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namedSheetViews/namedSheetView1.xml" ContentType="application/vnd.ms-excel.namedsheetviews+xml"/>
  <Override PartName="/xl/namedSheetViews/namedSheetView2.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hidePivotFieldList="1"/>
  <mc:AlternateContent xmlns:mc="http://schemas.openxmlformats.org/markup-compatibility/2006">
    <mc:Choice Requires="x15">
      <x15ac:absPath xmlns:x15ac="http://schemas.microsoft.com/office/spreadsheetml/2010/11/ac" url="C:\Users\vnintern09\Documents\Repo\StreamlitDashboard\"/>
    </mc:Choice>
  </mc:AlternateContent>
  <xr:revisionPtr revIDLastSave="0" documentId="13_ncr:1_{2EF7F59E-F4A6-4450-91A4-5B0437007CD7}" xr6:coauthVersionLast="36" xr6:coauthVersionMax="47" xr10:uidLastSave="{00000000-0000-0000-0000-000000000000}"/>
  <bookViews>
    <workbookView xWindow="0" yWindow="0" windowWidth="20490" windowHeight="7425" xr2:uid="{00000000-000D-0000-FFFF-FFFF00000000}"/>
  </bookViews>
  <sheets>
    <sheet name="CHUNG" sheetId="1" r:id="rId1"/>
    <sheet name="Dừng dài" sheetId="7" r:id="rId2"/>
    <sheet name="ASSY" sheetId="4" r:id="rId3"/>
    <sheet name="PROCESS" sheetId="5" r:id="rId4"/>
    <sheet name="DIE" sheetId="6" r:id="rId5"/>
    <sheet name="Vị Trí" sheetId="2" r:id="rId6"/>
    <sheet name="Chung (2)" sheetId="8" r:id="rId7"/>
    <sheet name="Sheet2" sheetId="9" r:id="rId8"/>
  </sheets>
  <externalReferences>
    <externalReference r:id="rId9"/>
    <externalReference r:id="rId10"/>
  </externalReferences>
  <definedNames>
    <definedName name="_xlnm._FilterDatabase" localSheetId="2" hidden="1">ASSY!$A$1:$I$518</definedName>
    <definedName name="_xlnm._FilterDatabase" localSheetId="0" hidden="1">CHUNG!$A$1:$I$1049</definedName>
    <definedName name="_xlnm._FilterDatabase" localSheetId="6" hidden="1">'Chung (2)'!$A$4:$AM$1146</definedName>
    <definedName name="_xlnm._FilterDatabase" localSheetId="4" hidden="1">DIE!$A$1:$I$104</definedName>
    <definedName name="_xlnm._FilterDatabase" localSheetId="1" hidden="1">'Dừng dài'!$A$4:$AL$1149</definedName>
    <definedName name="_xlnm._FilterDatabase" localSheetId="3" hidden="1">PROCESS!$A$1:$I$488</definedName>
    <definedName name="_xlnm.Print_Area" localSheetId="2">ASSY!$A:$H</definedName>
    <definedName name="_xlnm.Print_Area" localSheetId="0">CHUNG!$A:$H</definedName>
    <definedName name="_xlnm.Print_Area" localSheetId="6">'Chung (2)'!$A:$V</definedName>
    <definedName name="_xlnm.Print_Area" localSheetId="4">DIE!$A:$H</definedName>
    <definedName name="_xlnm.Print_Area" localSheetId="1">'Dừng dài'!$A:$U</definedName>
    <definedName name="_xlnm.Print_Area" localSheetId="3">PROCESS!$A:$H</definedName>
  </definedNames>
  <calcPr calcId="191028"/>
  <pivotCaches>
    <pivotCache cacheId="0" r:id="rId11"/>
    <pivotCache cacheId="1" r:id="rId12"/>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79" i="1" l="1"/>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E9" i="9" l="1"/>
  <c r="F1330" i="8" l="1"/>
  <c r="F1329" i="8"/>
  <c r="F1328" i="8"/>
  <c r="F1327" i="8"/>
  <c r="F1326" i="8"/>
  <c r="F1325" i="8"/>
  <c r="F1324" i="8"/>
  <c r="F1323" i="8"/>
  <c r="F1322" i="8"/>
  <c r="F1321" i="8"/>
  <c r="F1320" i="8"/>
  <c r="F1319" i="8"/>
  <c r="F1318" i="8"/>
  <c r="F1317" i="8"/>
  <c r="F1316" i="8"/>
  <c r="F1315" i="8"/>
  <c r="F1314" i="8"/>
  <c r="F1313" i="8"/>
  <c r="F1312" i="8"/>
  <c r="F1311" i="8"/>
  <c r="F1310" i="8"/>
  <c r="F1309" i="8"/>
  <c r="F1308" i="8"/>
  <c r="F1307" i="8"/>
  <c r="F1306" i="8"/>
  <c r="F1305" i="8"/>
  <c r="F1304" i="8"/>
  <c r="F1303" i="8"/>
  <c r="F1302" i="8"/>
  <c r="F1301" i="8"/>
  <c r="F1300" i="8"/>
  <c r="F1299" i="8"/>
  <c r="F1298" i="8"/>
  <c r="F1297" i="8"/>
  <c r="F1296" i="8"/>
  <c r="F1295" i="8"/>
  <c r="F1294" i="8"/>
  <c r="F1293" i="8"/>
  <c r="F1292" i="8"/>
  <c r="F1291" i="8"/>
  <c r="F1290" i="8"/>
  <c r="F1289" i="8"/>
  <c r="F1288" i="8"/>
  <c r="F1287" i="8"/>
  <c r="F1286" i="8"/>
  <c r="F1285" i="8"/>
  <c r="F1284" i="8"/>
  <c r="F1283" i="8"/>
  <c r="F1282" i="8"/>
  <c r="F1281" i="8"/>
  <c r="F1280" i="8"/>
  <c r="F1279" i="8"/>
  <c r="F1278" i="8"/>
  <c r="F1277" i="8"/>
  <c r="F1276" i="8"/>
  <c r="F1275" i="8"/>
  <c r="F1274" i="8"/>
  <c r="F1273" i="8"/>
  <c r="F1272" i="8"/>
  <c r="F1271" i="8"/>
  <c r="F1270" i="8"/>
  <c r="F1269" i="8"/>
  <c r="F1268" i="8"/>
  <c r="F1267" i="8"/>
  <c r="F1266" i="8"/>
  <c r="F1265" i="8"/>
  <c r="F1264" i="8"/>
  <c r="F1263" i="8"/>
  <c r="F1262" i="8"/>
  <c r="F1261" i="8"/>
  <c r="F1260" i="8"/>
  <c r="F1259" i="8"/>
  <c r="F1258" i="8"/>
  <c r="F1257" i="8"/>
  <c r="F1256" i="8"/>
  <c r="F1255" i="8"/>
  <c r="F1254" i="8"/>
  <c r="F1253" i="8"/>
  <c r="F1252" i="8"/>
  <c r="F1251" i="8"/>
  <c r="F1250" i="8"/>
  <c r="F1249" i="8"/>
  <c r="F1248" i="8"/>
  <c r="F1247" i="8"/>
  <c r="F1246" i="8"/>
  <c r="F1245" i="8"/>
  <c r="F1244" i="8"/>
  <c r="F1243" i="8"/>
  <c r="F1242" i="8"/>
  <c r="F1241" i="8"/>
  <c r="F1240" i="8"/>
  <c r="F1239" i="8"/>
  <c r="F1238" i="8"/>
  <c r="F1237" i="8"/>
  <c r="F1236" i="8"/>
  <c r="F1235" i="8"/>
  <c r="F1234" i="8"/>
  <c r="F1233" i="8"/>
  <c r="F1232" i="8"/>
  <c r="F1231" i="8"/>
  <c r="F1230" i="8"/>
  <c r="F1229" i="8"/>
  <c r="F1228" i="8"/>
  <c r="F1227" i="8"/>
  <c r="F1226" i="8"/>
  <c r="F1225" i="8"/>
  <c r="F1224" i="8"/>
  <c r="F1223" i="8"/>
  <c r="F1222" i="8"/>
  <c r="F1221" i="8"/>
  <c r="F1220" i="8"/>
  <c r="F1219" i="8"/>
  <c r="F1218" i="8"/>
  <c r="F1217" i="8"/>
  <c r="F1216" i="8"/>
  <c r="F1215"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AM1145" i="8"/>
  <c r="AM1144" i="8"/>
  <c r="AM1143" i="8"/>
  <c r="AM1142" i="8"/>
  <c r="AM1141" i="8"/>
  <c r="AM1140" i="8"/>
  <c r="AM1139" i="8"/>
  <c r="AM1138" i="8"/>
  <c r="AM1137" i="8"/>
  <c r="AM1136" i="8"/>
  <c r="AM1135" i="8"/>
  <c r="AM1134" i="8"/>
  <c r="AM1133" i="8"/>
  <c r="AM1132" i="8"/>
  <c r="AM1131" i="8"/>
  <c r="AM1130" i="8"/>
  <c r="AM1129" i="8"/>
  <c r="AM1128" i="8"/>
  <c r="AM1127" i="8"/>
  <c r="AM1126" i="8"/>
  <c r="AM1125" i="8"/>
  <c r="AM1124" i="8"/>
  <c r="AM1123" i="8"/>
  <c r="AM1122" i="8"/>
  <c r="AM1121" i="8"/>
  <c r="AM1120" i="8"/>
  <c r="AM1119" i="8"/>
  <c r="AM1118" i="8"/>
  <c r="AM1117" i="8"/>
  <c r="AM1116" i="8"/>
  <c r="AM1115" i="8"/>
  <c r="AM1114" i="8"/>
  <c r="AM1113" i="8"/>
  <c r="AM1112" i="8"/>
  <c r="AM1111" i="8"/>
  <c r="AM1110" i="8"/>
  <c r="AM1109" i="8"/>
  <c r="AM1108" i="8"/>
  <c r="AM1107" i="8"/>
  <c r="AM1106" i="8"/>
  <c r="AM1105" i="8"/>
  <c r="AM1104" i="8"/>
  <c r="AM1103" i="8"/>
  <c r="AM1102" i="8"/>
  <c r="AM1101" i="8"/>
  <c r="AM1100" i="8"/>
  <c r="AM1099" i="8"/>
  <c r="AM1098" i="8"/>
  <c r="AM1097" i="8"/>
  <c r="AM1096" i="8"/>
  <c r="AM1095" i="8"/>
  <c r="AM1094" i="8"/>
  <c r="AM1093" i="8"/>
  <c r="AM1092" i="8"/>
  <c r="AM1091" i="8"/>
  <c r="AM1090" i="8"/>
  <c r="AM1089" i="8"/>
  <c r="AM1088" i="8"/>
  <c r="AM1087" i="8"/>
  <c r="AM1086" i="8"/>
  <c r="AM1085" i="8"/>
  <c r="AM1084" i="8"/>
  <c r="AM1083" i="8"/>
  <c r="AM1082" i="8"/>
  <c r="AM1081" i="8"/>
  <c r="AM1080" i="8"/>
  <c r="AM1079" i="8"/>
  <c r="AM1078" i="8"/>
  <c r="AM1077" i="8"/>
  <c r="AM1076" i="8"/>
  <c r="AM1075" i="8"/>
  <c r="AM1074" i="8"/>
  <c r="AM1073" i="8"/>
  <c r="AM1072" i="8"/>
  <c r="AM1071" i="8"/>
  <c r="AM1070" i="8"/>
  <c r="AM1069" i="8"/>
  <c r="AM1068" i="8"/>
  <c r="AM1067" i="8"/>
  <c r="AM1066" i="8"/>
  <c r="AM1065" i="8"/>
  <c r="AM1064" i="8"/>
  <c r="AM1063" i="8"/>
  <c r="AM1062" i="8"/>
  <c r="AM1061" i="8"/>
  <c r="AM1060" i="8"/>
  <c r="AM1059" i="8"/>
  <c r="AM1058" i="8"/>
  <c r="AM1057" i="8"/>
  <c r="AM1056" i="8"/>
  <c r="AM1055" i="8"/>
  <c r="AM1054" i="8"/>
  <c r="AM1053" i="8"/>
  <c r="AM1052" i="8"/>
  <c r="AM1051" i="8"/>
  <c r="AM1050" i="8"/>
  <c r="AM1049" i="8"/>
  <c r="AM1048" i="8"/>
  <c r="AM1047" i="8"/>
  <c r="AM1046" i="8"/>
  <c r="AM1045" i="8"/>
  <c r="AM1044" i="8"/>
  <c r="AM1043" i="8"/>
  <c r="AM1042" i="8"/>
  <c r="AM1041" i="8"/>
  <c r="AM1040" i="8"/>
  <c r="AM1039" i="8"/>
  <c r="AM1038" i="8"/>
  <c r="AM1037" i="8"/>
  <c r="AM1036" i="8"/>
  <c r="AM1035" i="8"/>
  <c r="AM1034" i="8"/>
  <c r="AM1033" i="8"/>
  <c r="AM1032" i="8"/>
  <c r="AM1031" i="8"/>
  <c r="AM1030" i="8"/>
  <c r="AM1029" i="8"/>
  <c r="AM1028" i="8"/>
  <c r="AM1027" i="8"/>
  <c r="AM1026" i="8"/>
  <c r="AM1025" i="8"/>
  <c r="AM1024" i="8"/>
  <c r="AM1023" i="8"/>
  <c r="AM1022" i="8"/>
  <c r="AM1021" i="8"/>
  <c r="AM1020" i="8"/>
  <c r="AM1019" i="8"/>
  <c r="AM1018" i="8"/>
  <c r="AM1017" i="8"/>
  <c r="AM1016" i="8"/>
  <c r="AM1015" i="8"/>
  <c r="AM1014" i="8"/>
  <c r="AM1013" i="8"/>
  <c r="AM1012" i="8"/>
  <c r="AM1011" i="8"/>
  <c r="AM1010" i="8"/>
  <c r="AM1009" i="8"/>
  <c r="AM1008" i="8"/>
  <c r="AM1007" i="8"/>
  <c r="AM1006" i="8"/>
  <c r="AM1005" i="8"/>
  <c r="AM1004" i="8"/>
  <c r="AM1003" i="8"/>
  <c r="AM1002" i="8"/>
  <c r="AM1001" i="8"/>
  <c r="AM1000" i="8"/>
  <c r="AM999" i="8"/>
  <c r="AM998" i="8"/>
  <c r="AM997" i="8"/>
  <c r="AM996" i="8"/>
  <c r="AM995" i="8"/>
  <c r="AM994" i="8"/>
  <c r="AM993" i="8"/>
  <c r="AM992" i="8"/>
  <c r="AM991" i="8"/>
  <c r="AM990" i="8"/>
  <c r="AM989" i="8"/>
  <c r="AM988" i="8"/>
  <c r="AM987" i="8"/>
  <c r="AM986" i="8"/>
  <c r="AM985" i="8"/>
  <c r="AM984" i="8"/>
  <c r="AM983" i="8"/>
  <c r="AM982" i="8"/>
  <c r="AM981" i="8"/>
  <c r="AM980" i="8"/>
  <c r="AM979" i="8"/>
  <c r="AM978" i="8"/>
  <c r="AM977" i="8"/>
  <c r="AM976" i="8"/>
  <c r="AM975" i="8"/>
  <c r="AM974" i="8"/>
  <c r="AM973" i="8"/>
  <c r="AM972" i="8"/>
  <c r="AM971" i="8"/>
  <c r="AM970" i="8"/>
  <c r="AM969" i="8"/>
  <c r="AM968" i="8"/>
  <c r="AM967" i="8"/>
  <c r="AM966" i="8"/>
  <c r="AM965" i="8"/>
  <c r="AM964" i="8"/>
  <c r="AM963" i="8"/>
  <c r="AM962" i="8"/>
  <c r="AM961" i="8"/>
  <c r="AM960" i="8"/>
  <c r="AM959" i="8"/>
  <c r="AM958" i="8"/>
  <c r="AM957" i="8"/>
  <c r="AM956" i="8"/>
  <c r="AM955" i="8"/>
  <c r="AM954" i="8"/>
  <c r="AM953" i="8"/>
  <c r="AM952" i="8"/>
  <c r="AM951" i="8"/>
  <c r="AM950" i="8"/>
  <c r="AM949" i="8"/>
  <c r="AM948" i="8"/>
  <c r="AM947" i="8"/>
  <c r="AM946" i="8"/>
  <c r="AM945" i="8"/>
  <c r="AM944" i="8"/>
  <c r="AM943" i="8"/>
  <c r="AM942" i="8"/>
  <c r="AM941" i="8"/>
  <c r="AM940" i="8"/>
  <c r="AM939" i="8"/>
  <c r="AM938" i="8"/>
  <c r="AM937" i="8"/>
  <c r="AM936" i="8"/>
  <c r="AM935" i="8"/>
  <c r="AM934" i="8"/>
  <c r="AM933" i="8"/>
  <c r="AM932" i="8"/>
  <c r="AM931" i="8"/>
  <c r="AM930" i="8"/>
  <c r="AM929" i="8"/>
  <c r="AM928" i="8"/>
  <c r="AM927" i="8"/>
  <c r="AM926" i="8"/>
  <c r="AM925" i="8"/>
  <c r="AM924" i="8"/>
  <c r="AM923" i="8"/>
  <c r="AM922" i="8"/>
  <c r="AM921" i="8"/>
  <c r="AM920" i="8"/>
  <c r="AM919" i="8"/>
  <c r="AM918" i="8"/>
  <c r="AM917" i="8"/>
  <c r="AM916" i="8"/>
  <c r="AM915" i="8"/>
  <c r="AM914" i="8"/>
  <c r="AM913" i="8"/>
  <c r="AM912" i="8"/>
  <c r="AM911" i="8"/>
  <c r="AM910" i="8"/>
  <c r="AM909" i="8"/>
  <c r="AM908" i="8"/>
  <c r="AM907" i="8"/>
  <c r="AM906" i="8"/>
  <c r="AM905" i="8"/>
  <c r="AM904" i="8"/>
  <c r="AM903" i="8"/>
  <c r="AM902" i="8"/>
  <c r="AM901" i="8"/>
  <c r="AM900" i="8"/>
  <c r="AM899" i="8"/>
  <c r="AM898" i="8"/>
  <c r="AM897" i="8"/>
  <c r="AM896" i="8"/>
  <c r="AM895" i="8"/>
  <c r="AM894" i="8"/>
  <c r="AM893" i="8"/>
  <c r="AM892" i="8"/>
  <c r="AM891" i="8"/>
  <c r="AM890" i="8"/>
  <c r="AM889" i="8"/>
  <c r="AM888" i="8"/>
  <c r="AM887" i="8"/>
  <c r="AM886" i="8"/>
  <c r="AM885" i="8"/>
  <c r="AM884" i="8"/>
  <c r="AM883" i="8"/>
  <c r="AM882" i="8"/>
  <c r="AM881" i="8"/>
  <c r="AM880" i="8"/>
  <c r="AM879" i="8"/>
  <c r="AM878" i="8"/>
  <c r="AM877" i="8"/>
  <c r="AM876" i="8"/>
  <c r="AM875" i="8"/>
  <c r="AM874" i="8"/>
  <c r="AM873" i="8"/>
  <c r="AM872" i="8"/>
  <c r="AM871" i="8"/>
  <c r="AM870" i="8"/>
  <c r="AM869" i="8"/>
  <c r="AM868" i="8"/>
  <c r="AM867" i="8"/>
  <c r="AM866" i="8"/>
  <c r="AM865" i="8"/>
  <c r="AM864" i="8"/>
  <c r="AM863" i="8"/>
  <c r="AM862" i="8"/>
  <c r="AM861" i="8"/>
  <c r="AM860" i="8"/>
  <c r="AM859" i="8"/>
  <c r="AM858" i="8"/>
  <c r="AM857" i="8"/>
  <c r="AM856" i="8"/>
  <c r="AM855" i="8"/>
  <c r="AM854" i="8"/>
  <c r="AM853" i="8"/>
  <c r="AM852" i="8"/>
  <c r="AM851" i="8"/>
  <c r="AM850" i="8"/>
  <c r="AM849" i="8"/>
  <c r="AM848" i="8"/>
  <c r="AM847" i="8"/>
  <c r="AM846" i="8"/>
  <c r="AM845" i="8"/>
  <c r="AM844" i="8"/>
  <c r="AM843" i="8"/>
  <c r="AM842" i="8"/>
  <c r="AM841" i="8"/>
  <c r="AM840" i="8"/>
  <c r="AM839" i="8"/>
  <c r="AM838" i="8"/>
  <c r="AM837" i="8"/>
  <c r="AM836" i="8"/>
  <c r="AM835" i="8"/>
  <c r="AM834" i="8"/>
  <c r="AM833" i="8"/>
  <c r="AM832" i="8"/>
  <c r="AM831" i="8"/>
  <c r="AM830" i="8"/>
  <c r="AM829" i="8"/>
  <c r="AM828" i="8"/>
  <c r="AM827" i="8"/>
  <c r="AM826" i="8"/>
  <c r="AM825" i="8"/>
  <c r="AM824" i="8"/>
  <c r="AM823" i="8"/>
  <c r="AM822" i="8"/>
  <c r="AM821" i="8"/>
  <c r="AM820" i="8"/>
  <c r="AM819" i="8"/>
  <c r="AM818" i="8"/>
  <c r="AM817" i="8"/>
  <c r="AM816" i="8"/>
  <c r="AM815" i="8"/>
  <c r="AM814" i="8"/>
  <c r="AM813" i="8"/>
  <c r="AM812" i="8"/>
  <c r="AM811" i="8"/>
  <c r="AM810" i="8"/>
  <c r="AM809" i="8"/>
  <c r="AM808" i="8"/>
  <c r="AM807" i="8"/>
  <c r="AM806" i="8"/>
  <c r="AM805" i="8"/>
  <c r="AM804" i="8"/>
  <c r="AM803" i="8"/>
  <c r="AM802" i="8"/>
  <c r="AM801" i="8"/>
  <c r="AM800" i="8"/>
  <c r="AM799" i="8"/>
  <c r="AM798" i="8"/>
  <c r="AM797" i="8"/>
  <c r="AM796" i="8"/>
  <c r="AM795" i="8"/>
  <c r="AM794" i="8"/>
  <c r="AM793" i="8"/>
  <c r="AM792" i="8"/>
  <c r="AM791" i="8"/>
  <c r="AM790" i="8"/>
  <c r="AM789" i="8"/>
  <c r="AM788" i="8"/>
  <c r="AM787" i="8"/>
  <c r="AM786" i="8"/>
  <c r="AM785" i="8"/>
  <c r="AM784" i="8"/>
  <c r="AM783" i="8"/>
  <c r="AM782" i="8"/>
  <c r="AM781" i="8"/>
  <c r="AM780" i="8"/>
  <c r="AM779" i="8"/>
  <c r="AM778" i="8"/>
  <c r="AM777" i="8"/>
  <c r="AM776" i="8"/>
  <c r="AM775" i="8"/>
  <c r="AM774" i="8"/>
  <c r="AM773" i="8"/>
  <c r="AM772" i="8"/>
  <c r="AM771" i="8"/>
  <c r="AM770" i="8"/>
  <c r="AM769" i="8"/>
  <c r="AM768" i="8"/>
  <c r="AM767" i="8"/>
  <c r="AM766" i="8"/>
  <c r="AM765" i="8"/>
  <c r="AM764" i="8"/>
  <c r="AM763" i="8"/>
  <c r="AM762" i="8"/>
  <c r="AM761" i="8"/>
  <c r="AM760" i="8"/>
  <c r="AM759" i="8"/>
  <c r="AM758" i="8"/>
  <c r="AM757" i="8"/>
  <c r="AM756" i="8"/>
  <c r="AM755" i="8"/>
  <c r="AM754" i="8"/>
  <c r="AM753" i="8"/>
  <c r="AM752" i="8"/>
  <c r="AM751" i="8"/>
  <c r="AM750" i="8"/>
  <c r="AM749" i="8"/>
  <c r="AM748" i="8"/>
  <c r="AM747" i="8"/>
  <c r="AM746" i="8"/>
  <c r="AM745" i="8"/>
  <c r="AM744" i="8"/>
  <c r="AM743" i="8"/>
  <c r="AM742" i="8"/>
  <c r="AM741" i="8"/>
  <c r="AM740" i="8"/>
  <c r="AM739" i="8"/>
  <c r="AM738" i="8"/>
  <c r="AM737" i="8"/>
  <c r="AM736" i="8"/>
  <c r="AM735" i="8"/>
  <c r="AM734" i="8"/>
  <c r="AM733" i="8"/>
  <c r="AM732" i="8"/>
  <c r="AM731" i="8"/>
  <c r="AM730" i="8"/>
  <c r="AM729" i="8"/>
  <c r="AM728" i="8"/>
  <c r="AM727" i="8"/>
  <c r="AM726" i="8"/>
  <c r="AM725" i="8"/>
  <c r="AM724" i="8"/>
  <c r="AM723" i="8"/>
  <c r="AM722" i="8"/>
  <c r="AM721" i="8"/>
  <c r="AM720" i="8"/>
  <c r="AM719" i="8"/>
  <c r="AM718" i="8"/>
  <c r="AM717" i="8"/>
  <c r="AM716" i="8"/>
  <c r="AM715" i="8"/>
  <c r="AM714" i="8"/>
  <c r="AM713" i="8"/>
  <c r="AM712" i="8"/>
  <c r="AM711" i="8"/>
  <c r="AM710" i="8"/>
  <c r="AM709" i="8"/>
  <c r="AM708" i="8"/>
  <c r="AM707" i="8"/>
  <c r="AM706" i="8"/>
  <c r="AM705" i="8"/>
  <c r="AM704" i="8"/>
  <c r="AM703" i="8"/>
  <c r="AM702" i="8"/>
  <c r="AM701" i="8"/>
  <c r="AM700" i="8"/>
  <c r="AM699" i="8"/>
  <c r="AM698" i="8"/>
  <c r="AM697" i="8"/>
  <c r="AM696" i="8"/>
  <c r="AM695" i="8"/>
  <c r="AM694" i="8"/>
  <c r="AM693" i="8"/>
  <c r="AM692" i="8"/>
  <c r="AM691" i="8"/>
  <c r="AM690" i="8"/>
  <c r="AM689" i="8"/>
  <c r="AM688" i="8"/>
  <c r="AM687" i="8"/>
  <c r="AM686" i="8"/>
  <c r="AM685" i="8"/>
  <c r="AM684" i="8"/>
  <c r="AM683" i="8"/>
  <c r="AM682" i="8"/>
  <c r="AM681" i="8"/>
  <c r="AM680" i="8"/>
  <c r="AM679" i="8"/>
  <c r="AM678" i="8"/>
  <c r="AM677" i="8"/>
  <c r="AM676" i="8"/>
  <c r="AM675" i="8"/>
  <c r="AM674" i="8"/>
  <c r="AM673" i="8"/>
  <c r="AM672" i="8"/>
  <c r="AM671" i="8"/>
  <c r="AM670" i="8"/>
  <c r="AM669" i="8"/>
  <c r="AM668" i="8"/>
  <c r="AM667" i="8"/>
  <c r="AM666" i="8"/>
  <c r="AM665" i="8"/>
  <c r="AM664" i="8"/>
  <c r="AM663" i="8"/>
  <c r="AM662" i="8"/>
  <c r="AM661" i="8"/>
  <c r="AM660" i="8"/>
  <c r="AM659" i="8"/>
  <c r="AM658" i="8"/>
  <c r="AM657" i="8"/>
  <c r="AM656" i="8"/>
  <c r="AM655" i="8"/>
  <c r="AM654" i="8"/>
  <c r="AM653" i="8"/>
  <c r="AM652" i="8"/>
  <c r="AM651" i="8"/>
  <c r="AM650" i="8"/>
  <c r="AM649" i="8"/>
  <c r="AM648" i="8"/>
  <c r="AM647" i="8"/>
  <c r="AM646" i="8"/>
  <c r="AM645" i="8"/>
  <c r="AM644" i="8"/>
  <c r="AM643" i="8"/>
  <c r="AM642" i="8"/>
  <c r="AM641" i="8"/>
  <c r="AM640" i="8"/>
  <c r="AM639" i="8"/>
  <c r="AM638" i="8"/>
  <c r="AM637" i="8"/>
  <c r="AM636" i="8"/>
  <c r="AM635" i="8"/>
  <c r="AM634" i="8"/>
  <c r="AM633" i="8"/>
  <c r="AM632" i="8"/>
  <c r="AM631" i="8"/>
  <c r="AM630" i="8"/>
  <c r="AM629" i="8"/>
  <c r="AM628" i="8"/>
  <c r="AM627" i="8"/>
  <c r="AM626" i="8"/>
  <c r="AM625" i="8"/>
  <c r="AM624" i="8"/>
  <c r="AM623" i="8"/>
  <c r="AM622" i="8"/>
  <c r="AM621" i="8"/>
  <c r="AM620" i="8"/>
  <c r="AM619" i="8"/>
  <c r="AM618" i="8"/>
  <c r="AM617" i="8"/>
  <c r="AM616" i="8"/>
  <c r="AM615" i="8"/>
  <c r="AM614" i="8"/>
  <c r="AM613" i="8"/>
  <c r="AM612" i="8"/>
  <c r="AM611" i="8"/>
  <c r="AM610" i="8"/>
  <c r="AM609" i="8"/>
  <c r="AM608" i="8"/>
  <c r="AM607" i="8"/>
  <c r="AM606" i="8"/>
  <c r="AM605" i="8"/>
  <c r="AM604" i="8"/>
  <c r="AM603" i="8"/>
  <c r="AM602" i="8"/>
  <c r="AM601" i="8"/>
  <c r="AM600" i="8"/>
  <c r="AM599" i="8"/>
  <c r="AM598" i="8"/>
  <c r="AM597" i="8"/>
  <c r="AM596" i="8"/>
  <c r="AM595" i="8"/>
  <c r="AM594" i="8"/>
  <c r="AM593" i="8"/>
  <c r="AM592" i="8"/>
  <c r="AM591" i="8"/>
  <c r="AM590" i="8"/>
  <c r="AM589" i="8"/>
  <c r="AM588" i="8"/>
  <c r="AM587" i="8"/>
  <c r="AM586" i="8"/>
  <c r="AM585" i="8"/>
  <c r="AM584" i="8"/>
  <c r="AM583" i="8"/>
  <c r="AM582" i="8"/>
  <c r="AM581" i="8"/>
  <c r="AM580" i="8"/>
  <c r="AM579" i="8"/>
  <c r="AM578" i="8"/>
  <c r="AM577" i="8"/>
  <c r="AM576" i="8"/>
  <c r="AM575" i="8"/>
  <c r="AM574" i="8"/>
  <c r="AM573" i="8"/>
  <c r="AM572" i="8"/>
  <c r="AM571" i="8"/>
  <c r="AM570" i="8"/>
  <c r="AM569" i="8"/>
  <c r="AM568" i="8"/>
  <c r="AM567" i="8"/>
  <c r="AM566" i="8"/>
  <c r="AM565" i="8"/>
  <c r="AM564" i="8"/>
  <c r="AM563" i="8"/>
  <c r="AM562" i="8"/>
  <c r="AM561" i="8"/>
  <c r="AM560" i="8"/>
  <c r="AM559" i="8"/>
  <c r="AM558" i="8"/>
  <c r="AM557" i="8"/>
  <c r="AM556" i="8"/>
  <c r="AM555" i="8"/>
  <c r="AM554" i="8"/>
  <c r="AM553" i="8"/>
  <c r="AM552" i="8"/>
  <c r="AM551" i="8"/>
  <c r="AM550" i="8"/>
  <c r="AM549" i="8"/>
  <c r="AM548" i="8"/>
  <c r="AM547" i="8"/>
  <c r="AM546" i="8"/>
  <c r="AM545" i="8"/>
  <c r="AM544" i="8"/>
  <c r="AM543" i="8"/>
  <c r="AM542" i="8"/>
  <c r="AM541" i="8"/>
  <c r="AM540" i="8"/>
  <c r="AM539" i="8"/>
  <c r="AM538" i="8"/>
  <c r="AM537" i="8"/>
  <c r="AM536" i="8"/>
  <c r="AM535" i="8"/>
  <c r="AM534" i="8"/>
  <c r="AM533" i="8"/>
  <c r="AM532" i="8"/>
  <c r="AM531" i="8"/>
  <c r="AM530" i="8"/>
  <c r="AM529" i="8"/>
  <c r="AM528" i="8"/>
  <c r="AM527" i="8"/>
  <c r="AM526" i="8"/>
  <c r="AM525" i="8"/>
  <c r="AM524" i="8"/>
  <c r="AM523" i="8"/>
  <c r="AM522" i="8"/>
  <c r="AM521" i="8"/>
  <c r="AM520" i="8"/>
  <c r="AM519" i="8"/>
  <c r="AM518" i="8"/>
  <c r="AM517" i="8"/>
  <c r="AM516" i="8"/>
  <c r="AM515" i="8"/>
  <c r="AM514" i="8"/>
  <c r="AM513" i="8"/>
  <c r="AM512" i="8"/>
  <c r="AM511" i="8"/>
  <c r="AM510" i="8"/>
  <c r="AM509" i="8"/>
  <c r="AM508" i="8"/>
  <c r="AM507" i="8"/>
  <c r="AM506" i="8"/>
  <c r="AM505" i="8"/>
  <c r="AM504" i="8"/>
  <c r="AM503" i="8"/>
  <c r="AM502" i="8"/>
  <c r="AM501" i="8"/>
  <c r="AM500" i="8"/>
  <c r="AM499" i="8"/>
  <c r="AM498" i="8"/>
  <c r="AM497" i="8"/>
  <c r="AM496" i="8"/>
  <c r="AM495" i="8"/>
  <c r="AM494" i="8"/>
  <c r="AM493" i="8"/>
  <c r="AM492" i="8"/>
  <c r="AM491" i="8"/>
  <c r="AM490" i="8"/>
  <c r="AM489" i="8"/>
  <c r="AM488" i="8"/>
  <c r="AM487" i="8"/>
  <c r="AM486" i="8"/>
  <c r="AM485" i="8"/>
  <c r="AM484" i="8"/>
  <c r="AM483" i="8"/>
  <c r="AM482" i="8"/>
  <c r="AM481" i="8"/>
  <c r="AM480" i="8"/>
  <c r="AM479" i="8"/>
  <c r="AM478" i="8"/>
  <c r="AM477" i="8"/>
  <c r="AM476" i="8"/>
  <c r="AM475" i="8"/>
  <c r="AM474" i="8"/>
  <c r="AM473" i="8"/>
  <c r="AM472" i="8"/>
  <c r="AM471" i="8"/>
  <c r="AM470" i="8"/>
  <c r="AM469" i="8"/>
  <c r="AM468" i="8"/>
  <c r="AM467" i="8"/>
  <c r="AM466" i="8"/>
  <c r="AM465" i="8"/>
  <c r="AM464" i="8"/>
  <c r="AM463" i="8"/>
  <c r="AM462" i="8"/>
  <c r="AM461" i="8"/>
  <c r="AM460" i="8"/>
  <c r="AM459" i="8"/>
  <c r="AM458" i="8"/>
  <c r="AM457" i="8"/>
  <c r="AM456" i="8"/>
  <c r="AM455" i="8"/>
  <c r="AM454" i="8"/>
  <c r="AM453" i="8"/>
  <c r="AM452" i="8"/>
  <c r="AM451" i="8"/>
  <c r="AM450" i="8"/>
  <c r="AM449" i="8"/>
  <c r="AM448" i="8"/>
  <c r="AM447" i="8"/>
  <c r="AM446" i="8"/>
  <c r="AM445" i="8"/>
  <c r="AM444" i="8"/>
  <c r="AM443" i="8"/>
  <c r="AM442" i="8"/>
  <c r="AM441" i="8"/>
  <c r="AM440" i="8"/>
  <c r="AM439" i="8"/>
  <c r="AM438" i="8"/>
  <c r="AM437" i="8"/>
  <c r="AM436" i="8"/>
  <c r="AM435" i="8"/>
  <c r="AM434" i="8"/>
  <c r="AM433" i="8"/>
  <c r="AM432" i="8"/>
  <c r="AM431" i="8"/>
  <c r="AM430" i="8"/>
  <c r="AM429" i="8"/>
  <c r="AM428" i="8"/>
  <c r="AM427" i="8"/>
  <c r="AM426" i="8"/>
  <c r="AM425" i="8"/>
  <c r="AM424" i="8"/>
  <c r="AM423" i="8"/>
  <c r="AM422" i="8"/>
  <c r="AM421" i="8"/>
  <c r="AM420" i="8"/>
  <c r="AM419" i="8"/>
  <c r="AM418" i="8"/>
  <c r="AM417" i="8"/>
  <c r="AM416" i="8"/>
  <c r="AM415" i="8"/>
  <c r="AM414" i="8"/>
  <c r="AM413" i="8"/>
  <c r="AM412" i="8"/>
  <c r="AM411" i="8"/>
  <c r="AM410" i="8"/>
  <c r="AM409" i="8"/>
  <c r="AM408" i="8"/>
  <c r="AM407" i="8"/>
  <c r="AM406" i="8"/>
  <c r="AM405" i="8"/>
  <c r="AM404" i="8"/>
  <c r="AM403" i="8"/>
  <c r="AM402" i="8"/>
  <c r="AM401" i="8"/>
  <c r="AM400" i="8"/>
  <c r="AM399" i="8"/>
  <c r="AM398" i="8"/>
  <c r="AM397" i="8"/>
  <c r="AM396" i="8"/>
  <c r="AM395" i="8"/>
  <c r="AM394" i="8"/>
  <c r="AM393" i="8"/>
  <c r="AM392" i="8"/>
  <c r="AM391" i="8"/>
  <c r="AM390" i="8"/>
  <c r="AM389" i="8"/>
  <c r="AM388" i="8"/>
  <c r="AM387" i="8"/>
  <c r="AM386" i="8"/>
  <c r="AM385" i="8"/>
  <c r="AM384" i="8"/>
  <c r="AM383" i="8"/>
  <c r="AM382" i="8"/>
  <c r="AM381" i="8"/>
  <c r="AM380" i="8"/>
  <c r="AM379" i="8"/>
  <c r="AM378" i="8"/>
  <c r="AM377" i="8"/>
  <c r="AM376" i="8"/>
  <c r="AM375" i="8"/>
  <c r="AM374" i="8"/>
  <c r="AM373" i="8"/>
  <c r="AM372" i="8"/>
  <c r="AM371" i="8"/>
  <c r="AM370" i="8"/>
  <c r="AM369" i="8"/>
  <c r="AM368" i="8"/>
  <c r="AM367" i="8"/>
  <c r="AM366" i="8"/>
  <c r="AM365" i="8"/>
  <c r="AM364" i="8"/>
  <c r="AM363" i="8"/>
  <c r="AM362" i="8"/>
  <c r="AM361" i="8"/>
  <c r="AM360" i="8"/>
  <c r="AM359" i="8"/>
  <c r="AM358" i="8"/>
  <c r="AM357" i="8"/>
  <c r="AM356" i="8"/>
  <c r="AM355" i="8"/>
  <c r="AM354" i="8"/>
  <c r="AM353" i="8"/>
  <c r="AM352" i="8"/>
  <c r="AM351" i="8"/>
  <c r="AM350" i="8"/>
  <c r="AM349" i="8"/>
  <c r="AM348" i="8"/>
  <c r="AM347" i="8"/>
  <c r="AM346" i="8"/>
  <c r="AM345" i="8"/>
  <c r="AM344" i="8"/>
  <c r="AM343" i="8"/>
  <c r="AM342" i="8"/>
  <c r="AM341" i="8"/>
  <c r="AM340" i="8"/>
  <c r="AM339" i="8"/>
  <c r="AM338" i="8"/>
  <c r="AM337" i="8"/>
  <c r="AM336" i="8"/>
  <c r="AM335" i="8"/>
  <c r="AM334" i="8"/>
  <c r="AM333" i="8"/>
  <c r="AM332" i="8"/>
  <c r="AM331" i="8"/>
  <c r="AM330" i="8"/>
  <c r="AM329" i="8"/>
  <c r="AM328" i="8"/>
  <c r="AM327" i="8"/>
  <c r="AM326" i="8"/>
  <c r="AM325" i="8"/>
  <c r="AM324" i="8"/>
  <c r="AM323" i="8"/>
  <c r="AM322" i="8"/>
  <c r="AM321" i="8"/>
  <c r="AM320" i="8"/>
  <c r="AM319" i="8"/>
  <c r="AM318" i="8"/>
  <c r="AM317" i="8"/>
  <c r="AM316" i="8"/>
  <c r="AM315" i="8"/>
  <c r="AM314" i="8"/>
  <c r="AM313" i="8"/>
  <c r="AM312" i="8"/>
  <c r="AM311" i="8"/>
  <c r="AM310" i="8"/>
  <c r="AM309" i="8"/>
  <c r="AM308" i="8"/>
  <c r="AM307" i="8"/>
  <c r="AM306" i="8"/>
  <c r="AM305" i="8"/>
  <c r="AM304" i="8"/>
  <c r="AM303" i="8"/>
  <c r="AM302" i="8"/>
  <c r="AM301" i="8"/>
  <c r="AM300" i="8"/>
  <c r="AM299" i="8"/>
  <c r="AM298" i="8"/>
  <c r="AM297" i="8"/>
  <c r="AM296" i="8"/>
  <c r="AM295" i="8"/>
  <c r="AM294" i="8"/>
  <c r="AM293" i="8"/>
  <c r="AM292" i="8"/>
  <c r="AM291" i="8"/>
  <c r="AM290" i="8"/>
  <c r="AM289" i="8"/>
  <c r="AM288" i="8"/>
  <c r="AM287" i="8"/>
  <c r="AM286" i="8"/>
  <c r="AM285" i="8"/>
  <c r="AM284" i="8"/>
  <c r="AM283" i="8"/>
  <c r="AM282" i="8"/>
  <c r="AM281" i="8"/>
  <c r="AM280" i="8"/>
  <c r="AM279" i="8"/>
  <c r="AM278" i="8"/>
  <c r="AM277" i="8"/>
  <c r="AM276" i="8"/>
  <c r="AM275" i="8"/>
  <c r="AM274" i="8"/>
  <c r="AM273" i="8"/>
  <c r="AM272" i="8"/>
  <c r="AM271" i="8"/>
  <c r="AM270" i="8"/>
  <c r="AM269" i="8"/>
  <c r="AM268" i="8"/>
  <c r="AM267" i="8"/>
  <c r="AM266" i="8"/>
  <c r="AM265" i="8"/>
  <c r="AM264" i="8"/>
  <c r="AM263" i="8"/>
  <c r="AM262" i="8"/>
  <c r="AM261" i="8"/>
  <c r="AM260" i="8"/>
  <c r="AM259" i="8"/>
  <c r="AM258" i="8"/>
  <c r="AM257" i="8"/>
  <c r="AM256" i="8"/>
  <c r="AM255" i="8"/>
  <c r="AM254" i="8"/>
  <c r="AM253" i="8"/>
  <c r="AM252" i="8"/>
  <c r="AM251" i="8"/>
  <c r="AM250" i="8"/>
  <c r="AM249" i="8"/>
  <c r="AM248" i="8"/>
  <c r="AM247" i="8"/>
  <c r="AM246" i="8"/>
  <c r="AM245" i="8"/>
  <c r="AM244" i="8"/>
  <c r="AM243" i="8"/>
  <c r="AM242" i="8"/>
  <c r="AM241" i="8"/>
  <c r="AM240" i="8"/>
  <c r="AM239" i="8"/>
  <c r="AM238" i="8"/>
  <c r="AM237" i="8"/>
  <c r="AM236" i="8"/>
  <c r="AM235" i="8"/>
  <c r="AM234" i="8"/>
  <c r="AM233" i="8"/>
  <c r="AM232" i="8"/>
  <c r="AM231" i="8"/>
  <c r="AM230" i="8"/>
  <c r="AM229" i="8"/>
  <c r="AM228" i="8"/>
  <c r="AM227" i="8"/>
  <c r="AM226" i="8"/>
  <c r="AM225" i="8"/>
  <c r="AM224" i="8"/>
  <c r="AM223" i="8"/>
  <c r="AM222" i="8"/>
  <c r="AM221" i="8"/>
  <c r="AM220" i="8"/>
  <c r="AM219" i="8"/>
  <c r="AM218" i="8"/>
  <c r="AM217" i="8"/>
  <c r="AM216" i="8"/>
  <c r="AM215" i="8"/>
  <c r="AM214" i="8"/>
  <c r="AM213" i="8"/>
  <c r="AM212" i="8"/>
  <c r="AM211" i="8"/>
  <c r="AM210" i="8"/>
  <c r="AM209" i="8"/>
  <c r="AM208" i="8"/>
  <c r="AM207" i="8"/>
  <c r="AM206" i="8"/>
  <c r="AM205" i="8"/>
  <c r="AM204" i="8"/>
  <c r="AM203" i="8"/>
  <c r="AM202" i="8"/>
  <c r="AM201" i="8"/>
  <c r="AM200" i="8"/>
  <c r="AM199" i="8"/>
  <c r="AM198" i="8"/>
  <c r="AM197" i="8"/>
  <c r="AM196" i="8"/>
  <c r="AM195" i="8"/>
  <c r="AM194" i="8"/>
  <c r="AM193" i="8"/>
  <c r="AM192" i="8"/>
  <c r="AM191" i="8"/>
  <c r="AM190" i="8"/>
  <c r="AM189" i="8"/>
  <c r="AM188" i="8"/>
  <c r="AM187" i="8"/>
  <c r="AM186" i="8"/>
  <c r="AM185" i="8"/>
  <c r="AM184" i="8"/>
  <c r="AM183" i="8"/>
  <c r="AM182" i="8"/>
  <c r="AM181" i="8"/>
  <c r="AM180" i="8"/>
  <c r="AM179" i="8"/>
  <c r="AM178" i="8"/>
  <c r="AM177" i="8"/>
  <c r="AM176" i="8"/>
  <c r="AM175" i="8"/>
  <c r="AM174" i="8"/>
  <c r="AM173" i="8"/>
  <c r="AM172" i="8"/>
  <c r="AM171" i="8"/>
  <c r="AM170" i="8"/>
  <c r="AM169" i="8"/>
  <c r="AM168" i="8"/>
  <c r="AM167" i="8"/>
  <c r="AM166" i="8"/>
  <c r="AM165" i="8"/>
  <c r="AM164" i="8"/>
  <c r="AM163" i="8"/>
  <c r="AM162" i="8"/>
  <c r="AM161" i="8"/>
  <c r="AM160" i="8"/>
  <c r="AM159" i="8"/>
  <c r="AM158" i="8"/>
  <c r="AM157" i="8"/>
  <c r="AM156" i="8"/>
  <c r="AM155" i="8"/>
  <c r="AM154" i="8"/>
  <c r="AM153" i="8"/>
  <c r="AM152" i="8"/>
  <c r="AM151" i="8"/>
  <c r="AM150" i="8"/>
  <c r="AM149" i="8"/>
  <c r="AM148" i="8"/>
  <c r="AM147" i="8"/>
  <c r="AM146" i="8"/>
  <c r="AM145" i="8"/>
  <c r="AM144" i="8"/>
  <c r="AM143" i="8"/>
  <c r="AM142" i="8"/>
  <c r="AM141" i="8"/>
  <c r="AM140" i="8"/>
  <c r="AM139" i="8"/>
  <c r="AM138" i="8"/>
  <c r="AM137" i="8"/>
  <c r="AM136" i="8"/>
  <c r="AM135" i="8"/>
  <c r="AM134" i="8"/>
  <c r="AM133" i="8"/>
  <c r="AM132" i="8"/>
  <c r="AM131" i="8"/>
  <c r="AM130" i="8"/>
  <c r="AM129" i="8"/>
  <c r="AM128" i="8"/>
  <c r="AM127" i="8"/>
  <c r="AM126" i="8"/>
  <c r="AM125" i="8"/>
  <c r="AM124" i="8"/>
  <c r="AM123" i="8"/>
  <c r="AM122" i="8"/>
  <c r="AM121" i="8"/>
  <c r="AM120" i="8"/>
  <c r="AM119" i="8"/>
  <c r="AM118" i="8"/>
  <c r="AM117" i="8"/>
  <c r="AM116" i="8"/>
  <c r="AM115" i="8"/>
  <c r="AM114" i="8"/>
  <c r="AM113" i="8"/>
  <c r="AM112" i="8"/>
  <c r="AM111" i="8"/>
  <c r="AM110" i="8"/>
  <c r="AM109" i="8"/>
  <c r="AM108" i="8"/>
  <c r="AM107" i="8"/>
  <c r="AM106" i="8"/>
  <c r="AM105" i="8"/>
  <c r="AM104" i="8"/>
  <c r="AM103" i="8"/>
  <c r="AM102" i="8"/>
  <c r="AM101" i="8"/>
  <c r="AM100" i="8"/>
  <c r="AM99" i="8"/>
  <c r="AM98" i="8"/>
  <c r="AM97" i="8"/>
  <c r="AM96" i="8"/>
  <c r="AM95" i="8"/>
  <c r="AM94" i="8"/>
  <c r="AM93" i="8"/>
  <c r="AM92" i="8"/>
  <c r="AM91" i="8"/>
  <c r="AM90" i="8"/>
  <c r="AM89" i="8"/>
  <c r="AM88" i="8"/>
  <c r="AM87" i="8"/>
  <c r="AM86" i="8"/>
  <c r="AM85" i="8"/>
  <c r="AM84" i="8"/>
  <c r="AM83" i="8"/>
  <c r="AM82" i="8"/>
  <c r="AM81" i="8"/>
  <c r="AM80" i="8"/>
  <c r="AM79" i="8"/>
  <c r="AM78" i="8"/>
  <c r="AM77" i="8"/>
  <c r="AM76" i="8"/>
  <c r="AM75" i="8"/>
  <c r="AM74" i="8"/>
  <c r="AM73" i="8"/>
  <c r="AM72" i="8"/>
  <c r="AM71" i="8"/>
  <c r="AM70" i="8"/>
  <c r="AM69" i="8"/>
  <c r="AM68" i="8"/>
  <c r="AM67" i="8"/>
  <c r="AM66" i="8"/>
  <c r="AM65" i="8"/>
  <c r="AM64" i="8"/>
  <c r="AM63" i="8"/>
  <c r="AM62" i="8"/>
  <c r="AM61" i="8"/>
  <c r="AM60" i="8"/>
  <c r="AM59" i="8"/>
  <c r="AM58" i="8"/>
  <c r="AM57" i="8"/>
  <c r="AM56" i="8"/>
  <c r="AM55" i="8"/>
  <c r="AM54" i="8"/>
  <c r="AM53" i="8"/>
  <c r="AM52" i="8"/>
  <c r="AM51" i="8"/>
  <c r="AM50" i="8"/>
  <c r="AM49" i="8"/>
  <c r="AM48" i="8"/>
  <c r="AM47" i="8"/>
  <c r="AM46" i="8"/>
  <c r="AM45" i="8"/>
  <c r="AM44" i="8"/>
  <c r="AM43" i="8"/>
  <c r="AM42" i="8"/>
  <c r="AM41" i="8"/>
  <c r="AM40" i="8"/>
  <c r="AM39" i="8"/>
  <c r="AM38" i="8"/>
  <c r="AM37" i="8"/>
  <c r="AM36" i="8"/>
  <c r="AM35" i="8"/>
  <c r="AM34" i="8"/>
  <c r="AM33" i="8"/>
  <c r="AM32" i="8"/>
  <c r="AM31" i="8"/>
  <c r="AM30" i="8"/>
  <c r="AM29" i="8"/>
  <c r="AM28" i="8"/>
  <c r="AM27" i="8"/>
  <c r="AM26" i="8"/>
  <c r="AM25" i="8"/>
  <c r="AM24" i="8"/>
  <c r="AM23" i="8"/>
  <c r="AM22" i="8"/>
  <c r="AM21" i="8"/>
  <c r="AM20" i="8"/>
  <c r="AM19" i="8"/>
  <c r="AM18" i="8"/>
  <c r="AM17" i="8"/>
  <c r="AM16" i="8"/>
  <c r="AM15" i="8"/>
  <c r="AM14" i="8"/>
  <c r="AM13" i="8"/>
  <c r="AM12" i="8"/>
  <c r="AM11" i="8"/>
  <c r="AM10" i="8"/>
  <c r="AM9" i="8"/>
  <c r="AM8" i="8"/>
  <c r="AM7" i="8"/>
  <c r="AM6" i="8"/>
  <c r="I1046" i="1"/>
  <c r="I1037" i="1"/>
  <c r="I1032" i="1"/>
  <c r="I1018" i="1"/>
  <c r="I1015" i="1"/>
  <c r="I1008" i="1"/>
  <c r="I960" i="1"/>
  <c r="I950" i="1"/>
  <c r="I946" i="1"/>
  <c r="I935" i="1"/>
  <c r="I901" i="1"/>
  <c r="I885" i="1"/>
  <c r="I882" i="1"/>
  <c r="I880" i="1"/>
  <c r="I856" i="1"/>
  <c r="I857" i="1"/>
  <c r="I854" i="1"/>
  <c r="I843" i="1"/>
  <c r="I837" i="1"/>
  <c r="I835" i="1"/>
  <c r="I815" i="1"/>
  <c r="I809" i="1"/>
  <c r="I794" i="1"/>
  <c r="I786" i="1"/>
  <c r="I784" i="1"/>
  <c r="I770" i="1"/>
  <c r="I764" i="1"/>
  <c r="I760" i="1"/>
  <c r="I756" i="1"/>
  <c r="I757" i="1"/>
  <c r="I758" i="1"/>
  <c r="I754" i="1"/>
  <c r="I748" i="1"/>
  <c r="I670" i="1"/>
  <c r="I616" i="1"/>
  <c r="I594" i="1"/>
  <c r="I527" i="1"/>
  <c r="I508" i="1"/>
  <c r="I475" i="1"/>
  <c r="I459" i="1"/>
  <c r="I407" i="1"/>
  <c r="I391" i="1"/>
  <c r="I366" i="1"/>
  <c r="I342" i="1"/>
  <c r="I266" i="1"/>
  <c r="I8" i="1"/>
  <c r="AL1148" i="7" l="1"/>
  <c r="AL1147" i="7"/>
  <c r="AL1146" i="7"/>
  <c r="AL1145" i="7"/>
  <c r="AL1144" i="7"/>
  <c r="AL1143" i="7"/>
  <c r="AL1142" i="7"/>
  <c r="AL1141" i="7"/>
  <c r="AL1140" i="7"/>
  <c r="AL1139" i="7"/>
  <c r="AL1138" i="7"/>
  <c r="AL1137" i="7"/>
  <c r="AL1136" i="7"/>
  <c r="AL1135" i="7"/>
  <c r="AL1134" i="7"/>
  <c r="AL1133" i="7"/>
  <c r="AL1132" i="7"/>
  <c r="AL1131" i="7"/>
  <c r="AL1130" i="7"/>
  <c r="AL1129" i="7"/>
  <c r="AL1128" i="7"/>
  <c r="AL1127" i="7"/>
  <c r="AL1126" i="7"/>
  <c r="AL1125" i="7"/>
  <c r="AL1124" i="7"/>
  <c r="AL1123" i="7"/>
  <c r="AL1122" i="7"/>
  <c r="AL1121" i="7"/>
  <c r="AL1120" i="7"/>
  <c r="AL1119" i="7"/>
  <c r="AL1118" i="7"/>
  <c r="AL1117" i="7"/>
  <c r="AL1116" i="7"/>
  <c r="AL1115" i="7"/>
  <c r="AL1114" i="7"/>
  <c r="AL1113" i="7"/>
  <c r="AL1112" i="7"/>
  <c r="AL1111" i="7"/>
  <c r="AL1110" i="7"/>
  <c r="AL1109" i="7"/>
  <c r="AL1108" i="7"/>
  <c r="AL1107" i="7"/>
  <c r="AL1106" i="7"/>
  <c r="AL1105" i="7"/>
  <c r="AL1104" i="7"/>
  <c r="AL1103" i="7"/>
  <c r="AL1102" i="7"/>
  <c r="AL1101" i="7"/>
  <c r="AL1100" i="7"/>
  <c r="AL1099" i="7"/>
  <c r="AL1098" i="7"/>
  <c r="AL1097" i="7"/>
  <c r="AL1096" i="7"/>
  <c r="AL1095" i="7"/>
  <c r="AL1094" i="7"/>
  <c r="AL1093" i="7"/>
  <c r="AL1092" i="7"/>
  <c r="AL1091" i="7"/>
  <c r="AL1090" i="7"/>
  <c r="AL1089" i="7"/>
  <c r="AL1088" i="7"/>
  <c r="AL1087" i="7"/>
  <c r="AL1086" i="7"/>
  <c r="AL1085" i="7"/>
  <c r="AL1084" i="7"/>
  <c r="AL1083" i="7"/>
  <c r="AL1082" i="7"/>
  <c r="AL1081" i="7"/>
  <c r="AL1080" i="7"/>
  <c r="AL1079" i="7"/>
  <c r="AL1078" i="7"/>
  <c r="AL1077" i="7"/>
  <c r="AL1076" i="7"/>
  <c r="AL1075" i="7"/>
  <c r="AL1074" i="7"/>
  <c r="AL1073" i="7"/>
  <c r="AL1072" i="7"/>
  <c r="AL1071" i="7"/>
  <c r="AL1070" i="7"/>
  <c r="AL1069" i="7"/>
  <c r="AL1068" i="7"/>
  <c r="AL1067" i="7"/>
  <c r="AL1066" i="7"/>
  <c r="AL1065" i="7"/>
  <c r="AL1064" i="7"/>
  <c r="AL1063" i="7"/>
  <c r="AL1062" i="7"/>
  <c r="AL1061" i="7"/>
  <c r="AL1060" i="7"/>
  <c r="AL1059" i="7"/>
  <c r="AL1058" i="7"/>
  <c r="AL1057" i="7"/>
  <c r="AL1056" i="7"/>
  <c r="AL1055" i="7"/>
  <c r="AL1054" i="7"/>
  <c r="AL1053" i="7"/>
  <c r="AL1052" i="7"/>
  <c r="AL1051" i="7"/>
  <c r="AL1050" i="7"/>
  <c r="AL1049" i="7"/>
  <c r="AL1048" i="7"/>
  <c r="AL1047" i="7"/>
  <c r="AL1046" i="7"/>
  <c r="AL1045" i="7"/>
  <c r="AL1044" i="7"/>
  <c r="AL1043" i="7"/>
  <c r="AL1042" i="7"/>
  <c r="AL1041" i="7"/>
  <c r="AL1040" i="7"/>
  <c r="AL1039" i="7"/>
  <c r="AL1038" i="7"/>
  <c r="AL1037" i="7"/>
  <c r="AL1036" i="7"/>
  <c r="AL1035" i="7"/>
  <c r="AL1034" i="7"/>
  <c r="AL1033" i="7"/>
  <c r="AL1032" i="7"/>
  <c r="AL1031" i="7"/>
  <c r="AL1030" i="7"/>
  <c r="AL1029" i="7"/>
  <c r="AL1028" i="7"/>
  <c r="AL1027" i="7"/>
  <c r="AL1026" i="7"/>
  <c r="AL1025" i="7"/>
  <c r="AL1024" i="7"/>
  <c r="AL1023" i="7"/>
  <c r="AL1022" i="7"/>
  <c r="AL1021" i="7"/>
  <c r="AL1020" i="7"/>
  <c r="AL1019" i="7"/>
  <c r="AL1018" i="7"/>
  <c r="AL1017" i="7"/>
  <c r="AL1016" i="7"/>
  <c r="AL1015" i="7"/>
  <c r="AL1014" i="7"/>
  <c r="AL1013" i="7"/>
  <c r="AL1012" i="7"/>
  <c r="AL1011" i="7"/>
  <c r="AL1010" i="7"/>
  <c r="AL1009" i="7"/>
  <c r="AL1008" i="7"/>
  <c r="AL1007" i="7"/>
  <c r="AL1006" i="7"/>
  <c r="AL1005" i="7"/>
  <c r="AL1004" i="7"/>
  <c r="AL1003" i="7"/>
  <c r="AL1002" i="7"/>
  <c r="AL1001" i="7"/>
  <c r="AL1000" i="7"/>
  <c r="AL999" i="7"/>
  <c r="AL998" i="7"/>
  <c r="AL997" i="7"/>
  <c r="AL996" i="7"/>
  <c r="AL995" i="7"/>
  <c r="AL994" i="7"/>
  <c r="AL993" i="7"/>
  <c r="AL992" i="7"/>
  <c r="AL991" i="7"/>
  <c r="AL990" i="7"/>
  <c r="AL989" i="7"/>
  <c r="AL988" i="7"/>
  <c r="AL987" i="7"/>
  <c r="AL986" i="7"/>
  <c r="AL985" i="7"/>
  <c r="AL984" i="7"/>
  <c r="AL983" i="7"/>
  <c r="AL982" i="7"/>
  <c r="AL981" i="7"/>
  <c r="AL980" i="7"/>
  <c r="AL979" i="7"/>
  <c r="AL978" i="7"/>
  <c r="AL977" i="7"/>
  <c r="AL976" i="7"/>
  <c r="AL975" i="7"/>
  <c r="AL974" i="7"/>
  <c r="AL973" i="7"/>
  <c r="AL972" i="7"/>
  <c r="AL971" i="7"/>
  <c r="AL970" i="7"/>
  <c r="AL969" i="7"/>
  <c r="AL968" i="7"/>
  <c r="AL967" i="7"/>
  <c r="AL966" i="7"/>
  <c r="AL965" i="7"/>
  <c r="AL964" i="7"/>
  <c r="AL963" i="7"/>
  <c r="AL962" i="7"/>
  <c r="AL961" i="7"/>
  <c r="AL960" i="7"/>
  <c r="AL959" i="7"/>
  <c r="AL958" i="7"/>
  <c r="AL957" i="7"/>
  <c r="AL956" i="7"/>
  <c r="AL955" i="7"/>
  <c r="AL954" i="7"/>
  <c r="AL953" i="7"/>
  <c r="AL952" i="7"/>
  <c r="AL951" i="7"/>
  <c r="AL950" i="7"/>
  <c r="AL949" i="7"/>
  <c r="AL948" i="7"/>
  <c r="AL947" i="7"/>
  <c r="AL946" i="7"/>
  <c r="AL945" i="7"/>
  <c r="AL944" i="7"/>
  <c r="AL943" i="7"/>
  <c r="AL942" i="7"/>
  <c r="AL941" i="7"/>
  <c r="AL940" i="7"/>
  <c r="AL939" i="7"/>
  <c r="AL938" i="7"/>
  <c r="AL937" i="7"/>
  <c r="AL936" i="7"/>
  <c r="AL935" i="7"/>
  <c r="AL934" i="7"/>
  <c r="AL933" i="7"/>
  <c r="AL932" i="7"/>
  <c r="AL931" i="7"/>
  <c r="AL930" i="7"/>
  <c r="AL929" i="7"/>
  <c r="AL928" i="7"/>
  <c r="AL927" i="7"/>
  <c r="AL926" i="7"/>
  <c r="AL925" i="7"/>
  <c r="AL924" i="7"/>
  <c r="AL923" i="7"/>
  <c r="AL922" i="7"/>
  <c r="AL921" i="7"/>
  <c r="AL920" i="7"/>
  <c r="AL919" i="7"/>
  <c r="AL918" i="7"/>
  <c r="AL917" i="7"/>
  <c r="AL916" i="7"/>
  <c r="AL915" i="7"/>
  <c r="AL914" i="7"/>
  <c r="AL913" i="7"/>
  <c r="AL912" i="7"/>
  <c r="AL911" i="7"/>
  <c r="AL910" i="7"/>
  <c r="AL909" i="7"/>
  <c r="AL908" i="7"/>
  <c r="AL907" i="7"/>
  <c r="AL906" i="7"/>
  <c r="AL905" i="7"/>
  <c r="AL904" i="7"/>
  <c r="AL903" i="7"/>
  <c r="AL902" i="7"/>
  <c r="AL901" i="7"/>
  <c r="AL900" i="7"/>
  <c r="AL899" i="7"/>
  <c r="AL898" i="7"/>
  <c r="AL897" i="7"/>
  <c r="AL896" i="7"/>
  <c r="AL895" i="7"/>
  <c r="AL894" i="7"/>
  <c r="AL893" i="7"/>
  <c r="AL892" i="7"/>
  <c r="AL891" i="7"/>
  <c r="AL890" i="7"/>
  <c r="AL889" i="7"/>
  <c r="AL888" i="7"/>
  <c r="AL887" i="7"/>
  <c r="AL886" i="7"/>
  <c r="AL885" i="7"/>
  <c r="AL884" i="7"/>
  <c r="AL883" i="7"/>
  <c r="AL882" i="7"/>
  <c r="AL881" i="7"/>
  <c r="AL880" i="7"/>
  <c r="AL879" i="7"/>
  <c r="AL878" i="7"/>
  <c r="AL877" i="7"/>
  <c r="AL876" i="7"/>
  <c r="AL875" i="7"/>
  <c r="AL874" i="7"/>
  <c r="AL873" i="7"/>
  <c r="AL872" i="7"/>
  <c r="AL871" i="7"/>
  <c r="AL870" i="7"/>
  <c r="AL869" i="7"/>
  <c r="AL868" i="7"/>
  <c r="AL867" i="7"/>
  <c r="AL866" i="7"/>
  <c r="AL865" i="7"/>
  <c r="AL864" i="7"/>
  <c r="AL863" i="7"/>
  <c r="AL862" i="7"/>
  <c r="AL861" i="7"/>
  <c r="AL860" i="7"/>
  <c r="AL859" i="7"/>
  <c r="AL858" i="7"/>
  <c r="AL857" i="7"/>
  <c r="AL856" i="7"/>
  <c r="AL855" i="7"/>
  <c r="AL854" i="7"/>
  <c r="AL853" i="7"/>
  <c r="AL852" i="7"/>
  <c r="AL851" i="7"/>
  <c r="AL850" i="7"/>
  <c r="AL849" i="7"/>
  <c r="AL848" i="7"/>
  <c r="AL847" i="7"/>
  <c r="AL846" i="7"/>
  <c r="AL845" i="7"/>
  <c r="AL844" i="7"/>
  <c r="AL843" i="7"/>
  <c r="AL842" i="7"/>
  <c r="AL841" i="7"/>
  <c r="AL840" i="7"/>
  <c r="AL839" i="7"/>
  <c r="AL838" i="7"/>
  <c r="AL837" i="7"/>
  <c r="AL836" i="7"/>
  <c r="AL835" i="7"/>
  <c r="AL834" i="7"/>
  <c r="AL833" i="7"/>
  <c r="AL832" i="7"/>
  <c r="AL831" i="7"/>
  <c r="AL830" i="7"/>
  <c r="AL829" i="7"/>
  <c r="AL828" i="7"/>
  <c r="AL827" i="7"/>
  <c r="AL826" i="7"/>
  <c r="AL825" i="7"/>
  <c r="AL824" i="7"/>
  <c r="AL823" i="7"/>
  <c r="AL822" i="7"/>
  <c r="AL821" i="7"/>
  <c r="AL820" i="7"/>
  <c r="AL819" i="7"/>
  <c r="AL818" i="7"/>
  <c r="AL817" i="7"/>
  <c r="AL816" i="7"/>
  <c r="AL815" i="7"/>
  <c r="AL814" i="7"/>
  <c r="AL813" i="7"/>
  <c r="AL812" i="7"/>
  <c r="AL811" i="7"/>
  <c r="AL810" i="7"/>
  <c r="AL809" i="7"/>
  <c r="AL808" i="7"/>
  <c r="AL807" i="7"/>
  <c r="AL806" i="7"/>
  <c r="AL805" i="7"/>
  <c r="AL804" i="7"/>
  <c r="AL803" i="7"/>
  <c r="AL802" i="7"/>
  <c r="AL801" i="7"/>
  <c r="AL800" i="7"/>
  <c r="AL799" i="7"/>
  <c r="AL798" i="7"/>
  <c r="AL797" i="7"/>
  <c r="AL796" i="7"/>
  <c r="AL795" i="7"/>
  <c r="AL794" i="7"/>
  <c r="AL793" i="7"/>
  <c r="AL792" i="7"/>
  <c r="AL791" i="7"/>
  <c r="AL790" i="7"/>
  <c r="AL789" i="7"/>
  <c r="AL788" i="7"/>
  <c r="AL787" i="7"/>
  <c r="AL786" i="7"/>
  <c r="AL785" i="7"/>
  <c r="AL784" i="7"/>
  <c r="AL783" i="7"/>
  <c r="AL782" i="7"/>
  <c r="AL781" i="7"/>
  <c r="AL780" i="7"/>
  <c r="AL779" i="7"/>
  <c r="AL778" i="7"/>
  <c r="AL777" i="7"/>
  <c r="AL776" i="7"/>
  <c r="AL775" i="7"/>
  <c r="AL774" i="7"/>
  <c r="AL773" i="7"/>
  <c r="AL772" i="7"/>
  <c r="AL771" i="7"/>
  <c r="AL770" i="7"/>
  <c r="AL769" i="7"/>
  <c r="AL768" i="7"/>
  <c r="AL767" i="7"/>
  <c r="AL766" i="7"/>
  <c r="AL765" i="7"/>
  <c r="AL764" i="7"/>
  <c r="AL763" i="7"/>
  <c r="AL762" i="7"/>
  <c r="AL761" i="7"/>
  <c r="AL760" i="7"/>
  <c r="AL759" i="7"/>
  <c r="AL758" i="7"/>
  <c r="AL757" i="7"/>
  <c r="AL756" i="7"/>
  <c r="AL755" i="7"/>
  <c r="AL754" i="7"/>
  <c r="AL753" i="7"/>
  <c r="AL752" i="7"/>
  <c r="AL751" i="7"/>
  <c r="AL750" i="7"/>
  <c r="AL749" i="7"/>
  <c r="AL748" i="7"/>
  <c r="AL747" i="7"/>
  <c r="AL746" i="7"/>
  <c r="AL745" i="7"/>
  <c r="AL744" i="7"/>
  <c r="AL743" i="7"/>
  <c r="AL742" i="7"/>
  <c r="AL741" i="7"/>
  <c r="AL740" i="7"/>
  <c r="AL739" i="7"/>
  <c r="AL738" i="7"/>
  <c r="AL737" i="7"/>
  <c r="AL736" i="7"/>
  <c r="AL735" i="7"/>
  <c r="AL734" i="7"/>
  <c r="AL733" i="7"/>
  <c r="AL732" i="7"/>
  <c r="AL731" i="7"/>
  <c r="AL730" i="7"/>
  <c r="AL729" i="7"/>
  <c r="AL728" i="7"/>
  <c r="AL727" i="7"/>
  <c r="AL726" i="7"/>
  <c r="AL725" i="7"/>
  <c r="AL724" i="7"/>
  <c r="AL723" i="7"/>
  <c r="AL722" i="7"/>
  <c r="AL721" i="7"/>
  <c r="AL720" i="7"/>
  <c r="AL719" i="7"/>
  <c r="AL718" i="7"/>
  <c r="AL717" i="7"/>
  <c r="AL716" i="7"/>
  <c r="AL715" i="7"/>
  <c r="AL714" i="7"/>
  <c r="AL713" i="7"/>
  <c r="AL712" i="7"/>
  <c r="AL711" i="7"/>
  <c r="AL710" i="7"/>
  <c r="AL709" i="7"/>
  <c r="AL708" i="7"/>
  <c r="AL707" i="7"/>
  <c r="AL706" i="7"/>
  <c r="AL705" i="7"/>
  <c r="AL704" i="7"/>
  <c r="AL703" i="7"/>
  <c r="AL702" i="7"/>
  <c r="AL701" i="7"/>
  <c r="AL700" i="7"/>
  <c r="AL699" i="7"/>
  <c r="AL698" i="7"/>
  <c r="AL697" i="7"/>
  <c r="AL696" i="7"/>
  <c r="AL695" i="7"/>
  <c r="AL694" i="7"/>
  <c r="AL693" i="7"/>
  <c r="AL692" i="7"/>
  <c r="AL691" i="7"/>
  <c r="AL690" i="7"/>
  <c r="AL689" i="7"/>
  <c r="AL688" i="7"/>
  <c r="AL687" i="7"/>
  <c r="AL686" i="7"/>
  <c r="AL685" i="7"/>
  <c r="AL684" i="7"/>
  <c r="AL683" i="7"/>
  <c r="AL682" i="7"/>
  <c r="AL681" i="7"/>
  <c r="AL680" i="7"/>
  <c r="AL679" i="7"/>
  <c r="AL678" i="7"/>
  <c r="AL677" i="7"/>
  <c r="AL676" i="7"/>
  <c r="AL675" i="7"/>
  <c r="AL674" i="7"/>
  <c r="AL673" i="7"/>
  <c r="AL672" i="7"/>
  <c r="AL671" i="7"/>
  <c r="AL670" i="7"/>
  <c r="AL669" i="7"/>
  <c r="AL668" i="7"/>
  <c r="AL667" i="7"/>
  <c r="AL666" i="7"/>
  <c r="AL665" i="7"/>
  <c r="AL664" i="7"/>
  <c r="AL663" i="7"/>
  <c r="AL662" i="7"/>
  <c r="AL661" i="7"/>
  <c r="AL660" i="7"/>
  <c r="AL659" i="7"/>
  <c r="AL658" i="7"/>
  <c r="AL657" i="7"/>
  <c r="AL656" i="7"/>
  <c r="AL655" i="7"/>
  <c r="AL654" i="7"/>
  <c r="AL653" i="7"/>
  <c r="AL652" i="7"/>
  <c r="AL651" i="7"/>
  <c r="AL650" i="7"/>
  <c r="AL649" i="7"/>
  <c r="AL648" i="7"/>
  <c r="AL647" i="7"/>
  <c r="AL646" i="7"/>
  <c r="AL645" i="7"/>
  <c r="AL644" i="7"/>
  <c r="AL643" i="7"/>
  <c r="AL642" i="7"/>
  <c r="AL641" i="7"/>
  <c r="AL640" i="7"/>
  <c r="AL639" i="7"/>
  <c r="AL638" i="7"/>
  <c r="AL637" i="7"/>
  <c r="AL636" i="7"/>
  <c r="AL635" i="7"/>
  <c r="AL634" i="7"/>
  <c r="AL633" i="7"/>
  <c r="AL632" i="7"/>
  <c r="AL631" i="7"/>
  <c r="AL630" i="7"/>
  <c r="AL629" i="7"/>
  <c r="AL628" i="7"/>
  <c r="AL627" i="7"/>
  <c r="AL626" i="7"/>
  <c r="AL625" i="7"/>
  <c r="AL624" i="7"/>
  <c r="AL623" i="7"/>
  <c r="AL622" i="7"/>
  <c r="AL621" i="7"/>
  <c r="AL620" i="7"/>
  <c r="AL619" i="7"/>
  <c r="AL618" i="7"/>
  <c r="AL617" i="7"/>
  <c r="AL616" i="7"/>
  <c r="AL615" i="7"/>
  <c r="AL614" i="7"/>
  <c r="AL613" i="7"/>
  <c r="AL612" i="7"/>
  <c r="AL611" i="7"/>
  <c r="AL610" i="7"/>
  <c r="AL609" i="7"/>
  <c r="AL608" i="7"/>
  <c r="AL607" i="7"/>
  <c r="AL606" i="7"/>
  <c r="AL605" i="7"/>
  <c r="AL604" i="7"/>
  <c r="AL603" i="7"/>
  <c r="AL602" i="7"/>
  <c r="AL601" i="7"/>
  <c r="AL600" i="7"/>
  <c r="AL599" i="7"/>
  <c r="AL598" i="7"/>
  <c r="AL597" i="7"/>
  <c r="AL596" i="7"/>
  <c r="AL595" i="7"/>
  <c r="AL594" i="7"/>
  <c r="AL593" i="7"/>
  <c r="AL592" i="7"/>
  <c r="AL591" i="7"/>
  <c r="AL590" i="7"/>
  <c r="AL589" i="7"/>
  <c r="AL588" i="7"/>
  <c r="AL587" i="7"/>
  <c r="AL586" i="7"/>
  <c r="AL585" i="7"/>
  <c r="AL584" i="7"/>
  <c r="AL583" i="7"/>
  <c r="AL582" i="7"/>
  <c r="AL581" i="7"/>
  <c r="AL580" i="7"/>
  <c r="AL579" i="7"/>
  <c r="AL578" i="7"/>
  <c r="AL577" i="7"/>
  <c r="AL576" i="7"/>
  <c r="AL575" i="7"/>
  <c r="AL574" i="7"/>
  <c r="AL573" i="7"/>
  <c r="AL572" i="7"/>
  <c r="AL571" i="7"/>
  <c r="AL570" i="7"/>
  <c r="AL569" i="7"/>
  <c r="AL568" i="7"/>
  <c r="AL567" i="7"/>
  <c r="AL566" i="7"/>
  <c r="AL565" i="7"/>
  <c r="AL564" i="7"/>
  <c r="AL563" i="7"/>
  <c r="AL562" i="7"/>
  <c r="AL561" i="7"/>
  <c r="AL560" i="7"/>
  <c r="AL559" i="7"/>
  <c r="AL558" i="7"/>
  <c r="AL557" i="7"/>
  <c r="AL556" i="7"/>
  <c r="AL555" i="7"/>
  <c r="AL554" i="7"/>
  <c r="AL553" i="7"/>
  <c r="AL552" i="7"/>
  <c r="AL551" i="7"/>
  <c r="AL550" i="7"/>
  <c r="AL549" i="7"/>
  <c r="AL548" i="7"/>
  <c r="AL547" i="7"/>
  <c r="AL546" i="7"/>
  <c r="AL545" i="7"/>
  <c r="AL544" i="7"/>
  <c r="AL543" i="7"/>
  <c r="AL542" i="7"/>
  <c r="AL541" i="7"/>
  <c r="AL540" i="7"/>
  <c r="AL539" i="7"/>
  <c r="AL538" i="7"/>
  <c r="AL537" i="7"/>
  <c r="AL536" i="7"/>
  <c r="AL535" i="7"/>
  <c r="AL534" i="7"/>
  <c r="AL533" i="7"/>
  <c r="AL532" i="7"/>
  <c r="AL531" i="7"/>
  <c r="AL530" i="7"/>
  <c r="AL529" i="7"/>
  <c r="AL528" i="7"/>
  <c r="AL527" i="7"/>
  <c r="AL526" i="7"/>
  <c r="AL525" i="7"/>
  <c r="AL524" i="7"/>
  <c r="AL523" i="7"/>
  <c r="AL522" i="7"/>
  <c r="AL521" i="7"/>
  <c r="AL520" i="7"/>
  <c r="AL519" i="7"/>
  <c r="AL518" i="7"/>
  <c r="AL517" i="7"/>
  <c r="AL516" i="7"/>
  <c r="AL515" i="7"/>
  <c r="AL514" i="7"/>
  <c r="AL513" i="7"/>
  <c r="AL512" i="7"/>
  <c r="AL511" i="7"/>
  <c r="AL510" i="7"/>
  <c r="AL509" i="7"/>
  <c r="AL508" i="7"/>
  <c r="AL507" i="7"/>
  <c r="AL506" i="7"/>
  <c r="AL505" i="7"/>
  <c r="AL504" i="7"/>
  <c r="AL503" i="7"/>
  <c r="AL502" i="7"/>
  <c r="AL501" i="7"/>
  <c r="AL500" i="7"/>
  <c r="AL499" i="7"/>
  <c r="AL498" i="7"/>
  <c r="AL497" i="7"/>
  <c r="AL496" i="7"/>
  <c r="AL495" i="7"/>
  <c r="AL494" i="7"/>
  <c r="AL493" i="7"/>
  <c r="AL492" i="7"/>
  <c r="AL491" i="7"/>
  <c r="AL490" i="7"/>
  <c r="AL489" i="7"/>
  <c r="AL488" i="7"/>
  <c r="AL487" i="7"/>
  <c r="AL486" i="7"/>
  <c r="AL485" i="7"/>
  <c r="AL484" i="7"/>
  <c r="AL483" i="7"/>
  <c r="AL482" i="7"/>
  <c r="AL481" i="7"/>
  <c r="AL480" i="7"/>
  <c r="AL479" i="7"/>
  <c r="AL478" i="7"/>
  <c r="AL477" i="7"/>
  <c r="AL476" i="7"/>
  <c r="AL475" i="7"/>
  <c r="AL474" i="7"/>
  <c r="AL473" i="7"/>
  <c r="AL472" i="7"/>
  <c r="AL471" i="7"/>
  <c r="AL470" i="7"/>
  <c r="AL469" i="7"/>
  <c r="AL468" i="7"/>
  <c r="AL467" i="7"/>
  <c r="AL466" i="7"/>
  <c r="AL465" i="7"/>
  <c r="AL464" i="7"/>
  <c r="AL463" i="7"/>
  <c r="AL462" i="7"/>
  <c r="AL461" i="7"/>
  <c r="AL460" i="7"/>
  <c r="AL459" i="7"/>
  <c r="AL458" i="7"/>
  <c r="AL457" i="7"/>
  <c r="AL456" i="7"/>
  <c r="AL455" i="7"/>
  <c r="AL454" i="7"/>
  <c r="AL453" i="7"/>
  <c r="AL452" i="7"/>
  <c r="AL451" i="7"/>
  <c r="AL450" i="7"/>
  <c r="AL449" i="7"/>
  <c r="AL448" i="7"/>
  <c r="AL447" i="7"/>
  <c r="AL446" i="7"/>
  <c r="AL445" i="7"/>
  <c r="AL444" i="7"/>
  <c r="AL443" i="7"/>
  <c r="AL442" i="7"/>
  <c r="AL441" i="7"/>
  <c r="AL440" i="7"/>
  <c r="AL439" i="7"/>
  <c r="AL438" i="7"/>
  <c r="AL437" i="7"/>
  <c r="AL436" i="7"/>
  <c r="AL435" i="7"/>
  <c r="AL434" i="7"/>
  <c r="AL433" i="7"/>
  <c r="AL432" i="7"/>
  <c r="AL431" i="7"/>
  <c r="AL430" i="7"/>
  <c r="AL429" i="7"/>
  <c r="AL428" i="7"/>
  <c r="AL427" i="7"/>
  <c r="AL426" i="7"/>
  <c r="AL425" i="7"/>
  <c r="AL424" i="7"/>
  <c r="AL423" i="7"/>
  <c r="AL422" i="7"/>
  <c r="AL421" i="7"/>
  <c r="AL420" i="7"/>
  <c r="AL419" i="7"/>
  <c r="AL418" i="7"/>
  <c r="AL417" i="7"/>
  <c r="AL416" i="7"/>
  <c r="AL415" i="7"/>
  <c r="AL414" i="7"/>
  <c r="AL413" i="7"/>
  <c r="AL412" i="7"/>
  <c r="AL411" i="7"/>
  <c r="AL410" i="7"/>
  <c r="AL409" i="7"/>
  <c r="AL408" i="7"/>
  <c r="AL407" i="7"/>
  <c r="AL406" i="7"/>
  <c r="AL405" i="7"/>
  <c r="AL404" i="7"/>
  <c r="AL403" i="7"/>
  <c r="AL402" i="7"/>
  <c r="AL401" i="7"/>
  <c r="AL400" i="7"/>
  <c r="AL399" i="7"/>
  <c r="AL398" i="7"/>
  <c r="AL397" i="7"/>
  <c r="AL396" i="7"/>
  <c r="AL395" i="7"/>
  <c r="AL394" i="7"/>
  <c r="AL393" i="7"/>
  <c r="AL392" i="7"/>
  <c r="AL391" i="7"/>
  <c r="AL390" i="7"/>
  <c r="AL389" i="7"/>
  <c r="AL388" i="7"/>
  <c r="AL387" i="7"/>
  <c r="AL386" i="7"/>
  <c r="AL385" i="7"/>
  <c r="AL384" i="7"/>
  <c r="AL383" i="7"/>
  <c r="AL382" i="7"/>
  <c r="AL381" i="7"/>
  <c r="AL380" i="7"/>
  <c r="AL379" i="7"/>
  <c r="AL378" i="7"/>
  <c r="AL377" i="7"/>
  <c r="AL376" i="7"/>
  <c r="AL375" i="7"/>
  <c r="AL374" i="7"/>
  <c r="AL373" i="7"/>
  <c r="AL372" i="7"/>
  <c r="AL371" i="7"/>
  <c r="AL370" i="7"/>
  <c r="AL369" i="7"/>
  <c r="AL368" i="7"/>
  <c r="AL367" i="7"/>
  <c r="AL366" i="7"/>
  <c r="AL365" i="7"/>
  <c r="AL364" i="7"/>
  <c r="AL363" i="7"/>
  <c r="AL362" i="7"/>
  <c r="AL361" i="7"/>
  <c r="AL360" i="7"/>
  <c r="AL359" i="7"/>
  <c r="AL358" i="7"/>
  <c r="AL357" i="7"/>
  <c r="AL356" i="7"/>
  <c r="AL355" i="7"/>
  <c r="AL354" i="7"/>
  <c r="AL353" i="7"/>
  <c r="AL352" i="7"/>
  <c r="AL351" i="7"/>
  <c r="AL350" i="7"/>
  <c r="AL349" i="7"/>
  <c r="AL348" i="7"/>
  <c r="AL347" i="7"/>
  <c r="AL346" i="7"/>
  <c r="AL345" i="7"/>
  <c r="AL344" i="7"/>
  <c r="AL343" i="7"/>
  <c r="AL342" i="7"/>
  <c r="AL341" i="7"/>
  <c r="AL340" i="7"/>
  <c r="AL339" i="7"/>
  <c r="AL338" i="7"/>
  <c r="AL337" i="7"/>
  <c r="AL336" i="7"/>
  <c r="AL335" i="7"/>
  <c r="AL334" i="7"/>
  <c r="AL333" i="7"/>
  <c r="AL332" i="7"/>
  <c r="AL331" i="7"/>
  <c r="AL330" i="7"/>
  <c r="AL329" i="7"/>
  <c r="AL328" i="7"/>
  <c r="AL327" i="7"/>
  <c r="AL326" i="7"/>
  <c r="AL325" i="7"/>
  <c r="AL324" i="7"/>
  <c r="AL323" i="7"/>
  <c r="AL322" i="7"/>
  <c r="AL321" i="7"/>
  <c r="AL320" i="7"/>
  <c r="AL319" i="7"/>
  <c r="AL318" i="7"/>
  <c r="AL317" i="7"/>
  <c r="AL316" i="7"/>
  <c r="AL315" i="7"/>
  <c r="AL314" i="7"/>
  <c r="AL313" i="7"/>
  <c r="AL312" i="7"/>
  <c r="AL311" i="7"/>
  <c r="AL310" i="7"/>
  <c r="AL309" i="7"/>
  <c r="AL308" i="7"/>
  <c r="AL307" i="7"/>
  <c r="AL306" i="7"/>
  <c r="AL305" i="7"/>
  <c r="AL304" i="7"/>
  <c r="AL303" i="7"/>
  <c r="AL302" i="7"/>
  <c r="AL301" i="7"/>
  <c r="AL300" i="7"/>
  <c r="AL299" i="7"/>
  <c r="AL298" i="7"/>
  <c r="AL297" i="7"/>
  <c r="AL296" i="7"/>
  <c r="AL295" i="7"/>
  <c r="AL294" i="7"/>
  <c r="AL293" i="7"/>
  <c r="AL292" i="7"/>
  <c r="AL291" i="7"/>
  <c r="AL290" i="7"/>
  <c r="AL289" i="7"/>
  <c r="AL288" i="7"/>
  <c r="AL287" i="7"/>
  <c r="AL286" i="7"/>
  <c r="AL285" i="7"/>
  <c r="AL284" i="7"/>
  <c r="AL283" i="7"/>
  <c r="AL282" i="7"/>
  <c r="AL281" i="7"/>
  <c r="AL280" i="7"/>
  <c r="AL279" i="7"/>
  <c r="AL278" i="7"/>
  <c r="AL277" i="7"/>
  <c r="AL276" i="7"/>
  <c r="AL275" i="7"/>
  <c r="AL274" i="7"/>
  <c r="AL273" i="7"/>
  <c r="AL272" i="7"/>
  <c r="AL271" i="7"/>
  <c r="AL270" i="7"/>
  <c r="AL269" i="7"/>
  <c r="AL268" i="7"/>
  <c r="AL267" i="7"/>
  <c r="AL266" i="7"/>
  <c r="AL265" i="7"/>
  <c r="AL264" i="7"/>
  <c r="AL263" i="7"/>
  <c r="AL262" i="7"/>
  <c r="AL261" i="7"/>
  <c r="AL260" i="7"/>
  <c r="AL259" i="7"/>
  <c r="AL258" i="7"/>
  <c r="AL257" i="7"/>
  <c r="AL256" i="7"/>
  <c r="AL255" i="7"/>
  <c r="AL254" i="7"/>
  <c r="AL253" i="7"/>
  <c r="AL252" i="7"/>
  <c r="AL251" i="7"/>
  <c r="AL250" i="7"/>
  <c r="AL249" i="7"/>
  <c r="AL248" i="7"/>
  <c r="AL247" i="7"/>
  <c r="AL246" i="7"/>
  <c r="AL245" i="7"/>
  <c r="AL244" i="7"/>
  <c r="AL243" i="7"/>
  <c r="AL242" i="7"/>
  <c r="AL241" i="7"/>
  <c r="AL240" i="7"/>
  <c r="AL239" i="7"/>
  <c r="AL238" i="7"/>
  <c r="AL237" i="7"/>
  <c r="AL236" i="7"/>
  <c r="AL235" i="7"/>
  <c r="AL234" i="7"/>
  <c r="AL233" i="7"/>
  <c r="AL232" i="7"/>
  <c r="AL231" i="7"/>
  <c r="AL230" i="7"/>
  <c r="AL229" i="7"/>
  <c r="AL228" i="7"/>
  <c r="AL227" i="7"/>
  <c r="AL226" i="7"/>
  <c r="AL225" i="7"/>
  <c r="AL224" i="7"/>
  <c r="AL223" i="7"/>
  <c r="AL222" i="7"/>
  <c r="AL221" i="7"/>
  <c r="AL220" i="7"/>
  <c r="AL219" i="7"/>
  <c r="AL218" i="7"/>
  <c r="AL217" i="7"/>
  <c r="AL216" i="7"/>
  <c r="AL215" i="7"/>
  <c r="AL214" i="7"/>
  <c r="AL213" i="7"/>
  <c r="AL212" i="7"/>
  <c r="AL211" i="7"/>
  <c r="AL210" i="7"/>
  <c r="AL209" i="7"/>
  <c r="AL208" i="7"/>
  <c r="AL207" i="7"/>
  <c r="AL206" i="7"/>
  <c r="AL205" i="7"/>
  <c r="AL204" i="7"/>
  <c r="AL203" i="7"/>
  <c r="AL202" i="7"/>
  <c r="AL201" i="7"/>
  <c r="AL200" i="7"/>
  <c r="AL199" i="7"/>
  <c r="AL198" i="7"/>
  <c r="AL197" i="7"/>
  <c r="AL196" i="7"/>
  <c r="AL195" i="7"/>
  <c r="AL194" i="7"/>
  <c r="AL193" i="7"/>
  <c r="AL192" i="7"/>
  <c r="AL191" i="7"/>
  <c r="AL190" i="7"/>
  <c r="AL189" i="7"/>
  <c r="AL188" i="7"/>
  <c r="AL187" i="7"/>
  <c r="AL186" i="7"/>
  <c r="AL185" i="7"/>
  <c r="AL184" i="7"/>
  <c r="AL183" i="7"/>
  <c r="AL182" i="7"/>
  <c r="AL181" i="7"/>
  <c r="AL180" i="7"/>
  <c r="AL179" i="7"/>
  <c r="AL178" i="7"/>
  <c r="AL177" i="7"/>
  <c r="AL176" i="7"/>
  <c r="AL175" i="7"/>
  <c r="AL174" i="7"/>
  <c r="AL173" i="7"/>
  <c r="AL172" i="7"/>
  <c r="AL171" i="7"/>
  <c r="AL170" i="7"/>
  <c r="AL169" i="7"/>
  <c r="AL168" i="7"/>
  <c r="AL167" i="7"/>
  <c r="AL166" i="7"/>
  <c r="AL165" i="7"/>
  <c r="AL164" i="7"/>
  <c r="AL163" i="7"/>
  <c r="AL162" i="7"/>
  <c r="AL161" i="7"/>
  <c r="AL160" i="7"/>
  <c r="AL159" i="7"/>
  <c r="AL158" i="7"/>
  <c r="AL157" i="7"/>
  <c r="AL156" i="7"/>
  <c r="AL155" i="7"/>
  <c r="AL154" i="7"/>
  <c r="AL153" i="7"/>
  <c r="AL152" i="7"/>
  <c r="AL151" i="7"/>
  <c r="AL150" i="7"/>
  <c r="AL149" i="7"/>
  <c r="AL148" i="7"/>
  <c r="AL147" i="7"/>
  <c r="AL146" i="7"/>
  <c r="AL145" i="7"/>
  <c r="AL144" i="7"/>
  <c r="AL143" i="7"/>
  <c r="AL142" i="7"/>
  <c r="AL141" i="7"/>
  <c r="AL140" i="7"/>
  <c r="AL139" i="7"/>
  <c r="AL138" i="7"/>
  <c r="AL137" i="7"/>
  <c r="AL136" i="7"/>
  <c r="AL135" i="7"/>
  <c r="AL134" i="7"/>
  <c r="AL133" i="7"/>
  <c r="AL132" i="7"/>
  <c r="AL131" i="7"/>
  <c r="AL130" i="7"/>
  <c r="AL129" i="7"/>
  <c r="AL128" i="7"/>
  <c r="AL127" i="7"/>
  <c r="AL126" i="7"/>
  <c r="AL125" i="7"/>
  <c r="AL124" i="7"/>
  <c r="AL123" i="7"/>
  <c r="AL122" i="7"/>
  <c r="AL121" i="7"/>
  <c r="AL120" i="7"/>
  <c r="AL119" i="7"/>
  <c r="AL118" i="7"/>
  <c r="AL117" i="7"/>
  <c r="AL116" i="7"/>
  <c r="AL115" i="7"/>
  <c r="AL114" i="7"/>
  <c r="AL113" i="7"/>
  <c r="AL112" i="7"/>
  <c r="AL111" i="7"/>
  <c r="AL110" i="7"/>
  <c r="AL109" i="7"/>
  <c r="AL108" i="7"/>
  <c r="AL107" i="7"/>
  <c r="AL106" i="7"/>
  <c r="AL105" i="7"/>
  <c r="AL104" i="7"/>
  <c r="AL103" i="7"/>
  <c r="AL102" i="7"/>
  <c r="AL101" i="7"/>
  <c r="AL100" i="7"/>
  <c r="AL99" i="7"/>
  <c r="AL98" i="7"/>
  <c r="AL97" i="7"/>
  <c r="AL96" i="7"/>
  <c r="AL95" i="7"/>
  <c r="AL94" i="7"/>
  <c r="AL93" i="7"/>
  <c r="AL92" i="7"/>
  <c r="AL91" i="7"/>
  <c r="AL90" i="7"/>
  <c r="AL89" i="7"/>
  <c r="AL88" i="7"/>
  <c r="AL87" i="7"/>
  <c r="AL86" i="7"/>
  <c r="AL85" i="7"/>
  <c r="AL84" i="7"/>
  <c r="AL83" i="7"/>
  <c r="AL82" i="7"/>
  <c r="AL81" i="7"/>
  <c r="AL80" i="7"/>
  <c r="AL79" i="7"/>
  <c r="AL78" i="7"/>
  <c r="AL77" i="7"/>
  <c r="AL76" i="7"/>
  <c r="AL75" i="7"/>
  <c r="AL74" i="7"/>
  <c r="AL73" i="7"/>
  <c r="AL72" i="7"/>
  <c r="AL71" i="7"/>
  <c r="AL70" i="7"/>
  <c r="AL69" i="7"/>
  <c r="AL68" i="7"/>
  <c r="AL67" i="7"/>
  <c r="AL66" i="7"/>
  <c r="AL65" i="7"/>
  <c r="AL64" i="7"/>
  <c r="AL63" i="7"/>
  <c r="AL62" i="7"/>
  <c r="AL61" i="7"/>
  <c r="AL60" i="7"/>
  <c r="AL59" i="7"/>
  <c r="AL58" i="7"/>
  <c r="AL57" i="7"/>
  <c r="AL56" i="7"/>
  <c r="AL55" i="7"/>
  <c r="AL54" i="7"/>
  <c r="AL53" i="7"/>
  <c r="AL52" i="7"/>
  <c r="AL51" i="7"/>
  <c r="AL50" i="7"/>
  <c r="AL49" i="7"/>
  <c r="AL48" i="7"/>
  <c r="AL47" i="7"/>
  <c r="AL46" i="7"/>
  <c r="AL45" i="7"/>
  <c r="AL44" i="7"/>
  <c r="AL43" i="7"/>
  <c r="AL42" i="7"/>
  <c r="AL41" i="7"/>
  <c r="AL40" i="7"/>
  <c r="AL39" i="7"/>
  <c r="AL38" i="7"/>
  <c r="AL37" i="7"/>
  <c r="AL36" i="7"/>
  <c r="AL35" i="7"/>
  <c r="AL34" i="7"/>
  <c r="AL33" i="7"/>
  <c r="AL32" i="7"/>
  <c r="AL31" i="7"/>
  <c r="AL30" i="7"/>
  <c r="AL29" i="7"/>
  <c r="AL28" i="7"/>
  <c r="AL27" i="7"/>
  <c r="AL26" i="7"/>
  <c r="AL25" i="7"/>
  <c r="AL24" i="7"/>
  <c r="AL23" i="7"/>
  <c r="AL22" i="7"/>
  <c r="AL21" i="7"/>
  <c r="AL20" i="7"/>
  <c r="AL19" i="7"/>
  <c r="AL18" i="7"/>
  <c r="AL17" i="7"/>
  <c r="AL16" i="7"/>
  <c r="AL15" i="7"/>
  <c r="AL14" i="7"/>
  <c r="AL13" i="7"/>
  <c r="AL12" i="7"/>
  <c r="AL11" i="7"/>
  <c r="AL10" i="7"/>
  <c r="AL9" i="7"/>
  <c r="AL8" i="7"/>
  <c r="AL7" i="7"/>
  <c r="AL6" i="7"/>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517" i="4"/>
  <c r="I516" i="4"/>
  <c r="I515" i="4"/>
  <c r="I514" i="4"/>
  <c r="I513" i="4"/>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I433" i="4"/>
  <c r="I432" i="4"/>
  <c r="I431" i="4"/>
  <c r="I430" i="4"/>
  <c r="I429" i="4"/>
  <c r="I428" i="4"/>
  <c r="I427" i="4"/>
  <c r="I426" i="4"/>
  <c r="I425" i="4"/>
  <c r="I424" i="4"/>
  <c r="I423" i="4"/>
  <c r="I422" i="4"/>
  <c r="I421" i="4"/>
  <c r="I420" i="4"/>
  <c r="I419" i="4"/>
  <c r="I418" i="4"/>
  <c r="I417" i="4"/>
  <c r="I416" i="4"/>
  <c r="I415" i="4"/>
  <c r="I414" i="4"/>
  <c r="I413" i="4"/>
  <c r="I412" i="4"/>
  <c r="I411" i="4"/>
  <c r="I410" i="4"/>
  <c r="I409" i="4"/>
  <c r="I408" i="4"/>
  <c r="I407" i="4"/>
  <c r="I406" i="4"/>
  <c r="I405" i="4"/>
  <c r="I404" i="4"/>
  <c r="I403" i="4"/>
  <c r="I402" i="4"/>
  <c r="I401" i="4"/>
  <c r="I400" i="4"/>
  <c r="I399" i="4"/>
  <c r="I398" i="4"/>
  <c r="I397" i="4"/>
  <c r="I396" i="4"/>
  <c r="I395" i="4"/>
  <c r="I394" i="4"/>
  <c r="I393" i="4"/>
  <c r="I392" i="4"/>
  <c r="I391" i="4"/>
  <c r="I390" i="4"/>
  <c r="I389" i="4"/>
  <c r="I388" i="4"/>
  <c r="I387" i="4"/>
  <c r="I386" i="4"/>
  <c r="I385" i="4"/>
  <c r="I384" i="4"/>
  <c r="I383" i="4"/>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3" i="1"/>
  <c r="I4" i="1"/>
  <c r="I5" i="1"/>
  <c r="I6" i="1"/>
  <c r="I7"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3" i="1"/>
  <c r="I344" i="1"/>
  <c r="I345" i="1"/>
  <c r="I346" i="1"/>
  <c r="I347" i="1"/>
  <c r="I348" i="1"/>
  <c r="I349" i="1"/>
  <c r="I350" i="1"/>
  <c r="I351" i="1"/>
  <c r="I352" i="1"/>
  <c r="I353" i="1"/>
  <c r="I354" i="1"/>
  <c r="I355" i="1"/>
  <c r="I356" i="1"/>
  <c r="I357" i="1"/>
  <c r="I358" i="1"/>
  <c r="I359" i="1"/>
  <c r="I360" i="1"/>
  <c r="I361" i="1"/>
  <c r="I362" i="1"/>
  <c r="I363" i="1"/>
  <c r="I364" i="1"/>
  <c r="I365" i="1"/>
  <c r="I367" i="1"/>
  <c r="I368" i="1"/>
  <c r="I369" i="1"/>
  <c r="I370" i="1"/>
  <c r="I371" i="1"/>
  <c r="I372" i="1"/>
  <c r="I373" i="1"/>
  <c r="I374" i="1"/>
  <c r="I375" i="1"/>
  <c r="I376" i="1"/>
  <c r="I377" i="1"/>
  <c r="I378" i="1"/>
  <c r="I379" i="1"/>
  <c r="I380" i="1"/>
  <c r="I381" i="1"/>
  <c r="I382" i="1"/>
  <c r="I383" i="1"/>
  <c r="I384" i="1"/>
  <c r="I385" i="1"/>
  <c r="I386" i="1"/>
  <c r="I387" i="1"/>
  <c r="I388" i="1"/>
  <c r="I389" i="1"/>
  <c r="I390" i="1"/>
  <c r="I392" i="1"/>
  <c r="I393" i="1"/>
  <c r="I394" i="1"/>
  <c r="I395" i="1"/>
  <c r="I396" i="1"/>
  <c r="I397" i="1"/>
  <c r="I398" i="1"/>
  <c r="I399" i="1"/>
  <c r="I400" i="1"/>
  <c r="I401" i="1"/>
  <c r="I402" i="1"/>
  <c r="I403" i="1"/>
  <c r="I404" i="1"/>
  <c r="I405" i="1"/>
  <c r="I406"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60" i="1"/>
  <c r="I461" i="1"/>
  <c r="I462" i="1"/>
  <c r="I463" i="1"/>
  <c r="I464" i="1"/>
  <c r="I465" i="1"/>
  <c r="I466" i="1"/>
  <c r="I467" i="1"/>
  <c r="I468" i="1"/>
  <c r="I469" i="1"/>
  <c r="I470" i="1"/>
  <c r="I471" i="1"/>
  <c r="I472" i="1"/>
  <c r="I473" i="1"/>
  <c r="I474"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9" i="1"/>
  <c r="I510" i="1"/>
  <c r="I511" i="1"/>
  <c r="I512" i="1"/>
  <c r="I513" i="1"/>
  <c r="I514" i="1"/>
  <c r="I515" i="1"/>
  <c r="I516" i="1"/>
  <c r="I517" i="1"/>
  <c r="I518" i="1"/>
  <c r="I519" i="1"/>
  <c r="I520" i="1"/>
  <c r="I521" i="1"/>
  <c r="I522" i="1"/>
  <c r="I523" i="1"/>
  <c r="I524" i="1"/>
  <c r="I525" i="1"/>
  <c r="I526"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5" i="1"/>
  <c r="I596" i="1"/>
  <c r="I597" i="1"/>
  <c r="I598" i="1"/>
  <c r="I599" i="1"/>
  <c r="I600" i="1"/>
  <c r="I601" i="1"/>
  <c r="I602" i="1"/>
  <c r="I603" i="1"/>
  <c r="I604" i="1"/>
  <c r="I605" i="1"/>
  <c r="I606" i="1"/>
  <c r="I607" i="1"/>
  <c r="I608" i="1"/>
  <c r="I609" i="1"/>
  <c r="I610" i="1"/>
  <c r="I611" i="1"/>
  <c r="I612" i="1"/>
  <c r="I613" i="1"/>
  <c r="I614" i="1"/>
  <c r="I615"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9" i="1"/>
  <c r="I750" i="1"/>
  <c r="I751" i="1"/>
  <c r="I752" i="1"/>
  <c r="I753" i="1"/>
  <c r="I755" i="1"/>
  <c r="I759" i="1"/>
  <c r="I761" i="1"/>
  <c r="I762" i="1"/>
  <c r="I763" i="1"/>
  <c r="I765" i="1"/>
  <c r="I766" i="1"/>
  <c r="I767" i="1"/>
  <c r="I768" i="1"/>
  <c r="I769" i="1"/>
  <c r="I771" i="1"/>
  <c r="I772" i="1"/>
  <c r="I773" i="1"/>
  <c r="I774" i="1"/>
  <c r="I775" i="1"/>
  <c r="I776" i="1"/>
  <c r="I777" i="1"/>
  <c r="I778" i="1"/>
  <c r="I779" i="1"/>
  <c r="I780" i="1"/>
  <c r="I781" i="1"/>
  <c r="I782" i="1"/>
  <c r="I783" i="1"/>
  <c r="I785" i="1"/>
  <c r="I787" i="1"/>
  <c r="I788" i="1"/>
  <c r="I789" i="1"/>
  <c r="I790" i="1"/>
  <c r="I791" i="1"/>
  <c r="I792" i="1"/>
  <c r="I793" i="1"/>
  <c r="I795" i="1"/>
  <c r="I796" i="1"/>
  <c r="I797" i="1"/>
  <c r="I798" i="1"/>
  <c r="I799" i="1"/>
  <c r="I800" i="1"/>
  <c r="I801" i="1"/>
  <c r="I802" i="1"/>
  <c r="I803" i="1"/>
  <c r="I804" i="1"/>
  <c r="I805" i="1"/>
  <c r="I806" i="1"/>
  <c r="I807" i="1"/>
  <c r="I808" i="1"/>
  <c r="I810" i="1"/>
  <c r="I811" i="1"/>
  <c r="I812" i="1"/>
  <c r="I813" i="1"/>
  <c r="I814" i="1"/>
  <c r="I816" i="1"/>
  <c r="I817" i="1"/>
  <c r="I818" i="1"/>
  <c r="I819" i="1"/>
  <c r="I820" i="1"/>
  <c r="I821" i="1"/>
  <c r="I822" i="1"/>
  <c r="I823" i="1"/>
  <c r="I824" i="1"/>
  <c r="I825" i="1"/>
  <c r="I826" i="1"/>
  <c r="I827" i="1"/>
  <c r="I828" i="1"/>
  <c r="I829" i="1"/>
  <c r="I830" i="1"/>
  <c r="I831" i="1"/>
  <c r="I832" i="1"/>
  <c r="I833" i="1"/>
  <c r="I834" i="1"/>
  <c r="I836" i="1"/>
  <c r="I838" i="1"/>
  <c r="I839" i="1"/>
  <c r="I840" i="1"/>
  <c r="I841" i="1"/>
  <c r="I842" i="1"/>
  <c r="I844" i="1"/>
  <c r="I845" i="1"/>
  <c r="I846" i="1"/>
  <c r="I847" i="1"/>
  <c r="I848" i="1"/>
  <c r="I849" i="1"/>
  <c r="I850" i="1"/>
  <c r="I851" i="1"/>
  <c r="I852" i="1"/>
  <c r="I853" i="1"/>
  <c r="I855" i="1"/>
  <c r="I858" i="1"/>
  <c r="I859" i="1"/>
  <c r="I860" i="1"/>
  <c r="I861" i="1"/>
  <c r="I862" i="1"/>
  <c r="I863" i="1"/>
  <c r="I864" i="1"/>
  <c r="I865" i="1"/>
  <c r="I866" i="1"/>
  <c r="I867" i="1"/>
  <c r="I868" i="1"/>
  <c r="I869" i="1"/>
  <c r="I870" i="1"/>
  <c r="I871" i="1"/>
  <c r="I872" i="1"/>
  <c r="I873" i="1"/>
  <c r="I874" i="1"/>
  <c r="I875" i="1"/>
  <c r="I876" i="1"/>
  <c r="I877" i="1"/>
  <c r="I878" i="1"/>
  <c r="I881" i="1"/>
  <c r="I883" i="1"/>
  <c r="I884" i="1"/>
  <c r="I886" i="1"/>
  <c r="I887" i="1"/>
  <c r="I888" i="1"/>
  <c r="I889" i="1"/>
  <c r="I890" i="1"/>
  <c r="I891" i="1"/>
  <c r="I892" i="1"/>
  <c r="I893" i="1"/>
  <c r="I894" i="1"/>
  <c r="I895" i="1"/>
  <c r="I896" i="1"/>
  <c r="I897" i="1"/>
  <c r="I898" i="1"/>
  <c r="I899" i="1"/>
  <c r="I900"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6" i="1"/>
  <c r="I937" i="1"/>
  <c r="I938" i="1"/>
  <c r="I939" i="1"/>
  <c r="I940" i="1"/>
  <c r="I941" i="1"/>
  <c r="I942" i="1"/>
  <c r="I943" i="1"/>
  <c r="I944" i="1"/>
  <c r="I945" i="1"/>
  <c r="I947" i="1"/>
  <c r="I948" i="1"/>
  <c r="I949" i="1"/>
  <c r="I951" i="1"/>
  <c r="I952" i="1"/>
  <c r="I953" i="1"/>
  <c r="I954" i="1"/>
  <c r="I955" i="1"/>
  <c r="I956" i="1"/>
  <c r="I957" i="1"/>
  <c r="I958" i="1"/>
  <c r="I959"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9" i="1"/>
  <c r="I1010" i="1"/>
  <c r="I1011" i="1"/>
  <c r="I1012" i="1"/>
  <c r="I1013" i="1"/>
  <c r="I1014" i="1"/>
  <c r="I1016" i="1"/>
  <c r="I1017" i="1"/>
  <c r="I1019" i="1"/>
  <c r="I1020" i="1"/>
  <c r="I1021" i="1"/>
  <c r="I1022" i="1"/>
  <c r="I1023" i="1"/>
  <c r="I1024" i="1"/>
  <c r="I1025" i="1"/>
  <c r="I1026" i="1"/>
  <c r="I1027" i="1"/>
  <c r="I1028" i="1"/>
  <c r="I1029" i="1"/>
  <c r="I1030" i="1"/>
  <c r="I1031" i="1"/>
  <c r="I1033" i="1"/>
  <c r="I1034" i="1"/>
  <c r="I1035" i="1"/>
  <c r="I1036" i="1"/>
  <c r="I1038" i="1"/>
  <c r="I1039" i="1"/>
  <c r="I1040" i="1"/>
  <c r="I1041" i="1"/>
  <c r="I1042" i="1"/>
  <c r="I1043" i="1"/>
  <c r="I1044" i="1"/>
  <c r="I1045" i="1"/>
  <c r="I1047" i="1"/>
  <c r="I1048" i="1"/>
  <c r="I2" i="1"/>
  <c r="L10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58F73E62-7BD5-436F-9A6E-CFAC97BC03D6}">
      <text>
        <r>
          <rPr>
            <sz val="11"/>
            <color rgb="FF000000"/>
            <rFont val="Calibri"/>
            <family val="2"/>
          </rPr>
          <t>Đặt theo cấu trúc đơn vị, ví dụ: NM1 (Nhà máy 1), NM1.PX1 (Phân xưởng 1 trong nhà máy 1)</t>
        </r>
      </text>
    </comment>
    <comment ref="C1" authorId="0" shapeId="0" xr:uid="{1A61DEB0-63B0-47B7-A062-C9CF049AA548}">
      <text>
        <r>
          <rPr>
            <sz val="11"/>
            <color rgb="FF000000"/>
            <rFont val="Calibri"/>
            <family val="2"/>
          </rPr>
          <t>Tên Vị trí</t>
        </r>
      </text>
    </comment>
    <comment ref="E1" authorId="0" shapeId="0" xr:uid="{144E5458-E164-4D0D-8BF1-1DF976F9B47D}">
      <text>
        <r>
          <rPr>
            <sz val="11"/>
            <color rgb="FF000000"/>
            <rFont val="Calibri"/>
            <family val="2"/>
          </rPr>
          <t>Vị trí cha</t>
        </r>
      </text>
    </comment>
    <comment ref="F1" authorId="0" shapeId="0" xr:uid="{F059A1BE-A3DE-45B1-9A3C-A80382239056}">
      <text>
        <r>
          <rPr>
            <sz val="11"/>
            <color rgb="FF000000"/>
            <rFont val="Calibri"/>
            <family val="2"/>
          </rPr>
          <t>- Cột dữ liệu dạng tích chọn, với giá trị đúng hoặc giá trị chọn nhập 1, với giá trị sai hoặc không chọn nhập 0. Ví dụ: ô tích hoạt động nhập 1 cho hoạt động và 0 cho không hoạt động.</t>
        </r>
      </text>
    </comment>
    <comment ref="G1" authorId="0" shapeId="0" xr:uid="{5CBC9076-7016-4FA9-AB2D-4C4F2F989B04}">
      <text>
        <r>
          <rPr>
            <sz val="11"/>
            <color rgb="FF000000"/>
            <rFont val="Calibri"/>
            <family val="2"/>
          </rPr>
          <t>Định dạng dd-mm-yyyy</t>
        </r>
      </text>
    </comment>
    <comment ref="H1" authorId="0" shapeId="0" xr:uid="{B5B4C9E0-5A14-49D8-BC2E-974B04939552}">
      <text>
        <r>
          <rPr>
            <sz val="11"/>
            <color rgb="FF000000"/>
            <rFont val="Calibri"/>
            <family val="2"/>
          </rPr>
          <t xml:space="preserve">- Cột dữ liệu được lấy từ "Mã" thuộc mô-đun M654 - Layout nhà máy (Phải nhập đúng chữ hoa chữ thường, dấu chấm, phẩy và dấu cách)
</t>
        </r>
      </text>
    </comment>
  </commentList>
</comments>
</file>

<file path=xl/sharedStrings.xml><?xml version="1.0" encoding="utf-8"?>
<sst xmlns="http://schemas.openxmlformats.org/spreadsheetml/2006/main" count="53616" uniqueCount="9901">
  <si>
    <t xml:space="preserve">BÁO CÁO TÌNH HÌNH  SỬA CHỮA, BẢO DƯỠNG THIẾT BỊ </t>
  </si>
  <si>
    <t>Báo cáo bảo dưỡng tháng: Từ ngày 01 tháng 04 năm 2024  đến ngày 28 tháng 02 năm 2025</t>
  </si>
  <si>
    <t>Bộ phận:</t>
  </si>
  <si>
    <t>No
 番号</t>
  </si>
  <si>
    <t>Trạng thái</t>
  </si>
  <si>
    <t>Số chỉ thị</t>
  </si>
  <si>
    <t>Line</t>
  </si>
  <si>
    <t>Tên thiết bị</t>
  </si>
  <si>
    <t>Số quản lý thiết bị</t>
  </si>
  <si>
    <t>Loại công trình</t>
  </si>
  <si>
    <t>PP bảo dưỡng</t>
  </si>
  <si>
    <t xml:space="preserve">Vùng thao tác </t>
  </si>
  <si>
    <t>LK đồng bộ</t>
  </si>
  <si>
    <t>LK không thể tháo rời</t>
  </si>
  <si>
    <t xml:space="preserve">Mã xử lý </t>
  </si>
  <si>
    <t>Mã Hiện tượng</t>
  </si>
  <si>
    <t>Mã Nguyên nhân</t>
  </si>
  <si>
    <t xml:space="preserve">Nguyên nhân gốc </t>
  </si>
  <si>
    <t>Phân chia PCTP</t>
  </si>
  <si>
    <t>Ngày phát sinh</t>
  </si>
  <si>
    <t>TG bắt đầu BD</t>
  </si>
  <si>
    <t>Ngày hoàn thành</t>
  </si>
  <si>
    <t>TG kết
thúc BD</t>
  </si>
  <si>
    <t>Thời gian dừng máy</t>
  </si>
  <si>
    <t>Người thực hiện</t>
  </si>
  <si>
    <t>Số người thực hiện</t>
  </si>
  <si>
    <t>Nắm bắt hiện tượng</t>
  </si>
  <si>
    <t>Truy tìm nguyên nhân 原因</t>
  </si>
  <si>
    <t>Xử lý</t>
  </si>
  <si>
    <t>Nội dung phòng chống tái phát</t>
  </si>
  <si>
    <t>Ngày PCTP</t>
  </si>
  <si>
    <t xml:space="preserve">Nội dung chỉ đạo </t>
  </si>
  <si>
    <t>Thông tin xuất kho Linh kiện   部品出庫情報</t>
  </si>
  <si>
    <t>状況</t>
  </si>
  <si>
    <t>指示番</t>
  </si>
  <si>
    <t>ライン</t>
  </si>
  <si>
    <t>機名</t>
  </si>
  <si>
    <t>機番</t>
  </si>
  <si>
    <t>保全方法ｺｰﾄﾞ</t>
  </si>
  <si>
    <t>SUB-ASSY分類</t>
  </si>
  <si>
    <t>同期部品</t>
  </si>
  <si>
    <t>分解不可部品</t>
  </si>
  <si>
    <t>処置ｺｰﾄﾞ</t>
  </si>
  <si>
    <t>現象ｺｰﾄﾞ</t>
  </si>
  <si>
    <t>原因ｺｰﾄﾞ</t>
  </si>
  <si>
    <t>真因ｺｰﾄﾞ</t>
  </si>
  <si>
    <t>再発防止ｺｰﾄﾞ</t>
  </si>
  <si>
    <t>発生日</t>
  </si>
  <si>
    <t>修理開始
時間</t>
  </si>
  <si>
    <t>完了日</t>
  </si>
  <si>
    <t>修理最
後時間</t>
  </si>
  <si>
    <t>停止時間</t>
  </si>
  <si>
    <t>実施者</t>
  </si>
  <si>
    <t>開業医の数</t>
  </si>
  <si>
    <t>故障状況</t>
  </si>
  <si>
    <t>Nguyên nhân 1
原因１</t>
  </si>
  <si>
    <t>Nguyên nhân 2
原因２</t>
  </si>
  <si>
    <t>Nguyên nhân gốc
原因</t>
  </si>
  <si>
    <t>処置</t>
  </si>
  <si>
    <t>再発防止</t>
  </si>
  <si>
    <t>再発防日</t>
  </si>
  <si>
    <t>作業者に指導内容</t>
  </si>
  <si>
    <t>Model
型式</t>
  </si>
  <si>
    <t>Tên linh kiện
部品名</t>
  </si>
  <si>
    <t>Vị trí xuất kho
出庫場所</t>
  </si>
  <si>
    <t>Lượng xuất kho
出庫量</t>
  </si>
  <si>
    <t>Phiếu xuất
出庫票</t>
  </si>
  <si>
    <t>Group</t>
  </si>
  <si>
    <t>Đóng</t>
  </si>
  <si>
    <t>H040003</t>
  </si>
  <si>
    <t>CVT BODY 1</t>
  </si>
  <si>
    <t>Check thiếu linh kiện ST 4  Assy</t>
  </si>
  <si>
    <t>VIM 0175</t>
  </si>
  <si>
    <t>BM</t>
  </si>
  <si>
    <t>BE5</t>
  </si>
  <si>
    <t>EF4</t>
  </si>
  <si>
    <t>01-04-2024</t>
  </si>
  <si>
    <t>06:12</t>
  </si>
  <si>
    <t>08:31</t>
  </si>
  <si>
    <t>Hoàng Hữu Sơn, Nguyễn Minh Hiếu,Lê Ngọc Quân</t>
  </si>
  <si>
    <t>#11287: master check pin fixing ngoài quy cách</t>
  </si>
  <si>
    <t>Do xylanh đẩy check Pin Fixing bị nới lỏng</t>
  </si>
  <si>
    <t>Chưa rõ nguyên nhân lỏng xylanh</t>
  </si>
  <si>
    <t>--- 1: sensor xác nhận fixxing --- 2: Cơ cấu lock palet --- 3: Cơ cấu xylanh kẹp hai vị trí 10N và 20N --- 4: Apmu của sensor --- 5: Master check</t>
  </si>
  <si>
    <t>Kiểm tra các xylanh check Pin Fixing còn lại</t>
  </si>
  <si>
    <t>1. Kiểm tra lại toàn bộ các vị trí cơ cấu liên 
 quan đến xy lanh(phần add on mới)</t>
  </si>
  <si>
    <t>H040071</t>
  </si>
  <si>
    <t>OCV2</t>
  </si>
  <si>
    <t>Ép Bracket</t>
  </si>
  <si>
    <t>VAP 0174</t>
  </si>
  <si>
    <t>16:24</t>
  </si>
  <si>
    <t>17:14</t>
  </si>
  <si>
    <t>Lang Văn Hiếu</t>
  </si>
  <si>
    <t>#11306: Chốt stopper không hạ, Hanso không đi lên</t>
  </si>
  <si>
    <t>.sensor xác nhận platet tại vị trí chờ luôn ON</t>
  </si>
  <si>
    <t>bụi bẩn,dầu bám vào mắt sensor</t>
  </si>
  <si>
    <t>--- 1: sensor xác nhận tại vị trí chờ</t>
  </si>
  <si>
    <t>. ktra vệ sinh sensor quang</t>
  </si>
  <si>
    <t>1. lập kế hoạch vệ sinh, thay thế các vị trí còn lại</t>
  </si>
  <si>
    <t>H040100</t>
  </si>
  <si>
    <t>AFM SENSOR</t>
  </si>
  <si>
    <t>Vận chuyển SP trước bôi thủy tinh</t>
  </si>
  <si>
    <t>VPC 0036</t>
  </si>
  <si>
    <t>BA7</t>
  </si>
  <si>
    <t>AG1</t>
  </si>
  <si>
    <t>02-04-2024</t>
  </si>
  <si>
    <t>06:33</t>
  </si>
  <si>
    <t>09:00</t>
  </si>
  <si>
    <t>Nguyễn Minh Hiếu, Nguyễn Văn Quang,Lê Quang Đông</t>
  </si>
  <si>
    <t>#11318: Máy báo lỗi 82 dừng bất thường tại vị trí lấy sp ra</t>
  </si>
  <si>
    <t>Do xylanh bị rò khí ở cổ- thân</t>
  </si>
  <si>
    <t>Do xylanh hoạt động lâu ngày dẫn tới mòn oring.</t>
  </si>
  <si>
    <t>--- 1: Xylanh lock palet --- 2: Đồng tâm xylanh lock palet với palet sp</t>
  </si>
  <si>
    <t>1. Update bổ sung lkdp còn thiếu của dây chuyền 
2. Viết lại phân tích KY</t>
  </si>
  <si>
    <t>MGPM25-25Z(MGPM25-25)</t>
  </si>
  <si>
    <t>●Guide Cylinder</t>
  </si>
  <si>
    <t>MGPM16-10Z-XC22(MGPM16-10-XC22)</t>
  </si>
  <si>
    <t>Guide Cylinder</t>
  </si>
  <si>
    <t>D-M9BAL</t>
  </si>
  <si>
    <t>AUTO SWITCH</t>
  </si>
  <si>
    <t>Hoàn thành</t>
  </si>
  <si>
    <t>H040110</t>
  </si>
  <si>
    <t>AFM3-1</t>
  </si>
  <si>
    <t>Máy hàn dây No.2</t>
  </si>
  <si>
    <t>VEW 0011</t>
  </si>
  <si>
    <t>BM22</t>
  </si>
  <si>
    <t>MU2</t>
  </si>
  <si>
    <t>10:00</t>
  </si>
  <si>
    <t>11:00</t>
  </si>
  <si>
    <t>Hoàng Hữu Sơn, Lê Quang Đông</t>
  </si>
  <si>
    <t>#11323: Máy hàn dây 2 báo lỗi pulltest</t>
  </si>
  <si>
    <t>Do khoảng cách mở kẹp dây bị hẹp dẫn tới căng dây và lỗi</t>
  </si>
  <si>
    <t>Chưa rõ nguyên nhân gốc.</t>
  </si>
  <si>
    <t>--- 1: Kẹp dây --- 2: dẫn hướng dây</t>
  </si>
  <si>
    <t>.</t>
  </si>
  <si>
    <t>1. Update nội dung báo cáo bảo dưỡng và hình ảnh</t>
  </si>
  <si>
    <t>H040111</t>
  </si>
  <si>
    <t>SLEEVE 5</t>
  </si>
  <si>
    <t>Máy Gia Công OP2</t>
  </si>
  <si>
    <t>VLA 0069</t>
  </si>
  <si>
    <t>BE14</t>
  </si>
  <si>
    <t>EQ2</t>
  </si>
  <si>
    <t>14:32</t>
  </si>
  <si>
    <t>15:02</t>
  </si>
  <si>
    <t>Trần Thanh Liêm</t>
  </si>
  <si>
    <t>#11332: lỗi 160 COOLANT 2 PUM THERMAL TRIP(XB8)</t>
  </si>
  <si>
    <t>bị lệch pha , cặp tiếp điểm pha U không đóng được</t>
  </si>
  <si>
    <t>bị muội tiếp điểm</t>
  </si>
  <si>
    <t>đóng mở liên tục (1s ) trong thời gian dài</t>
  </si>
  <si>
    <t>--- 1: thay contacter bơm CB2L</t>
  </si>
  <si>
    <t>theo dõi tần suất hỏng , nên kế hoạch thay thế định kỳ</t>
  </si>
  <si>
    <t>So sánh với các máy khác tìm điểm thay đổi giữa máy takamaz và sugino</t>
  </si>
  <si>
    <t>H040133</t>
  </si>
  <si>
    <t>AT-SOL 5 (615K)</t>
  </si>
  <si>
    <t>Máy hàn Filter</t>
  </si>
  <si>
    <t>VSP 0044</t>
  </si>
  <si>
    <t>03-04-2024</t>
  </si>
  <si>
    <t>10:01</t>
  </si>
  <si>
    <t>11:11</t>
  </si>
  <si>
    <t>Đỗ Phi Long</t>
  </si>
  <si>
    <t>#11347: Phát sinh phế phẩm sứt Sleeve sau hàn (vj trí chuck kẹp)</t>
  </si>
  <si>
    <t>Do chuck kẹp có ba via</t>
  </si>
  <si>
    <t>Chưa rõ nguyên nhân gốc</t>
  </si>
  <si>
    <t>--- 1: Chuck kẹp Sleeve</t>
  </si>
  <si>
    <t>Kiểm tra các vị trí chuck còn lại</t>
  </si>
  <si>
    <t>1. Quản lý mài mòn, thay thế định kỳ</t>
  </si>
  <si>
    <t>H040140</t>
  </si>
  <si>
    <t>BẢO DƯỠNG KHUÔN</t>
  </si>
  <si>
    <t>Khuôn 1420B</t>
  </si>
  <si>
    <t>VDCD 0009</t>
  </si>
  <si>
    <t>BM26</t>
  </si>
  <si>
    <t>MY9</t>
  </si>
  <si>
    <t>15:16</t>
  </si>
  <si>
    <t>15:21</t>
  </si>
  <si>
    <t>Nguyễn Dương Tiến</t>
  </si>
  <si>
    <t>#11354: 8shotMark lot cvt3 bị mất 1 phần</t>
  </si>
  <si>
    <t>Nhôm bám dính rãnh số trên marklot</t>
  </si>
  <si>
    <t>marklot sử dụng lâu làm mài mòn lắp mạ chống dính(sử diungj từ 2016)</t>
  </si>
  <si>
    <t>--- 1: marklot Cav3 khuôn 1420-B</t>
  </si>
  <si>
    <t>Mua bổ xung marklot thay thế</t>
  </si>
  <si>
    <t>1. Ngâm tẩy rửa lấy bong nhôm ra để điều tra nguyên nhân
2. Phủ Nito chống bám dính
3. Khuôn OK mới cho ra khu chờ của sản xuất</t>
  </si>
  <si>
    <t>H040156</t>
  </si>
  <si>
    <t>DC-EGR3</t>
  </si>
  <si>
    <t>Kiểm tra lưu lượng</t>
  </si>
  <si>
    <t>VIM 0165</t>
  </si>
  <si>
    <t>BE2</t>
  </si>
  <si>
    <t>EB1</t>
  </si>
  <si>
    <t>13:51</t>
  </si>
  <si>
    <t>15:46</t>
  </si>
  <si>
    <t>#11353: Máy kiểm tra lưu lượng báo lỗi NG Q liên tiếp 3pcs</t>
  </si>
  <si>
    <t>bộ nguồn cấp điện áp ktra 12V không cấp đủ điện áp</t>
  </si>
  <si>
    <t>nghi ngờ do bộ nguồn đầu vào khong đảm bảo chất lượng</t>
  </si>
  <si>
    <t>--- 1: ktra dữ liệu máy --- 2: dây nguồn cấp ktra SP và nguồn cấp motor --- 3: bộ nguồn cấp 12V</t>
  </si>
  <si>
    <t>ktra theo dõi thêm các bộ nguồn đang chuyển qtừ mã ngưng sx sang mã mới xem tính ổn định thiết bị</t>
  </si>
  <si>
    <t>1. Update nội dung báo cáo đầy đủ</t>
  </si>
  <si>
    <t>PMX18-5A</t>
  </si>
  <si>
    <t>REGULATED DC POWER SUPPLY</t>
  </si>
  <si>
    <t>H040163</t>
  </si>
  <si>
    <t>CVT MID L5</t>
  </si>
  <si>
    <t>Máy GC Lỗ JJ và Ren M10JJ Mid-L5 OP6</t>
  </si>
  <si>
    <t>VMI 0107</t>
  </si>
  <si>
    <t>BA18</t>
  </si>
  <si>
    <t>AZ15</t>
  </si>
  <si>
    <t>04-04-2024</t>
  </si>
  <si>
    <t>03:47</t>
  </si>
  <si>
    <t>05:30</t>
  </si>
  <si>
    <t>Nguyễn Văn Duy, Nguyễn Văn Đồng</t>
  </si>
  <si>
    <t>#11365: Lỗi máy 2028 ATC</t>
  </si>
  <si>
    <t>( Tay ATC va đập vào cửa)</t>
  </si>
  <si>
    <t>Xylanh cửa Magazin kẹt ko đi hết hành trình ( Vẫn trong vùng LS xác nhận OK )</t>
  </si>
  <si>
    <t>Đọng cặn bẩn lâu ngày trong thân xylanh</t>
  </si>
  <si>
    <t>--- 1: Dây đai ATC --- 2: Xylanh cửa Magazin trái</t>
  </si>
  <si>
    <t>Kiểm tra chuyển động xylanh cửa Magazin các máy tương tự</t>
  </si>
  <si>
    <t>Kiểm tra , điều chỉnh góc độ lắp đặt sensor các dây chuyền ( phòng chống tái phát sau cải tiến đảo chiều LS)</t>
  </si>
  <si>
    <t>CDM2B32-310AZ</t>
  </si>
  <si>
    <t>CYLINDER</t>
  </si>
  <si>
    <t>P/#8220391 (392P8M15-TK) (for SCH-15BLXTCE, S/#135029)</t>
  </si>
  <si>
    <t>Timing belt</t>
  </si>
  <si>
    <t>H040179</t>
  </si>
  <si>
    <t>VCT RT4</t>
  </si>
  <si>
    <t>Máy Sleeve No.4 (gia công lỗ )</t>
  </si>
  <si>
    <t>VMI 0013</t>
  </si>
  <si>
    <t>08:30</t>
  </si>
  <si>
    <t>10:30</t>
  </si>
  <si>
    <t>Ngô Thành Huy, Trần Văn Trang,Trần Văn Anh</t>
  </si>
  <si>
    <t>#11373: máy sleeve báo lỗi 2055 BT quá tải bơm sx tắt máy vệ sinh bơm bật lại máy k đưa máy dc về ban đầu do máy báo 411 BT trục Y</t>
  </si>
  <si>
    <t>do phoi bám vào lồng rửa phoi khi rửa tạo nhiều bọt</t>
  </si>
  <si>
    <t>do phoi dây, phoi vụn tích tụ lâu ngày</t>
  </si>
  <si>
    <t>--- 1: kiểm tra các nguyên nhân phát sinh bọt. --- 2: nhiều phoi ở trạng thái lơ lửng cạnh lồng cuốn phoi, nước phun vào phoi tạo bọt.</t>
  </si>
  <si>
    <t>- Bố trí TPM tổng thể tank nước của máy giống hoạt động bên dây chuyền sleeve</t>
  </si>
  <si>
    <t>H040203</t>
  </si>
  <si>
    <t>CVT MID H3</t>
  </si>
  <si>
    <t>Máy Gia công bề mặt Mid-H3 OP2</t>
  </si>
  <si>
    <t>VMI 0089</t>
  </si>
  <si>
    <t>EB6</t>
  </si>
  <si>
    <t>16:20</t>
  </si>
  <si>
    <t>16:35</t>
  </si>
  <si>
    <t>#11383: lỗi Quạt làm mát</t>
  </si>
  <si>
    <t>nghi ngờ do tiếp xúc của giắc quạt AMP</t>
  </si>
  <si>
    <t>--- 1: thay quạt AMP khuôn A,B</t>
  </si>
  <si>
    <t>thay quạt AMP rebuil dự phòng</t>
  </si>
  <si>
    <t>H040548</t>
  </si>
  <si>
    <t>CVT MID L1</t>
  </si>
  <si>
    <t>Máy Gia công bề mặt Mid-L1 OP6</t>
  </si>
  <si>
    <t>VMI 0052</t>
  </si>
  <si>
    <t>BE13</t>
  </si>
  <si>
    <t>EP2</t>
  </si>
  <si>
    <t>05-04-2024</t>
  </si>
  <si>
    <t>15:50</t>
  </si>
  <si>
    <t>16:50</t>
  </si>
  <si>
    <t>#11407: Lỗi ATC  chưa về gốc EX1091</t>
  </si>
  <si>
    <t>tiếp điểm relay đóng mở phanh ATC tiếp xúc kém</t>
  </si>
  <si>
    <t>muội tiếp điểm</t>
  </si>
  <si>
    <t>lão hóa tuổi thọ 3 năm</t>
  </si>
  <si>
    <t>--- 1: đổi cặp tiếp điểm relay đóng mở phanh ATC</t>
  </si>
  <si>
    <t>nên kế hoạch kiểm tra , mua thay mới relay</t>
  </si>
  <si>
    <t>1. Đảo cặp tiếp điểm cuaR RƠ LE (Hiển thị thông tin đã đảo cặp tiếp điểm  hạn 20/4)</t>
  </si>
  <si>
    <t>H040550</t>
  </si>
  <si>
    <t>SLEEVE 3</t>
  </si>
  <si>
    <t>Máy gia công OP5</t>
  </si>
  <si>
    <t>VLA 0054</t>
  </si>
  <si>
    <t>19:24</t>
  </si>
  <si>
    <t>20:54</t>
  </si>
  <si>
    <t>#11411: tràn nước do tắc phoi</t>
  </si>
  <si>
    <t>do phoi dây quấn tích tụ lại vị trí cuốn</t>
  </si>
  <si>
    <t>cấu máy không phù hợp với phoi ,dây,phoi cám</t>
  </si>
  <si>
    <t>--- 1: vệ sinh phoi xích dưới</t>
  </si>
  <si>
    <t>1.theo dõi đưa ra tần suất vệ sinh định kỳ
2.kết hợp PE cải tạo lại cơ cấu lấy phoi</t>
  </si>
  <si>
    <t>H040551</t>
  </si>
  <si>
    <t>VCT HG2</t>
  </si>
  <si>
    <t>Máy gia công mặt chuẩn Housing No.2</t>
  </si>
  <si>
    <t>VLA 0017</t>
  </si>
  <si>
    <t>EF6</t>
  </si>
  <si>
    <t>15:54</t>
  </si>
  <si>
    <t>#11408: máy báo lỗi 2056</t>
  </si>
  <si>
    <t>senser quạt bị bám bẩn</t>
  </si>
  <si>
    <t>môi trường hoạt động có hơi dầu , bụi bẩn</t>
  </si>
  <si>
    <t>--- 1: vệ sinh senser quạt bơm dầu thủy lực</t>
  </si>
  <si>
    <t>1. Vệ sinh quạt, sensor (20/4) phản ảnh hozen DX</t>
  </si>
  <si>
    <t>H040552</t>
  </si>
  <si>
    <t>CVT MID L6</t>
  </si>
  <si>
    <t>Máy GC Lỗ Ø15 BBP&amp; CC Mid-L6 OP3</t>
  </si>
  <si>
    <t>VMI 0126</t>
  </si>
  <si>
    <t>23:51</t>
  </si>
  <si>
    <t>06-04-2024</t>
  </si>
  <si>
    <t>01:51</t>
  </si>
  <si>
    <t>#11416: Máy OP3 rơi dao T7</t>
  </si>
  <si>
    <t>Lỗi thao tác khi cải tạo ATC</t>
  </si>
  <si>
    <t>--- 1: Dao T7 --- 2: Base tì tay ATC --- 3: Kiểm tra độ dơ ATC --- 4: dầu ATC</t>
  </si>
  <si>
    <t>Kiểm tra các máy tương tự</t>
  </si>
  <si>
    <t>1. Kiểm tra lại các máy gần đây làm 
2. Phản ảnh bản vẽ
3. Triển khai NTT
4. Báo cáo kết quả vào báo cáo tuần</t>
  </si>
  <si>
    <t>H040587</t>
  </si>
  <si>
    <t>CVT MID L4</t>
  </si>
  <si>
    <t>Máy Gia công bề mặt Mid-L4 OP6</t>
  </si>
  <si>
    <t>VMI 0084</t>
  </si>
  <si>
    <t>BM6</t>
  </si>
  <si>
    <t>MD2</t>
  </si>
  <si>
    <t>13:02</t>
  </si>
  <si>
    <t>14:00</t>
  </si>
  <si>
    <t>Trần Văn Trang, Phan Hồng Tuấn</t>
  </si>
  <si>
    <t>#11424: lỗi ATC rơi dao T5</t>
  </si>
  <si>
    <t>nghi ngờ lò xo tay ATC yếu không giữ được dao nặng nhất</t>
  </si>
  <si>
    <t>--- 1: thay tay ATC</t>
  </si>
  <si>
    <t>thay tay ATC rebuil</t>
  </si>
  <si>
    <t>1. Update lại hiện trạng sự cố
2. Check lực của tay ATC OK và tay ATC NG để so sánh sự khác nhau
3. Triển khai kết quả</t>
  </si>
  <si>
    <t>●P/#3610510(số bản vẽ: D/#0490033A)</t>
  </si>
  <si>
    <t>ATC ARM ASSY</t>
  </si>
  <si>
    <t>H040632</t>
  </si>
  <si>
    <t>Máy Gia công bề mặt Mid-L1 OP1</t>
  </si>
  <si>
    <t>VMI 0047</t>
  </si>
  <si>
    <t>BA12</t>
  </si>
  <si>
    <t>AM1</t>
  </si>
  <si>
    <t>08-04-2024</t>
  </si>
  <si>
    <t>09:30</t>
  </si>
  <si>
    <t>Trần Gia Đức</t>
  </si>
  <si>
    <t>Lỗi kín khí</t>
  </si>
  <si>
    <t>Do support kẹp sản phẩm không lên hết hành trình</t>
  </si>
  <si>
    <t>Chưa rõ nguyên nhân gốc (đưa linh kiện về khu rebuild phân tích)</t>
  </si>
  <si>
    <t>--- 1: Xilanh support kẹp di chuyển giật cục --- 2: Xilanh support kẹp ko đi hết hành trình</t>
  </si>
  <si>
    <t>Tiến hành kiểm tra tất cả các máy xử dụng support kẹp</t>
  </si>
  <si>
    <t>1. Update bổ sung nội dung bcbd
2. phân tích lại linh kiện hỏng hóc (lắp lại lk hỏng để test chức năng)</t>
  </si>
  <si>
    <t>LC0403-CL(LC0402-CL)</t>
  </si>
  <si>
    <t>●Support pin</t>
  </si>
  <si>
    <t>H040608</t>
  </si>
  <si>
    <t>Bơm nhựa UV</t>
  </si>
  <si>
    <t>VAS 0197</t>
  </si>
  <si>
    <t>AG4</t>
  </si>
  <si>
    <t>06:10</t>
  </si>
  <si>
    <t>07:09</t>
  </si>
  <si>
    <t>Nguyễn Văn Quang</t>
  </si>
  <si>
    <t>#11445: đầu tuần bật máy,máy báo lỗi không Oregin được</t>
  </si>
  <si>
    <t>Do nhựa bám vào trucc pitong lâu ngày hoá cứng</t>
  </si>
  <si>
    <t>--- 1: Xylanh đẩy đồ gá</t>
  </si>
  <si>
    <t>Lam cover che chắn để nhựa k rơi vào trục spood</t>
  </si>
  <si>
    <t>1. Kiểm tra định kỳ xi lanh 3 tháng / lần
2.suy nghĩ phương án cải tiến cơ cấu xi lanh</t>
  </si>
  <si>
    <t>CDM2B20-200AZ-XC22</t>
  </si>
  <si>
    <t>H040609</t>
  </si>
  <si>
    <t>Kiểm Tra Tính Năng</t>
  </si>
  <si>
    <t>VIM 0232</t>
  </si>
  <si>
    <t>07:21</t>
  </si>
  <si>
    <t>08:21</t>
  </si>
  <si>
    <t>#11450: Sau khi khắc laze đèn xanh không tắt</t>
  </si>
  <si>
    <t>.sensor xác nhận SP rơ lỏng</t>
  </si>
  <si>
    <t>chấn động trong quá trình hoạt động</t>
  </si>
  <si>
    <t>--- 1: snessor xác nhận SP</t>
  </si>
  <si>
    <t>ktra siết lại các vị trí tương tự.</t>
  </si>
  <si>
    <t>H040614</t>
  </si>
  <si>
    <t>DC-EGR4</t>
  </si>
  <si>
    <t>Kiểm tra tính năng</t>
  </si>
  <si>
    <t>VIM 0272</t>
  </si>
  <si>
    <t>08:26</t>
  </si>
  <si>
    <t>11:14</t>
  </si>
  <si>
    <t>Lang Văn Hiếu, Lê Quang Đông,Nguyễn Văn Tư,Trần Hữu Linh</t>
  </si>
  <si>
    <t>#11453: máy kiểm tra tính năng báo lỗi 44 không check được master</t>
  </si>
  <si>
    <t>Do giá trị chênh áp hiển thị không đạt lưu lượng mục tiêu</t>
  </si>
  <si>
    <t>Do regulator điều chỉnh lưu lượng không xả hết khí dư</t>
  </si>
  <si>
    <t>Tuổi thọ linh kiện &gt; 5 năm</t>
  </si>
  <si>
    <t>--- 1: regulator --- 2: M-edit --- 3: bộ PI-1</t>
  </si>
  <si>
    <t>thay thế regulatormới</t>
  </si>
  <si>
    <t>1. chuẩn bị linh kiện dự phòng (sensor chênh áp)
2.</t>
  </si>
  <si>
    <t>●PI-120B-ND, FS:+/_20KPa</t>
  </si>
  <si>
    <t>ELECTRIC MANOMETER UNIT</t>
  </si>
  <si>
    <t>H040638</t>
  </si>
  <si>
    <t>OCV1</t>
  </si>
  <si>
    <t>Kiểm tra stocker</t>
  </si>
  <si>
    <t>VAS 0041</t>
  </si>
  <si>
    <t>BC7</t>
  </si>
  <si>
    <t>CG3</t>
  </si>
  <si>
    <t>14:59</t>
  </si>
  <si>
    <t>16:39</t>
  </si>
  <si>
    <t>Nguyễn Anh Tuấn, Trương Văn Tú,Phạm Văn Hào,Nguyễn Văn Dũng,Bùi Nam Cường</t>
  </si>
  <si>
    <t>#11461: Màn hình báo lỗi , lỗi kết nối ÚB</t>
  </si>
  <si>
    <t>Do hỏng màn hình Pro-Face</t>
  </si>
  <si>
    <t>Chưa rõ nguyên nhân gốc dẫn đến hỏng màn</t>
  </si>
  <si>
    <t>--- 1: kết nối truyền thông --- 2: màn hình Proface</t>
  </si>
  <si>
    <t>Thay màn hình mới lên đời từ 3910017-11 lên PFXGP4114T2D</t>
  </si>
  <si>
    <t>1. Xác nhận các vị trí khác, chuẩn bị linh kiện dự phòng để thay thế</t>
  </si>
  <si>
    <t>PFXGP4114T2D</t>
  </si>
  <si>
    <t>●Proface Display</t>
  </si>
  <si>
    <t>H040641</t>
  </si>
  <si>
    <t>Ép pipe 2</t>
  </si>
  <si>
    <t>VAP 0187</t>
  </si>
  <si>
    <t>BE12</t>
  </si>
  <si>
    <t>EO1</t>
  </si>
  <si>
    <t>13:48</t>
  </si>
  <si>
    <t>14:25</t>
  </si>
  <si>
    <t>Trương Văn Tú, Nguyễn Anh Tuấn,Phạm Văn Hào</t>
  </si>
  <si>
    <t>#11460: Máy báo lỗi kẹt Xylanh di chuyển clamp kẹp</t>
  </si>
  <si>
    <t>do không có khí cấp cho xilanh</t>
  </si>
  <si>
    <t>do hỏng cuộn coil của valve solenoil</t>
  </si>
  <si>
    <t>tuổi thọ linh kiện &gt;3 năm</t>
  </si>
  <si>
    <t>--- 1: valve solenoi điều khiển xilanh di chuyển clamp</t>
  </si>
  <si>
    <t>-thay thế vavle mới</t>
  </si>
  <si>
    <t>1. XÁc nhận lại linh kiện hỏng hóc , bổ sung update báo cóa bảo dưỡng</t>
  </si>
  <si>
    <t>SY5420-5LZD-C6</t>
  </si>
  <si>
    <t>VALVE</t>
  </si>
  <si>
    <t>H040646</t>
  </si>
  <si>
    <t>LAZER CORE-615K</t>
  </si>
  <si>
    <t>Máy  Bôi dung dịch (VIR 0015)</t>
  </si>
  <si>
    <t>VJG 0359</t>
  </si>
  <si>
    <t>AG5</t>
  </si>
  <si>
    <t>09-04-2024</t>
  </si>
  <si>
    <t>07:59</t>
  </si>
  <si>
    <t>08:59</t>
  </si>
  <si>
    <t>#11478: máy bôi dung dịch báo looxin 366 đổ linh kiện</t>
  </si>
  <si>
    <t>kẹp đi vào lệch đồng tâm vị trí làm cho lúc kẹp lại để di chuyển SP kẹp lệch</t>
  </si>
  <si>
    <t>trong quá trình hoạt động làm đề xe stop xi lanh</t>
  </si>
  <si>
    <t>--- 1: xi lanh kẹp di chuyển SP</t>
  </si>
  <si>
    <t>điều chỉnh lại đồng tâm cụm đầu bôi dung dịch</t>
  </si>
  <si>
    <t>- Xác nhận lại vị trí xylanh bị lệch, bố sung vào báo cáo.
- Điều tra lại nguyên nhân vì sao xylanh bị lỏng.</t>
  </si>
  <si>
    <t>H040648</t>
  </si>
  <si>
    <t>HR14 (DC-EGR1)</t>
  </si>
  <si>
    <t>Máy điều chỉnh và lock IC</t>
  </si>
  <si>
    <t>VAS 0158</t>
  </si>
  <si>
    <t>07:17</t>
  </si>
  <si>
    <t>08:47</t>
  </si>
  <si>
    <t>Dương Tiến Đạt, Nguyễn Văn Tư,Lê Quang Đông</t>
  </si>
  <si>
    <t>#11475: Máy điều chỉnh lực  ra báo lỗi point 2</t>
  </si>
  <si>
    <t>- do bộ nguồn không out đủ điện áp và dòng để kiểm tra</t>
  </si>
  <si>
    <t>-  do hỏng bộ nguồn</t>
  </si>
  <si>
    <t>--- 1: bộ nguồn</t>
  </si>
  <si>
    <t>kiểm tra  các vị trí tương tụ</t>
  </si>
  <si>
    <t>- Chuẩn bị bộ nguồn dự phòng cho cả line DC4 và HR14
- Liệt kê danh sách LKDP của dây chuyền ra để dự phòng.</t>
  </si>
  <si>
    <t>H040711</t>
  </si>
  <si>
    <t>AVS2</t>
  </si>
  <si>
    <t>Lắp guide S/A và vận chuyển Hanso</t>
  </si>
  <si>
    <t>VJG 0318</t>
  </si>
  <si>
    <t>16:40</t>
  </si>
  <si>
    <t>17:20</t>
  </si>
  <si>
    <t>Phạm Văn Hào, Trương Văn Tú</t>
  </si>
  <si>
    <t>#11486: Lift ter nâng hạ không tự động đi xuống</t>
  </si>
  <si>
    <t>AMP không phát ra được tín hiệu quang</t>
  </si>
  <si>
    <t>AMP bị hỏng</t>
  </si>
  <si>
    <t>--- 1: Kiểm tra tín hiệu sensor quang --- 2: AMP --- 3: Thay AMP mơi</t>
  </si>
  <si>
    <t>Kiểm tra các vị trí AMP quang phát ra tín hiệu yếu để thay thế trước khi hỏng</t>
  </si>
  <si>
    <t>- Xác nhận lại nguyên nhân gốc</t>
  </si>
  <si>
    <t>FS-N41N (FS-V21R)</t>
  </si>
  <si>
    <t>PHOTOELECTRIC SENSOR</t>
  </si>
  <si>
    <t>H040718</t>
  </si>
  <si>
    <t>Máy hàn valve 1</t>
  </si>
  <si>
    <t>VEW 0047</t>
  </si>
  <si>
    <t>BM27</t>
  </si>
  <si>
    <t>MZ15</t>
  </si>
  <si>
    <t>20:41</t>
  </si>
  <si>
    <t>21:06</t>
  </si>
  <si>
    <t>Trương Văn Tú, Nguyễn Anh Tuấn</t>
  </si>
  <si>
    <t>#11491: Máy hàn 1 hàn chấm lên trục shaft</t>
  </si>
  <si>
    <t>chưa rõ nguyên nhân gốc</t>
  </si>
  <si>
    <t>--- 1: sứ hồng --- 2: check mater kim hàn</t>
  </si>
  <si>
    <t>thay thế sứ hồng mới và siết chặt tochi</t>
  </si>
  <si>
    <t>H041019</t>
  </si>
  <si>
    <t>SOLENOIL 2</t>
  </si>
  <si>
    <t>Máy lắp Wave</t>
  </si>
  <si>
    <t>VAS 0141</t>
  </si>
  <si>
    <t>10-04-2024</t>
  </si>
  <si>
    <t>06:43</t>
  </si>
  <si>
    <t>06:58</t>
  </si>
  <si>
    <t>#11501: máy hút wase NG áp suất ngoài giớ hạn không hút được wase</t>
  </si>
  <si>
    <t>đầu hút Wave tắc đường ống hút</t>
  </si>
  <si>
    <t>bụi bẩn môi trường bám vào</t>
  </si>
  <si>
    <t>--- 1: Đầu hút wave</t>
  </si>
  <si>
    <t>-lập kế hoạch về sinh đinhk kỳ đầu hút Wave</t>
  </si>
  <si>
    <t>1. Lập kế hoạch vệ sinh định kỳ, tần xuất.
2. Triển khai các line còn lại SOL4,5</t>
  </si>
  <si>
    <t>H041020</t>
  </si>
  <si>
    <t>DIECAST 3</t>
  </si>
  <si>
    <t>Máy đúc Die cast machine</t>
  </si>
  <si>
    <t>VDCM 0003</t>
  </si>
  <si>
    <t>BM9</t>
  </si>
  <si>
    <t>MG1</t>
  </si>
  <si>
    <t>07:16</t>
  </si>
  <si>
    <t>#11502: vison camera không hoạt động: không hiển thị chương trình link theo chương trình đúc, đèn camera không sáng</t>
  </si>
  <si>
    <t>Liên quan đến chương trình của PE</t>
  </si>
  <si>
    <t>chưa rõ nguyên nhân</t>
  </si>
  <si>
    <t>--- 1: visi on line3</t>
  </si>
  <si>
    <t>Xác nhận với PE tìm nguyên  nhân</t>
  </si>
  <si>
    <t>1. Xác nhận chương trình , parameter camera PE.</t>
  </si>
  <si>
    <t>H041023</t>
  </si>
  <si>
    <t>SLEEVE 6</t>
  </si>
  <si>
    <t>MÁY GIA CÔNG MC20 số 1- OP1.2.3</t>
  </si>
  <si>
    <t>VALA 0001</t>
  </si>
  <si>
    <t>BM4</t>
  </si>
  <si>
    <t>MB 3</t>
  </si>
  <si>
    <t>03:35</t>
  </si>
  <si>
    <t>06:00</t>
  </si>
  <si>
    <t>Mai Đức Chiến</t>
  </si>
  <si>
    <t>#11497: OP2-1 sứt chíp T24 liên tục</t>
  </si>
  <si>
    <t>bị gãy flunger trục rút chuck kẹp</t>
  </si>
  <si>
    <t>đóng mở không đều</t>
  </si>
  <si>
    <t>bị tắc 1 đường khí đóng mở chuck</t>
  </si>
  <si>
    <t>--- 1: thay mặt chuck --- 2: thay rotery</t>
  </si>
  <si>
    <t>kiểm tra xác nhận dầu bôi trơn</t>
  </si>
  <si>
    <t>1. Vệ sinh lại rotary tắc tái nhập
2. Xác nhận vật liệu Flungger</t>
  </si>
  <si>
    <t>M-2008-A100 (M-2008-100)</t>
  </si>
  <si>
    <t>Actuator assy for OP2(Actuator+stopper+Jaw)</t>
  </si>
  <si>
    <t>FC-0869-RU1(FE800HS-LR495)</t>
  </si>
  <si>
    <t>Rotaly Union for OP2</t>
  </si>
  <si>
    <t>H041052</t>
  </si>
  <si>
    <t>AG7</t>
  </si>
  <si>
    <t>11:34</t>
  </si>
  <si>
    <t>Lang Văn Hiếu, Nguyễn Văn Tư</t>
  </si>
  <si>
    <t>#11505: Máy báo lỗi Work Clamp LS Alarm</t>
  </si>
  <si>
    <t>do ống cấp khí bị gập ==&gt; lưu lượng khí không đủ</t>
  </si>
  <si>
    <t>chưa rõ tại sao gập: vị trí ống cấp khí không va chạm ,chuyển động</t>
  </si>
  <si>
    <t>--- 1: ống cấp khí</t>
  </si>
  <si>
    <t>đi lại dây khí</t>
  </si>
  <si>
    <t>Điều tra lại nguyên nhân, hiện trạng hỏng hóc. Update lại bcbd</t>
  </si>
  <si>
    <t>H041096</t>
  </si>
  <si>
    <t>Máy lắp Coil Core</t>
  </si>
  <si>
    <t>VJG 0329</t>
  </si>
  <si>
    <t>19:27</t>
  </si>
  <si>
    <t>20:40</t>
  </si>
  <si>
    <t>Phạm Văn Hào</t>
  </si>
  <si>
    <t>#11514: sensor khong xac nhan</t>
  </si>
  <si>
    <t>do đứt cổ dây sensor xác nhận coil vị trí gắp coil</t>
  </si>
  <si>
    <t>do dây sensor bị căng trong quá trình chuyển động</t>
  </si>
  <si>
    <t>lỗi đi dây</t>
  </si>
  <si>
    <t>--- 1: sensor xác nhận coil</t>
  </si>
  <si>
    <t>Xác nhận linh kiện hỏng hóc, update lại bcbd</t>
  </si>
  <si>
    <t>FU-77TZ</t>
  </si>
  <si>
    <t>PHOTOELECTRIC SENSOR (FIBER SENSOR HEAD)(1set=2pcs)</t>
  </si>
  <si>
    <t>H041100</t>
  </si>
  <si>
    <t>MÁY GIA CÔNG MC20 số 2- OP1.2.3</t>
  </si>
  <si>
    <t>VALA 0002</t>
  </si>
  <si>
    <t>19:52</t>
  </si>
  <si>
    <t>20:52</t>
  </si>
  <si>
    <t>Nguyễn Văn Duy</t>
  </si>
  <si>
    <t>#11515: MÁy 2 Lối NR 0045 lỗi quạt ampu S3</t>
  </si>
  <si>
    <t>Lão hóa tuổi thọ ( 3 Năm)</t>
  </si>
  <si>
    <t>--- 1: Quạt AMPU</t>
  </si>
  <si>
    <t>Thay thế các máy tương tự</t>
  </si>
  <si>
    <t>Follow  chuẩn bị linh kiện dự phòng</t>
  </si>
  <si>
    <t>H041104</t>
  </si>
  <si>
    <t>11-04-2024</t>
  </si>
  <si>
    <t>02:55</t>
  </si>
  <si>
    <t>04:55</t>
  </si>
  <si>
    <t>#11518: tràn nước làm mát liên tục</t>
  </si>
  <si>
    <t>phoi dây bám vào mắt xích bị cuốn lại .</t>
  </si>
  <si>
    <t>cơ cấu máy không phù hợp</t>
  </si>
  <si>
    <t>Đang tiến hành họp , kết hợp Pro và PE PCTP</t>
  </si>
  <si>
    <t>H041106</t>
  </si>
  <si>
    <t>Hàn quấn dây No 2</t>
  </si>
  <si>
    <t>VEW 0051</t>
  </si>
  <si>
    <t>AG2</t>
  </si>
  <si>
    <t>07:25</t>
  </si>
  <si>
    <t>08:05</t>
  </si>
  <si>
    <t>Nguyễn Minh Hiếu</t>
  </si>
  <si>
    <t>#11521: Máy dừng BT do xi lanh chuyển đầu đọc ko đi lên</t>
  </si>
  <si>
    <t>Do xylanh bị rò khí ở thân</t>
  </si>
  <si>
    <t>Do oring trục piston bị mòn dẫn tới rò khí.</t>
  </si>
  <si>
    <t>Do xylanh hoạt động lâu ngày dẫn tới lão hóa ( thân xylanh không ghi rõ ngày thay thế ).</t>
  </si>
  <si>
    <t>--- 1: Xylanh di chuyển cụm đầu đọc Id</t>
  </si>
  <si>
    <t>Triên khai ngang ktra xylanh hai máy còn lại thay thế PM</t>
  </si>
  <si>
    <t>- Xác nhận lại tuổi thọ của xylanh, kiểm tra lại hiện trạng xác nhận nguyên nhân gốc (Mr.Điện)
- Bổ sung lại hình ảnh làm rõ hiện trạng bất thường. (Mr.Điện)</t>
  </si>
  <si>
    <t>CXSL20-100</t>
  </si>
  <si>
    <t>D-M7BAL (D-M7BAL-1232)</t>
  </si>
  <si>
    <t>Auto switch</t>
  </si>
  <si>
    <t>H041112</t>
  </si>
  <si>
    <t>O2 SENSOR</t>
  </si>
  <si>
    <t>Hàn Laser</t>
  </si>
  <si>
    <t>VEW 0035</t>
  </si>
  <si>
    <t>BA3</t>
  </si>
  <si>
    <t>AC1</t>
  </si>
  <si>
    <t>10:50</t>
  </si>
  <si>
    <t>13:00</t>
  </si>
  <si>
    <t>Lang Văn Hiếu, Trần Hữu Linh,Dương Tiến Đạt,Nguyễn Minh Hiếu,Lê Quang Đông</t>
  </si>
  <si>
    <t>#11527: Lưu lượng nước làm mát QC trên 0.30 (QC: 0.1~0.3)</t>
  </si>
  <si>
    <t>Vòi phun nước bi  tắc do có cặn bẩn bám dính</t>
  </si>
  <si>
    <t>Nước cấp của FAC xuống máy bi bẩn</t>
  </si>
  <si>
    <t>--- 1: Regualator --- 2: Vòi phun --- 3: finter lọc nước</t>
  </si>
  <si>
    <t>Kiểm tra nước , finter định kỳ</t>
  </si>
  <si>
    <t>- Xác nhận với FAC đường nước cấp vào
- Xác nhận lại tần suất thay filter</t>
  </si>
  <si>
    <t>WR1-8-N-G</t>
  </si>
  <si>
    <t>Water regulator</t>
  </si>
  <si>
    <t>EHM11R10A</t>
  </si>
  <si>
    <t>FILTER</t>
  </si>
  <si>
    <t>H042138</t>
  </si>
  <si>
    <t>EF2</t>
  </si>
  <si>
    <t>23:50</t>
  </si>
  <si>
    <t>12-04-2024</t>
  </si>
  <si>
    <t>00:10</t>
  </si>
  <si>
    <t>Hoàng Hữu Sơn</t>
  </si>
  <si>
    <t>#11535: máy hàn xong đẩy SP ra lock jig đi về sensor xác nhận lock jig không ON</t>
  </si>
  <si>
    <t>Do AS không xác nhận hành trình xylanh</t>
  </si>
  <si>
    <t>DO as bị đứt ngầm</t>
  </si>
  <si>
    <t>--- 1: AS xylanh lock jig</t>
  </si>
  <si>
    <t>Cải tiến sang loại dây chống đứt.</t>
  </si>
  <si>
    <t>- Bổ sung hình ảnh hiện trạng sự cố.
- TL ca 3 xác nhận nội dung báo cáo</t>
  </si>
  <si>
    <t>D-F8N</t>
  </si>
  <si>
    <t>H042141</t>
  </si>
  <si>
    <t>CVT BODY 2</t>
  </si>
  <si>
    <t>Siết tạm 4 Bolt Assy</t>
  </si>
  <si>
    <t>VJG 0216</t>
  </si>
  <si>
    <t>07:51</t>
  </si>
  <si>
    <t>#11546: May báo lỗi kẹt xilanh lấy pin ngắn</t>
  </si>
  <si>
    <t>trục pittong xi lanh bắt liên kết với floatinh joint lonhr đai ốc hãm</t>
  </si>
  <si>
    <t>chấn động trong quá trình hoạt đông</t>
  </si>
  <si>
    <t>--- 1: trục pttong xi lanh bắt lien kết với floating joint</t>
  </si>
  <si>
    <t>check lại các vị trí bu lông đai ốc</t>
  </si>
  <si>
    <t>1. Siết chặt, vạch dấu (update nội dung bcbd)</t>
  </si>
  <si>
    <t>H042232</t>
  </si>
  <si>
    <t>APM6.1</t>
  </si>
  <si>
    <t>Kiểm tra va điều chỉnh tính năng No.2</t>
  </si>
  <si>
    <t>VIM 0245</t>
  </si>
  <si>
    <t>BE3</t>
  </si>
  <si>
    <t>EC3</t>
  </si>
  <si>
    <t>06:31</t>
  </si>
  <si>
    <t>Dương Tiến Đạt</t>
  </si>
  <si>
    <t>#11543: Bất thường máy tính năng M2 gạt công tắc máy không hoạt động</t>
  </si>
  <si>
    <t>- Do máy không reset được mạch NG</t>
  </si>
  <si>
    <t>- Chưa rõ nguyên nhân</t>
  </si>
  <si>
    <t>--- 1: cần gạt start --- 2: sensor --- 3: PLC</t>
  </si>
  <si>
    <t>PCTP Lỗi gạt start máy không chạy</t>
  </si>
  <si>
    <t>18-04-2024</t>
  </si>
  <si>
    <t>check lại tín hiệu hoàn thành kiểm tra, ghi lại các điểm và hướng dẫn NTT</t>
  </si>
  <si>
    <t>H042233</t>
  </si>
  <si>
    <t>VCT HG1</t>
  </si>
  <si>
    <t>Máy gia công mặt trong Housing No.3</t>
  </si>
  <si>
    <t>VMI 0005</t>
  </si>
  <si>
    <t>BM5</t>
  </si>
  <si>
    <t>MC3</t>
  </si>
  <si>
    <t>08:34</t>
  </si>
  <si>
    <t>09:32</t>
  </si>
  <si>
    <t>#11548: máy matej trong 3 phát sinh chưa gia công hết f 44</t>
  </si>
  <si>
    <t>do dao tinh T5 gia công không hết</t>
  </si>
  <si>
    <t>--- 1: kiểm tra rơ trục X --- 2: thay dao gia công tinh T5</t>
  </si>
  <si>
    <t>thay dao gia công tinh T5</t>
  </si>
  <si>
    <t>H042236</t>
  </si>
  <si>
    <t>Ép Gasket</t>
  </si>
  <si>
    <t>VAP 0076</t>
  </si>
  <si>
    <t>10:06</t>
  </si>
  <si>
    <t>11:36</t>
  </si>
  <si>
    <t>#11551: máy ép gasket lỗi 5  (dừng từ 5h30 đã đăng hệ thống nhưng bị mất)</t>
  </si>
  <si>
    <t>kẹt đầu ép Gasket</t>
  </si>
  <si>
    <t>bụi bẩn han rỉ</t>
  </si>
  <si>
    <t>--- 1: đầu punch ép gasket</t>
  </si>
  <si>
    <t>ktra vệ sinh đinhk kỳ đầu punch Ép</t>
  </si>
  <si>
    <t>Xác nhận lại nguyên nhân gốc.
Xác nhận lại vật liệu của JIG (han gỉ do đâu ???)</t>
  </si>
  <si>
    <t>H042239</t>
  </si>
  <si>
    <t>SLEEVE 7</t>
  </si>
  <si>
    <t>MÁY LẤY BAVIA CNC PRO - OP4</t>
  </si>
  <si>
    <t>VMI 0153</t>
  </si>
  <si>
    <t>11:23</t>
  </si>
  <si>
    <t>12:50</t>
  </si>
  <si>
    <t>Trần Thanh Liêm, Chu Đăng Điện,Trần Văn Anh,Ngô Thành Huy,Nguyễn Văn Đồng</t>
  </si>
  <si>
    <t>#11555: Máy OP4 báo lỗi Ex1076 finter pump over load</t>
  </si>
  <si>
    <t>quá dòng do lệch pha</t>
  </si>
  <si>
    <t>bị lỏng ốc 1 pha role nhiệt ( Phase W )</t>
  </si>
  <si>
    <t>lỗi thao tác sửa chữa bảo dưỡng siết ren chéo</t>
  </si>
  <si>
    <t>--- 1: thay role nhiệt</t>
  </si>
  <si>
    <t>kiểm tra siết lại các vị trí tương tự</t>
  </si>
  <si>
    <t>1.  check lại các máy tương tự của line</t>
  </si>
  <si>
    <t>TK12W-009 (9-13A)</t>
  </si>
  <si>
    <t>Thermal Relay</t>
  </si>
  <si>
    <t>H042255</t>
  </si>
  <si>
    <t>Máy lắp Plunger</t>
  </si>
  <si>
    <t>VAS 0139</t>
  </si>
  <si>
    <t>12:15</t>
  </si>
  <si>
    <t>#11556: máy Lắp plunger giá trị Ok báo NG</t>
  </si>
  <si>
    <t>Do base chặn cửa shuter mòn</t>
  </si>
  <si>
    <t>Vật liệu mài mòn, chưa có chế độ quản lý</t>
  </si>
  <si>
    <t>--- 1: Base shuter</t>
  </si>
  <si>
    <t>Thay đổi vật liệu</t>
  </si>
  <si>
    <t>1. Theo dõi thay thế định kỳ</t>
  </si>
  <si>
    <t>H042395</t>
  </si>
  <si>
    <t>Thổi khí làm sạch Assy</t>
  </si>
  <si>
    <t>VEH 0024</t>
  </si>
  <si>
    <t>BC4</t>
  </si>
  <si>
    <t>CD1</t>
  </si>
  <si>
    <t>13-04-2024</t>
  </si>
  <si>
    <t>22:00</t>
  </si>
  <si>
    <t>Lê Ngọc Quân</t>
  </si>
  <si>
    <t>#11574: Máy camera Kt dây báo NG liên tục</t>
  </si>
  <si>
    <t>Do cơ cấu camera bị nới lỏng</t>
  </si>
  <si>
    <t>Do cơ cấu yếu (lỗi cơ cấu máy)</t>
  </si>
  <si>
    <t>--- 1: Cơ cấu cơ khí camera --- 2: Tiêu cự Camera --- 3: Vùng phán đoán</t>
  </si>
  <si>
    <t>Kết hợp PE Cải tiến cơ cấu cố định Camera</t>
  </si>
  <si>
    <t>1. Tăng cứng cơ cấu cố định Camera</t>
  </si>
  <si>
    <t>H042401</t>
  </si>
  <si>
    <t>Kiểm tra va điều chỉnh tính năng No.1</t>
  </si>
  <si>
    <t>VIM 0242</t>
  </si>
  <si>
    <t>BE8</t>
  </si>
  <si>
    <t>EK1</t>
  </si>
  <si>
    <t>15-04-2024</t>
  </si>
  <si>
    <t>06:17</t>
  </si>
  <si>
    <t>07:00</t>
  </si>
  <si>
    <t>#11592: may TN1 khong tro ve vi tri ban dau</t>
  </si>
  <si>
    <t>--- 1: robot</t>
  </si>
  <si>
    <t>1. Xác nhận lại lịch sử lỗi, tiếp tục phân tích điều tra nguyên nhân sự cố (FTA)</t>
  </si>
  <si>
    <t>H042409</t>
  </si>
  <si>
    <t>BC5</t>
  </si>
  <si>
    <t>CE3</t>
  </si>
  <si>
    <t>07:54</t>
  </si>
  <si>
    <t>10:44</t>
  </si>
  <si>
    <t>Trương Văn Tú, Phạm Quốc Toản,Đinh Văn Hường,Nguyễn Văn Tư</t>
  </si>
  <si>
    <t>#11597: MÁy KT LL báo lỗi NG Q cao 4/249pcs</t>
  </si>
  <si>
    <t>do lưu lượng khí không thoát ra hết trong quá trình kiểm tra</t>
  </si>
  <si>
    <t>do lamina bẩn ,tắc</t>
  </si>
  <si>
    <t>do chưa có quản lý vệ sinh</t>
  </si>
  <si>
    <t>--- 1: fiter,lamina --- 2: chế độ tĩnh bộ A/D ,APM flow LAMINA --- 3: PE socan lại mã 0350 --- 4: bộ PI-2 APM lamina</t>
  </si>
  <si>
    <t>đưa ra tần suất vệ sinh 1/năm</t>
  </si>
  <si>
    <t>1. Lấy lại dũ liệu thay đổi của các ngày 13/4,14/4 để so sánh.
2. Phản ảnh hạng mục vệ sinh vào kế hoạch vệ sinh định kỳ năm (Hozen DX)</t>
  </si>
  <si>
    <t>PI-120-ND, FS:+/_1KPa (PI-120B-ND, FS:+/_1KPa)</t>
  </si>
  <si>
    <t>H042414</t>
  </si>
  <si>
    <t>Nguyễn Anh Tuấn, Nguyễn Văn Tư</t>
  </si>
  <si>
    <t>#11600: Máy báo lỗi Opent V</t>
  </si>
  <si>
    <t>Lỗi đã từng phát sinh chưa dõ nguyên nhân gốc</t>
  </si>
  <si>
    <t>--- 1: connecter ( lỗi hiện trạng 2) --- 2: sản phẩm lỗi Open-V</t>
  </si>
  <si>
    <t>Chưa dõ nguyên nhân chưa thực hiện PCTP được</t>
  </si>
  <si>
    <t>1. Tiếp  tục theo dõi , điều tra nguyên nhân</t>
  </si>
  <si>
    <t>H042415</t>
  </si>
  <si>
    <t>VCT RT3</t>
  </si>
  <si>
    <t>Máy gia công bề mặt Rô-to G-2</t>
  </si>
  <si>
    <t>VLA 0020</t>
  </si>
  <si>
    <t>09:34</t>
  </si>
  <si>
    <t>12:59</t>
  </si>
  <si>
    <t>Nguyễn Văn Duy, Ngô Thành Huy,Trần Văn Anh</t>
  </si>
  <si>
    <t>#11601: Đường kính f29 mặt G méo lệch 10 mm QC 10mm</t>
  </si>
  <si>
    <t>do chuck kẹp bị mài mòn</t>
  </si>
  <si>
    <t>do ma sat trong quá trình kẹp sp lâu ngày bề mặt chuck bị mài mòn</t>
  </si>
  <si>
    <t>--- 1: đo chế độ tĩnh máy --- 2: tiện rokeita --- 3: tiên chuck --- 4: thay chuck mới</t>
  </si>
  <si>
    <t>kiểm tra độ mài mòn chuck các máy còn lại</t>
  </si>
  <si>
    <t>H042460</t>
  </si>
  <si>
    <t>Máy gia công bề mặt Rô-to A-1</t>
  </si>
  <si>
    <t>VLA 0022</t>
  </si>
  <si>
    <t>AC2</t>
  </si>
  <si>
    <t>16-04-2024</t>
  </si>
  <si>
    <t>00:35</t>
  </si>
  <si>
    <t>01:45</t>
  </si>
  <si>
    <t>Trần Thanh Liêm, Trần Thanh Tuyền</t>
  </si>
  <si>
    <t>#11619: MÁY báo lỗi 2044 sau khi gia công xong dao thô T4 thì giá trị kín khí NG</t>
  </si>
  <si>
    <t>nghi ngờ lưu lượng kín khí qua regulator không ổn định</t>
  </si>
  <si>
    <t>--- 1: đổi tallet dao --- 2: điều chỉnh regulator</t>
  </si>
  <si>
    <t>nếu phát sinh lỗi tiến hành thay thế regulator</t>
  </si>
  <si>
    <t>1. Xác nhận lại hiện trạng bất thường, Tiếp tục điều tra nguyên nhân gốc.
2. Suy nghĩ phương án kiểm tra lưu lượng khí qua regulator
3. Nếu phát sinh lỗi tiến hành thay thế regulator thì giao ca cho ai? (SV Process yêu cầu Liêm thực hiện)</t>
  </si>
  <si>
    <t>H042469</t>
  </si>
  <si>
    <t>Ép Spring No.1 Mid L</t>
  </si>
  <si>
    <t>VJG 0163</t>
  </si>
  <si>
    <t>08:19</t>
  </si>
  <si>
    <t>09:18</t>
  </si>
  <si>
    <t>Nguyễn Anh Tuấn, Võ Trọng Phước</t>
  </si>
  <si>
    <t>#11623: Máy bắn plate báo lỗi NG qua thời gian bắn plate</t>
  </si>
  <si>
    <t>Do kẹt xylanh bắn Plate</t>
  </si>
  <si>
    <t>Do base bắt thanh đẩy Plate chạm với thanh bắt cố định APM xác nhận pallet</t>
  </si>
  <si>
    <t>--- 1: thanh gắn APM sensor xác nhận sản phẩm --- 2: thanh đẩy plate</t>
  </si>
  <si>
    <t>lắp thanh gài vị trí APM sang phải 2mm tránh điểm va chạm</t>
  </si>
  <si>
    <t>H042491</t>
  </si>
  <si>
    <t>18:30</t>
  </si>
  <si>
    <t>20:20</t>
  </si>
  <si>
    <t>Hoàng Hữu Sơn, Trần Tuấn Anh,Nguyễn Văn Dũng</t>
  </si>
  <si>
    <t>#11634: Máy bắn palte 0350baos lỗi quá thời gian</t>
  </si>
  <si>
    <t>Do bị lệch vị trí đồ gá</t>
  </si>
  <si>
    <t>--- 1: đồ gá bắn palte --- 2: xylanh đẩy palte</t>
  </si>
  <si>
    <t>siết chặt lại cơ cấu</t>
  </si>
  <si>
    <t>1. Cụm amp sensor không sử dụng thì tháo bỏ
2. Oder cụm jig phía dưới, thay thế mới</t>
  </si>
  <si>
    <t>H042492</t>
  </si>
  <si>
    <t>Lắp tạm 11 bolt</t>
  </si>
  <si>
    <t>VAS 0193</t>
  </si>
  <si>
    <t>20:25</t>
  </si>
  <si>
    <t>21:00</t>
  </si>
  <si>
    <t>Hoàng Hữu Sơn, Nguyễn Văn Dũng,Trần Tuấn Anh</t>
  </si>
  <si>
    <t>#11635: robot 2 sét lệch bolt 0250</t>
  </si>
  <si>
    <t>bị lệch tâm vị trí thả bolt</t>
  </si>
  <si>
    <t>kiêm tra cơ cấu gắp, thả bolt</t>
  </si>
  <si>
    <t>1. Kiểm tra độ vị trí của tất cả 5 vị trí bolt
2. Kiểm tra cơ cấu lock, pallet.
3. Bổ sung thêm thông tin xử lý (tọa độ trước - sau điều chỉnh ) , bổ sung hiện trạng sự cố.</t>
  </si>
  <si>
    <t>H042495</t>
  </si>
  <si>
    <t>MÁY GIA CÔNG MC20 số 3- OP1.2.3</t>
  </si>
  <si>
    <t>VALA 0003</t>
  </si>
  <si>
    <t>BC9</t>
  </si>
  <si>
    <t>EZ15</t>
  </si>
  <si>
    <t>22:45</t>
  </si>
  <si>
    <t>23:00</t>
  </si>
  <si>
    <t>Trần Thanh Tuyền</t>
  </si>
  <si>
    <t>#11636: Máy đang gia công dừng sập nguổn mất readyon</t>
  </si>
  <si>
    <t>Do cửa cover lòng gây tín hiệu interlock off nháy</t>
  </si>
  <si>
    <t>Do cửa bị kẹ phoi không đóng hết</t>
  </si>
  <si>
    <t>--- 1: Cover buồng máy gia công</t>
  </si>
  <si>
    <t>Cải tiến thêm hệ thống nước vệ sinh phoi</t>
  </si>
  <si>
    <t>1. Đánh giá tính thao tác vệ sinh , triển khai đào tạo ES thực hiện.
2. Triển khai các vị trí còn lại</t>
  </si>
  <si>
    <t>H042494</t>
  </si>
  <si>
    <t>BE20</t>
  </si>
  <si>
    <t>EW1</t>
  </si>
  <si>
    <t>17-04-2024</t>
  </si>
  <si>
    <t>02:00</t>
  </si>
  <si>
    <t>02:15</t>
  </si>
  <si>
    <t>#11637: Máy 2 dang chạy lỗi trục X, làm nóng máy cũng lỗi</t>
  </si>
  <si>
    <t>Quá trình di chuyển trục bị kẹt</t>
  </si>
  <si>
    <t>Do phoi gia công bắn vào khoang di chuyển trục vít</t>
  </si>
  <si>
    <t>--- 1: Trục vit x3 máy</t>
  </si>
  <si>
    <t>Cải tiến hệ thống vệ sinh phoi</t>
  </si>
  <si>
    <t>H042499</t>
  </si>
  <si>
    <t>VIC3</t>
  </si>
  <si>
    <t>Máy hàn siêu âm Cover B No.3.2</t>
  </si>
  <si>
    <t>VEW 0028</t>
  </si>
  <si>
    <t>BA15</t>
  </si>
  <si>
    <t>AP1</t>
  </si>
  <si>
    <t>08:15</t>
  </si>
  <si>
    <t>08:52</t>
  </si>
  <si>
    <t>Nguyễn Văn Quang, Trương Văn Tú,Nguyễn Anh Tuấn</t>
  </si>
  <si>
    <t>#11643: Máy hàn siêu âm cover B bị rò khí không hàn được</t>
  </si>
  <si>
    <t>Do trục spood bị kẹt</t>
  </si>
  <si>
    <t>Do linh kiện hoạt động liên tục , linh kiện bị lão hoá kẹt</t>
  </si>
  <si>
    <t>--- 1: regulator</t>
  </si>
  <si>
    <t>1. Bổ sung thêm hiện trạng hỏng hóc, nguyên nhân. (update lại bcbd)</t>
  </si>
  <si>
    <t>R374-02CP/N(100-246-553)</t>
  </si>
  <si>
    <t>ASSY REGULATOR</t>
  </si>
  <si>
    <t>H042554</t>
  </si>
  <si>
    <t>APM2</t>
  </si>
  <si>
    <t>Ép ring big</t>
  </si>
  <si>
    <t>VJG 0124</t>
  </si>
  <si>
    <t>22:15</t>
  </si>
  <si>
    <t>22:25</t>
  </si>
  <si>
    <t>Ngô Văn Thân</t>
  </si>
  <si>
    <t>Bất thường chek master NG báo OK</t>
  </si>
  <si>
    <t>do hành trình của pokayoke bất thường</t>
  </si>
  <si>
    <t>chưa rõ nguyên nhân cụ thể</t>
  </si>
  <si>
    <t>--- 1: pokayoke</t>
  </si>
  <si>
    <t>Kiểm tra chốt lock pokaoyke</t>
  </si>
  <si>
    <t>1.bổ sung hình ảnh hiện trạng trước và sau thao tác, vạch dấu vị trí hồi vị  để theo dõi</t>
  </si>
  <si>
    <t>H042563</t>
  </si>
  <si>
    <t>Bôi sealant vào guide</t>
  </si>
  <si>
    <t>VAPM 0001</t>
  </si>
  <si>
    <t>BA10</t>
  </si>
  <si>
    <t>AK4</t>
  </si>
  <si>
    <t>19-04-2024</t>
  </si>
  <si>
    <t>06:05</t>
  </si>
  <si>
    <t>07:35</t>
  </si>
  <si>
    <t>#11665: Motor xoay Guide không hoạt động</t>
  </si>
  <si>
    <t>do xilanh nâng hạ motor xoay bị kẹt</t>
  </si>
  <si>
    <t>do sealant bám dính vào trục,slide xilanh</t>
  </si>
  <si>
    <t>lão hóa cưỡng chế</t>
  </si>
  <si>
    <t>--- 1: xilanh nâng hạ motor xoay guide --- 2: xilanh bôi sealant</t>
  </si>
  <si>
    <t>1. Cải tiến cơ cấu máng hứng hút looktail.</t>
  </si>
  <si>
    <t>MXQ16L-20 (MXQ16L-20AS)</t>
  </si>
  <si>
    <t>●TABLE CYLINDER</t>
  </si>
  <si>
    <t>H042565</t>
  </si>
  <si>
    <t>Check Valve 2</t>
  </si>
  <si>
    <t>VAS 0099</t>
  </si>
  <si>
    <t>07:05</t>
  </si>
  <si>
    <t>08:40</t>
  </si>
  <si>
    <t>Hoàng Hữu Sơn, Hoàng Thế Chiến</t>
  </si>
  <si>
    <t>#11671: Camera check Valve 0190 không ra valve</t>
  </si>
  <si>
    <t>không có tín hiệu Ok gửi từ Controller camera</t>
  </si>
  <si>
    <t>chưa rõ nguyên nhân gốc,nghi ngờ do tiếp xúc chân cos cắm vào conecter</t>
  </si>
  <si>
    <t>--- 1: Conecter cầu OUT của camera --- 2: Bộ controller --- 3: Kiểm tra nguồn COM cầu input PLC --- 4: kiểm tra com OUTPUT controller camera và điện áp tại chân OUTPUT OK,NG</t>
  </si>
  <si>
    <t>.....</t>
  </si>
  <si>
    <t>1. xác nhận thông tin với keyence và thay mới</t>
  </si>
  <si>
    <t>H042566</t>
  </si>
  <si>
    <t>Máy gia công bề mặt Rô-to G-11 (G2,)</t>
  </si>
  <si>
    <t>VLA 0027</t>
  </si>
  <si>
    <t>BE16</t>
  </si>
  <si>
    <t>ES1</t>
  </si>
  <si>
    <t>06:18</t>
  </si>
  <si>
    <t>11:15</t>
  </si>
  <si>
    <t>Ngô Thành Huy, Trần Văn Anh,Chu Đăng Điện,Mai Đức Chiến</t>
  </si>
  <si>
    <t>#11667: máy gia công báo lỗi SP9031 lỗi lock tallet</t>
  </si>
  <si>
    <t>Do kẹt trục mottor quay turet</t>
  </si>
  <si>
    <t>Nghi ngờ kẹt bearing mottor</t>
  </si>
  <si>
    <t>--- 1: Bất thường Motor Tallet --- 2: motor motor tallet kẹt không chuyển động. --- 3: chất lượng sản phẩm sau bất thương.</t>
  </si>
  <si>
    <t>Kiểm tra lại tải khi quay turret dao các máy còn lại</t>
  </si>
  <si>
    <t>1. Xác nhận lại tuổi thọ sử dụng của motor sau rebuild
2. Xác nhận lịch sử hỏng hóc của motor tallet của VCT năm 2023~ nay</t>
  </si>
  <si>
    <t>7906CTYNDBCA5P4(7906C)</t>
  </si>
  <si>
    <t>Bearing</t>
  </si>
  <si>
    <t>M-5HLH-4</t>
  </si>
  <si>
    <t>ONE-TOUCH　FITTINGS</t>
  </si>
  <si>
    <t>H042590</t>
  </si>
  <si>
    <t>CVT KIỂM TRA 2</t>
  </si>
  <si>
    <t>Băng tải truyền</t>
  </si>
  <si>
    <t>VPC 0002</t>
  </si>
  <si>
    <t>BA5</t>
  </si>
  <si>
    <t>AE1</t>
  </si>
  <si>
    <t>20:00</t>
  </si>
  <si>
    <t>21:33</t>
  </si>
  <si>
    <t>Trần Tuấn Anh</t>
  </si>
  <si>
    <t>#11682: Liter nâng hạ pallte đầu băng tải không đi lên</t>
  </si>
  <si>
    <t>Do valve không chuyển đổi trạng thái</t>
  </si>
  <si>
    <t>Do valve bị kẹt trục spool</t>
  </si>
  <si>
    <t>Do trong đường khí có nước gây hấn rỉ trục spool</t>
  </si>
  <si>
    <t>--- 1: valve điều khiển --- 2: Khí cấp Val pilot nâng hạ liter --- 3: Val pilot --- 4: Vệ sinh --- 5: Val</t>
  </si>
  <si>
    <t>Thay thế bóc tách mã tương đương: VSA-4130-03</t>
  </si>
  <si>
    <t>1. Kiểm tra 3 vị trí tương tự còn lại
2.  Chuẩn bị linh kiện dự phòng về thay thế</t>
  </si>
  <si>
    <t>H042596</t>
  </si>
  <si>
    <t>20-04-2024</t>
  </si>
  <si>
    <t>03:00</t>
  </si>
  <si>
    <t>#11689: máy báo lỗi 2044 sau khi cấp sp vào chuck đèn xanh k sáng máy báo lỗi 2044 sau khi báo lỗi xong đèn xanh lại sáng</t>
  </si>
  <si>
    <t>Lỗi áp lực kín khí giá trị APM không ổn định giá trị</t>
  </si>
  <si>
    <t>lỗi điều chỉnh áp lực từ Regulator</t>
  </si>
  <si>
    <t>Chưa phân tích linh kiện chưa rõ nguyên gốc</t>
  </si>
  <si>
    <t>--- 1: Trục chính</t>
  </si>
  <si>
    <t>Lắp Filter chống bụi</t>
  </si>
  <si>
    <t>23-04-2024</t>
  </si>
  <si>
    <t>1. Kiểm tra các vị trí regulator còn lại
2. Xác nhận dầu bụi bẩn từ đâu vào</t>
  </si>
  <si>
    <t>IR2000-02BG-A(IR2000-02BG)</t>
  </si>
  <si>
    <t>PRECISION REGULATOR</t>
  </si>
  <si>
    <t>H042600</t>
  </si>
  <si>
    <t>Thổi khí Hisu Cover</t>
  </si>
  <si>
    <t>VEH 0046</t>
  </si>
  <si>
    <t>AK6</t>
  </si>
  <si>
    <t>01:30</t>
  </si>
  <si>
    <t>01:35</t>
  </si>
  <si>
    <t>#11687: Kẹt hisu cover</t>
  </si>
  <si>
    <t>do xylanh chặn hisu cover trên máng bất thường</t>
  </si>
  <si>
    <t>do bulong bắt xylanh bị lỏng</t>
  </si>
  <si>
    <t>--- 1: xylanh chặn hisu cover --- 2: các  vị trí xylanh tương tự</t>
  </si>
  <si>
    <t>Kiểm tra xylanh cụm chặn hisu cover</t>
  </si>
  <si>
    <t>- bổ sung ảnh hiện trạng kẹt , phân tích lại 3W
- xác nhận nguyên nhân gây ra nới lỏng =&gt; pctp 
- kiểm tra siết chặt các vị trí tương tự .
- Xác nhận lại  chiều dày của base
-Đi lại AS (vị trí)</t>
  </si>
  <si>
    <t>H042603</t>
  </si>
  <si>
    <t>VAS 0126</t>
  </si>
  <si>
    <t>BA1</t>
  </si>
  <si>
    <t>AA2</t>
  </si>
  <si>
    <t>06:45</t>
  </si>
  <si>
    <t>#11693: máng bolt 0280.1 kẹt không ra bolt</t>
  </si>
  <si>
    <t>--- 1: .</t>
  </si>
  <si>
    <t>H042604</t>
  </si>
  <si>
    <t>Máy kiểm tra hành trình Spool</t>
  </si>
  <si>
    <t>VAS 0149</t>
  </si>
  <si>
    <t>#11691: Kiểm tra hành trình Spool máy báo NG</t>
  </si>
  <si>
    <t>Do chân probe không tiếp xúc châ teminer sản phẩm</t>
  </si>
  <si>
    <t>Do stop xylanh di chuyển cụm chân probe bị lỏng</t>
  </si>
  <si>
    <t>--- 1: Chân Probe --- 2: cơ cấu cụm chân probe</t>
  </si>
  <si>
    <t>kiểm tra vị trí tương tụ tren máy</t>
  </si>
  <si>
    <t>1.TRiển khai kiểm tra các vị trí tương tự còn lại</t>
  </si>
  <si>
    <t>H042687</t>
  </si>
  <si>
    <t>VCT RT2</t>
  </si>
  <si>
    <t>Máy gia công bề mặt Rô-to A-4(A1)</t>
  </si>
  <si>
    <t>VLA 0014</t>
  </si>
  <si>
    <t>15:05</t>
  </si>
  <si>
    <t>15:40</t>
  </si>
  <si>
    <t>Trần Văn Anh</t>
  </si>
  <si>
    <t>#11703: máy báo lỗi 2044 ko  kín khí</t>
  </si>
  <si>
    <t>do tắc đường kín khí rotary</t>
  </si>
  <si>
    <t>nghi ngờ do hoạt động lâu ngày đường kín khí bám bẩn, tắc</t>
  </si>
  <si>
    <t>--- 1: kiểm tra đường khí cấp vào rotary --- 2: thông đương kín khí rotary --- 3: thay rotary mới</t>
  </si>
  <si>
    <t>lắp cải tiến hệ thống vệ sinh đường kín khí sp</t>
  </si>
  <si>
    <t>JHP3TW-L760 T100 (Bushing model:TB-004)</t>
  </si>
  <si>
    <t>Ear Supply Device</t>
  </si>
  <si>
    <t>H042682</t>
  </si>
  <si>
    <t>Máy Gia Công OP4</t>
  </si>
  <si>
    <t>VLA 0070</t>
  </si>
  <si>
    <t>21-04-2024</t>
  </si>
  <si>
    <t>00:19</t>
  </si>
  <si>
    <t>01:19</t>
  </si>
  <si>
    <t>#11709: lỗi pusher cấp khuôn L 100%</t>
  </si>
  <si>
    <t>Auto switch bị chập tiếp điểm</t>
  </si>
  <si>
    <t>Làm việc trong môi trường dầu</t>
  </si>
  <si>
    <t>--- 1: auto switch</t>
  </si>
  <si>
    <t>chuyển snag loại model DM-7</t>
  </si>
  <si>
    <t>1.  Tìm loại AS chịu được dầu , nước.
2. Phân tích linh kiện hỏng hóc</t>
  </si>
  <si>
    <t>D-M9BAVL</t>
  </si>
  <si>
    <t>H042683</t>
  </si>
  <si>
    <t>Ép cover dust assy</t>
  </si>
  <si>
    <t>VAP 0074</t>
  </si>
  <si>
    <t>05:20</t>
  </si>
  <si>
    <t>05:40</t>
  </si>
  <si>
    <t>#11713: gãy stop giữ base</t>
  </si>
  <si>
    <t>Do chịu chấn động trong thời gian dài hoạt động dài</t>
  </si>
  <si>
    <t>Lão hoá linh kiện (&gt;1Y)</t>
  </si>
  <si>
    <t>--- 1: stop chặn hành trình tán</t>
  </si>
  <si>
    <t>Phòng chống tái phát gãy stopper</t>
  </si>
  <si>
    <t>14-05-2024</t>
  </si>
  <si>
    <t>1 Bổ sung hình ảnh, nội dung phân tích
2. Xác nhận vị trí hỏng,.</t>
  </si>
  <si>
    <t>STEHN5.5A</t>
  </si>
  <si>
    <t>SHAFT</t>
  </si>
  <si>
    <t>H042697</t>
  </si>
  <si>
    <t>Máy gia công mặt chuẩn Rô-to No.2</t>
  </si>
  <si>
    <t>VLA 0010</t>
  </si>
  <si>
    <t>BA8</t>
  </si>
  <si>
    <t>AH5</t>
  </si>
  <si>
    <t>12:20</t>
  </si>
  <si>
    <t>12:40</t>
  </si>
  <si>
    <t>Ngô Thành Huy</t>
  </si>
  <si>
    <t>#11716: máy báo lỗi 2082 ko lấy được san phẩm ra</t>
  </si>
  <si>
    <t>tốc độ xilanh quay 180 độ nhanh.</t>
  </si>
  <si>
    <t>lỏng đai cố định speed.</t>
  </si>
  <si>
    <t>--- 1: tốc độ xilanh quay 180 độ nhanh.</t>
  </si>
  <si>
    <t>kiểm tra các máy còn lại.</t>
  </si>
  <si>
    <t>1. Kiểm tra lại xi lanh quay 180 độ 
2. xem xét lại hiện trạng trước hỏng hóc, sau xử lý.</t>
  </si>
  <si>
    <t>H042701</t>
  </si>
  <si>
    <t>Lắp Plunger và kiểm tra</t>
  </si>
  <si>
    <t>VJG 0160</t>
  </si>
  <si>
    <t>EF8</t>
  </si>
  <si>
    <t>22-04-2024</t>
  </si>
  <si>
    <t>06:30</t>
  </si>
  <si>
    <t>06:35</t>
  </si>
  <si>
    <t>#11722: Máy plunger không chia plunger</t>
  </si>
  <si>
    <t>Do tín hiệu sensor quang bất thường</t>
  </si>
  <si>
    <t>Do đầu sensor quang bị bẩn gây tín hiệu không ổn định</t>
  </si>
  <si>
    <t>--- 1: Đầu sensor quang</t>
  </si>
  <si>
    <t>Vệ sinh đầu quang của sensor</t>
  </si>
  <si>
    <t>1. Bổ sung data giá trị sensor lúc bẩn và sau vệ sinh</t>
  </si>
  <si>
    <t>H042710</t>
  </si>
  <si>
    <t>Kiểm tra khuyết thiếu ST3</t>
  </si>
  <si>
    <t>VIM 0213</t>
  </si>
  <si>
    <t>08:00</t>
  </si>
  <si>
    <t>Dương Tiến Đạt, Hoàng Thế Chiến</t>
  </si>
  <si>
    <t>#11727: Máy báo giả NG thiếu retainer Vị trí số 4.đầu đo đi vào sp bị lệch</t>
  </si>
  <si>
    <t>- do sensor xác nhận đầu kiểm tra không ON</t>
  </si>
  <si>
    <t>- do đầu kiểm tra chưa đi vào hết</t>
  </si>
  <si>
    <t>- do lệch đồng tâm giữa đầu kiểm tra và vị trí check ở sản phẩm</t>
  </si>
  <si>
    <t>--- 1: đầu check</t>
  </si>
  <si>
    <t>- KT máy tương tự</t>
  </si>
  <si>
    <t>1. Đo kiểm tra toàn bộ các pallet, xem độ vị trí có dơ lỏng bất thường ko?
2. Làm rõ lại phương pháp kiểm tra,điểm vấn đề là gì?</t>
  </si>
  <si>
    <t>H042711</t>
  </si>
  <si>
    <t>WASHING</t>
  </si>
  <si>
    <t>Máy rửa linh kiện No.7</t>
  </si>
  <si>
    <t>VSC 0028</t>
  </si>
  <si>
    <t>EF3</t>
  </si>
  <si>
    <t>#11732: Tin hiếu giàn xì B8 chiều dưới đang xác nhận 2 chiều</t>
  </si>
  <si>
    <t>Do sensor xác nhận hành trinh xylanh luôn ON</t>
  </si>
  <si>
    <t>Do senspr chập tiếp điểm</t>
  </si>
  <si>
    <t>hoạt đông trong môi trường nhiệt độ cao</t>
  </si>
  <si>
    <t>--- 1: sensor xác nhận hành trình xylanh</t>
  </si>
  <si>
    <t>di lại dây đưa điểm bóp cốt nối lên nóc máy tránh nhiệt độ làm giảm tuổi thọ LK</t>
  </si>
  <si>
    <t>1. Xem xét cải tiến sang loại sensor  E2EH chịu nhiệt (~120 độ C)</t>
  </si>
  <si>
    <t>E2ER-X3D1 5M</t>
  </si>
  <si>
    <t>Sensor</t>
  </si>
  <si>
    <t>H042712</t>
  </si>
  <si>
    <t>FZ-SOLENOILD</t>
  </si>
  <si>
    <t>Máy khắc laser</t>
  </si>
  <si>
    <t>VIM 0189</t>
  </si>
  <si>
    <t>09:57</t>
  </si>
  <si>
    <t>#11737: máy báo lỗi 1553  lỗi xi lanh đóng mở cửa cover khắc laze</t>
  </si>
  <si>
    <t>Do cốc ID bị kênh sau khi đo chiều cao</t>
  </si>
  <si>
    <t>Do oring trên cốc bị mòn</t>
  </si>
  <si>
    <t>--- 1: Cốc ID --- 2: Clamp giữ sp</t>
  </si>
  <si>
    <t>Thay thế toàn bộ cốc ID mới</t>
  </si>
  <si>
    <t>1. Update lại nội dung bcbd (phân tích 3 tại sao), bổ sung video, hình ảnh trước -sau
2. chuẩn hóa quản lý JIG cho ES</t>
  </si>
  <si>
    <t>P21</t>
  </si>
  <si>
    <t>Oring ( EPT )(1set=10pcs)</t>
  </si>
  <si>
    <t>H042713</t>
  </si>
  <si>
    <t>Máy khắc lazer CVT No.1</t>
  </si>
  <si>
    <t>VSP 0019</t>
  </si>
  <si>
    <t>12:00</t>
  </si>
  <si>
    <t>#11736: Sập nguồn máy laze do sensor mành báo đỏ</t>
  </si>
  <si>
    <t>Do tín hiệu nguồn sensor không ổn định</t>
  </si>
  <si>
    <t>Nghi ngờ dây cáp cấp nguồn tiếp xúc kém</t>
  </si>
  <si>
    <t>--- 1: Bề mặt sensor mành --- 2: Cáp cấp nguồn sensor mành --- 3: Mạch masteron</t>
  </si>
  <si>
    <t>kiểm tra &amp; vệ sinh sensor</t>
  </si>
  <si>
    <t>1. Triển khai các vị trí còn lại
2. Lập kế hoạch thay thế mới</t>
  </si>
  <si>
    <t>H042718</t>
  </si>
  <si>
    <t>Máy gia công bề mặt Rô-to A-6 (A3)</t>
  </si>
  <si>
    <t>VLA 0016</t>
  </si>
  <si>
    <t>MC1</t>
  </si>
  <si>
    <t>11:25</t>
  </si>
  <si>
    <t>11:35</t>
  </si>
  <si>
    <t>Ngô Thành Huy, Trần Gia Đức</t>
  </si>
  <si>
    <t>#11739: bất thường ụ dao ko quay được</t>
  </si>
  <si>
    <t>hỏng bearing ụ dao.</t>
  </si>
  <si>
    <t>nước xâm nhập vào trong ụ dao.</t>
  </si>
  <si>
    <t>chưa rõ nguyên nhân.</t>
  </si>
  <si>
    <t>--- 1: kẹt ụ dao.</t>
  </si>
  <si>
    <t>tra mỡ ụ cho các ụ dao, nấng cao tuổi thọ ụ dao.</t>
  </si>
  <si>
    <t>1. Rebuild linh kiện hỏng, test lại sau sửa chữa.</t>
  </si>
  <si>
    <t>●SBHB27871A(MZW-10A)</t>
  </si>
  <si>
    <t>HOLDER (Z)</t>
  </si>
  <si>
    <t>H042727</t>
  </si>
  <si>
    <t>Ép plug</t>
  </si>
  <si>
    <t>VAP 0114</t>
  </si>
  <si>
    <t>BM19</t>
  </si>
  <si>
    <t>MR3</t>
  </si>
  <si>
    <t>12:35</t>
  </si>
  <si>
    <t>Nguyễn Văn Tư</t>
  </si>
  <si>
    <t>#11741: Máy báo giả NG kích thước</t>
  </si>
  <si>
    <t>Do giá trị hiển thị của bộ unipuls chênh lệch so với giá trị đo trên bộ đo tải trọng</t>
  </si>
  <si>
    <t>Do CT bị thay đổi ( chưa rõ tại sao )</t>
  </si>
  <si>
    <t>--- 1: tải trọng ép</t>
  </si>
  <si>
    <t>Pe socan lại giá trị hiển thị bộ unipuls</t>
  </si>
  <si>
    <t>1. Update nội dung bcbd.
2. Bổ sung vào tenkenDX  theo dõi xu hướng 1/W
3. lấy lại data các tháng gần đây để phân tích
4. Điều tra lại hiện trạng, nguyên nhân sự cố
5. Backup lại toàn bộ dữ liệu các bộ Unipuls, (backup hoặc chụp ảnh lại)</t>
  </si>
  <si>
    <t>H042732</t>
  </si>
  <si>
    <t>IVLV-ZE</t>
  </si>
  <si>
    <t>Máy tán Collar&amp; kiểm tra</t>
  </si>
  <si>
    <t>VAS 0180</t>
  </si>
  <si>
    <t>15:45</t>
  </si>
  <si>
    <t>16:10</t>
  </si>
  <si>
    <t>Nguyễn Đình Thi, Đỗ Minh Huy</t>
  </si>
  <si>
    <t>#11745: Khi tán máy có tiếng kêu alj</t>
  </si>
  <si>
    <t>Chưa rõ nguyên nhân.</t>
  </si>
  <si>
    <t>--- 1: Cơ cấu tán. --- 2: JIG tán trên. --- 3: JIG tán dưới. --- 4: Ckeck lực tán.</t>
  </si>
  <si>
    <t>Do punch tán . thay punch tán mới</t>
  </si>
  <si>
    <t>H042733</t>
  </si>
  <si>
    <t>VIC6</t>
  </si>
  <si>
    <t>Ép shaft vào case</t>
  </si>
  <si>
    <t>VAP 0183</t>
  </si>
  <si>
    <t>Trần Tuấn Anh, Nguyễn Văn Dũng,Nguyễn Minh Hiếu</t>
  </si>
  <si>
    <t>#11746: Máy báo lỗi ST06 Shaft locating (không gắp đc Shaft)</t>
  </si>
  <si>
    <t>do xylanh dẩy dựng shaft không đi hết hành trình</t>
  </si>
  <si>
    <t>do bị kẹt shaft tại vị trí gắp ( kẹt 2 shaft lên nhau )</t>
  </si>
  <si>
    <t>nghi nhờ thao tác home máy của sản xuất chưa hoàn thành vòng thao tác xử lí lỗi</t>
  </si>
  <si>
    <t>--- 1: shaft ở vị trí chờ</t>
  </si>
  <si>
    <t>đã lấy shaft bị kẹt ra ngoài</t>
  </si>
  <si>
    <t>1. Kiểm tra các vị trí còn lại</t>
  </si>
  <si>
    <t>H042737</t>
  </si>
  <si>
    <t>MÁY GIA CÔNG MC20 SỐ 1 - OP1.2.3</t>
  </si>
  <si>
    <t>VALA 004</t>
  </si>
  <si>
    <t>19:41</t>
  </si>
  <si>
    <t>#11749: lỗi tay gắp op3 rơi sp</t>
  </si>
  <si>
    <t>reguilator không nén được áp</t>
  </si>
  <si>
    <t>nghi ngờ kẹt pittong nén khí</t>
  </si>
  <si>
    <t>--- 1: kiểm tra reguilater</t>
  </si>
  <si>
    <t>nên kế hoạch kiểm tra đường khí , đã qua sấy</t>
  </si>
  <si>
    <t>1. Kiểm tra các vị trí còn lại, làm sạch vệ sinh
2. Hướng dẫn SX xả nước định kỳ</t>
  </si>
  <si>
    <t>H042738</t>
  </si>
  <si>
    <t>SLEEVE 1</t>
  </si>
  <si>
    <t>Máy Gia công bề mặt OP1</t>
  </si>
  <si>
    <t>VLA 0032</t>
  </si>
  <si>
    <t>19:33</t>
  </si>
  <si>
    <t>20:33</t>
  </si>
  <si>
    <t>#11748: lỗi bơm nước bể sạch</t>
  </si>
  <si>
    <t>Nhiều phoi cám</t>
  </si>
  <si>
    <t>--- 1: Filter lọc phoi</t>
  </si>
  <si>
    <t>Kết hợp PE,Pro đưa ra đối sách lọc phoi</t>
  </si>
  <si>
    <t>1.Mr Dũng suy nghĩ cải tiến (T4.2024)</t>
  </si>
  <si>
    <t>KPF-500-25-S</t>
  </si>
  <si>
    <t>STAILESS ELEMENT</t>
  </si>
  <si>
    <t>H042739</t>
  </si>
  <si>
    <t>Máy gia công OP9</t>
  </si>
  <si>
    <t>VLA 0057</t>
  </si>
  <si>
    <t>Trần Văn Anh, Nguyễn Văn Duy</t>
  </si>
  <si>
    <t>#11752: Lỗi NG kín khí. cấp vào chuck lệch ko kín khí</t>
  </si>
  <si>
    <t>do chuck đóng châm sp cấp vào chuck chưa kẹp hết hành trình thì Grip A mở kẹp làm sp bị kênh nghiêng không kín khí</t>
  </si>
  <si>
    <t>chuck hoạt động lâu ngày (&gt;10 năm) bám cặn bẩn kẹt</t>
  </si>
  <si>
    <t>--- 1: kiểm tra  tọa độ cấp sp A3 --- 2: kểm tra tọa độ lấy A1 gắp sp bị lệch --- 3: tọa độ Z trục chính ra lấy sp --- 4: kiểm tra xylanh chuck kẹp sp --- 5: kiểm tra đường khí đóng mở chuck --- 6: kiểm tra đường dầu bôi trơn chuck --- 7: thay xylanh chuck kẹp</t>
  </si>
  <si>
    <t>kiểm tra dầu bôi trơn chuck, trạng thái đóng mở chuck các máy còn lại</t>
  </si>
  <si>
    <t>1. Vệ sinh lại linh kiện hỏng hóc</t>
  </si>
  <si>
    <t>H042740</t>
  </si>
  <si>
    <t>Máy Gia công bề mặt Mid-L4 OP4</t>
  </si>
  <si>
    <t>VMI 0082</t>
  </si>
  <si>
    <t>22:03</t>
  </si>
  <si>
    <t>#11750: Lỗi bình dầu No6  2100</t>
  </si>
  <si>
    <t>Hỏng sensor áp lực dầu</t>
  </si>
  <si>
    <t>Do dầu đục, Đóng cặn dầu lâu ngày dẫn đến tắc filter, hỏng sensor</t>
  </si>
  <si>
    <t>--- 1: Bình dầu AMO III DSL</t>
  </si>
  <si>
    <t>Vệ sinh Fillter, vệ sinh bình dầu, cấp dầu mới</t>
  </si>
  <si>
    <t>H042752</t>
  </si>
  <si>
    <t>Máy kiểm tra mã Screw</t>
  </si>
  <si>
    <t>VAS 0151</t>
  </si>
  <si>
    <t>CD4</t>
  </si>
  <si>
    <t>06:15</t>
  </si>
  <si>
    <t>#11756: Không check được master camera screw giá tri ngoài QC</t>
  </si>
  <si>
    <t>--- 1: cơ cấu cụm lock pallet &amp; cụm đồ gá camera &amp; CT --- 2: kiểm tra chương trình và tool bắt các điểm --- 3: check lại 50 lần điều kiện MASTER cả 2 mã</t>
  </si>
  <si>
    <t>kiểm tra CT camera</t>
  </si>
  <si>
    <t>Lấy giữ liệu master 1 tháng 1 lần trong 3 tháng để đánh giá biến động có quản lý được và xử lý trước được hay không, tránh xảy ra sự cố.</t>
  </si>
  <si>
    <t>H042756</t>
  </si>
  <si>
    <t>Máy gia công mặt trong Housing No.4</t>
  </si>
  <si>
    <t>VMI 0007</t>
  </si>
  <si>
    <t>BM15</t>
  </si>
  <si>
    <t>MN4</t>
  </si>
  <si>
    <t>08:20</t>
  </si>
  <si>
    <t>#11763: máy báo lỗi 2070 lỗi kẹp khuôn A</t>
  </si>
  <si>
    <t>rò khí hệ thống ống dẫn khí.</t>
  </si>
  <si>
    <t>--- 1: kiểm tra vị trí rò khí hệ thống ống dẫn khí. --- 2: rò hệ thống đường cấp khí. --- 3: Gía trị áp lực khí tai sensor 0.365 MPA; reguild 0.40 MPA --- 4: chất lượng sản phẩm.</t>
  </si>
  <si>
    <t>kiểm tra lại hệ thống cấp khí vị trí rò áp.</t>
  </si>
  <si>
    <t>- Yêu cầu đưa vào kế hoạch xử lý, ghi rõ thời hạn để follow.
- Hiển thị rõ những vị trí đã xác nhận và điều tra để đánh giá lại hiện trạng.
- Xác nhận trả lại những linh kiện đã thay test.</t>
  </si>
  <si>
    <t>H042769</t>
  </si>
  <si>
    <t>Máy lắp dây lead</t>
  </si>
  <si>
    <t>VAS 0135</t>
  </si>
  <si>
    <t>24-04-2024</t>
  </si>
  <si>
    <t>02:37</t>
  </si>
  <si>
    <t>Nguyễn Anh Tuấn, Trương Văn Tú</t>
  </si>
  <si>
    <t>#11781: Máy lắp lead lỗi 20-GRippar.</t>
  </si>
  <si>
    <t>Do grippar chưa về vị trí gốc</t>
  </si>
  <si>
    <t>Chưa dõ nguyên nhân gây lệch vị trí</t>
  </si>
  <si>
    <t>--- 1: cơ cấu Grippar --- 2: vị trí home của Grippar</t>
  </si>
  <si>
    <t>Đã vệ sinh, tra dầu lên trục shaft di chuyển gripper.</t>
  </si>
  <si>
    <t>- Theo dõi và điều tra sau khi khắc phục sự cố.
- Kiểm tra lại tất cả các cơ cấu theo các vụ phát sinh sự cố lần trước của thiết bị.</t>
  </si>
  <si>
    <t>H042772</t>
  </si>
  <si>
    <t>Ép Shaft vale</t>
  </si>
  <si>
    <t>VAP 0119</t>
  </si>
  <si>
    <t>MG4</t>
  </si>
  <si>
    <t>03:40</t>
  </si>
  <si>
    <t>#11780: Hanso 1 kẹt motor 2 chiều đi</t>
  </si>
  <si>
    <t>do phần định vị pallet không Dow xuống, motor 2 gạt pallet gạt đến báo lỗi kẹt</t>
  </si>
  <si>
    <t>do gãy phần khớp nối giữ xilanh với chốt lock pallet</t>
  </si>
  <si>
    <t>--- 1: khớp nối giữa xilanh với chốt lock</t>
  </si>
  <si>
    <t>-lên kế hoạch thay thế khớp nối mới</t>
  </si>
  <si>
    <t>- Tăng cứng linh kiện và triển khai ngang các vị trí tương tự.</t>
  </si>
  <si>
    <t>H042777</t>
  </si>
  <si>
    <t>AT-SOL 4 (JATCO)</t>
  </si>
  <si>
    <t>Máy lắp Shaft</t>
  </si>
  <si>
    <t>VJG 0297</t>
  </si>
  <si>
    <t>#11798: Máy lắp Shatf đồng hồ lưu lượng 45l/phút (QC &gt; 12l/phút) nhưng máy vẫn báo NG lưu lượng thổi khí Shaft</t>
  </si>
  <si>
    <t>- do lưu lượng thổi khí shaft thấp</t>
  </si>
  <si>
    <t>- nghi nghờ speed  điều chỉnh lưu lượng bị tắc</t>
  </si>
  <si>
    <t>--- 1: ống dẫn khí --- 2: speed controller</t>
  </si>
  <si>
    <t>. Kt cac vi tri tuong tu</t>
  </si>
  <si>
    <t>- Bổ sung hình ảnh sau khi xử lý sự cố.
- Xác nhận lại sau khi vệ sinh speed.</t>
  </si>
  <si>
    <t>H042791</t>
  </si>
  <si>
    <t>Máy rửa Rô-to No.4</t>
  </si>
  <si>
    <t>VSC 0009</t>
  </si>
  <si>
    <t>AG3</t>
  </si>
  <si>
    <t>13:30</t>
  </si>
  <si>
    <t>#11804: máy rửa liên tục báo lỗi index bàn xoay</t>
  </si>
  <si>
    <t>Quá trình xy lanh di chuyển lock không đi hết hành trình</t>
  </si>
  <si>
    <t>Do bị kẹt cum slide trượt của xylanh</t>
  </si>
  <si>
    <t>Do bùn cặn bẩn rửa</t>
  </si>
  <si>
    <t>--- 1: Cum slide</t>
  </si>
  <si>
    <t>Thêm điều kiện vệ sinh xịt nước vị trí cum trượt của xylanh</t>
  </si>
  <si>
    <t>- Triển khai ngang, vệ sinh các vị trí tương tự.</t>
  </si>
  <si>
    <t>H042813</t>
  </si>
  <si>
    <t>APM6.2</t>
  </si>
  <si>
    <t>Khắc Nhãn Laze</t>
  </si>
  <si>
    <t>VSP 0039</t>
  </si>
  <si>
    <t>BA9</t>
  </si>
  <si>
    <t>AI1</t>
  </si>
  <si>
    <t>25-04-2024</t>
  </si>
  <si>
    <t>05:15</t>
  </si>
  <si>
    <t>#11814: máy báo lõi H107.05:WORK CLAMP LAZE LS ABNORAL</t>
  </si>
  <si>
    <t>Do AS xác nhận chiều xuống kẹp không On</t>
  </si>
  <si>
    <t>Do xylanh kẹp không đúng vị vì vì quay quá góc kẹp</t>
  </si>
  <si>
    <t>Do dò khí xylanh .lão hóa linh kiện sau thời gian hoạt động</t>
  </si>
  <si>
    <t>--- 1: cơ cấu --- 2: xylanh kẹp</t>
  </si>
  <si>
    <t>THAY THẾ XYLANH MỚI ( LÊN KẾ HOẠCH CHECK XYLANH ĐỊNH KỲ)</t>
  </si>
  <si>
    <t>1. Tra mỡ định kỳ 1 năm / lần vào cơ cấu cam</t>
  </si>
  <si>
    <t>MKB40-20LZ</t>
  </si>
  <si>
    <t>Air Cylinder</t>
  </si>
  <si>
    <t>H042815</t>
  </si>
  <si>
    <t>06:50</t>
  </si>
  <si>
    <t>07:30</t>
  </si>
  <si>
    <t>Ngô Thành Huy, Mai Đức Chiến</t>
  </si>
  <si>
    <t>#11815: Lỗi Pusher cấp khuôn L và R</t>
  </si>
  <si>
    <t>chập tiếp điểm sensor.</t>
  </si>
  <si>
    <t>lão hóa trong môi trường hơi dầu, nước làm mát.</t>
  </si>
  <si>
    <t>--- 1: sensor phusher chiều back luôn ON.</t>
  </si>
  <si>
    <t>bôi theed bon cổ sensor chống nước xâm nhâp.</t>
  </si>
  <si>
    <t>1. Bổ sung bcbd (Hình ảnh vị trí sensor, bổ sung phiếu xuất kho)
2. Xác nhận lại nguyên nhân hỏng hóc, mã linh kiện xuất kho</t>
  </si>
  <si>
    <t>H042850</t>
  </si>
  <si>
    <t>VJG 0294</t>
  </si>
  <si>
    <t>Ngô Văn Thân, Đỗ Phi Long</t>
  </si>
  <si>
    <t>#11818: máy lắp Wave lắp lệch Wave</t>
  </si>
  <si>
    <t>Do lệch đồng tâm cụm hút wave với sản phẩm</t>
  </si>
  <si>
    <t>Chưa rõ nguyên nhân</t>
  </si>
  <si>
    <t>--- 1: . --- 2: Cụm lắp wave</t>
  </si>
  <si>
    <t>Siết lại toàn bộ cơ cấu jig lắp</t>
  </si>
  <si>
    <t>1. Xác nhận cơ cấu cơ khí liên quan</t>
  </si>
  <si>
    <t>H042885</t>
  </si>
  <si>
    <t>Máy Gia công bề mặt Mid-H3 OP4</t>
  </si>
  <si>
    <t>VMI 0091</t>
  </si>
  <si>
    <t>26-04-2024</t>
  </si>
  <si>
    <t>04:37</t>
  </si>
  <si>
    <t>05:00</t>
  </si>
  <si>
    <t>#11833: Lỗi ATC 2082</t>
  </si>
  <si>
    <t>Lão hóa tuổi thọ</t>
  </si>
  <si>
    <t>--- 1: Rơ le phanh ATC</t>
  </si>
  <si>
    <t>LY2N-D2 DC24V</t>
  </si>
  <si>
    <t>POWER RELAY</t>
  </si>
  <si>
    <t>H042890</t>
  </si>
  <si>
    <t>Máy gia công OP8</t>
  </si>
  <si>
    <t>VMI 0115</t>
  </si>
  <si>
    <t>07:10</t>
  </si>
  <si>
    <t>Trần Xuân Sang</t>
  </si>
  <si>
    <t>#11835: xước thân sản phẩm 100%</t>
  </si>
  <si>
    <t>mòn má kẹp V gripper A.</t>
  </si>
  <si>
    <t>masat với sản phẩm theo thời gian.</t>
  </si>
  <si>
    <t>--- 1: mòn má kẹp V gripper A.</t>
  </si>
  <si>
    <t>kiểm tra má kẹp các máy tương tự.</t>
  </si>
  <si>
    <t>H042894</t>
  </si>
  <si>
    <t>Ép Ring Talc</t>
  </si>
  <si>
    <t>VAP 0069</t>
  </si>
  <si>
    <t>10:28</t>
  </si>
  <si>
    <t>Hoàng Hữu Sơn, Phạm Văn Hào,Trần Hữu Linh</t>
  </si>
  <si>
    <t>#11840: máy báo lỗi 6 gãy elemenl</t>
  </si>
  <si>
    <t>linh kiện elemenl gãy trong quá trình ép</t>
  </si>
  <si>
    <t>--- 1: Đầu tán</t>
  </si>
  <si>
    <t>kiểm tra lại cơ cấu siết chặt bulong , kiểm tra lại đồng tâm máy</t>
  </si>
  <si>
    <t>H042898</t>
  </si>
  <si>
    <t>VIM 0166</t>
  </si>
  <si>
    <t>BE9</t>
  </si>
  <si>
    <t>EL1</t>
  </si>
  <si>
    <t>#11834: kiểm tra tinh năng check master đầu ca giá trị Vsp ngoài quy cách</t>
  </si>
  <si>
    <t>…..</t>
  </si>
  <si>
    <t>H042914</t>
  </si>
  <si>
    <t>SLEEVE 4</t>
  </si>
  <si>
    <t>Máy gia công OP1</t>
  </si>
  <si>
    <t>VLA 0064</t>
  </si>
  <si>
    <t>EW6</t>
  </si>
  <si>
    <t>16:15</t>
  </si>
  <si>
    <t>18:00</t>
  </si>
  <si>
    <t>#11847: Lỗi 195 bất thường trục X,(ko đi chuyển được trục X)</t>
  </si>
  <si>
    <t>motor X quá tải( nghi nghờ ecoder báo sai)</t>
  </si>
  <si>
    <t>vỡ rơ lỏng cuoling phía motor</t>
  </si>
  <si>
    <t>--- 1: thay cuoling motor X --- 2: vệ sinh slide , trục vít X</t>
  </si>
  <si>
    <t>đã thay cuoling mới , nên kế hoạch kiểm tra các máy tương tự</t>
  </si>
  <si>
    <t>SFC-040SA2-12B-14B</t>
  </si>
  <si>
    <t>Coupling</t>
  </si>
  <si>
    <t>H050027</t>
  </si>
  <si>
    <t>Ép pipe 1</t>
  </si>
  <si>
    <t>VAP 0186</t>
  </si>
  <si>
    <t>EL2</t>
  </si>
  <si>
    <t>02-05-2024</t>
  </si>
  <si>
    <t>05:56</t>
  </si>
  <si>
    <t>09:26</t>
  </si>
  <si>
    <t>Lang Văn Hiếu, Nguyễn Văn Tư,Lê Quang Đông,Trần Hữu Linh</t>
  </si>
  <si>
    <t>#11861: không khởi động được màn hình máy ép pipe 1</t>
  </si>
  <si>
    <t>nguồn của Boad cấp cho bộ màn hình hiện thị không cấp được nguồn</t>
  </si>
  <si>
    <t>lão hóa linh kiện</t>
  </si>
  <si>
    <t>--- 1: nguồn cấp vào àn hình hiện thị JANOME --- 2: bộ PC màn hình hiện thị</t>
  </si>
  <si>
    <t>theo dõi thay thế định kỳ
thay thế linh kiện mới</t>
  </si>
  <si>
    <t>1 Kiểm tra bổ sung linh kiện dự phòng
2. Sửa chữa linh kiện hỏng (rebuild)</t>
  </si>
  <si>
    <t>H050037</t>
  </si>
  <si>
    <t>ÉP BUSHING</t>
  </si>
  <si>
    <t>VAS 0070</t>
  </si>
  <si>
    <t>MU3</t>
  </si>
  <si>
    <t>13:26</t>
  </si>
  <si>
    <t>13:45</t>
  </si>
  <si>
    <t>#11873: Gãy bulong giảm chấn</t>
  </si>
  <si>
    <t>- do gãy bu lông bắt giảm chấn và stop</t>
  </si>
  <si>
    <t>- do chịu va đập của đồ gá và rung động trong quá trình hoạt động</t>
  </si>
  <si>
    <t>--- 1: bu lông</t>
  </si>
  <si>
    <t>đã CM thay đổi vị trí bắt tăng ren m4--&gt;m6</t>
  </si>
  <si>
    <t>1. Kiểm tra chức năng giảm chấn, kiểm tra các cơ cấu cơ khí còn lại DC3, DC4</t>
  </si>
  <si>
    <t>H050050</t>
  </si>
  <si>
    <t>AFM5-1</t>
  </si>
  <si>
    <t>Máy hàn dây  No.2.2</t>
  </si>
  <si>
    <t>VEW 0015</t>
  </si>
  <si>
    <t>14:28</t>
  </si>
  <si>
    <t>16:00</t>
  </si>
  <si>
    <t>Nguyễn Văn Quang, Nguyễn Văn Hiếu</t>
  </si>
  <si>
    <t>#11876: MÁy hàn dây 2 hạng mục pulltest data âm</t>
  </si>
  <si>
    <t>--- 1: Điều kiện máy --- 2: điều kiện máy trước khi check</t>
  </si>
  <si>
    <t>1. Update lại nội dung bcbd
2. xác nhận thao tác kiểm tra lực đầu giờ của sản xuất</t>
  </si>
  <si>
    <t>H050052</t>
  </si>
  <si>
    <t>VSP 0042</t>
  </si>
  <si>
    <t>EW5</t>
  </si>
  <si>
    <t>20:30</t>
  </si>
  <si>
    <t>Trương Văn Tú, Nguyễn Văn Quang</t>
  </si>
  <si>
    <t>#11884: Sensor xác nhận đồ gá đặt sản phẩm vào pallet không xác nhận</t>
  </si>
  <si>
    <t>--- 1: dây đai robot cụm Asix 1 --- 2: cơ cấu cơ khí --- 3: -Gốc robot Asix1</t>
  </si>
  <si>
    <t>1. Kiểm tra lại cơ cấu phanh (rơ le ...)
2. Tiếp tục theo dõi sự cố nếu phát sinh tiến hành thay thế motor.</t>
  </si>
  <si>
    <t>H050053</t>
  </si>
  <si>
    <t>Hanso pallet assy</t>
  </si>
  <si>
    <t>VPC 0064</t>
  </si>
  <si>
    <t>17:06</t>
  </si>
  <si>
    <t>#11881: Kẹt Pallet assy say Đảo chiểu 1</t>
  </si>
  <si>
    <t>do bulong bắt con lăn bị rơ lỏng</t>
  </si>
  <si>
    <t>do pallet chạy qua con lăn nhiều , làm cho ốc bắt bulong bị dese</t>
  </si>
  <si>
    <t>--- 1: bulong băt con lăn</t>
  </si>
  <si>
    <t>ktra các vị trí tương tự</t>
  </si>
  <si>
    <t>1. Update lại bcbd
2.Xem xét thay thế con lăn nhỏ hơn</t>
  </si>
  <si>
    <t>H050075</t>
  </si>
  <si>
    <t>LAZER CORE 20N</t>
  </si>
  <si>
    <t>Máy kiểm tra vision</t>
  </si>
  <si>
    <t>VIM 0153</t>
  </si>
  <si>
    <t>03-05-2024</t>
  </si>
  <si>
    <t>09:55</t>
  </si>
  <si>
    <t>12:25</t>
  </si>
  <si>
    <t>Lang Văn Hiếu, Lê Ngọc Quân,Dương Tiến Đạt,Phạm Quốc Toản</t>
  </si>
  <si>
    <t>#11891: máy báo lỗi 096,006</t>
  </si>
  <si>
    <t>Do robot quá tải</t>
  </si>
  <si>
    <t>Do robot bị kẹt ball Screw</t>
  </si>
  <si>
    <t>--- 1: controler --- 2: robot trục Z --- 3: Tọa độ robot 1</t>
  </si>
  <si>
    <t>1. update nội dung bcbd
2. Làm tài liệu triển khai cách điều tra</t>
  </si>
  <si>
    <t>H050113</t>
  </si>
  <si>
    <t>Máy kiểm tra lưu lượng đặc tính No.1</t>
  </si>
  <si>
    <t>VIM 0010</t>
  </si>
  <si>
    <t>BE4</t>
  </si>
  <si>
    <t>ED2</t>
  </si>
  <si>
    <t>06:59</t>
  </si>
  <si>
    <t>07:58</t>
  </si>
  <si>
    <t>#11887: Máy KT đặc tính check master đầu ca Ok báo NG</t>
  </si>
  <si>
    <t>do đường ống đi lên bộ áp kế bị rò khí tại vị trí khớp nối dẫn tới kiểm tra bị NG</t>
  </si>
  <si>
    <t>chưa rõ nguyên nhân gốc ( nghi ngờ do người thao tác va chạm vào đó gây lỏng khớp nối ).</t>
  </si>
  <si>
    <t>--- 1: Xylanh --- 2: filter --- 3: kiểm tra rò khí --- 4: kiểm tra rò khí trước khi thay xylanh</t>
  </si>
  <si>
    <t>Update nội dung báo cáo bảo dưỡng</t>
  </si>
  <si>
    <t>●CDG1F80-100-DCT715AT-K59L (mã cũ CDG1FN80-S0367-100)</t>
  </si>
  <si>
    <t>17801-50010 DQL</t>
  </si>
  <si>
    <t>●CDG1F40-100-DCT791AT</t>
  </si>
  <si>
    <t>H050085</t>
  </si>
  <si>
    <t>Lắp Return Spring</t>
  </si>
  <si>
    <t>VJG 0243</t>
  </si>
  <si>
    <t>MR1</t>
  </si>
  <si>
    <t>04-05-2024</t>
  </si>
  <si>
    <t>01:20</t>
  </si>
  <si>
    <t>Hoàng Hữu Sơn, Ngô Văn Thân,Phạm Văn Hào</t>
  </si>
  <si>
    <t>#11908: Bất thường cần ép không trở về vị trí ban đầu</t>
  </si>
  <si>
    <t>ngi ngờ do trục vít rơ lỏng,dẫn đến kẹt trục</t>
  </si>
  <si>
    <t>--- 1: trục vít</t>
  </si>
  <si>
    <t>theo dõi tần suất đưa ra kế hoạch thay thế định kỳ</t>
  </si>
  <si>
    <t>1. update lại nội dung bcbd
2. Phản ảnh kế hoạch kiểm tra chỉnh bị định kỳ năm</t>
  </si>
  <si>
    <t>TA595-12-020-N02A-1</t>
  </si>
  <si>
    <t>Ball Screw (Chế tạo lại từ mã BSSR1010-250 )</t>
  </si>
  <si>
    <t>H050108</t>
  </si>
  <si>
    <t>NỘI SOI (FZ, JATCO, 615K)</t>
  </si>
  <si>
    <t>Máy sự OCV</t>
  </si>
  <si>
    <t>VIM 0299</t>
  </si>
  <si>
    <t>BE23</t>
  </si>
  <si>
    <t>05-05-2024</t>
  </si>
  <si>
    <t>09:25</t>
  </si>
  <si>
    <t>Trương Văn Tú</t>
  </si>
  <si>
    <t>#11916: Check Master đầu giờ máy báo lỗi E020 (lỗi đầu dò)</t>
  </si>
  <si>
    <t>Lỗi bộ drive điều khiển tốc độ đầu laser</t>
  </si>
  <si>
    <t>--- 1: cáp kết nôi --- 2: lock bàn khuôn --- 3: Đầu laser --- 4: Tọa độ xoay bàn khuôn --- 5: driver điều khiển đầu laser</t>
  </si>
  <si>
    <t>H050114</t>
  </si>
  <si>
    <t>Máy rót thủy tinh</t>
  </si>
  <si>
    <t>VSM 0007</t>
  </si>
  <si>
    <t>20:26</t>
  </si>
  <si>
    <t>06-05-2024</t>
  </si>
  <si>
    <t>Ngô Văn Thân, Nguyễn Minh Hiếu</t>
  </si>
  <si>
    <t>#11920: Máy rót BT ko gắp đc pipe tại VT ST 2</t>
  </si>
  <si>
    <t>Do kẹp pipe bên trong khi đi xuống kẹp vào sp bị nảy ra không giữ cố định được pipe</t>
  </si>
  <si>
    <t>Do xylanh đóng mở kẹp chuyển động lên để lò xo đàn hồi đóng kẹp với tốc độ nhnah làm kẹp bị nảy ra</t>
  </si>
  <si>
    <t>--- 1: lưỡi kẹp động --- 2: Xylanh --- 3: Kẹp tĩnh</t>
  </si>
  <si>
    <t>1. Xem xét bổ sung lại các vị trí còn lại
2. xem xét cải tiến sang loại xylanh điện</t>
  </si>
  <si>
    <t>H050116</t>
  </si>
  <si>
    <t>06:42</t>
  </si>
  <si>
    <t>#11922: Máy Ép Talc không lên ALK chính. máy khồng hoạt động được</t>
  </si>
  <si>
    <t>Do cuộn hút không đóng để cấp khí</t>
  </si>
  <si>
    <t>Do chân tiếp xúc của cuộn hút kém</t>
  </si>
  <si>
    <t>Do oxi hóa chân nguồn valve ảnh hưởng bởi độ ẩm sau thời gian hoạt động lâu ngày</t>
  </si>
  <si>
    <t>--- 1: Valve điện từ</t>
  </si>
  <si>
    <t>thay valve mới ( lên kế hoạch check các vị trí tương tự)</t>
  </si>
  <si>
    <t>1. Xác nhận linh kiện hỏng hóc update lại BCBD</t>
  </si>
  <si>
    <t>AV4000-04-5DZ</t>
  </si>
  <si>
    <t>SOLENOID VALVE</t>
  </si>
  <si>
    <t>H050121</t>
  </si>
  <si>
    <t>07:37</t>
  </si>
  <si>
    <t>08:37</t>
  </si>
  <si>
    <t>#11925: Lỗi 2029 BT tranfer ra vào</t>
  </si>
  <si>
    <t>Ngấm dầu vị trí dây nguồn</t>
  </si>
  <si>
    <t>Lão hóa lớp keo , tuổi thọ</t>
  </si>
  <si>
    <t>--- 1: ls</t>
  </si>
  <si>
    <t>Thay thế CM các vị trú tương tự</t>
  </si>
  <si>
    <t>1.Chú ý đi lại dây sensor</t>
  </si>
  <si>
    <t>H050122</t>
  </si>
  <si>
    <t>BACKUP 2</t>
  </si>
  <si>
    <t>Gia Công Thô Đường Kính Ngoài và Ren OP2</t>
  </si>
  <si>
    <t>VLA 0059</t>
  </si>
  <si>
    <t>BM10</t>
  </si>
  <si>
    <t>MH3</t>
  </si>
  <si>
    <t>07:42</t>
  </si>
  <si>
    <t>09:42</t>
  </si>
  <si>
    <t>Trần Gia Đức, Nguyễn Văn Đồng,Nguyễn Văn Duy</t>
  </si>
  <si>
    <t>#11926: máy OP2 báo lỗi cửa 2174</t>
  </si>
  <si>
    <t>Do interlock cửa kẹt lẫy luôn ON</t>
  </si>
  <si>
    <t>Do có phoi bám vào</t>
  </si>
  <si>
    <t>Do khi đóng vào có khe hở (phoi kẹt ở dẫn hướng)</t>
  </si>
  <si>
    <t>--- 1: Lỗi cửa cấp sản phẩm --- 2: sensor cửa lỏng, tín hiệu chập chờn --- 3: kẹt interlock</t>
  </si>
  <si>
    <t>Kiểm tra, vệ sinh những vị trí tương tự định kỳ</t>
  </si>
  <si>
    <t>1. Hướng dẫn lại NTT điều tra xử lý sự cố 
2. Triển khai HOzen new
3. Vệ sinh phoi ,dẫn hướng. Triển khai các máy còn lại</t>
  </si>
  <si>
    <t>H050253</t>
  </si>
  <si>
    <t>Bôi mỡ vào shaft, vào worm gear(VIR 0037)</t>
  </si>
  <si>
    <t>VJG 0288</t>
  </si>
  <si>
    <t>EO2</t>
  </si>
  <si>
    <t>13:43</t>
  </si>
  <si>
    <t>Trương Văn Tú, Nguyễn Văn Dũng,Nguyễn Anh Tuấn,Nguyễn Đình Thi</t>
  </si>
  <si>
    <t>#11937: máy báo lỗi ST12 NOZZLE HEAD MOVING ALARM</t>
  </si>
  <si>
    <t>Do valve điều khiển không có tín hiệu điều khiển chuyển trạng thái</t>
  </si>
  <si>
    <t>Do khối Ethernet . mát tín hiệu link điều khiển cụm val</t>
  </si>
  <si>
    <t>Chưa rõ nguyên nhân ( nghi ngờ do tiếp xúc connector )</t>
  </si>
  <si>
    <t>--- 1: Chương trình --- 2: valve --- 3: theo dõi cụm valve điều khiển --- 4: cáp internet</t>
  </si>
  <si>
    <t>-. Đã tiến hành vệ sinh cáp kết nối và siết chặt 7 khối tương Ethernet</t>
  </si>
  <si>
    <t>1. Kiểm tra lại lịch sử trước khi phát sinh lỗi
2. Check lại thời gian dừng chuyền</t>
  </si>
  <si>
    <t>H050278</t>
  </si>
  <si>
    <t>BE7</t>
  </si>
  <si>
    <t>EI2</t>
  </si>
  <si>
    <t>22:51</t>
  </si>
  <si>
    <t>#11949: bất thường máy khắc nhầm laze</t>
  </si>
  <si>
    <t>--- 1: Đầu khắc laze</t>
  </si>
  <si>
    <t>1. Tiếp tục theo dõi sự cố, thảo luận với cấp trên</t>
  </si>
  <si>
    <t>H050290</t>
  </si>
  <si>
    <t>BACKUP 1</t>
  </si>
  <si>
    <t>Gia Công Tinh 3 Rãnh Trong OP5</t>
  </si>
  <si>
    <t>VLA 0075</t>
  </si>
  <si>
    <t>07-05-2024</t>
  </si>
  <si>
    <t>08:44</t>
  </si>
  <si>
    <t>09:44</t>
  </si>
  <si>
    <t>#11957: MÁy OP5 vòi phun nước vào trục chính không có nước phun</t>
  </si>
  <si>
    <t>Tắc Rotary</t>
  </si>
  <si>
    <t>Phoi gia công</t>
  </si>
  <si>
    <t>--- 1: Rotary</t>
  </si>
  <si>
    <t>Vệ sinh Tank nước định kỳ</t>
  </si>
  <si>
    <t>- Điều tra thêm tại sao cặn qua được lưới lọc vào Rotary.</t>
  </si>
  <si>
    <t>●FE800HS-LR414</t>
  </si>
  <si>
    <t>ROTARY</t>
  </si>
  <si>
    <t>H050317</t>
  </si>
  <si>
    <t>Máy ép chính shaft valve</t>
  </si>
  <si>
    <t>VAP 0231</t>
  </si>
  <si>
    <t>EC1</t>
  </si>
  <si>
    <t>Trương Văn Tú, Nguyễn Văn Tư,Nguyễn Anh Tuấn,Dương Tiến Đạt,Trần Hữu Linh,Phạm Quốc Toản,Đinh Văn Hường,Nguyễn Văn Hiếu</t>
  </si>
  <si>
    <t>#11955: Ép chính shaft valve mất Master ON</t>
  </si>
  <si>
    <t>do lỗi  bộ I/O của PLC(lỗi IO bus error (CP1W Expansion Unit)</t>
  </si>
  <si>
    <t>do bất thường bộ PLC</t>
  </si>
  <si>
    <t>--- 1: áp lực khi chính --- 2: kiểm tra các điều kiện an toàn --- 3: -vavle solenoil master ON --- 4: relay mạch master ON --- 5: công tắc áp lực khí --- 6: nguồn điện 24V --- 7: PLC</t>
  </si>
  <si>
    <t>- Viết lại nội dung 3 tại sao.
- Làm tài liệu Báo cáo dừng dài đưa vào tài liệu đính kèm trên báo cáo bảo dưỡng.
-</t>
  </si>
  <si>
    <t>CP1L-M60DR-D</t>
  </si>
  <si>
    <t>●PLC</t>
  </si>
  <si>
    <t>H050332</t>
  </si>
  <si>
    <t>BM1</t>
  </si>
  <si>
    <t>MA 2</t>
  </si>
  <si>
    <t>19:31</t>
  </si>
  <si>
    <t>21:31</t>
  </si>
  <si>
    <t>Mai Đức Chiến, Phạm Văn Hào</t>
  </si>
  <si>
    <t>#11960: lỗi NO.2123 M08A  PUMP COOLANT</t>
  </si>
  <si>
    <t>Do dòng hoạt động của bơm cao ngoài quy cách</t>
  </si>
  <si>
    <t>--- 1: contactor --- 2: Roley nhiệt --- 3: Kiểm tra dòng hoạt động --- 4: Thay thế</t>
  </si>
  <si>
    <t>thay thế coupling các bơm còn lại</t>
  </si>
  <si>
    <t>- Xem xét kiểm tra các vị trí tương tự
- Điều tra nguyên nhân gốc sự cố</t>
  </si>
  <si>
    <t>TOP-2MY1500-212HBMVD-VV IE3</t>
  </si>
  <si>
    <t>TROCHOID PUMP</t>
  </si>
  <si>
    <t>H050334</t>
  </si>
  <si>
    <t>CVT MID L2</t>
  </si>
  <si>
    <t>Máy Gia công bề mặt Mid-L2 OP4</t>
  </si>
  <si>
    <t>VMI 0059</t>
  </si>
  <si>
    <t>08-05-2024</t>
  </si>
  <si>
    <t>#11963: máy báo lỗi NO2028 ATC , kiểm tra slide bị răch không sản xuất được</t>
  </si>
  <si>
    <t>lão hóa tuổi thọ trên 5 năm</t>
  </si>
  <si>
    <t>--- 1: thay telecop x,y</t>
  </si>
  <si>
    <t>- Vệ sinh những vị trí tương tự, kéo dài tuổi thọ Telecop</t>
  </si>
  <si>
    <t>P/#3852726</t>
  </si>
  <si>
    <t>XY Telescopic cover</t>
  </si>
  <si>
    <t>H050343</t>
  </si>
  <si>
    <t>VLA 0067</t>
  </si>
  <si>
    <t>07:20</t>
  </si>
  <si>
    <t>#11973: jig hứng sản phẩm đã gia công ko kín khí. máy ko gạt cần gia công đc</t>
  </si>
  <si>
    <t>Do jig hứng sản phẩm sau gia công bị mòn</t>
  </si>
  <si>
    <t>Do tuổi thọ linh kiện (hết tần suất)</t>
  </si>
  <si>
    <t>--- 1: NG giá thị kín khí --- 2: Mòn jig hứng sản phẩm</t>
  </si>
  <si>
    <t>Thay thế jig định kì theo tần suất</t>
  </si>
  <si>
    <t>1. Xác nhận lại lịch sử, tuổi thọ linh kiện
2. Thay định kỳ trước hỏng hóc</t>
  </si>
  <si>
    <t>16DA0499A</t>
  </si>
  <si>
    <t>●JIG</t>
  </si>
  <si>
    <t>H050353</t>
  </si>
  <si>
    <t>CVT MID H4</t>
  </si>
  <si>
    <t>Máy lấy via Mid-H4 OP7</t>
  </si>
  <si>
    <t>VMI 0122</t>
  </si>
  <si>
    <t>10:48</t>
  </si>
  <si>
    <t>11:48</t>
  </si>
  <si>
    <t>Trần Gia Đức, Nguyễn Văn Duy</t>
  </si>
  <si>
    <t>#11976: Máy báo lỗi sv 0366</t>
  </si>
  <si>
    <t>Do Encoder bị kẹt , xung khi di chuyển sai khác</t>
  </si>
  <si>
    <t>Hỏng bearing encoder</t>
  </si>
  <si>
    <t>Chưa rõ NN gốc do Encoder đúc không thể tháo rời</t>
  </si>
  <si>
    <t>--- 1: Bất thường encoder trục Z --- 2: Tải motor Z</t>
  </si>
  <si>
    <t>Tuổi thọ linh kiện</t>
  </si>
  <si>
    <t>1. Bổ sung nguyên nhân hỏng hóc vào bcbd
2. Tiếp tục theo dõi các vị trí còn lại</t>
  </si>
  <si>
    <t>H050372</t>
  </si>
  <si>
    <t>MCV-e</t>
  </si>
  <si>
    <t>Kiểm tra rò trong và phản hồi</t>
  </si>
  <si>
    <t>VIM 0278</t>
  </si>
  <si>
    <t>09-05-2024</t>
  </si>
  <si>
    <t>00:55</t>
  </si>
  <si>
    <t>01:55</t>
  </si>
  <si>
    <t>Lang Văn Hiếu, Nguyễn Minh Hiếu</t>
  </si>
  <si>
    <t>#11985: máy báo lỗi PC thu thập thông tin máy báo OK sp không đẩy ra ngoài</t>
  </si>
  <si>
    <t>do máy tính lưu dữ liệu PE treo không lấy dược dữ liêu</t>
  </si>
  <si>
    <t>lắp đặt từ ban đầu</t>
  </si>
  <si>
    <t>--- 1: máy tính lưu dữ liệu</t>
  </si>
  <si>
    <t>- Kiểm tra nhiệt độ của board, CPU
- Triển khai sản xuất update kiểm tra tắt bật cuối tuần.</t>
  </si>
  <si>
    <t>H050373</t>
  </si>
  <si>
    <t>03:59</t>
  </si>
  <si>
    <t>Trần Thanh Liêm, Trần Thanh Tuyền,Nguyễn Văn Duy,Trần Gia Đức</t>
  </si>
  <si>
    <t>#11986: cấp lệch tọa độ</t>
  </si>
  <si>
    <t>Lão hóa tuổi thọ ( 3 năm) làm việc trong môi trường có hơi dầu</t>
  </si>
  <si>
    <t>--- 1: Kiểm tra Couling --- 2: Dây đai --- 3: Teaching lại các tọa độ cấp lấy</t>
  </si>
  <si>
    <t>Kiểm tra thay thế các máy tương tự trong tháng 6</t>
  </si>
  <si>
    <t>- Tìm kiếm model dây đai có tuổi thọ tốt hơn
- Lập kế hoạch thay định kỳ dây đai ( 2 năm / 1 lần )</t>
  </si>
  <si>
    <t>2730-5GT-30</t>
  </si>
  <si>
    <t>Timing Belt For Loader of PW25GG</t>
  </si>
  <si>
    <t>H050377</t>
  </si>
  <si>
    <t>VJG 0263</t>
  </si>
  <si>
    <t>BM18</t>
  </si>
  <si>
    <t>MQ2</t>
  </si>
  <si>
    <t>#11987: gãy truc ep máy ép spring</t>
  </si>
  <si>
    <t>Lỗi kết cấu thiếu tính cứng vững ( trục vít phi 10 gia công lỗ 5H7 )</t>
  </si>
  <si>
    <t>--- 1: Trục vít hồi vị phía trong</t>
  </si>
  <si>
    <t>-Xác nhận vị trí mài mòn, điểm yếu nhất để tăng cứng kết cấu
- Kiểm tra định kỳ tình trạng nứt vỡ 1l/ năm</t>
  </si>
  <si>
    <t>H050389</t>
  </si>
  <si>
    <t>Máy rửa Rô-to No.2</t>
  </si>
  <si>
    <t>VSC 0006</t>
  </si>
  <si>
    <t>09:59</t>
  </si>
  <si>
    <t>10:59</t>
  </si>
  <si>
    <t>Trần Gia Đức, Nguyễn Văn Duy,Chu Đăng Điện</t>
  </si>
  <si>
    <t>#11993: máy rửa đồng hồ sô 8 ngoài quy cách</t>
  </si>
  <si>
    <t>Mòn Imperler</t>
  </si>
  <si>
    <t>--- 1: Bơm nước bể bẩn</t>
  </si>
  <si>
    <t>- Xác nhận lại tuổi thọ linh kiện, phân tích lại báo cáo bảo dưỡng.
- Tổng hợp lại các linh kiện chưa có dự phòng để mua nhập kho.
- Bổ sung hình ảnh hiện trạng linh kiện lên báo cáo
- Kiểm tra , Xác nhận lại hệ thống bơm .</t>
  </si>
  <si>
    <t>●MTR5-8/8 D-M-A-AQQV 3x200/346 50 Hz</t>
  </si>
  <si>
    <t>GrundFos</t>
  </si>
  <si>
    <t>H050392</t>
  </si>
  <si>
    <t>Máy lấy Ba-via Rô-to No.2</t>
  </si>
  <si>
    <t>VMI 0010</t>
  </si>
  <si>
    <t>12:55</t>
  </si>
  <si>
    <t>13:55</t>
  </si>
  <si>
    <t>#11996: máy bavia báo lỗi 610</t>
  </si>
  <si>
    <t>Cặn dầu, bẩn bám cánh quạt</t>
  </si>
  <si>
    <t>- Kiểm tra lại độ kín khít của cánh cửa tủ điện.
- Bổ sung 3 tại sao nguyên nhân hỏng hóc, phân tích thêm.</t>
  </si>
  <si>
    <t>109P0424H7D28</t>
  </si>
  <si>
    <t>Fan</t>
  </si>
  <si>
    <t>H050404</t>
  </si>
  <si>
    <t>MQ1</t>
  </si>
  <si>
    <t>18:40</t>
  </si>
  <si>
    <t>19:30</t>
  </si>
  <si>
    <t>Hoàng Hữu Sơn, Phạm Văn Hào</t>
  </si>
  <si>
    <t>#12003: bất  thường máy ép spring k về vi trí ban đầu</t>
  </si>
  <si>
    <t>tay ép đi lên xylanh lock đi ra chặn va chạm với base của tay ép</t>
  </si>
  <si>
    <t>--- 1: xylanh lock</t>
  </si>
  <si>
    <t>kiểm tra  và siết chặt cố định lại các vị trí bulong cố định trên máy</t>
  </si>
  <si>
    <t>- Xác nhận lại thao tác điều chỉnh lại cơ cấu cho phù hợp.</t>
  </si>
  <si>
    <t>H050405</t>
  </si>
  <si>
    <t>Máy gia công OP7</t>
  </si>
  <si>
    <t>VLA 0056</t>
  </si>
  <si>
    <t>20:21</t>
  </si>
  <si>
    <t>#12004: 434 L LOADER A HAND CHUCK</t>
  </si>
  <si>
    <t>--- 1: kiểm tra tín hiệu PLC X26.2 ON/OFF tại vị trí kẹp sp OK --- 2: teaching tọa độ No1 --- 3: teachinh lại tọa độ NO3</t>
  </si>
  <si>
    <t>kiểm tra các tọa độ còn lại</t>
  </si>
  <si>
    <t>- Xác nhận lại mạch điện điều khiển và mạch điều kiện của tiếp điểm đang bị nháy.</t>
  </si>
  <si>
    <t>H050406</t>
  </si>
  <si>
    <t>Máy Lấy Via OP7</t>
  </si>
  <si>
    <t>VLA 0037</t>
  </si>
  <si>
    <t>AI4</t>
  </si>
  <si>
    <t>19:29</t>
  </si>
  <si>
    <t>20:29</t>
  </si>
  <si>
    <t>#12006: rơi sản phẩm khi gia công dao T1 (Chổi to)</t>
  </si>
  <si>
    <t>do kẹt trục, kẹt chấu kẹp</t>
  </si>
  <si>
    <t>nghi ngờ không có dầu trơn chấu kẹp, trục mất Oring vị trí cấp dầu</t>
  </si>
  <si>
    <t>nghi ngờ do lỗi thao tắc lắp ra trước đó làm rơi mất</t>
  </si>
  <si>
    <t>--- 1: kiểm tra đường khí cấp đóng mở chuck --- 2: kiểm tra bình dầu bôi trơn --- 3: cấp dầu bôi trơn vào chuck --- 4: thay chuck cũ OP9 SL3</t>
  </si>
  <si>
    <t>kiểm tra cáp dầu, giảm tg cấp dầu bôi trơn 2p-&gt;1p</t>
  </si>
  <si>
    <t>- Kiểm tra, tra dầu các vị trí tương tự cơ cấu Chuck unit.</t>
  </si>
  <si>
    <t>SPR-E-F42EQC</t>
  </si>
  <si>
    <t>●CHUCK</t>
  </si>
  <si>
    <t>H050408</t>
  </si>
  <si>
    <t>Máy dán IC (Máy lắp ráp bản mạch No.2)</t>
  </si>
  <si>
    <t>VAS 0005</t>
  </si>
  <si>
    <t>20:47</t>
  </si>
  <si>
    <t>22:30</t>
  </si>
  <si>
    <t>, Nguyễn Minh Hiếu</t>
  </si>
  <si>
    <t>#12009: Máy dán IC cửa máy dán không tự nâng lên</t>
  </si>
  <si>
    <t>Do AS xác nhận hành trinh đi về của xylanh giữ cố định sp không ON</t>
  </si>
  <si>
    <t>Do rở lỏng bởi chấn động trong quá trình hoạt động</t>
  </si>
  <si>
    <t>--- 1: AS xác nhận hành trình đi về ủa xylanh giữ sp</t>
  </si>
  <si>
    <t>- Xác nhận lại có điều chỉnh gì trên máy không
- Vạch dấu vị trí siết AS.</t>
  </si>
  <si>
    <t>H050409</t>
  </si>
  <si>
    <t>Máy lấy via Mid-L4 OP8</t>
  </si>
  <si>
    <t>VMI 0086</t>
  </si>
  <si>
    <t>10-05-2024</t>
  </si>
  <si>
    <t>00:30</t>
  </si>
  <si>
    <t>#12008: máy báo lỗi SV0366 Y</t>
  </si>
  <si>
    <t>hỏng encoder motor Y</t>
  </si>
  <si>
    <t>Nghi ngờ do tuổi thọ linh kiện (10 năm)</t>
  </si>
  <si>
    <t>--- 1: kiểm tra AMP trục Y --- 2: kiểm tra giắc cắm kết lối --- 3: kiểm tra nguồn cấp cho motor --- 4: vệ sinh cáp encoder motor Y --- 5: thay encoder Y</t>
  </si>
  <si>
    <t>thay motor oil skimmer</t>
  </si>
  <si>
    <t>- Bọc băng keo toàn bộ các vị trí để nước và dầu không xâm nhập vào,.
-Xác nhận hiện trạng kiểm soát xu hướng tải
- Xác nhận dự phòng linh kiện Encoder</t>
  </si>
  <si>
    <t>A860-2000-T301</t>
  </si>
  <si>
    <t>PULSE CODER</t>
  </si>
  <si>
    <t>H050413</t>
  </si>
  <si>
    <t>ES4</t>
  </si>
  <si>
    <t>00:15</t>
  </si>
  <si>
    <t>#12012: Máy rửa báo lỗi, k rửa sản phẩm, nghi ngờ do hỏng bơm</t>
  </si>
  <si>
    <t>Do trõ bơm bẩn tắc, fiter chắn</t>
  </si>
  <si>
    <t>hóa cứng kết tủa vôi do môi trường nước</t>
  </si>
  <si>
    <t>Tuổi thọ tự nhiên</t>
  </si>
  <si>
    <t>--- 1: trõ bơm</t>
  </si>
  <si>
    <t>Oder trõ bơm dự phòng thay thế trước hỏng hóc</t>
  </si>
  <si>
    <t>19-08-2024</t>
  </si>
  <si>
    <t>1. Bổ sung thông tin xử lý BCBD
2. Xác nhận chất lượng linh kiện rebuild
3. Kiểm tra, vệ sinh các vị trí tương tự của line 3.4</t>
  </si>
  <si>
    <t>H050425</t>
  </si>
  <si>
    <t>12:13</t>
  </si>
  <si>
    <t>#12020: may báo lỗi 2073.2120</t>
  </si>
  <si>
    <t>lỏng trí giữ base sao ăn khớp tallet. 5/6 vị trí.</t>
  </si>
  <si>
    <t>--- 1: kiểm tra nguyên nhân bất thường. --- 2: lỏng base tỳ mặt của sao ăn khớp tallet. --- 3: khôi phục motor tallet. --- 4: test chất lượng sản phẩm.</t>
  </si>
  <si>
    <t>1. Kiểm tra các vị trí còn lại VCT3.4</t>
  </si>
  <si>
    <t>H050440</t>
  </si>
  <si>
    <t>SOLENOIL 1</t>
  </si>
  <si>
    <t>Tán Yoke,Sleeve</t>
  </si>
  <si>
    <t>VAP 0095</t>
  </si>
  <si>
    <t>15:00</t>
  </si>
  <si>
    <t>Hoàng Hữu Sơn, Phạm Quốc Toản,Ngô Văn Thân,Phạm Văn Hào</t>
  </si>
  <si>
    <t>#12024: Máy tán xong chốt giữ spool không về hết hành trình</t>
  </si>
  <si>
    <t>Do chốt giữ spool bị kẹt</t>
  </si>
  <si>
    <t>Do xylanh tán đi xuống nhanh</t>
  </si>
  <si>
    <t>Do PE thay đổi áp lực dầu và áp lực khí vào xylanh</t>
  </si>
  <si>
    <t>--- 1: jig tán và chốt giữ spool --- 2: xylanh kéo chốt --- 3: PLC</t>
  </si>
  <si>
    <t>kiểm tra toàn bộ cơ cấu,điều kiện hoạt động của thiết bị</t>
  </si>
  <si>
    <t>1. Yêu cầu PE test lưu động lại tất cả các JIG tán SOl1 phù hợp delay thời gian xy lanh tán</t>
  </si>
  <si>
    <t>H050441</t>
  </si>
  <si>
    <t>Máy Gia công bề mặt OP4</t>
  </si>
  <si>
    <t>VLA 0034</t>
  </si>
  <si>
    <t>EF7</t>
  </si>
  <si>
    <t>21:43</t>
  </si>
  <si>
    <t>#12025: máy báo lỗi 2063.bất thường đồng hồ xác nhận kín khí đồ gá trả sp</t>
  </si>
  <si>
    <t>Do sensor xác nhận áp lực bị hỏng</t>
  </si>
  <si>
    <t>Nghi ngờ sensor bị chập, vị trí sensor nhiều nước và bùn bẩn</t>
  </si>
  <si>
    <t>--- 1: Đồng hồ hiển thị áp lực --- 2: Kiểm tra sensor --- 3: Thay thế</t>
  </si>
  <si>
    <t>đưa vị trí sensor ra ngoài khu vự buồng máy</t>
  </si>
  <si>
    <t>1. Xác nhận nguyên nhân gốc hỏng hóc</t>
  </si>
  <si>
    <t>PSE540-01-C2</t>
  </si>
  <si>
    <t>Pressure switch</t>
  </si>
  <si>
    <t>H050443</t>
  </si>
  <si>
    <t>Máy cắt Rô-to No.2</t>
  </si>
  <si>
    <t>VGH 0002</t>
  </si>
  <si>
    <t>BM12</t>
  </si>
  <si>
    <t>MK14</t>
  </si>
  <si>
    <t>22:23</t>
  </si>
  <si>
    <t>11-05-2024</t>
  </si>
  <si>
    <t>02:18</t>
  </si>
  <si>
    <t>#12026: Máy cắt phôi báo lỗi 36, BT motor trục vít X quá tải</t>
  </si>
  <si>
    <t>quá trình di chuyển trục vít bị kẹt bẩn</t>
  </si>
  <si>
    <t>cặn bẩn , phoi gia công tích tụ lâu ngày</t>
  </si>
  <si>
    <t>--- 1: kiểm tra tải X --- 2: kiểm tra silde trục vít X --- 3: trục X</t>
  </si>
  <si>
    <t>triển khai ngang đã vệ sinh side trục vít X các máy tương tự RT3, RT4 , nên kế hoạch vệ sinh định kỳ</t>
  </si>
  <si>
    <t>1 . Xác nhận linh kiện dự phòng LM guide, trục vít.</t>
  </si>
  <si>
    <t>H050449</t>
  </si>
  <si>
    <t>07:23</t>
  </si>
  <si>
    <t>Nguyễn Anh Tuấn, Trương Văn Tú,Lê Ngọc Quân</t>
  </si>
  <si>
    <t>#12028: Rơi spool khi tán</t>
  </si>
  <si>
    <t>Do chốt giữ Spool bị mất vị trí làm sensor xác nhận chốt ON lên trong quá trình tán</t>
  </si>
  <si>
    <t>Do base dẫn hướng chốt giữ Spool bị mòn gây vị trí chốt bị lệch</t>
  </si>
  <si>
    <t>Lỗi lựa chọn vật liệu chưa tôi mạ</t>
  </si>
  <si>
    <t>--- 1: cơ cấu tán --- 2: base dẫn hướng chốt Spool</t>
  </si>
  <si>
    <t>Thay base dẫn hướng mới đã tôi mạ</t>
  </si>
  <si>
    <t>thực hiện theo chỉ đạo BCBD:H050440</t>
  </si>
  <si>
    <t>H050452</t>
  </si>
  <si>
    <t>Ngô Thành Huy, Trần Xuân Sang</t>
  </si>
  <si>
    <t>#12029: tràn nước làm mát do tắc phoi bên trong xích</t>
  </si>
  <si>
    <t>phoi bám nhiều giữa xích và bánh ranh máy cuốn phoi.</t>
  </si>
  <si>
    <t>cơ cấu máy.</t>
  </si>
  <si>
    <t>--- 1: phoi bám nhiều giữa xích và bánh ranh máy cuốn phoi.</t>
  </si>
  <si>
    <t>vệ sinh định kỳ, liên hệ PE cải tiến chương trình cắt phoi gia công.</t>
  </si>
  <si>
    <t>1. Đối ứng tạm thời: lắp cải tiến cào phoi ở tầng trên khu vực thoát tự động</t>
  </si>
  <si>
    <t>H050459</t>
  </si>
  <si>
    <t>21:15</t>
  </si>
  <si>
    <t>#12032: Máy báo lỗi 82(dừng bất thường cấp vào ST1</t>
  </si>
  <si>
    <t>Do không có pipe ở vị trí chờ gắp</t>
  </si>
  <si>
    <t>Do dẫn hướng pipe ra vị trí hút bám bụi bẩn làm tắc đường dẫn</t>
  </si>
  <si>
    <t>Do bui bẩn ngoài môi trường</t>
  </si>
  <si>
    <t>--- 1: đường dẫn hướng pipe ra vị trí hít</t>
  </si>
  <si>
    <t>1.Bổ sung hình ảnh bị bẩn</t>
  </si>
  <si>
    <t>H050474</t>
  </si>
  <si>
    <t>13-05-2024</t>
  </si>
  <si>
    <t>05:10</t>
  </si>
  <si>
    <t>#12038: Máy báo lỗi kiểm tra ngoại quan</t>
  </si>
  <si>
    <t>do cụm ST2 máy rót thủy tinh trước đó rót lệch</t>
  </si>
  <si>
    <t>--- 1: lock pallet vị trí ST2 máy rót thủy tinh --- 2: check master trọng tâm --- 3: vị trí trí master trong tâm</t>
  </si>
  <si>
    <t>H050480</t>
  </si>
  <si>
    <t>Đảo Yoke</t>
  </si>
  <si>
    <t>VAP 0143</t>
  </si>
  <si>
    <t>07:40</t>
  </si>
  <si>
    <t>Ngô Văn Thân, Dương Tiến Đạt,Đỗ Phi Long</t>
  </si>
  <si>
    <t>#12042: Xi lanh đảo yoke ko kéo pallet sang cd sau</t>
  </si>
  <si>
    <t>do xylanh bị rò khí ở phần cổ</t>
  </si>
  <si>
    <t>do oring phần cổ xylanh bị rách</t>
  </si>
  <si>
    <t>--- 1: xylanh kéo hanso sau đảo</t>
  </si>
  <si>
    <t>Kiểm tra định kỳ xylanh</t>
  </si>
  <si>
    <t>1. Xác nhận lại linh kiện hỏng (update nội dung bcbd)
2. Làm thế nào patrol trước hỏng hóc</t>
  </si>
  <si>
    <t>H050481</t>
  </si>
  <si>
    <t>Máy kiểm tra tính năng</t>
  </si>
  <si>
    <t>VIM 0285</t>
  </si>
  <si>
    <t>08:53</t>
  </si>
  <si>
    <t>09:27</t>
  </si>
  <si>
    <t>#12045: Máy tính năng báo lỗi 61:Motor controler Eror</t>
  </si>
  <si>
    <t>do NG điện áp cấp vào từ bộ nguồn  : đang cấp thì dừng đột ngột</t>
  </si>
  <si>
    <t>thay thế</t>
  </si>
  <si>
    <t>1. Phân tích linh kiện hỏng (Mr Dũng chia sẻ lại kết quả)</t>
  </si>
  <si>
    <t>H050504</t>
  </si>
  <si>
    <t>Máy lấy Ba-via Rô-to No.3</t>
  </si>
  <si>
    <t>VMI 0011</t>
  </si>
  <si>
    <t>#12044: máy bavia RT3 bị dò nước chảy ra nền nhà</t>
  </si>
  <si>
    <t>sản xuất vệ sinh máy làm bong lớp theerd bon khe máy..</t>
  </si>
  <si>
    <t>--- 1: nước rò qua khe cover máy ra ngoài.</t>
  </si>
  <si>
    <t>1. Mr Dũng oder mua gioăng cao su chống nước (test thử sau đó triển khai các vị trí còn lại)
2. Mr Dũng đưa vào bản tin kỹ thuật</t>
  </si>
  <si>
    <t>H050510</t>
  </si>
  <si>
    <t>Hàn valve chữ U</t>
  </si>
  <si>
    <t>VEW 0049</t>
  </si>
  <si>
    <t>09:22</t>
  </si>
  <si>
    <t>11:20</t>
  </si>
  <si>
    <t>Dương Tiến Đạt, Nguyễn Văn Tư</t>
  </si>
  <si>
    <t>#12047: Máy hàn U báo lỗi 0524.113 quá thời gian hàn</t>
  </si>
  <si>
    <t>- Do cực dồng đồ gá dưới bị move</t>
  </si>
  <si>
    <t>- Do hoạt động lâu ngày ( từ 6/2021 )</t>
  </si>
  <si>
    <t>--- 1: base bắt xi lanh clamp --- 2: cáp máy hàn --- 3: tiếp xúc cực đồng --- 4: kiểm tra cực đồng</t>
  </si>
  <si>
    <t>thay thế cực đồng</t>
  </si>
  <si>
    <t>1901-016-029M-M05-003</t>
  </si>
  <si>
    <t>Shaft</t>
  </si>
  <si>
    <t>H050513</t>
  </si>
  <si>
    <t>11:47</t>
  </si>
  <si>
    <t>14:30</t>
  </si>
  <si>
    <t>Ngô Thành Huy, Trần Xuân Sang,Trần Thanh Liêm,Phạm Huy Điệp,Trần Thanh Tuyền</t>
  </si>
  <si>
    <t>#12049: tràn nước</t>
  </si>
  <si>
    <t>xích bị mắc phoi</t>
  </si>
  <si>
    <t>Cơ cấu máy</t>
  </si>
  <si>
    <t>--- 1: tank nước --- 2: lồng cuốn phoi</t>
  </si>
  <si>
    <t>vệ sinh định kì 1 tuần/ 1 lần</t>
  </si>
  <si>
    <t>H050524</t>
  </si>
  <si>
    <t>13:47</t>
  </si>
  <si>
    <t>15:27</t>
  </si>
  <si>
    <t>Đinh Khắc Hoàn, Nguyễn Dương Tiến,Vũ Văn Hải</t>
  </si>
  <si>
    <t>#12054: Máy báo lỗi sleeve vacuum high NG</t>
  </si>
  <si>
    <t>do tín hiệu senso đo vacum chập chờn lúc báo 6.5 lúc báo 4.5</t>
  </si>
  <si>
    <t>do giắc cắm A2 bị lỏng</t>
  </si>
  <si>
    <t>lẫy giữ cốt dây điện bị hỏng</t>
  </si>
  <si>
    <t>--- 1: lỗi NG vacum sleever báo cao --- 2: Filter sắt</t>
  </si>
  <si>
    <t>Kiểm tra lại toàn bộ vị trí giắc cắm tương tự line 1,2</t>
  </si>
  <si>
    <t>1. Tiếp tục theo dõi điều tra nguyên nhân gốc
2. Kiểm tra các vị trí tương tự còn lại</t>
  </si>
  <si>
    <t>851Z/1</t>
  </si>
  <si>
    <t>H050557</t>
  </si>
  <si>
    <t>MÁY GIA CÔNG MC20 SỐ 2- OP1.2.3</t>
  </si>
  <si>
    <t>VALA 005</t>
  </si>
  <si>
    <t>21:44</t>
  </si>
  <si>
    <t>22:44</t>
  </si>
  <si>
    <t>Trần Thanh Liêm, Nguyễn Văn Duy</t>
  </si>
  <si>
    <t>#12060: Máy 2 báo lỗi NO.2 coolant flow rate insufficient (lưu lượng nước thấp)</t>
  </si>
  <si>
    <t>Phoi tắc đầu chõ bơm ko hút được nước bể bẩn</t>
  </si>
  <si>
    <t>Tank nước nhiều phoi</t>
  </si>
  <si>
    <t>--- 1: Vệ sinh phoi bám đầu bơm</t>
  </si>
  <si>
    <t>Yêu cầu Pro vệ sinh theo tần xuất</t>
  </si>
  <si>
    <t>H050568</t>
  </si>
  <si>
    <t>09:20</t>
  </si>
  <si>
    <t>#12071: Máy báo lỗi khi tán xong  không rút chốt spool về vị trí ban đầu</t>
  </si>
  <si>
    <t>Do vale không đổi trạng thái</t>
  </si>
  <si>
    <t>Do spool bị kẹt</t>
  </si>
  <si>
    <t>hoạt động lâu ngày</t>
  </si>
  <si>
    <t>--- 1: vale điều khiển xylanh --- 2: xylanh kéo chốt giữ selvee</t>
  </si>
  <si>
    <t>kiểm tra laị cơ cấu,điều kiện hoạt động thiết bị</t>
  </si>
  <si>
    <t>1. Phân tích lại LK hỏng hóc
2. Tìm hiểu nguyên nhân gây ra valve kẹt</t>
  </si>
  <si>
    <t>H050573</t>
  </si>
  <si>
    <t>Máy kiểm tra hành trình spool</t>
  </si>
  <si>
    <t>VIM 0229</t>
  </si>
  <si>
    <t>11:50</t>
  </si>
  <si>
    <t>#12074: Máy báo NG hành trình spool</t>
  </si>
  <si>
    <t>do trạng thái khi đo hành trình bất thường</t>
  </si>
  <si>
    <t>do dẫn hướng pallet lỏng, không ổn đinh</t>
  </si>
  <si>
    <t>--- 1: Dẫn hướng pallet</t>
  </si>
  <si>
    <t>kiểm tra dẫn hướng</t>
  </si>
  <si>
    <t>1. Cải tiến guide dẫn hướng pallet (hạn hoàn thành 15/06/24 - Mr Quân)</t>
  </si>
  <si>
    <t>H050576</t>
  </si>
  <si>
    <t>14:50</t>
  </si>
  <si>
    <t>17:10</t>
  </si>
  <si>
    <t>Trần Tuấn Anh, Phạm Quốc Toản,Lang Văn Hiếu,Phạm Văn Hào</t>
  </si>
  <si>
    <t>#12079: Máy hàn U báo lỗi 054.113 quá thời gian hàn  và lỗi 052 cửa không đi lên được</t>
  </si>
  <si>
    <t>Chưa rõ nguyên gốc nghi ngờ do lỗi tiếp xúc của kim hàn với sản phẩm không tốt</t>
  </si>
  <si>
    <t>--- 1: cực đồng --- 2: Valve điều khiển cửa shutter</t>
  </si>
  <si>
    <t>bộ nguồn báo lỗi E-000: đã thay test bo đang theo dõi thêm</t>
  </si>
  <si>
    <t>1. Tiếp tục theo dõi bộ xuất dòng hàn có vấn đề gì không
2. Tách báo cáo lỗi cửa riêng 1 bcbd</t>
  </si>
  <si>
    <t>SY5240-5LZD</t>
  </si>
  <si>
    <t>Valve</t>
  </si>
  <si>
    <t>H050594</t>
  </si>
  <si>
    <t>Máy gia công OP2</t>
  </si>
  <si>
    <t>VLA 0065</t>
  </si>
  <si>
    <t>EQ1</t>
  </si>
  <si>
    <t>15-05-2024</t>
  </si>
  <si>
    <t>07:15</t>
  </si>
  <si>
    <t>07:32</t>
  </si>
  <si>
    <t>#12096: Máy báo lỗi 122 nhảy at bơm</t>
  </si>
  <si>
    <t>muội tiếp điểm contactor</t>
  </si>
  <si>
    <t>lão hóa.</t>
  </si>
  <si>
    <t>--- 1: muội tiếp điểm contactor</t>
  </si>
  <si>
    <t>kiểm tra và thay thế contactor các máy còn lại.</t>
  </si>
  <si>
    <t>H050595</t>
  </si>
  <si>
    <t>Máy Gia Công OP3_2</t>
  </si>
  <si>
    <t>VMI 0077</t>
  </si>
  <si>
    <t>07:50</t>
  </si>
  <si>
    <t>#12094: lôi 094 Taitok</t>
  </si>
  <si>
    <t>gripper up down đi xuống cấp sản phẩm chậm và không kịch hành trình.</t>
  </si>
  <si>
    <t>tắc đường khí vào xilanh.</t>
  </si>
  <si>
    <t>bộ lọc khí không lọc hết được cặn bẩn.</t>
  </si>
  <si>
    <t>--- 1: xilanh up down xuống cấp sản phẩm chậm, không kịch hành trình.</t>
  </si>
  <si>
    <t>điều tra lại đường cấp khí.</t>
  </si>
  <si>
    <t>Điều tra lại nguyên nhân phát sinh sự cố . 
Lọc tinh lọc được hạt bui dưới % mcromet và tách sương .</t>
  </si>
  <si>
    <t>H050601</t>
  </si>
  <si>
    <t>VLA 0061</t>
  </si>
  <si>
    <t>05:21</t>
  </si>
  <si>
    <t>Mai Đức Chiến, Chu Đăng Điện</t>
  </si>
  <si>
    <t>#12090: gãy dao T3 OP5 kiểm tra áp lực bơm ko đtj</t>
  </si>
  <si>
    <t>Do hỏng mottor không tạo được áp đủ</t>
  </si>
  <si>
    <t>Do lão hóa lk bên trong motor</t>
  </si>
  <si>
    <t>--- 1: kiểm tra pumb cũ --- 2: Thay thế củ bơm khác --- 3: Thay thế pump</t>
  </si>
  <si>
    <t>Kiểm tra lại các coupling củ bơm tương tự của dây chuyền</t>
  </si>
  <si>
    <t>Theo dõi kế hoạch Pump mới về . Update trả lại linh kiện mới , trả linh kiện cũ về kho LKDP</t>
  </si>
  <si>
    <t>●TOP-2MY750-220HBMVB-3L  200V/IE3</t>
  </si>
  <si>
    <t>Pumb for CVT ASSY</t>
  </si>
  <si>
    <t>H050604</t>
  </si>
  <si>
    <t>Máy gia công bề mặt Rô-to A-3</t>
  </si>
  <si>
    <t>VLA 0024</t>
  </si>
  <si>
    <t>#12093: chiều dày cánh máy A3 lệch 13mm</t>
  </si>
  <si>
    <t>--- 1: Kiểm ra đảo master --- 2: Đo phẳng rokeita --- 3: Điện căn lá</t>
  </si>
  <si>
    <t>H050605</t>
  </si>
  <si>
    <t>14:01</t>
  </si>
  <si>
    <t>Ngô Thành Huy, Chu Đăng Điện</t>
  </si>
  <si>
    <t>#12099: Máy báo lỗi 1005 chuck alarm</t>
  </si>
  <si>
    <t>Dầu cấp bị lão hóa do nhiễm hơi nước</t>
  </si>
  <si>
    <t>Dầu bị keo sau thời gian dừng chờ</t>
  </si>
  <si>
    <t>--- 1: Vệ sinh valve --- 2: Kiểm tra cấp dầu . Kiểm tra lọc nước</t>
  </si>
  <si>
    <t>- Kiểm tra dầu cấp : Hoạt động bình thường . 
- Kiểm tra tách sương : Không phát hiện nước ( tại phần tách Regulator ) .</t>
  </si>
  <si>
    <t>H050606</t>
  </si>
  <si>
    <t>07:11</t>
  </si>
  <si>
    <t>09:11</t>
  </si>
  <si>
    <t>#12095: Máy chạy sứt chip dao liên tục khuôn L ,</t>
  </si>
  <si>
    <t>quá tải trục X.</t>
  </si>
  <si>
    <t>bất thường motor trục x</t>
  </si>
  <si>
    <t>--- 1: kiểm tra các yếu tố liên quan bất thường. --- 2: tải trục X di chuyển ở tốc độ 100 lớn 38 %. 50% phát sinh lỗi máy.</t>
  </si>
  <si>
    <t>đã thay thế trục vít mới</t>
  </si>
  <si>
    <t>●HF-KP43JW04-S6</t>
  </si>
  <si>
    <t>SERVO MOTOR</t>
  </si>
  <si>
    <t>H050614</t>
  </si>
  <si>
    <t>MÁY GIA CÔNG TINH VC15 - OP4-1</t>
  </si>
  <si>
    <t>VMI 0148</t>
  </si>
  <si>
    <t>MD1</t>
  </si>
  <si>
    <t>19:50</t>
  </si>
  <si>
    <t>16-05-2024</t>
  </si>
  <si>
    <t>#12107: MÁY BÁO LỖI CHUYỂN ĐỔI DAO</t>
  </si>
  <si>
    <t>nghi ngờ kẹt hộp số,gear cụm ATC</t>
  </si>
  <si>
    <t>do dầu hộ số và mỡ cụm gear bị hao hụt</t>
  </si>
  <si>
    <t>--- 1: cơ cấu phanh motor --- 2: dây đai truyền động motor ATC --- 3: bộ hộp số ,gear ATC --- 4: phanh ATC --- 5: sensor xác nhận gốc ATC --- 6: bộ biến tần motor</t>
  </si>
  <si>
    <t>đã kiểm tra thay thế 1 máy còn lại 18/5</t>
  </si>
  <si>
    <t>Kế hoạch kiểm tra , thay thế và phục hồi.
TL : bổ sung kế hoạch , hướng dẫn tra dầu , mỡ lên Dx Hozen</t>
  </si>
  <si>
    <t>H050615</t>
  </si>
  <si>
    <t>21:05</t>
  </si>
  <si>
    <t>22:40</t>
  </si>
  <si>
    <t>Nguyễn Văn Đồng</t>
  </si>
  <si>
    <t>#12110: lỗi 094 staitok</t>
  </si>
  <si>
    <t>do xylanh up/down xuống không hết hành trình</t>
  </si>
  <si>
    <t>do bụi bẩn két lại ở slide trượt</t>
  </si>
  <si>
    <t>--- 1: xylanh up/down cụm grip</t>
  </si>
  <si>
    <t>kiểm tra 4 máy còn lại line 1,5( bất thường thay thế)</t>
  </si>
  <si>
    <t>Kế hoạch kiểm tra và thời hạn hoàn thành . 
Kế hoạch vệ sinh và phương án PCTP 
Linh kiện cũ đưa về Rebuil vệ sinh , phục hồi và thay lại . Trả lại linh kiện mới về quản lý lkdp</t>
  </si>
  <si>
    <t>MXQ20B-75ZB-X39</t>
  </si>
  <si>
    <t>TABLE CYLINDER</t>
  </si>
  <si>
    <t>H050616</t>
  </si>
  <si>
    <t>Máy gia công OP6</t>
  </si>
  <si>
    <t>VLA 0055</t>
  </si>
  <si>
    <t>18:56</t>
  </si>
  <si>
    <t>#12106: lỗi 442 griper A gắp lệch</t>
  </si>
  <si>
    <t>do gắp trượt tọa độ lấy ra op5</t>
  </si>
  <si>
    <t>do lệch đồng tâm</t>
  </si>
  <si>
    <t>teaching chưa tốt</t>
  </si>
  <si>
    <t>--- 1: Dây đai --- 2: cuoling --- 3: tọa độ A1,A3,A5</t>
  </si>
  <si>
    <t>kiểm tra lại các vị trí OP5</t>
  </si>
  <si>
    <t>H050618</t>
  </si>
  <si>
    <t>Máy Gia công bề mặt OP6</t>
  </si>
  <si>
    <t>VLA 0036</t>
  </si>
  <si>
    <t>22:32</t>
  </si>
  <si>
    <t>00:32</t>
  </si>
  <si>
    <t>Nguyễn Văn Duy, Vũ Văn Hải</t>
  </si>
  <si>
    <t>#12112: Lỗi 2009 BT bơm nước quá tải</t>
  </si>
  <si>
    <t>Mòn Impeller</t>
  </si>
  <si>
    <t>LÃo hóa tuổi thọ</t>
  </si>
  <si>
    <t>--- 1: Bơm nước</t>
  </si>
  <si>
    <t>oder lk lên kế hoạch thay thế các vị trí còn lại</t>
  </si>
  <si>
    <t>H050619</t>
  </si>
  <si>
    <t>00:00</t>
  </si>
  <si>
    <t>#12111: đường kính ngoài op2L côn, NG nhỏ tỉ lệ cao</t>
  </si>
  <si>
    <t>Chưa rõ nn gốc ( Thay thế mottor X cũ theo dõi xu hướng bất thường chất lượng)</t>
  </si>
  <si>
    <t>--- 1: Mottor X khuân L</t>
  </si>
  <si>
    <t>đã xử lý thay thế báo cáo PM</t>
  </si>
  <si>
    <t>H050623</t>
  </si>
  <si>
    <t>03:14</t>
  </si>
  <si>
    <t>03:44</t>
  </si>
  <si>
    <t>#12115:BỤC DÂY KHÍ ROTARY</t>
  </si>
  <si>
    <t>Bục ống khí đóng mở chuck</t>
  </si>
  <si>
    <t>Lão hóa mềm</t>
  </si>
  <si>
    <t>--- 1: ống khí</t>
  </si>
  <si>
    <t>Model ống khí đang sử dụng . Kiểm tra lại bản vẽ và bổ dung mục linh kiện giúp a nhé .</t>
  </si>
  <si>
    <t>H050626</t>
  </si>
  <si>
    <t>Máy gia công lazer No.2</t>
  </si>
  <si>
    <t>VSP 0015</t>
  </si>
  <si>
    <t>07:01</t>
  </si>
  <si>
    <t>Hoàng Hữu Sơn, Phạm Quốc Toản,Hoàng Thế Chiến</t>
  </si>
  <si>
    <t>#12119: máy báo lỗi 252,323</t>
  </si>
  <si>
    <t>do lỗi kín khí linh kiện tiếp xúc với nano chuck khi kẹp</t>
  </si>
  <si>
    <t>Do bề mặt nano chuck có dị vật ( bụi gia công )</t>
  </si>
  <si>
    <t>--- 1: trục Z robot --- 2: nano chuck --- 3: PLC</t>
  </si>
  <si>
    <t>H050638</t>
  </si>
  <si>
    <t>Máy rửa H3</t>
  </si>
  <si>
    <t>VSC 0031</t>
  </si>
  <si>
    <t>17-05-2024</t>
  </si>
  <si>
    <t>04:35</t>
  </si>
  <si>
    <t>#12132: máy báo lỗi Ex1037, lỗi sensor cửa trung gian</t>
  </si>
  <si>
    <t>Dính tiếp điểm PX xác nhận chiều đóng cửa(PLC luôn ON)</t>
  </si>
  <si>
    <t>Lão hóa trong môi trường dầu, nhiệt độ</t>
  </si>
  <si>
    <t>--- 1: PX</t>
  </si>
  <si>
    <t>1. Bổ sung thêm phần ghi chú : 
Model cũ linh kiện . ( đã thay thế sang model mới chống dầu . Ip 67 ) 
Như vậy đã thực hiện phòng chống tái phát rồi . 
Khởi tạo báo cáo CM giúp anh .</t>
  </si>
  <si>
    <t>E2E-X7D1-U  2M</t>
  </si>
  <si>
    <t>SENSOR(PX)</t>
  </si>
  <si>
    <t>H050661</t>
  </si>
  <si>
    <t>VLA 0052</t>
  </si>
  <si>
    <t>BA11</t>
  </si>
  <si>
    <t>AL4</t>
  </si>
  <si>
    <t>15:35</t>
  </si>
  <si>
    <t>#12150: lỗi 344 supply shuter alam</t>
  </si>
  <si>
    <t>do trục xylah ,packing  bị  mài mòn</t>
  </si>
  <si>
    <t>do ma sát trong quá trình di chuyển</t>
  </si>
  <si>
    <t>do lão hóa cưỡng chế</t>
  </si>
  <si>
    <t>--- 1: XYLANH TRANFER CẤP SP</t>
  </si>
  <si>
    <t>kiểm tra các máy tương tự. đưa vào kế hoạch thay thế</t>
  </si>
  <si>
    <t>1. Kiểm tra lịch sử, thời gian xử dụng của xi lanh
2. Kiểm tra các vị trí tương tự còn lại</t>
  </si>
  <si>
    <t>AS1002F-06</t>
  </si>
  <si>
    <t>SPEED CONTROLLER</t>
  </si>
  <si>
    <t>H050662</t>
  </si>
  <si>
    <t>Máy gia công bề mặt Rô-to G-3</t>
  </si>
  <si>
    <t>VLA 0021</t>
  </si>
  <si>
    <t>MB 1</t>
  </si>
  <si>
    <t>Trần Thanh Liêm, Trần Văn Anh,Nguyễn Văn Đồng</t>
  </si>
  <si>
    <t>#12151: máy g3 bất thường //ab cao và dp phi 29 dk 0.006</t>
  </si>
  <si>
    <t>nghi ngờ chuck bẩn kẹp sp không đều</t>
  </si>
  <si>
    <t>--- 1: đo chế độ tĩnh máy --- 2: điều chỉnh áp lực kẹp chuck --- 3: roketa , chuck kẹp --- 4: test chéo chạy bằng tay và tự động --- 5: roketa máy A3</t>
  </si>
  <si>
    <t>vệ sinh chuck kẹp , roketa , mua linh kiện dự phòng chuck kẹp , roketa dự phòng</t>
  </si>
  <si>
    <t>4DS-4 (C00501P3) FKM</t>
  </si>
  <si>
    <t>O-RING</t>
  </si>
  <si>
    <t>H050667</t>
  </si>
  <si>
    <t>Máy nâng hạ Pallet Block B</t>
  </si>
  <si>
    <t>VJG 0354</t>
  </si>
  <si>
    <t>18-05-2024</t>
  </si>
  <si>
    <t>00:50</t>
  </si>
  <si>
    <t>#12153: Máy báo lỗi Pallet Eject moving alarm xy lanh chia pallet ko hạ</t>
  </si>
  <si>
    <t>Do kẹt trục chặn pallet tại vị trí chia pallet</t>
  </si>
  <si>
    <t>Do mất kết nối trục với xylanh</t>
  </si>
  <si>
    <t>Do gãy floating join (lão hóa cưỡng chế LK sau quá trình hoạt động)</t>
  </si>
  <si>
    <t>--- 1: chốt chia pallet vào đầu lipter</t>
  </si>
  <si>
    <t>Thay floating join mới</t>
  </si>
  <si>
    <t>1. Kiểm tra các vị trí tương tự còn lại
2. Xem xét tăng cứng cơ cấu</t>
  </si>
  <si>
    <t>JA6-3-050</t>
  </si>
  <si>
    <t>Floating Joint</t>
  </si>
  <si>
    <t>H050745</t>
  </si>
  <si>
    <t>Máy Gia công bề mặt OP2</t>
  </si>
  <si>
    <t>VLA 0033</t>
  </si>
  <si>
    <t>20-05-2024</t>
  </si>
  <si>
    <t>06:28</t>
  </si>
  <si>
    <t>#12166: lỗi 2067 griper B gắp trượt sp</t>
  </si>
  <si>
    <t>gripper B gắp lệch sản theo chiều cao thấp</t>
  </si>
  <si>
    <t>chấn động trong quá trình hoạt động làm sai lệch 1 lượng 0.5mm</t>
  </si>
  <si>
    <t>--- 1: tọa độ Gripper A,B --- 2: kiểm tra cơ cấu cụm gripper --- 3: điều chỉnh stop xilanh lên xuống cụm gripper</t>
  </si>
  <si>
    <t>kiểm tra siết lại cơ cấu cụm xilanh gripper</t>
  </si>
  <si>
    <t>1. Xác nhận lại nguyên nhân gốc ảnh hưởng đến việc nới lỏng Stopbolt</t>
  </si>
  <si>
    <t>H050749</t>
  </si>
  <si>
    <t>Máy Potting No.5. 1 (AFM5-W chuyển sang)</t>
  </si>
  <si>
    <t>VIR 0001</t>
  </si>
  <si>
    <t>08:25</t>
  </si>
  <si>
    <t>09:40</t>
  </si>
  <si>
    <t>#12176: Máy rót posting1 bị cong kim</t>
  </si>
  <si>
    <t>do lệch tọa độ</t>
  </si>
  <si>
    <t>chưa rõ nguyên nhân gốc.</t>
  </si>
  <si>
    <t>--- 1: tọa độ robot trục y --- 2: Xylanh lock ngang, chéo</t>
  </si>
  <si>
    <t>1.06*29</t>
  </si>
  <si>
    <t>●NOZZLE</t>
  </si>
  <si>
    <t>H050793</t>
  </si>
  <si>
    <t>Gia Công Rãnh Pin OP3_2</t>
  </si>
  <si>
    <t>VMI 0135</t>
  </si>
  <si>
    <t>09:09</t>
  </si>
  <si>
    <t>#12177: máy OP3-2 chàn dầu liên tục</t>
  </si>
  <si>
    <t>tắc phoi mạt tấm lưới lọc phoi</t>
  </si>
  <si>
    <t>phoi mạt nhỏ trong quá trình gia công tích tụ lâu ngày</t>
  </si>
  <si>
    <t>--- 1: tấm lưới lọc phoi</t>
  </si>
  <si>
    <t>đã tiến hành tháo vệ sinh các tấm finter lọc , vét vệ sinh phoi tank nước ,triển khai sx theo dõi , nên kế hoạch vệ sinh định kỳ</t>
  </si>
  <si>
    <t>H050799</t>
  </si>
  <si>
    <t>IVLV1</t>
  </si>
  <si>
    <t>Máy lắp Ring hole snap No.1</t>
  </si>
  <si>
    <t>VAS 0092</t>
  </si>
  <si>
    <t>10:35</t>
  </si>
  <si>
    <t>#12182: Máy phatsinh pp ko gắp ring</t>
  </si>
  <si>
    <t>2 phần vấu chuck kẹp chưa ăn khớp hết vào ring . dẫn đến kẹp bị ngắn hành trình .</t>
  </si>
  <si>
    <t>--- 1: cơ cấu jig đồ gá và couplink --- 2: tọa độ trục Z đầu đi xuống gắp ring</t>
  </si>
  <si>
    <t>kiểm tra siết chặt cơ cấu . và theo dõi thêm</t>
  </si>
  <si>
    <t>1. Theo dõi thêm để điều tra nguyên nhân gốc</t>
  </si>
  <si>
    <t>H050809</t>
  </si>
  <si>
    <t>12:05</t>
  </si>
  <si>
    <t>#12184: Tuột ống khí vào Rotary</t>
  </si>
  <si>
    <t>Fittinng bị lỏng phần ren kết nối với Rotary</t>
  </si>
  <si>
    <t>Chưa rõ nguyên nhân phát sinh bất thường . Nghi ngờ lỗi thao tác bỏ qua hạng mục cố định .</t>
  </si>
  <si>
    <t>--- 1: fitting đường khí đóng mở chuck --- 2: kiểm tra siết lại các vị trí tương tự máy MC20 số 1 --- 3: tìm lại fitting bị tuột mất</t>
  </si>
  <si>
    <t>Kiểm tra tất cả các vị trí tương tụ trên line SL6.7 : Không phát hiện bất thường hiện trạng tương tự .</t>
  </si>
  <si>
    <t>M-5H-6</t>
  </si>
  <si>
    <t>H050824</t>
  </si>
  <si>
    <t>APM3</t>
  </si>
  <si>
    <t>Kiểm tra điều chỉnh đầu ra và khắc Lazer</t>
  </si>
  <si>
    <t>VIM 0184</t>
  </si>
  <si>
    <t>BE1</t>
  </si>
  <si>
    <t>EA1</t>
  </si>
  <si>
    <t>13:21</t>
  </si>
  <si>
    <t>Lang Văn Hiếu, Nguyễn Văn Dũng,Trần Tuấn Anh,Bùi Nam Cường</t>
  </si>
  <si>
    <t>#12189: Bất thường Máy không bật được master ON</t>
  </si>
  <si>
    <t>Mât 1 pha điện áp ( phase S ) 3 pha cấp cho motor phía sau CB</t>
  </si>
  <si>
    <t>Hỏng CB tổng đóng cắt điện áp cho máy hút bụi laser</t>
  </si>
  <si>
    <t>--- 1: mottor hút bụi Laze --- 2: nguồn cấp cho Motor hút bụi --- 3: attomat</t>
  </si>
  <si>
    <t>1 . kiểm tra các thiết bị còn lại của nhóm . đô dòng điện khởi động và dòng điện hoạt động 
2 .  Liên lạc bọ phận FAC tìm nguyên nhân gốc và cùng thực hiện phòng chống tái phát</t>
  </si>
  <si>
    <t>H050859</t>
  </si>
  <si>
    <t>16:30</t>
  </si>
  <si>
    <t>Trương Văn Tú, Dương Tiến Đạt,Nguyễn Anh Tuấn,Đinh Văn Hường</t>
  </si>
  <si>
    <t>#12198: Máy Hàn U không hàn . MBL 054.113 quá thời gian hàn thời.</t>
  </si>
  <si>
    <t>--- 1: cực đồng --- 2: ống khí agong</t>
  </si>
  <si>
    <t>1. Kiểm tra lại code lỗi bộ suất dòng hàn
2.Liên lạc Pro, PE kết hợp thay thế test bộ suất dòng hàn</t>
  </si>
  <si>
    <t>H050860</t>
  </si>
  <si>
    <t>Gia Công Rãnh E,F,G OP3</t>
  </si>
  <si>
    <t>VMI 0134</t>
  </si>
  <si>
    <t>EC6</t>
  </si>
  <si>
    <t>22:21</t>
  </si>
  <si>
    <t>22:55</t>
  </si>
  <si>
    <t>Mai Đức Chiến, Nguyễn Đình Thi</t>
  </si>
  <si>
    <t>#12206: máy báo lỗi No. 2032 EXTER FAN STOP ( SPINDLE AMP 0</t>
  </si>
  <si>
    <t>Do quạt làm mát amp bị kẹt bẩn</t>
  </si>
  <si>
    <t>Do vị trí quạt làm mát tiếp xúc với hơi dầu và bụi bẩn (vị trí không nằm bên trong tủ điện)</t>
  </si>
  <si>
    <t>Cover bảo vệ quạt apm đã bị hỏng kẹt từ lâu( mất chức năng bảo vệ quạt )</t>
  </si>
  <si>
    <t>--- 1: Thay thế</t>
  </si>
  <si>
    <t>Lập công trình vệ sinh toàn bộ quạt làm mát apm của dc BU2</t>
  </si>
  <si>
    <t>- Update thêm ảnh tổng thể vị trí quạt làm mát APM ( Vị trí bên ngoài hay bên trong tủ điện ) 
- Phương hướng xâm nhập hơi dầu và phương án PCTP ( Cover , Filter , Bịt kín , .. ) 
- Kế hoạch bảo dưỡng dự phòng , bảo dưỡng định kì ( TL update ) .</t>
  </si>
  <si>
    <t>H050864</t>
  </si>
  <si>
    <t>Máy gia công bề mặt Rô-to G-5(G2)</t>
  </si>
  <si>
    <t>VLA 0012</t>
  </si>
  <si>
    <t>20:04</t>
  </si>
  <si>
    <t>23:12</t>
  </si>
  <si>
    <t>Mai Đức Chiến, Trần Thanh Liêm,Ngô Thành Huy,Trần Văn Anh</t>
  </si>
  <si>
    <t>#12201: Máy có tiếng kêu to chưa rõ nguyên nhân</t>
  </si>
  <si>
    <t>--- 1: máy phat sinh tiếng kêu to. --- 2: gãy đầu sao motor tallet dao. --- 3: chất lượng sản phẩm.</t>
  </si>
  <si>
    <t>SBJ20001234</t>
  </si>
  <si>
    <t>Ball spilne assy(FNB2463+FNB2435F)</t>
  </si>
  <si>
    <t>H050959</t>
  </si>
  <si>
    <t>Lắp sensor cover</t>
  </si>
  <si>
    <t>VAS 0116</t>
  </si>
  <si>
    <t>21-05-2024</t>
  </si>
  <si>
    <t>12:30</t>
  </si>
  <si>
    <t>#12230: Đồ gá lắp tạm không hút được Senser</t>
  </si>
  <si>
    <t>do sensor xác nhận chập chờn</t>
  </si>
  <si>
    <t>do vị trí lắp sensor xa so với block cần xác nhận</t>
  </si>
  <si>
    <t>--- 1: base giữ sensor</t>
  </si>
  <si>
    <t>1. Xác nhận thông tin điểm thay đổi</t>
  </si>
  <si>
    <t>H050967</t>
  </si>
  <si>
    <t>12:29</t>
  </si>
  <si>
    <t>Nguyễn Văn Dũng</t>
  </si>
  <si>
    <t>#12231: Bất thường đồ gá không trở về vị trí ban đầu(gáy trục xoán)</t>
  </si>
  <si>
    <t>--- 1: Trục vít hồi về phía trong</t>
  </si>
  <si>
    <t>- cải tiến trục vít mã tiêu chuẩn không gia công lỗ</t>
  </si>
  <si>
    <t>1. Lập hướng dẫn thao tác lắp ráp điều chỉnh</t>
  </si>
  <si>
    <t>H050992</t>
  </si>
  <si>
    <t>Siết Screw Actuator</t>
  </si>
  <si>
    <t>VSD 0005</t>
  </si>
  <si>
    <t>22-05-2024</t>
  </si>
  <si>
    <t>08:56</t>
  </si>
  <si>
    <t>#12249: màn hình máy siết screw bị tắt nguồn khi đang thực hiện siết screw</t>
  </si>
  <si>
    <t>do PC lưu dữ liệu đầy bộ nhớ</t>
  </si>
  <si>
    <t>--- 1: dữ liệu PC</t>
  </si>
  <si>
    <t>coppy và xóa bớt dữ liệu</t>
  </si>
  <si>
    <t>H050996</t>
  </si>
  <si>
    <t>07:29</t>
  </si>
  <si>
    <t>Trần Thanh Liêm, Trần Xuân Sang,Ngô Thành Huy,Trần Thanh Tuyền</t>
  </si>
  <si>
    <t>#12247: lỗi cửa không đóng mở được</t>
  </si>
  <si>
    <t>vale không đổi được trạng thái phần điện</t>
  </si>
  <si>
    <t>1 bên cuộn coil yếu ok 4.25 ng 1.60</t>
  </si>
  <si>
    <t>lão hóa tuổi thọ trên 10 năm</t>
  </si>
  <si>
    <t>--- 1: xilanh cửa --- 2: senser xác nhận đóng mở --- 3: vale điều khiển --- 4: thay vale</t>
  </si>
  <si>
    <t>thay vale mới , vệ sinh xilanh , mua linh kiện dự phòng thay thế</t>
  </si>
  <si>
    <t>1. cải tiến valve sol về loại valve metan 
2. Xác nhận lại speed xi lanh, loại fitting đồng nhất ống khí</t>
  </si>
  <si>
    <t>VQZ3450-5YZ1-02</t>
  </si>
  <si>
    <t>AN15-02</t>
  </si>
  <si>
    <t>Silence</t>
  </si>
  <si>
    <t>H050998</t>
  </si>
  <si>
    <t>07:38</t>
  </si>
  <si>
    <t>Trần Xuân Sang, Trần Thanh Liêm,Ngô Thành Huy</t>
  </si>
  <si>
    <t>#12248: máy op 3-2 báo lỗi 1901 chuck clamp movement error</t>
  </si>
  <si>
    <t>sử dụng lâu spool dính nhiều cặn bẩn khiến valve bị kẹt</t>
  </si>
  <si>
    <t>trong khí và hơi nước có cặn bẩn</t>
  </si>
  <si>
    <t>--- 1: sensor xác nhận đóng mở chuck --- 2: đường ống cấp khí chuck --- 3: valve đóng mở chuck</t>
  </si>
  <si>
    <t>vệ sinh valve định kì</t>
  </si>
  <si>
    <t>1. Bổ sung hình ảnh</t>
  </si>
  <si>
    <t>H050999</t>
  </si>
  <si>
    <t>Máy GC Lỗ JJ và Ren M10JJ Mid-L6 OP6</t>
  </si>
  <si>
    <t>VMI 0129</t>
  </si>
  <si>
    <t>11:41</t>
  </si>
  <si>
    <t>Trần Xuân Sang, Trần Thanh Liêm</t>
  </si>
  <si>
    <t>#12258: lỗi 2016 khi đóng cửa. cửa bật ngược trở lại</t>
  </si>
  <si>
    <t>xi lanh dính dầu lâu ngày lão hoá gây kẹt</t>
  </si>
  <si>
    <t>khi máy gia công xong mở cửa hơi nước có dầu bay lên dính vào trục xil anh lâu ngày khô gây kẹt</t>
  </si>
  <si>
    <t>--- 1: trục xi lanh --- 2: trục silde</t>
  </si>
  <si>
    <t>1. Bổ sung hình ảnh.</t>
  </si>
  <si>
    <t>VQ4400-51</t>
  </si>
  <si>
    <t>H051007</t>
  </si>
  <si>
    <t>11:55</t>
  </si>
  <si>
    <t>Trần Thanh Liêm, Ngô Thành Huy,Trần Xuân Sang</t>
  </si>
  <si>
    <t>#12259: máy bao lỗi 9035 spn 1 ex setting gear ratio</t>
  </si>
  <si>
    <t>dây đai bị lão hóa mủn ngấm hơi dầu</t>
  </si>
  <si>
    <t>làm việc trong môi trường hơi dầu lâu ngày</t>
  </si>
  <si>
    <t>--- 1: Thay dây đai</t>
  </si>
  <si>
    <t>đã thay dây đai mới , kiểm tra thay thế các máy tương tự thay thế trước hỏng hóc</t>
  </si>
  <si>
    <t>1. Kiểm tra các máy còn lại
2. Định kỳ kiểm tra tình trạng dây đai ( đưa vào chế độ bảo dưỡng DX)
3. Xem lại tuổi thọ dây đai, cải tiến dây đai loại phù hợp</t>
  </si>
  <si>
    <t>600-5M-9</t>
  </si>
  <si>
    <t>TIMING BELT</t>
  </si>
  <si>
    <t>H051008</t>
  </si>
  <si>
    <t>Tán nhiệt Spring Cover</t>
  </si>
  <si>
    <t>VAP 0182</t>
  </si>
  <si>
    <t>BE6</t>
  </si>
  <si>
    <t>EH1</t>
  </si>
  <si>
    <t>12:57</t>
  </si>
  <si>
    <t>#12260: Bất thường máy báo lỗi LR18006:BẤT THƯỜNG TÁN NHIỆT</t>
  </si>
  <si>
    <t>Lỗi bất thường sensor báo nhiệt độ</t>
  </si>
  <si>
    <t>do dây sensor của đầu punch gia nhiệt bị đứt.</t>
  </si>
  <si>
    <t>Do nhựa thừa sau khi tán bám vào đầu punch nhiều làm đứt dây sensor.</t>
  </si>
  <si>
    <t>--- 1: .Dầu Punch tán</t>
  </si>
  <si>
    <t>Cải tiến trục vít me tăng độ cứng vững</t>
  </si>
  <si>
    <t>1. Xác nhận tần xuất vệ sinh đầu punch</t>
  </si>
  <si>
    <t>●IHT-SN13926-T</t>
  </si>
  <si>
    <t>Heat punch</t>
  </si>
  <si>
    <t>H051012</t>
  </si>
  <si>
    <t>Lắp Yoke</t>
  </si>
  <si>
    <t>VAS 0022</t>
  </si>
  <si>
    <t>14:20</t>
  </si>
  <si>
    <t>Dương Tiến Đạt, Nguyễn Anh Tuấn,Phạm Quốc Toản</t>
  </si>
  <si>
    <t>#12263: lắp lệch Yoke liên tục</t>
  </si>
  <si>
    <t>--- 1: cáp mottor --- 2: xi lanh giữ yoke</t>
  </si>
  <si>
    <t>1. Xác nhận thông tin chụp ảnh của cam và thực tế là bao nhiêu?</t>
  </si>
  <si>
    <t>H051026</t>
  </si>
  <si>
    <t>MR4</t>
  </si>
  <si>
    <t>22:50</t>
  </si>
  <si>
    <t>23:20</t>
  </si>
  <si>
    <t>Nguyễn Đình Thi</t>
  </si>
  <si>
    <t>#12273: gãy Stop giữ Base</t>
  </si>
  <si>
    <t>Do bu lông stopper bắt vào trục shaft bị đề se.</t>
  </si>
  <si>
    <t>Do do chấn động(lực lò xo đàn hồi) sau quá trình ép+bulong stopper bám được ít phần ren(5 ren) vào trục shaft.</t>
  </si>
  <si>
    <t>--- 1: Bulong Stopper.</t>
  </si>
  <si>
    <t>Đã thực hiện kiểm tra cơ cấu và điều chỉnh lại khoảng cách 2 đầu stop đi xuống ép</t>
  </si>
  <si>
    <t>1. XÁc nhận lại và triển khai all GR , chia sẻ SV Đông</t>
  </si>
  <si>
    <t>H051027</t>
  </si>
  <si>
    <t>22:20</t>
  </si>
  <si>
    <t>23:18</t>
  </si>
  <si>
    <t>Hoàng Hữu Sơn, Nguyễn Đình Thi,Ngô Văn Thân</t>
  </si>
  <si>
    <t>#12272: Máy tán không nhận mã</t>
  </si>
  <si>
    <t>Do sensor xác nhận nhầm mã sp</t>
  </si>
  <si>
    <t>Do long thanh dẫn hướng hanso</t>
  </si>
  <si>
    <t>--- 1: PLC --- 2: sensor xác nhận mã</t>
  </si>
  <si>
    <t>cố định lại dẫn hướng</t>
  </si>
  <si>
    <t>1. Tiếp tục follow kế hoạch cải tiến cơ cấu</t>
  </si>
  <si>
    <t>H051028</t>
  </si>
  <si>
    <t>23-05-2024</t>
  </si>
  <si>
    <t>02:45</t>
  </si>
  <si>
    <t>04:00</t>
  </si>
  <si>
    <t>#12277: Bất thương máy ép sping  shuter đi ra cần ép chưa xuống shuter đi  vào</t>
  </si>
  <si>
    <t>do tín hiệu sensor (R1004) xác nhận cụm đồ gá ép spring bất thường</t>
  </si>
  <si>
    <t>do đai ốc bắt sensor bị lỏng lẻo</t>
  </si>
  <si>
    <t>--- 1: sensor xác nhận cụm đồ gá</t>
  </si>
  <si>
    <t>Đã siết chặt và vạch dấu</t>
  </si>
  <si>
    <t>H051031</t>
  </si>
  <si>
    <t>02:33</t>
  </si>
  <si>
    <t>Mai Đức Chiến, Trần Thanh Liêm,Nguyễn Văn Đồng,Chu Đăng Điện,Trần Xuân Sang</t>
  </si>
  <si>
    <t>#12276: lỗi lưu lượng nước thấp</t>
  </si>
  <si>
    <t>bị sụt điện áp 24v cấp nguồn cho AMP</t>
  </si>
  <si>
    <t>tiếp xúc cốt Y kém bị lỏng</t>
  </si>
  <si>
    <t>--- 1: Bơm nước --- 2: vệ sinh vòi nước đầu ra --- 3: nguồn AMP senser lưu lượng nước</t>
  </si>
  <si>
    <t>kiểm tra siết lại các vị trí cốt Y</t>
  </si>
  <si>
    <t>1. Làm báo cáo dừng dài phân tích thêm
2. Bổ sung hình ảnh đầu cos bị đứt,</t>
  </si>
  <si>
    <t>H051040</t>
  </si>
  <si>
    <t>11:56</t>
  </si>
  <si>
    <t>12:11</t>
  </si>
  <si>
    <t>#12282: Máy điều chỉnh lực ra báo lỗi NG opent V</t>
  </si>
  <si>
    <t>chưa rõ nguyên nhân gốc đang điều tra</t>
  </si>
  <si>
    <t>--- 1: máy điều chỉnh</t>
  </si>
  <si>
    <t>kết hợp PE điều tra</t>
  </si>
  <si>
    <t>1. Tiếp tục theo dõi và điều tra nguyên nhân</t>
  </si>
  <si>
    <t>H051058</t>
  </si>
  <si>
    <t>MÁY LẤY BAVIA CNC PRO - OP5-2</t>
  </si>
  <si>
    <t>VMI 0151</t>
  </si>
  <si>
    <t>19:42</t>
  </si>
  <si>
    <t>20:42</t>
  </si>
  <si>
    <t>Nguyễn Văn Duy, Trần Văn Anh</t>
  </si>
  <si>
    <t>#12289: Máy OP6-2 báo lỗi xoay bàn khuôn</t>
  </si>
  <si>
    <t>Nước, dầu ngấm vào trong</t>
  </si>
  <si>
    <t>Lão hóa tuổi thọ ( 5 Năm)</t>
  </si>
  <si>
    <t>--- 1: LS quay khuân A</t>
  </si>
  <si>
    <t>Thay thế các vị trí tuong tự</t>
  </si>
  <si>
    <t>1. Thay thế loại LS mới (chịu được dầu nước)
2. Suy nghĩ phương án cải tiến loại sensor khác (PX ...)</t>
  </si>
  <si>
    <t>D4C-1332</t>
  </si>
  <si>
    <t>LIMIT SWITCH</t>
  </si>
  <si>
    <t>H051059</t>
  </si>
  <si>
    <t>14:31</t>
  </si>
  <si>
    <t>16:31</t>
  </si>
  <si>
    <t>#12284: OP3 MÁY 1 LỖI TRỤ X cảnh báo va chạm sập nguôn</t>
  </si>
  <si>
    <t>Bearing mottor có tiếng kêu</t>
  </si>
  <si>
    <t>--- 1: Mottor trục X1 --- 2: Trục vít X1</t>
  </si>
  <si>
    <t>Thay thế các vị trí tương tự</t>
  </si>
  <si>
    <t>1. Xem lại tiêu chuẩn khi thực hiện thao tác set gốc. Lập HDTT triển khai toàn bộ nhân viên
2. Phân tích lại hiện trạng sau khi thay thế motor, Phân tích linh kiện hỏng hóc motor</t>
  </si>
  <si>
    <t>HF104S-A48</t>
  </si>
  <si>
    <t>AC SERVO MOTOR</t>
  </si>
  <si>
    <t>H051076</t>
  </si>
  <si>
    <t>MR2</t>
  </si>
  <si>
    <t>24-05-2024</t>
  </si>
  <si>
    <t>Trần Tuấn Anh, Lang Văn Hiếu,Nguyễn Văn Dũng,Bùi Nam Cường</t>
  </si>
  <si>
    <t>#12298: Đồ gá ép spring say khi ép xong không trả cần ép về vị trí ban đầu</t>
  </si>
  <si>
    <t>Do bushing của đầu ép không di chuyển</t>
  </si>
  <si>
    <t>Do kẹt bi của bushing</t>
  </si>
  <si>
    <t>lão hóa cưỡng chế lâu ngày . gây vỡ bi của bushing gây không chuyển động kẹt</t>
  </si>
  <si>
    <t>--- 1: cơ cấu trục vít me</t>
  </si>
  <si>
    <t>thay thế mới</t>
  </si>
  <si>
    <t>- Thay mới toàn bộ các vị trí tương tự.
- Xác nhận xem có model có độ cứng linh kiện tốt hơn không?
- Kiểm tra lại các cơ cấu bánh răng xem có bị mòn hay khô mỡ không?</t>
  </si>
  <si>
    <t>H051084</t>
  </si>
  <si>
    <t>Tán nóng</t>
  </si>
  <si>
    <t>VAP 0071</t>
  </si>
  <si>
    <t>10:05</t>
  </si>
  <si>
    <t>Phạm Văn Hào, Trần Hữu Linh</t>
  </si>
  <si>
    <t>#12301: máy tán nóng báo lỗi 4 đồ gá không đi ra</t>
  </si>
  <si>
    <t>sản phẩm bị nghiêng gây kẹt</t>
  </si>
  <si>
    <t>tốc độ mở kẹp của bên phải nhanh</t>
  </si>
  <si>
    <t>--- 1: kiểm tra xy lanh kẹp 2 bên --- 2: Xy lanh kẹp phải</t>
  </si>
  <si>
    <t>- Xác nhận lại 5M1E xem có điểm thay đổi không?
- Xác nhận điều tra lại nguyên nhân gốc
- Kiểm tra lại các xylanh chuyển động có vấn đề gì k? các Clamp kẹp có bị mòn hay gì không dẫn đến sai lệch?
- Chụp ảnh lại tổng thể cơ cấu ( công đoạn ) phát sinh</t>
  </si>
  <si>
    <t>H051085</t>
  </si>
  <si>
    <t>11:19</t>
  </si>
  <si>
    <t>13:19</t>
  </si>
  <si>
    <t>Trần Thanh Liêm, Trần Văn Anh,Ngô Thành Huy,Nguyễn Văn Duy</t>
  </si>
  <si>
    <t>#12303: máy báo lỗi sp9031</t>
  </si>
  <si>
    <t>Nghi ngờ  Kẹt Bearing mottor</t>
  </si>
  <si>
    <t>--- 1: Mottor Talet</t>
  </si>
  <si>
    <t>H051103</t>
  </si>
  <si>
    <t>25-05-2024</t>
  </si>
  <si>
    <t>06:56</t>
  </si>
  <si>
    <t>#12313: máy tán nóng báo lỗi 4 đồ gá không di ra</t>
  </si>
  <si>
    <t>slize di chuyển mà kẹp bị kẹt</t>
  </si>
  <si>
    <t>bụi bẩn bám vào do hoạt động lâu ngày</t>
  </si>
  <si>
    <t>--- 1: slize di chuyển má kẹp giữ sp</t>
  </si>
  <si>
    <t>ktra vệ sinh tra dầu mỡ dịnh kỳ</t>
  </si>
  <si>
    <t>H051105</t>
  </si>
  <si>
    <t>Máy kiểm tra rỗ khí (JATCO)</t>
  </si>
  <si>
    <t>VIM 0261</t>
  </si>
  <si>
    <t>08:50</t>
  </si>
  <si>
    <t>11:30</t>
  </si>
  <si>
    <t>Lang Văn Hiếu, Lê Ngọc Quân,Nguyễn Văn Hiếu,Phạm Huy Điệp,Hoàng Thế Chiến</t>
  </si>
  <si>
    <t>#12317: Lỗi máy 710 (khuôn A)</t>
  </si>
  <si>
    <t>jig set NG kín khí</t>
  </si>
  <si>
    <t>--- 1: jig set SP --- 2: XYlanh lock index --- 3: xylanh đẩy Sleeve</t>
  </si>
  <si>
    <t>- Bổ sung hiện trạng sự cố, tháo kiểm tra khuôn C xem có vấn đề gì k?
- Làm rõ trạng thái chạy bằng tay và chạy tự động xem có thay đổi k?
- Ktra xylanh xem có bị dò k?</t>
  </si>
  <si>
    <t>H051107</t>
  </si>
  <si>
    <t>#12320: Lỗi Pusher cấp khuôn R liên tục</t>
  </si>
  <si>
    <t>góc cấp sản phẩm vào chuck lệch.</t>
  </si>
  <si>
    <t>--- 1: góc cấp sản phẩm vào chuck lệch.</t>
  </si>
  <si>
    <t>kiểm tra lại góc xoay trục chính các máy còn lại.</t>
  </si>
  <si>
    <t>- Đồng xác nhận thêm lệch góc orien và update vào báo cáo.</t>
  </si>
  <si>
    <t>H051115</t>
  </si>
  <si>
    <t>22:38</t>
  </si>
  <si>
    <t>23:30</t>
  </si>
  <si>
    <t>Nguyễn Đình Thi, Hoàng Hữu Sơn</t>
  </si>
  <si>
    <t>#12325: Máy tán nóng báo lỗi  NG 04</t>
  </si>
  <si>
    <t>Do xi lanh kẹp giữ sản phẩm phía bên trái không đi  ra.</t>
  </si>
  <si>
    <t>Do xi lanh bị rò khí cổ.</t>
  </si>
  <si>
    <t>--- 1: xi lanh kẹp giữ sản phẩm.</t>
  </si>
  <si>
    <t>Lên kế hoạch thay thế xi lanh kẹp phía bên phải.</t>
  </si>
  <si>
    <t>- triển khai các vị trí còn lại trên line</t>
  </si>
  <si>
    <t>●CDQ2B16-10DCZ</t>
  </si>
  <si>
    <t>COMPACT CYLINDER</t>
  </si>
  <si>
    <t>H051642</t>
  </si>
  <si>
    <t>03:50</t>
  </si>
  <si>
    <t>Trần Văn Anh, Chu Đăng Điện,Trần Thanh Tuyền,Ngô Thành Huy,Nguyễn Văn Duy,Mai Đức Chiến</t>
  </si>
  <si>
    <t>#12312: máy G2 Độ // mặt AB cao sát QC trên 0.019 QC nhở hơn hoặc = 0.02</t>
  </si>
  <si>
    <t>do lệch trục chính</t>
  </si>
  <si>
    <t>chưa rõ nguyên nhân gốc nghi ngờ do va làm lệch trục</t>
  </si>
  <si>
    <t>--- 1: đo độ phẳng rokeita tiện 0.005mm (QC&lt;0.003) --- 2: thay chuck mơi --- 3: vệ sinh base TG --- 4: điều chỉnh độ phẳng base TG (cần bằng trục chính)</t>
  </si>
  <si>
    <t>DT-08086B-2</t>
  </si>
  <si>
    <t>Jaw for RV15</t>
  </si>
  <si>
    <t>H051119</t>
  </si>
  <si>
    <t>27-05-2024</t>
  </si>
  <si>
    <t>06:08</t>
  </si>
  <si>
    <t>06:29</t>
  </si>
  <si>
    <t>Trương Văn Tú, Nguyễn Anh Tuấn,Dương Tiến Đạt</t>
  </si>
  <si>
    <t>#12336: Xi lanh máng hứng nhựa không về điểm gốc</t>
  </si>
  <si>
    <t>do xilanh máng hứng bị kẹt không chuyển động</t>
  </si>
  <si>
    <t>do keo bám dính trên trục xilanh</t>
  </si>
  <si>
    <t>nghi ngờ do quá trình cấp keo bị chảy xuống xilanh</t>
  </si>
  <si>
    <t>--- 1: xilanh máng hứng keo</t>
  </si>
  <si>
    <t>triển khai lại thao tác cấp keo cho bên sản xuất
CM lắp thêm cover chắn: đã thực hiện</t>
  </si>
  <si>
    <t>1. cải tiến máng hứng phòng chống keo nhỏ vào xi lanh</t>
  </si>
  <si>
    <t>MGPM12-20Z</t>
  </si>
  <si>
    <t>AS1201F-M5-06A</t>
  </si>
  <si>
    <t>H051121</t>
  </si>
  <si>
    <t>06:46</t>
  </si>
  <si>
    <t>#12341: máy cắt lỗi 31 tay roda k di chuyển dk</t>
  </si>
  <si>
    <t>Kẹt trục spun</t>
  </si>
  <si>
    <t>Đọng cặn đường khí</t>
  </si>
  <si>
    <t>--- 1: Vệ sinh valve</t>
  </si>
  <si>
    <t>1.  Vệ sinh các vị trí tương tự (tại máy)
2.  Kiểm tra đường dầu bôi trơn, suy nghĩ phương án ngăn nước
3. Chuẩn bị linh kiện dự phòng (nhập mới)
4. Theo dõi, tổng hợp các vị trí thường xuyên bị kẹt valve (thiết bị, dây chuyền, vị trí )</t>
  </si>
  <si>
    <t>H051122</t>
  </si>
  <si>
    <t>Máy gia công bề mặt Rô-to G-1</t>
  </si>
  <si>
    <t>VLA 0019</t>
  </si>
  <si>
    <t>06:27</t>
  </si>
  <si>
    <t>#12338: máy G1 lỗi 2047 bất thường điều hòa làm mát ktra điều hòa báo E3</t>
  </si>
  <si>
    <t>Chưa rõ nn gốc</t>
  </si>
  <si>
    <t>--- 1: điều hòa làm mát nước</t>
  </si>
  <si>
    <t>1. Thay thế điều hòa rebuild, sau đó mang điều hòa lỗi đi vệ sinh, nạp ga.</t>
  </si>
  <si>
    <t>H051617</t>
  </si>
  <si>
    <t>#12340: máy G2 bất thường NG độ phẳng 0.008 QC 0.006</t>
  </si>
  <si>
    <t>mòn bề mặt roketa</t>
  </si>
  <si>
    <t>ma sát với sản phẩm.</t>
  </si>
  <si>
    <t>--- 1: lệch độ phẳng roketa 0.005 mm.</t>
  </si>
  <si>
    <t>kiểm tra lại độ phẳng các máy còn lại.</t>
  </si>
  <si>
    <t>1. Đưa chế độ tĩnh thiết bị vào machine DX
2. Xác nhận lấy kết quả sau đổi mã để update vào kết quả machine DX</t>
  </si>
  <si>
    <t>H051619</t>
  </si>
  <si>
    <t>Tán yoke 2</t>
  </si>
  <si>
    <t>VAS 0096</t>
  </si>
  <si>
    <t>14:35</t>
  </si>
  <si>
    <t>#12352: lifter nâng hạ pallet không đi lên</t>
  </si>
  <si>
    <t>regulation điều khiển xi lanh nâng platet áp lực khí yếu</t>
  </si>
  <si>
    <t>đai ốc hãm điều chỉnh lỏng</t>
  </si>
  <si>
    <t>--- 1: regulation</t>
  </si>
  <si>
    <t>1. Kiểm tra lại xi lanh nâng hạ pallet
2.  Xem lại điều chỉnh áp lực 
3. Xác nhận áp lực hàng ngày là bao nhiêu, sau điều chỉnh là bao nhiêu?</t>
  </si>
  <si>
    <t>H051624</t>
  </si>
  <si>
    <t>DIECAST 2</t>
  </si>
  <si>
    <t>Máy Diecasting machine</t>
  </si>
  <si>
    <t>VDCM 0002</t>
  </si>
  <si>
    <t>Vũ Văn Hải, Nguyễn Tiến Vũ,Lê Khắc Chiết,Bùi Nam Cường</t>
  </si>
  <si>
    <t>#12343: Không bật được master on</t>
  </si>
  <si>
    <t>Chưa rõ nguyên nhân gốc: Nghi ngờ PQ - Main boaed</t>
  </si>
  <si>
    <t>--- 1: Airdrier --- 2: Cáp Internet kết rối với các bo mạch --- 3: Cáp kết nối từ PQ-MAIN BOARD đến màn hình --- 4: Màn hình máy DCM --- 5: Bản mạch Touch Panel Control --- 6: Chân giắc kết nối Boand và dây cáp --- 7: Vị trí thẻ nhớ ở PQ-main board</t>
  </si>
  <si>
    <t>Do chưa biết nguyên nhân nê chưa có biện pháp PCTP
Suy nghĩ thêm</t>
  </si>
  <si>
    <t>1. XÁc nhận  mạch khí cấp cho bộ phận nào
2. PHản ảnh thông số nhiệt độ trên tenken DX
3. Triển khai vệ sinh các máy còn lại</t>
  </si>
  <si>
    <t>H051646</t>
  </si>
  <si>
    <t>Tán 8 điểm lần 1</t>
  </si>
  <si>
    <t>VAP 0073</t>
  </si>
  <si>
    <t>28-05-2024</t>
  </si>
  <si>
    <t>10:10</t>
  </si>
  <si>
    <t>10:32</t>
  </si>
  <si>
    <t>Trần Hữu Linh</t>
  </si>
  <si>
    <t>#12370: máy tán 8 điểm lần 1 báo lỗi NG 06</t>
  </si>
  <si>
    <t>NG lực điểm 4 dưới quy cách ( 5.5kN-14kN)</t>
  </si>
  <si>
    <t>CHưa rõ nguyên nhân gốc</t>
  </si>
  <si>
    <t>--- 1: trục shaft đẩy cụm tán</t>
  </si>
  <si>
    <t>Kiểm tra vệ sinh trục shaft định kỳ</t>
  </si>
  <si>
    <t>1.  Tiếp tục over hall thay nốt cụm dẫn hướng tán (7.2024) 
2.  Tiếp tục thảo luận PE về quy cách.</t>
  </si>
  <si>
    <t>H051649</t>
  </si>
  <si>
    <t>Ép Sealgas</t>
  </si>
  <si>
    <t>VAS 0068</t>
  </si>
  <si>
    <t>09:35</t>
  </si>
  <si>
    <t>Nguyễn Anh Tuấn, Lê Quang Đông,Nguyễn Văn Tư</t>
  </si>
  <si>
    <t>#12369: Gãy ốc Giữ giảm chấn</t>
  </si>
  <si>
    <t>Do stop chặn pallet bị gãy</t>
  </si>
  <si>
    <t>Do lỏng bulong bắt base gá stop dẫn đến gãy bulong</t>
  </si>
  <si>
    <t>Lỏng bulong sau quá trình hoạt động lâu ngày</t>
  </si>
  <si>
    <t>--- 1: bulong bắt base</t>
  </si>
  <si>
    <t>CM đồ gá bắt stop mới,tăng ren M4--&gt;M6</t>
  </si>
  <si>
    <t>1. Cải tiến cơ cấu cơ khí bắt cụm base stop (từ M4- &gt; M5), 
2. Tăng cường vị trí lắp chốt pin</t>
  </si>
  <si>
    <t>H051673</t>
  </si>
  <si>
    <t>VAS 0221</t>
  </si>
  <si>
    <t>13:41</t>
  </si>
  <si>
    <t>#12375: Máy lắp sensor báo  lỗi kiểm tra Gasket</t>
  </si>
  <si>
    <t>vị trí đầu hút tạo áp âm có dị vật bám trong lòng ống</t>
  </si>
  <si>
    <t>dị vật phát sinh trong quá trình vệ sinh</t>
  </si>
  <si>
    <t>--- 1: đàu ống hút khí tạo áp âm</t>
  </si>
  <si>
    <t>HD ES vệ sinh 1/tháng</t>
  </si>
  <si>
    <t>H051810</t>
  </si>
  <si>
    <t>Phạm Văn Hào, Lang Văn Hiếu,Hoàng Hữu Sơn,Trần Tuấn Anh</t>
  </si>
  <si>
    <t>#12386: máy tán nóng báo lỗi 4 kẹp clam</t>
  </si>
  <si>
    <t>xi lanh kéo jig khong đi vào hết hành trình</t>
  </si>
  <si>
    <t>valve không chuyển đổi hết hành trình</t>
  </si>
  <si>
    <t>lão hóa linh kiện tren 5 năm</t>
  </si>
  <si>
    <t>--- 1: Kiểm tra tín hiệu của 2 xy lanh kẹp --- 2: xy lanh kéo đồ gá vào vị trí tán --- 3: van điều khiển xy lanh --- 4: Kiểm tra má kẹp giữ sản phẩm --- 5: má kẹp</t>
  </si>
  <si>
    <t>thống kê lại các linh kiện điện tử hoạt động trên 5 năm để lập kế hoạch thay thế</t>
  </si>
  <si>
    <t>SYJ5240-5LZ</t>
  </si>
  <si>
    <t>H051679</t>
  </si>
  <si>
    <t>29-05-2024</t>
  </si>
  <si>
    <t>00:18</t>
  </si>
  <si>
    <t>00:48</t>
  </si>
  <si>
    <t>Lê Trung Đức</t>
  </si>
  <si>
    <t>#12389: Ép sealgas hỏng bu lông giảm chấn</t>
  </si>
  <si>
    <t>Do chiều dài ăn ren ít</t>
  </si>
  <si>
    <t>Do thao tác xử lý đối ứng (Taro ren ngắn)</t>
  </si>
  <si>
    <t>--- 1: Base Stopper</t>
  </si>
  <si>
    <t>- Xác nhận lại chiều dài lỗ ren là bao nhiêu, có đang còn không hay kịch rồi?
- Liên lạc dừng chuyền,xử lý triệt để sự cố.</t>
  </si>
  <si>
    <t>H051682</t>
  </si>
  <si>
    <t>Máy Gia công bề mặt Mid-H4 OP5</t>
  </si>
  <si>
    <t>VMI 0120</t>
  </si>
  <si>
    <t>01:28</t>
  </si>
  <si>
    <t>02:28</t>
  </si>
  <si>
    <t>#12390: máy báo lỗi 2084 kin khi KB</t>
  </si>
  <si>
    <t>thiết đặt quy cách của đồng hồ 3.54 cao hơn quy cách là &gt;3.2</t>
  </si>
  <si>
    <t>lỗi điều chỉnh thao tác bảo dưỡng</t>
  </si>
  <si>
    <t>--- 1: kiểm tra áp lực kẹp , áp lực suppot đẩy khuôn B --- 2: kiểm tra giá trị thiết đặt các đồng hồ áp lực kế điện tử --- 3: kiểm tra dầu đóng mở kẹp , support</t>
  </si>
  <si>
    <t>đã đưa giá trị đồng hồ áp lực đẩy support về đúng quy cách thiết đặt &gt;=3.2 , kiểm tra các đồng hồ tương tự của máy OP5 thiết đặt đúng quy cách</t>
  </si>
  <si>
    <t>- Kiểm tra lại hiện trạng thiết bị
- So sánh hiện trạng giữa khuôn A và khuôn B
- Ktra lại các thiết bị tương tự trên line.</t>
  </si>
  <si>
    <t>H051808</t>
  </si>
  <si>
    <t>Máy tán Yoke</t>
  </si>
  <si>
    <t>VAP 0220</t>
  </si>
  <si>
    <t>07:06</t>
  </si>
  <si>
    <t>Trương Văn Tú, Phạm Quốc Toản,Đỗ Phi Long</t>
  </si>
  <si>
    <t>Máy tán sleever tán lẹch vết chém</t>
  </si>
  <si>
    <t>do clamp kẹp sản phẩm bị lệch=&gt;sản phẩm bị xoay</t>
  </si>
  <si>
    <t>--- 1: STOP chặn hành trình cụm xilanh di chuyển clamp --- 2: cơ cấu cơ khí</t>
  </si>
  <si>
    <t>- Xác nhận clamp có đang dự phòng linh kiện không? Len kế hoạch thay thế kẹp.</t>
  </si>
  <si>
    <t>H051815</t>
  </si>
  <si>
    <t>Máy Bavia OP6</t>
  </si>
  <si>
    <t>VMI 0078</t>
  </si>
  <si>
    <t>11:52</t>
  </si>
  <si>
    <t>12:10</t>
  </si>
  <si>
    <t>#12400: op6 lỗi kẹt xylanh ST3 tranfer2</t>
  </si>
  <si>
    <t>lỏng bulong cố định switch xác nhận jig cấp sản phẩm.</t>
  </si>
  <si>
    <t>lỗi lắp đặt ban đầu.</t>
  </si>
  <si>
    <t>--- 1: sensor xác nhận xi lanh di chuyển zig ra ngoài không ON.</t>
  </si>
  <si>
    <t>phản ánh lại với koki</t>
  </si>
  <si>
    <t>- không có ý kiến chỉ đạo</t>
  </si>
  <si>
    <t>H051859</t>
  </si>
  <si>
    <t>Ngô Thành Huy, Chu Đăng Điện,Trần Thanh Tuyền,Trần Văn Anh,Mai Đức Chiến</t>
  </si>
  <si>
    <t>#12401: độ // ab máy G2 kết quả đầu ca cao 0.019,0.018 sát QC trên</t>
  </si>
  <si>
    <t>do độ đảo chuck cao 0.015 (QC&lt;0.007)</t>
  </si>
  <si>
    <t>chưa rõ nguyên nhân lêch</t>
  </si>
  <si>
    <t>--- 1: điều chỉnh lại độ đảo chuck --- 2: kiểm tra độ phẳng rokeita --- 3: vẹ sinh kiểm tra lại đảo chuck, rokeita mặt A</t>
  </si>
  <si>
    <t>- Tl phụ trách line xác nhận lại hiện trạng của chuck</t>
  </si>
  <si>
    <t>H051860</t>
  </si>
  <si>
    <t>Máy gia công mặt chuẩn Rô-to No.4</t>
  </si>
  <si>
    <t>VLA 0025</t>
  </si>
  <si>
    <t>15:20</t>
  </si>
  <si>
    <t>17:15</t>
  </si>
  <si>
    <t>#12406: Chiều dày cánh cả 3 máy A1,A2,A3 lệch 15um nghi ngờ bất thường từ máy mặt chuẩn</t>
  </si>
  <si>
    <t>do ma sat trong quá trình đóng mở kẹp sp lâu ngày</t>
  </si>
  <si>
    <t>--- 1: điều chỉnh lại tay cấp sp --- 2: điều chỉnh lại góc cấp sp chuck kẹp</t>
  </si>
  <si>
    <t>kiểm tra chuck mài mòn các máy còn lại</t>
  </si>
  <si>
    <t>H051862</t>
  </si>
  <si>
    <t>MA 3</t>
  </si>
  <si>
    <t>30-05-2024</t>
  </si>
  <si>
    <t>07:55</t>
  </si>
  <si>
    <t>Trần Đức Thiện</t>
  </si>
  <si>
    <t>#12420: Rò nước ở ống nước cấp vào sleeve</t>
  </si>
  <si>
    <t>pm thay thế ống nước mới ,để tiếp tục sx</t>
  </si>
  <si>
    <t>--- 1: rò nước ống câp nước vào sleave</t>
  </si>
  <si>
    <t>bọc cách nhiệt cho ống</t>
  </si>
  <si>
    <t>1. Làm cover chắn nhôm
2. Phân tích, update lại bcbd, bổ sung thêm hình ảnh</t>
  </si>
  <si>
    <t>H051863</t>
  </si>
  <si>
    <t>09:10</t>
  </si>
  <si>
    <t>11:38</t>
  </si>
  <si>
    <t>Ngô Thành Huy, Trần Văn Anh,Chu Đăng Điện</t>
  </si>
  <si>
    <t>#12425: máy slv sập nguồn không rõ nguyên nhân</t>
  </si>
  <si>
    <t>Bất thường nguồn điện áp 24V .</t>
  </si>
  <si>
    <t>Lão hóa linh kiện .</t>
  </si>
  <si>
    <t>--- 1: Máy đang gia công dao T1 thì mất master ON. --- 2: Bộ đổi nguồn 24v.</t>
  </si>
  <si>
    <t>1. Update lại nội dung bcbd
2. Triển khai người thao tác</t>
  </si>
  <si>
    <t>H051865</t>
  </si>
  <si>
    <t>10:19</t>
  </si>
  <si>
    <t>12:51</t>
  </si>
  <si>
    <t>Trần Xuân Sang, Nguyễn Văn Duy,Chu Đăng Điện,Nguyễn Văn Đồng</t>
  </si>
  <si>
    <t>#12427: nhiệt độ nước làm mát cao 38.6 QC 37</t>
  </si>
  <si>
    <t>điều hòa làm mát nước không đủ công suất làm mát</t>
  </si>
  <si>
    <t>đối ứng sử dụng điều hòa công suất lớn hơn</t>
  </si>
  <si>
    <t>--- 1: điều hòa làm mát nước --- 2: thông số máy</t>
  </si>
  <si>
    <t>sử dụng điều hòa công suất lớn hơn</t>
  </si>
  <si>
    <t>1. Phân tích FTA
2. Thay thế trả lại ĐH Orion cho nhóm Assy</t>
  </si>
  <si>
    <t>H051881</t>
  </si>
  <si>
    <t>Khắc nhãn laze</t>
  </si>
  <si>
    <t>VSP 0027</t>
  </si>
  <si>
    <t>#12428: Máy khắc laze báo lỗi NOT PROCESS</t>
  </si>
  <si>
    <t>Do không có tín hiệu TRG cho bộ khắc</t>
  </si>
  <si>
    <t>Do thiếu điều kiện on mạch check priniting Hor ok</t>
  </si>
  <si>
    <t>chưa rõ nguyên nhân . nghi ngờ bị trùng thời điểm on giữa 2 bộ khắc . do bị khóa chéo mạch</t>
  </si>
  <si>
    <t>--- 1: Tín hiệu khắc của bộ khắc ngang</t>
  </si>
  <si>
    <t>tăng delay tiếp điểm T0308</t>
  </si>
  <si>
    <t>H051901</t>
  </si>
  <si>
    <t>31-05-2024</t>
  </si>
  <si>
    <t>08:45</t>
  </si>
  <si>
    <t>Trần Xuân Sang, Nguyễn Văn Đồng,Ngô Thành Huy,Nguyễn Văn Duy</t>
  </si>
  <si>
    <t>#12443: Mays citizen 2 OP3 gap roi san pham</t>
  </si>
  <si>
    <t>nano chuck đóng mở chậm</t>
  </si>
  <si>
    <t>áp lực khí booter điện thấp tụt thấp</t>
  </si>
  <si>
    <t>--- 1: thiết đặt giá trị bộ tăng áp thấp ( 0.73 - 0.9 mpa)</t>
  </si>
  <si>
    <t>kiểm tra máy nén khí định kì</t>
  </si>
  <si>
    <t>kiểm tra check lại hệ thống đường khí xử lý nếu dò</t>
  </si>
  <si>
    <t>H060003</t>
  </si>
  <si>
    <t>Máy gia công lazer No.1</t>
  </si>
  <si>
    <t>VSP 0014</t>
  </si>
  <si>
    <t>17:27</t>
  </si>
  <si>
    <t>Lê Trung Đức, Hoàng Hữu Sơn,Lê Ngọc Quân</t>
  </si>
  <si>
    <t>#12459: Máy laze báo lỗi 049</t>
  </si>
  <si>
    <t>Do lệch tọa độ cấp vào Nano chuck</t>
  </si>
  <si>
    <t>Do chuck kẹp bị mài mòn</t>
  </si>
  <si>
    <t>Do tuổi thọ mài mòn</t>
  </si>
  <si>
    <t>--- 1: nano chuck --- 2: Chuck kẹp sản phẩm --- 3: Tọa độ cấp sản phẩm vò nano chuck</t>
  </si>
  <si>
    <t>Lên kế hoạch thay thế mài mòn</t>
  </si>
  <si>
    <t>1. Đã lên kế hoạch thay thế mài mòn của cụm lazer core
2. Yều cầu kho với linh kieenjLKDP phải đảm bảo yêu cầu kích thước của bản vẽ</t>
  </si>
  <si>
    <t>H060010</t>
  </si>
  <si>
    <t>Gia Công Tinh  Ø9, Ø10 OP6</t>
  </si>
  <si>
    <t>VLA 0062</t>
  </si>
  <si>
    <t>#12461: Fi 10 bi nhám không liên tục</t>
  </si>
  <si>
    <t>mẻ dao T3 ( dao móc rãnh ), gia cống lực lớn va vào vị trí đường kính phi 10.</t>
  </si>
  <si>
    <t>--- 1: nhám đường kính phi 10.( OP6). --- 2: các hạng mục liên quan nhám đường kính phi mười. --- 3: dao T3 bị mẻ.</t>
  </si>
  <si>
    <t>triển khai ngang sản xuất hạng mục kiểm tra sản phẩm khi mẻ dao gia công.</t>
  </si>
  <si>
    <t>H060004</t>
  </si>
  <si>
    <t>01-06-2024</t>
  </si>
  <si>
    <t>02:49</t>
  </si>
  <si>
    <t>Mai Đức Chiến, Trần Thanh Liêm</t>
  </si>
  <si>
    <t>#12462: sp phát sinh lồi góc lượn, thay dao T21 phát sinh hằn thân</t>
  </si>
  <si>
    <t>Do thao tác lắp hold dao bị kênh do mắc phoi</t>
  </si>
  <si>
    <t>Do thao tác thay dao pro</t>
  </si>
  <si>
    <t>--- 1: Điều tra --- 2: Kiểm tra dao --- 3: Kiểm tra T21</t>
  </si>
  <si>
    <t>Triển khai lại thao tác vệ sinh hold dao và vị trí lắp dao khi thay dao cho pro</t>
  </si>
  <si>
    <t>1, check hdtt có vệ sinh kiểm tra phoi dị vật
2, lập FTA phân tịch sự cố
3, nắm bắt hiện trạng điểm thay đổi trươc sau khi phát sinh sự cố</t>
  </si>
  <si>
    <t>H060008</t>
  </si>
  <si>
    <t>Kiểm tra lực mở vale</t>
  </si>
  <si>
    <t>VIM 0163</t>
  </si>
  <si>
    <t>09:15</t>
  </si>
  <si>
    <t>Nguyễn Anh Tuấn</t>
  </si>
  <si>
    <t>#12467: Gãy Jig Kiểm tra moment</t>
  </si>
  <si>
    <t>Chưa dõ nguyên nhân gây lệch</t>
  </si>
  <si>
    <t>--- 1: Hinban cân lực</t>
  </si>
  <si>
    <t>kết hợp pe điều tra vấn đề làm dõ nguyên nhân phát sinh lỗi</t>
  </si>
  <si>
    <t>01-08-2024</t>
  </si>
  <si>
    <t>H060011</t>
  </si>
  <si>
    <t>Máy gia công bề mặt Rô-to A-10 (A1)</t>
  </si>
  <si>
    <t>VLA 0029</t>
  </si>
  <si>
    <t>02-06-2024</t>
  </si>
  <si>
    <t>14:48</t>
  </si>
  <si>
    <t>15:30</t>
  </si>
  <si>
    <t>Nguyễn Văn Quang, Đỗ Phi Long</t>
  </si>
  <si>
    <t>#12471: máy báo lỗi 2138, BT senser xác nhận cửa buồng gia công</t>
  </si>
  <si>
    <t>Do lão hoá linh kiện ( hoạt động trong môi trường dầu mỡ)</t>
  </si>
  <si>
    <t>--- 1: Sensor xác nhận đóng cửa shuter</t>
  </si>
  <si>
    <t>Thực hiện ktra các vị trí ss tương tự , lên kế hoạch thay thế</t>
  </si>
  <si>
    <t>23-08-2024</t>
  </si>
  <si>
    <t>1. xác nhận Lk hỏng hóc, nguyên nhân gốc hh
2. xác nhận vị trí hỏng
3. xác nhận model ss có dùng được trong mt sử dụng
4. phân tích lại 5w</t>
  </si>
  <si>
    <t>FL7M-3J6HD</t>
  </si>
  <si>
    <t>Proximity Sensor</t>
  </si>
  <si>
    <t>H060016</t>
  </si>
  <si>
    <t>Bôi dầu ATF 1 (VIR 0012)</t>
  </si>
  <si>
    <t>VJG 0278</t>
  </si>
  <si>
    <t>03-06-2024</t>
  </si>
  <si>
    <t>#12474: Máy báo lỗi ko bôi dầu</t>
  </si>
  <si>
    <t>do bất thường tín hiệu của sensor xác nhận bôi dầu</t>
  </si>
  <si>
    <t>do sensor xác nhận bôi dầu bị bẩn</t>
  </si>
  <si>
    <t>--- 1: sensor xác nhận bôi dầu</t>
  </si>
  <si>
    <t>kiểm tra định kỳ</t>
  </si>
  <si>
    <t>02-08-2024</t>
  </si>
  <si>
    <t>1. Bổ sung giá trị sensor trước vệ sinh và sau vệ sinh
2.  Hướng dẫn SX, ES thao tác vệ sinh đưa giá trị sensor lên TENKEn DX(đưa ra tần xuất vệ sinh phù hợp)
3.</t>
  </si>
  <si>
    <t>H060019</t>
  </si>
  <si>
    <t>08:35</t>
  </si>
  <si>
    <t>09:05</t>
  </si>
  <si>
    <t>#12486: Máy ép Sealgas sau khi ép xong nhấc Housing ra khỏi đồ gá</t>
  </si>
  <si>
    <t>do kẹp không giữ chặt được houshing</t>
  </si>
  <si>
    <t>do base kẹp mòn</t>
  </si>
  <si>
    <t>lão hóa</t>
  </si>
  <si>
    <t>--- 1: base kép --- 2: đồng tâm máy</t>
  </si>
  <si>
    <t>oderr thay thế base mới</t>
  </si>
  <si>
    <t>03-08-2024</t>
  </si>
  <si>
    <t>1. Tổng hợp list linh kiện mài mòn của dây chuyền
2. Bổ sung linh kiện dự phòng 
3. Chú ý khi thực hiện hoạt động TPM (các vị trí mài mòn, dơ lỏng ...)</t>
  </si>
  <si>
    <t>H060040</t>
  </si>
  <si>
    <t>11:40</t>
  </si>
  <si>
    <t>#12492: Máy hàn siêu âm cover B bị rò khí</t>
  </si>
  <si>
    <t>Do bị rò khí tại Regulator</t>
  </si>
  <si>
    <t>Do rách vòng oring kín khí ở trong</t>
  </si>
  <si>
    <t>nghi ngờ khí áp lớn không ổn định , bị sốc khí gây đứt</t>
  </si>
  <si>
    <t>--- 1: vale điều chỉnh</t>
  </si>
  <si>
    <t>cải tiến tiến thêm Regulator ở đầu cấp khí nguồn</t>
  </si>
  <si>
    <t>1. Kiểm tra các vị trí còn lại
2. Thêm mạch khí trước và sau CM.
3. Xác nhận ngưỡng chịu đựng của regulater.</t>
  </si>
  <si>
    <t>H060042</t>
  </si>
  <si>
    <t>14:24</t>
  </si>
  <si>
    <t>14:34</t>
  </si>
  <si>
    <t>#12495: Đẩy đồ gá không vào được hết( bị mắc )</t>
  </si>
  <si>
    <t>Do rơ lỏng base lớn khi di chuyển vào va đập với cover của PX</t>
  </si>
  <si>
    <t>Khj hoạt động base bắt PX bị xê dịch làm va đập vào</t>
  </si>
  <si>
    <t>--- 1: Base bắt PX</t>
  </si>
  <si>
    <t>05-08-2024</t>
  </si>
  <si>
    <t>1. Chú ý: Sau khi TPM cần thiết phải xác nhận khoảng cách, hướng di chuyển, khả năng va đập ...
2. Triển khai các vị trí còn lại.
3. Bổ sung thông số xác nhận của sensor, khoảng cách 2 bên như nào?</t>
  </si>
  <si>
    <t>H060047</t>
  </si>
  <si>
    <t>Điều chỉnh vị trí mở valve</t>
  </si>
  <si>
    <t>VAS 0198</t>
  </si>
  <si>
    <t>20:11</t>
  </si>
  <si>
    <t>#12501: gãy đầu tuocnovit điều chỉnh</t>
  </si>
  <si>
    <t>nghi ngờ do lỗi vật liệu đầu siết NG  ( thay thế theo dõi tiếp )</t>
  </si>
  <si>
    <t>--- 1: đầu siết screw</t>
  </si>
  <si>
    <t>06-08-2024</t>
  </si>
  <si>
    <t>1. Xác nhận linh kiện dự phòng</t>
  </si>
  <si>
    <t>NK4DX 2X44 (Part No: 30834)</t>
  </si>
  <si>
    <t>Drive Head</t>
  </si>
  <si>
    <t>H060064</t>
  </si>
  <si>
    <t>Đồ gá ép Terminal S/A No.3</t>
  </si>
  <si>
    <t>VJG 0033</t>
  </si>
  <si>
    <t>08:10</t>
  </si>
  <si>
    <t>#12479: Máy ép chính xác không quay được vô lăng ra</t>
  </si>
  <si>
    <t>Do stop bị lới lỏng . (0.8mm ) nên đầu ép vướng không về vị trí ban đâu f</t>
  </si>
  <si>
    <t>--- 1: block stop</t>
  </si>
  <si>
    <t>siết chặt thêm loctei</t>
  </si>
  <si>
    <t>1. Cải tiến phay giác co le để siết chặt.
2. Kiểm tra các vị trí tương tự( Tuần 2/T6).</t>
  </si>
  <si>
    <t>H060063</t>
  </si>
  <si>
    <t>04-06-2024</t>
  </si>
  <si>
    <t>11:05</t>
  </si>
  <si>
    <t>12:18</t>
  </si>
  <si>
    <t>Trần Hữu Linh, Lê Quang Đông,Nguyễn Văn Tư</t>
  </si>
  <si>
    <t>#12512: Máy tán nóng báo lỗi 4 (kẹt clam)</t>
  </si>
  <si>
    <t>má kẹp sản phẩm khi kẹp vào bị xô sản phẩm =&gt; kênh linh kiện</t>
  </si>
  <si>
    <t>--- 1: má kẹp sản phẩm</t>
  </si>
  <si>
    <t>Kiểm tra check đồng tâm các thiết bị tương tự</t>
  </si>
  <si>
    <t>1. Xác nhận lại trạng thái sau khi điều chỉnh, vị trí stop, má kẹp trái hay phải.
2.</t>
  </si>
  <si>
    <t>H060068</t>
  </si>
  <si>
    <t>BC6</t>
  </si>
  <si>
    <t>CF9</t>
  </si>
  <si>
    <t>13:27</t>
  </si>
  <si>
    <t>13:50</t>
  </si>
  <si>
    <t>#12514: Máy kiểm tra Moment báo lỗi không kiểm tra sản phẩm</t>
  </si>
  <si>
    <t>do tín hiệu bị nhiễu khi cắm rắc để đo sóng momemt: điều tra NG P1</t>
  </si>
  <si>
    <t>--- 1: chân cắm đo sóng --- 2: bộ nguồn</t>
  </si>
  <si>
    <t>08-08-2024</t>
  </si>
  <si>
    <t>claim laij sx về thông tin dừng chuyền.</t>
  </si>
  <si>
    <t>H060069</t>
  </si>
  <si>
    <t>Kiểm tra điện trở cách điện</t>
  </si>
  <si>
    <t>VIM 0134</t>
  </si>
  <si>
    <t>13:32</t>
  </si>
  <si>
    <t>Trần Hữu Linh, Lang Văn Hiếu</t>
  </si>
  <si>
    <t>#12515: dc đổi mã từ 0580 sang 0911 không check được maxter</t>
  </si>
  <si>
    <t>sensor check linh kiện chậm chờn</t>
  </si>
  <si>
    <t>do base bắt sensor bị lệch vị trí</t>
  </si>
  <si>
    <t>do bulong gá bị đề se ( chấn động )</t>
  </si>
  <si>
    <t>--- 1: base sensor</t>
  </si>
  <si>
    <t>check vạch dấu định kỳ</t>
  </si>
  <si>
    <t>11-08-2024</t>
  </si>
  <si>
    <t>1. update lại nguyên nhân hỏng hóc ( 11/6 ).
2. Bổ sung long đen ( 11/6 ).
3. Cải tiến tăng cứng base bắt sensor ( 20/6 ).
4. Suy nghĩ cải tiến giảm chấn động khi cửa mở ra ( 20/6 ).</t>
  </si>
  <si>
    <t>H060076</t>
  </si>
  <si>
    <t>07:07</t>
  </si>
  <si>
    <t>#12509: độ phẳng sản phẩm cao bằng QC trên</t>
  </si>
  <si>
    <t>chưa rõ nguyên nhân gôc (nghi ngờ cover roda khi chuyển động cấp sp va chạm)</t>
  </si>
  <si>
    <t>--- 1: test chạy bằng tay 3pcs liên tục --- 2: điều chỉnh cơ khí tọa độ cấp --- 3: kiểm tra chế độ tĩnh mãy --- 4: bỏ cover chắn cụm roda</t>
  </si>
  <si>
    <t>điều tra nguyên nhân cover chắn va chạm với cụm roda</t>
  </si>
  <si>
    <t>1. triển khai các máy còn lại xác nhận va chạm
2.xác nhận cover hiện tại mài lắp lại (nếu có)</t>
  </si>
  <si>
    <t>H060078</t>
  </si>
  <si>
    <t>Máy bôi dầu và lắp Collar</t>
  </si>
  <si>
    <t>VAS 0189</t>
  </si>
  <si>
    <t>CG1</t>
  </si>
  <si>
    <t>16:53</t>
  </si>
  <si>
    <t>18:10</t>
  </si>
  <si>
    <t>Lang Văn Hiếu, Bùi Nam Cường,Phạm Quốc Toản,Phạm Văn Hào,Nguyễn Minh Hiếu,Nguyễn Văn Quang</t>
  </si>
  <si>
    <t>#12519: Không ấn được nút auto để chạy máy, không reset được lỗi</t>
  </si>
  <si>
    <t>màn Pro-face hỏng tấm nền cảm biến</t>
  </si>
  <si>
    <t>lão hóa linh kiện điện tử</t>
  </si>
  <si>
    <t>--- 1: Pro-face</t>
  </si>
  <si>
    <t>Cải tiến nâng cấp model và giao diện HMI.</t>
  </si>
  <si>
    <t>10-07-2024</t>
  </si>
  <si>
    <t>1.Chuyển đổi trước chương trình HMI
2. Tăng điểm đặt hàng.
3. Thếm hướng dẫn thao tác convert.
4. Thêm bút cảm ứng để tránh chạm trực tiếp màn hình.</t>
  </si>
  <si>
    <t>H060087</t>
  </si>
  <si>
    <t>CVT MID L3</t>
  </si>
  <si>
    <t>Máy lấy via Mid-L3 OP8</t>
  </si>
  <si>
    <t>VMI 0072</t>
  </si>
  <si>
    <t>18:53</t>
  </si>
  <si>
    <t>20:53</t>
  </si>
  <si>
    <t>Trần Thanh Liêm, Nguyễn Văn Duy,Nguyễn Văn Đồng</t>
  </si>
  <si>
    <t>#12521: Lỗi 1072 k quay đk khuôn</t>
  </si>
  <si>
    <t>Lão hóa tuổi thọ linh kiện</t>
  </si>
  <si>
    <t>--- 1: LS xác nhận Mở chốt khuôn --- 2: Khuôn</t>
  </si>
  <si>
    <t>1. Trong ngày xác nhận thời gian dừng thiết bị kiểm tra báo cáo lên SV up</t>
  </si>
  <si>
    <t>H060095</t>
  </si>
  <si>
    <t>05-06-2024</t>
  </si>
  <si>
    <t>#12538: XƯỚC THÂN SP 100%</t>
  </si>
  <si>
    <t>pusher đẩy đẩy mạnh sản phẩm, tranfer bị đẩy mất vị trí.</t>
  </si>
  <si>
    <t>lỏng đai speed pusher</t>
  </si>
  <si>
    <t>thao tác điều chỉnh trước đó.</t>
  </si>
  <si>
    <t>--- 1: XƯỚC THÂN SP 100% --- 2: gripper A OP6 gắp sản phẩm tại tranfer trung gian làm xước sp. --- 3: xilanh pusher đẩy nhanh, đẩy ngược tranfer lại làm vị tranfer không ổn định.</t>
  </si>
  <si>
    <t>kiểm tra các vị trí đai cố định speed các xilanh còn lại.</t>
  </si>
  <si>
    <t>1. Điều tra lại nguyên nhân hỏng hóc ( xylanh có dò khí) . Kiểm tra các vị trí tương tự.
2. Phân tích 5 tại sao.</t>
  </si>
  <si>
    <t>H060123</t>
  </si>
  <si>
    <t>HÀN BRACKET</t>
  </si>
  <si>
    <t>Máy hàn bracket</t>
  </si>
  <si>
    <t>VEW 0036</t>
  </si>
  <si>
    <t>Phạm Quốc Toản</t>
  </si>
  <si>
    <t>#12542: yoke sau hàn có khe hở tai bracket và mặt yoke lớn</t>
  </si>
  <si>
    <t>Do base PEEK jig gá sản phẩm bị móp,lún</t>
  </si>
  <si>
    <t>Vật liệu độ cứng thấp(220N/mm2),cơ cấu bắt yếu</t>
  </si>
  <si>
    <t>Lỗi thiết kế cơ cấu jig</t>
  </si>
  <si>
    <t>--- 1: base nhựa giữ sp --- 2: đầu hàn --- 3: JIg Bracket</t>
  </si>
  <si>
    <t>Cải tiến jig hàn 0620,0600</t>
  </si>
  <si>
    <t>14-06-2024</t>
  </si>
  <si>
    <t>1. Yêu caaudf sản xuất đo mài mòn cả cụm đồ gá (Trao đổi với phòng đo về pp đo)
2. Cải tiến JIG gá sản phẩm hàn (T6/2024)</t>
  </si>
  <si>
    <t>H060126</t>
  </si>
  <si>
    <t>Tán Yoke Sleeve</t>
  </si>
  <si>
    <t>VAP 0144</t>
  </si>
  <si>
    <t>21:27</t>
  </si>
  <si>
    <t>22:07</t>
  </si>
  <si>
    <t>#12558: Máy tán báo lỗi Escape Pin bị kẹt tán ko không đi ra được</t>
  </si>
  <si>
    <t>Chốt pin giữ spool kẹt không đi ra hết</t>
  </si>
  <si>
    <t>Bavia bám phát sinh trong quá trình tán bám vào chốt giữ spool làm kẹt</t>
  </si>
  <si>
    <t>--- 1: Chốt giữ trục spool</t>
  </si>
  <si>
    <t>10-08-2024</t>
  </si>
  <si>
    <t>1. vệ sinh các JIG còn lại, Hướng dẫn sản xuất vệ sinh JIG khi thực hiện thao JIG đo mài mòn (13/06/2024)
2. Xác nhận bacvia phát sinh từ đâu sản phẩm hay JIG tán (12/06/2024)</t>
  </si>
  <si>
    <t>H060129</t>
  </si>
  <si>
    <t>06-06-2024</t>
  </si>
  <si>
    <t>#12560: máy A3 sau đổi mã phát sinh NG chiều dày cánh lệch 14um</t>
  </si>
  <si>
    <t>do rokeita bị mòn không đều</t>
  </si>
  <si>
    <t>cơ cấu chuck,rokeita dùng chung 4 mã,vị trí mòn khác nhau</t>
  </si>
  <si>
    <t>do phôi khác nhau,kích thước khác nhau</t>
  </si>
  <si>
    <t>--- 1: cơ cấu chuck unit,rokeita</t>
  </si>
  <si>
    <t>1. xác nhận lại bề mặt rokeita máy A (tiện hoặc thay thế)
2. lên kh tháo bỏ căn lá</t>
  </si>
  <si>
    <t>H060130</t>
  </si>
  <si>
    <t>#12561: máy báo lỗi 021 Brush air pressure alarm ( chổi T1 ko quay)</t>
  </si>
  <si>
    <t>Chạm cập dây nguồn đen với mát</t>
  </si>
  <si>
    <t>--- 1: Cáp nguồn</t>
  </si>
  <si>
    <t>Thay thế cáp chịu chuyển động</t>
  </si>
  <si>
    <t>1. Thay cáp chịu chuyển động 
2. Phân tích lại 5 tại sao</t>
  </si>
  <si>
    <t>H060131</t>
  </si>
  <si>
    <t>21:51</t>
  </si>
  <si>
    <t>Nguyễn Minh Hiếu, Nguyễn Anh Tuấn,Trương Văn Tú</t>
  </si>
  <si>
    <t>#12559: Máy báo lỗi ST31_Pallet eject moving alarm</t>
  </si>
  <si>
    <t>do kẹt trục  chặn pallet tại vị trí chia</t>
  </si>
  <si>
    <t>do mất kết nối với trục xilanh</t>
  </si>
  <si>
    <t>do gãy Floating joint(lão hóa cưỡng chế sau thời gian hoạt động)</t>
  </si>
  <si>
    <t>--- 1: floating joint --- 2: Floating joint 1 --- 3: Cơ câu cơ khí --- 4: xyalnh</t>
  </si>
  <si>
    <t>thay thế khớp nối mỚI</t>
  </si>
  <si>
    <t>1. Phân tích lại linh kiện hỏng hóc
2. Xác nhận lại vị trí sử dụng xylanh
3. Xem xét cải tiến sang khớp cứng cơ khí(xác nhận các vị trí tương tự thực hiện CM)</t>
  </si>
  <si>
    <t>H060145</t>
  </si>
  <si>
    <t>BM16</t>
  </si>
  <si>
    <t>MO3</t>
  </si>
  <si>
    <t>10:45</t>
  </si>
  <si>
    <t>#12576: rách ống nước</t>
  </si>
  <si>
    <t>Do rò nước tại đường ống nước S1-T3</t>
  </si>
  <si>
    <t>Do đường ống ma sát với mặt sàn gây mòn</t>
  </si>
  <si>
    <t>Do lỗi đi đường ống nước sát mặt sàn</t>
  </si>
  <si>
    <t>--- 1: Cover máy --- 2: Ống nước --- 3: Ống nước mới</t>
  </si>
  <si>
    <t>Nhóm lên kế hoạch dừng thiết bị bọc lại các đường ống nước .
Kiểm tra, xử lý các máy còn lại</t>
  </si>
  <si>
    <t>1. Đưa rõ đường ống nào ? Vị trí phát sinh nằm trên đoạn nào 
2. Phản ánh thời gian phòng chống</t>
  </si>
  <si>
    <t>H060153</t>
  </si>
  <si>
    <t>Trần Xuân Sang, Chu Đăng Điện</t>
  </si>
  <si>
    <t>#12578: loi do gá sét khong đi hết cữ chặn</t>
  </si>
  <si>
    <t>bộ xả khí dư bị tắc không xả được khí dư. Bất thường phế phẩm Diecast cung cấp</t>
  </si>
  <si>
    <t>đường xả dính dầu lão hóa gây tắc. NG đọ phẳng đuôi sp</t>
  </si>
  <si>
    <t>--- 1: bộ xả khí dư</t>
  </si>
  <si>
    <t>thay thế định kì , kiểm tra các máy tương tự còn lại</t>
  </si>
  <si>
    <t>1. Dung xác nhận nguyên nhân tắc kẹt
2. Vệ sinh các vị trí tương tự</t>
  </si>
  <si>
    <t>H060155</t>
  </si>
  <si>
    <t>Kiểm tra rò rỉ đường nước</t>
  </si>
  <si>
    <t>VIM 0167</t>
  </si>
  <si>
    <t>BE10</t>
  </si>
  <si>
    <t>EM1</t>
  </si>
  <si>
    <t>16:13</t>
  </si>
  <si>
    <t>16:33</t>
  </si>
  <si>
    <t>#12587: Kiểm tra rỏ rỉ đường nước không ấn đc nút start do đứt dây bên trong</t>
  </si>
  <si>
    <t>dây tín hiệu nút start đứt</t>
  </si>
  <si>
    <t>lỏng đầu siết cố định lang khi ấn dây chuyển động bị bẻ gập</t>
  </si>
  <si>
    <t>--- 1: dây tín hiệu nút start</t>
  </si>
  <si>
    <t>1. Tăng cường patrol.
2. Xác nhận kiểm tra hàng ngày.
3. Triển khai lại ES, thông tin lại các vấn đề khi phát hiện bất thường</t>
  </si>
  <si>
    <t>H060156</t>
  </si>
  <si>
    <t>11:10</t>
  </si>
  <si>
    <t>Ngô Văn Thân, Lê Quang Đông</t>
  </si>
  <si>
    <t>#12577: máy tán nóng báo lỗi D</t>
  </si>
  <si>
    <t>--- 1: Kiểm tra , vệ sinh đầu đo GT 2</t>
  </si>
  <si>
    <t>1. Update lại BCDD.
2. Xác nhận lại thời điểm phát sinh tải trọng cao khi nào. ( dữ liệu PE ).</t>
  </si>
  <si>
    <t>H060157</t>
  </si>
  <si>
    <t>18:09</t>
  </si>
  <si>
    <t>#12589: rơi sản phẩm khi griper cấp vào chuck</t>
  </si>
  <si>
    <t>chưa rõ nguyên nhân.( kiểm tra dây đai; couling.buly; trục shaft không bất thường).</t>
  </si>
  <si>
    <t>--- 1: lệch tọa độ cấp sản phẩm.</t>
  </si>
  <si>
    <t>kiểm tra lại cơ cấu cụm tay cấp vào giờ ăn cơm.</t>
  </si>
  <si>
    <t>1. Bổ xung giá trị lệch và phương lệch của sp
2. Lập FTA triển khai nhóm</t>
  </si>
  <si>
    <t>H060160</t>
  </si>
  <si>
    <t>16:05</t>
  </si>
  <si>
    <t>Đỗ Phi Long, Lê Ngọc Quân</t>
  </si>
  <si>
    <t>#12586: Bất thường máy hàn không gắp sleeve</t>
  </si>
  <si>
    <t>Do va đập chụm xylanh gắp sleeve với cụm cấp Sleeeve</t>
  </si>
  <si>
    <t>--- 1: chuck lấy sleeve</t>
  </si>
  <si>
    <t>- Kiểm tra, siết chặt lại toàn bộ vị trí bulong cố định</t>
  </si>
  <si>
    <t>1. Xác nhận lại hiện trạng, Follow chart, interlock chương trình(12/06/2024)
2.Xác nhận lại về hướng dẫn thao tác xử lý lỗi của sản xuất</t>
  </si>
  <si>
    <t>H060162</t>
  </si>
  <si>
    <t>Máy Gia Công OP1</t>
  </si>
  <si>
    <t>VLA 0068</t>
  </si>
  <si>
    <t>07-06-2024</t>
  </si>
  <si>
    <t>#12591: lỗi đồ gá sét sản phẩm ko ra được và có tiếng xì khí to bất thường</t>
  </si>
  <si>
    <t>xylanh bị rò khí</t>
  </si>
  <si>
    <t>trục bị mài mòn,xước</t>
  </si>
  <si>
    <t>--- 1: Xylanh đồ gá sét sản phẩm</t>
  </si>
  <si>
    <t>Kiểm tra, thay thế các máy tương tự</t>
  </si>
  <si>
    <t>1. Patrol triệu chúng của toàn bộ máy 
2. Xử lý PM trước hỏng hóc</t>
  </si>
  <si>
    <t>H060167</t>
  </si>
  <si>
    <t>09:45</t>
  </si>
  <si>
    <t>10:40</t>
  </si>
  <si>
    <t>#12601: máy ép tacl tán xong đồ gá không đi ra</t>
  </si>
  <si>
    <t>Fiting cấp khí xylanh bị tắc đầu xả</t>
  </si>
  <si>
    <t>bụi bẩn bám dính vào finter đầu xả</t>
  </si>
  <si>
    <t>--- 1: fiting</t>
  </si>
  <si>
    <t>Kiểm tra các vị trí tương tự</t>
  </si>
  <si>
    <t>1. Xác nhận lại mạch khí để phân tích nguyên nhân gốc.
2.</t>
  </si>
  <si>
    <t>ASV410F-03-08S</t>
  </si>
  <si>
    <t>H060171</t>
  </si>
  <si>
    <t>11:44</t>
  </si>
  <si>
    <t>Trần Thanh Liêm, Trần Xuân Sang,Mai Đức Chiến</t>
  </si>
  <si>
    <t>#12603: có tiếng kêu to nhảy At bơm</t>
  </si>
  <si>
    <t>kẹt tiếp điểm contacter dẫn đến nước áp lực nước luôn bơm</t>
  </si>
  <si>
    <t>muội tiếp điểm đóng mở</t>
  </si>
  <si>
    <t>lão hóa tiếp điểm đóng mở trong thời gian dài trên 3 năm</t>
  </si>
  <si>
    <t>--- 1: contactor CB1L , CB1R --- 2: kiểm tra dòng điện áp cấp cho bơm --- 3: Role điều khiển đóng mở van nước</t>
  </si>
  <si>
    <t>đã tháo kiểm tra , thay thế contacter CB1L , CB1R  do muội , kẹt tiếp điểm , nhóm đang tiến hành mua linh kiện về thay thế định kỳ các thiết bị tương tự</t>
  </si>
  <si>
    <t>1.đưa kế hoạch vào Dx thay 1y/1 lần
2.kiểm tra các máy còn lại thay thế</t>
  </si>
  <si>
    <t>SK12A-110 ( AC 100V 1A)</t>
  </si>
  <si>
    <t>Contactor</t>
  </si>
  <si>
    <t>H060179</t>
  </si>
  <si>
    <t>Máy Potting No.5. 2 (AFM5-W chuyển sang)</t>
  </si>
  <si>
    <t>VIR 0002</t>
  </si>
  <si>
    <t>14:58</t>
  </si>
  <si>
    <t>16:58</t>
  </si>
  <si>
    <t>Nguyễn Văn Quang, Nguyễn Minh Hiếu,Nguyễn Văn Tư,Nguyễn Văn Hiếu</t>
  </si>
  <si>
    <t>#12613: Máy posting đồ gá đi vào nhưng robot ko rót</t>
  </si>
  <si>
    <t>Do trục đẩy potting bị kẹt</t>
  </si>
  <si>
    <t>do lão hóa , potting hóa cứng ở trục đẩy.</t>
  </si>
  <si>
    <t>--- 1: Xylanh đẩy trục ngang --- 2: Trục đẩy ngang --- 3: Trục đẩy potting ngang</t>
  </si>
  <si>
    <t>lập kế hoạch ktra , vệ sinh các vị trí trương tự</t>
  </si>
  <si>
    <t>1. Bổ sung vào kế hoạch 6/L. ( DX ). ( 11/6 )
2. Kiểm tra mài mòn=&gt; Thay thế ( 20/6 ).</t>
  </si>
  <si>
    <t>H060180</t>
  </si>
  <si>
    <t>Gia Công Tinh ĐK Nogài , Rãnh D OP4</t>
  </si>
  <si>
    <t>VLA 0074</t>
  </si>
  <si>
    <t>15:33</t>
  </si>
  <si>
    <t>17:33</t>
  </si>
  <si>
    <t>#12614: lỗi sensor cửa OP 4 bu1</t>
  </si>
  <si>
    <t>khoảng cách sensor để max 5mm, kéo tay đóng cửa rung động mất tín hiệu.</t>
  </si>
  <si>
    <t>thay thế trước đó.</t>
  </si>
  <si>
    <t>--- 1: đóng cửa chạy tự động máy không chạy. --- 2: điều kiện vận hành máy --- 3: sensor taitock để khoảng cách xa 5mm xác nhận chập chờn.</t>
  </si>
  <si>
    <t>kiểm tra lại khoảng cách các sensor tưng tự.</t>
  </si>
  <si>
    <t>1.theo dõi sensor sau khi điều chỉnh 1thang
2.xác nhận idaka xin bản vẽ( Dũng R) các máy khác
3.xác nhận điểm khó khăn khi điều tra.</t>
  </si>
  <si>
    <t>H060181</t>
  </si>
  <si>
    <t>20:05</t>
  </si>
  <si>
    <t>21:55</t>
  </si>
  <si>
    <t>Ngô Thành Huy, Trần Thanh Liêm,Chu Đăng Điện,Trần Xuân Sang</t>
  </si>
  <si>
    <t>#12617: TRÀN NƯỚC LÀM MÁT</t>
  </si>
  <si>
    <t>phoi dây mắc vào mắc xích cuốn lại,</t>
  </si>
  <si>
    <t>cơ cấu máy không gạt được hết phoi.</t>
  </si>
  <si>
    <t>--- 1: máy đang gia công phát sinh tràn nước , nước tầng xích trên không thoát kịp</t>
  </si>
  <si>
    <t>suy nghĩ cải tiến chương trình cắt phoi, hệ thống cuốn phoi.~12/24</t>
  </si>
  <si>
    <t>1. liên lác pro,PE họp kế hoạch dừng chuyền(18~21/6)
2.kết hợp pr vệ sinh định kỳ 1w/1 lần khổng nahr hưởng dừng chuyền.</t>
  </si>
  <si>
    <t>JNPN5</t>
  </si>
  <si>
    <t>SNAP PIN</t>
  </si>
  <si>
    <t>E-ring</t>
  </si>
  <si>
    <t>H060185</t>
  </si>
  <si>
    <t>Máy dầu Laser</t>
  </si>
  <si>
    <t>VAPM 0043</t>
  </si>
  <si>
    <t>20:37</t>
  </si>
  <si>
    <t>#12618: Máy check pin lỗi k check. đầu đo k hiển thị dữ liệu</t>
  </si>
  <si>
    <t>Do as xác nhận chiều đi ra của xylanh bắt đầu đo không ON</t>
  </si>
  <si>
    <t>Do vị trí as bị lệch</t>
  </si>
  <si>
    <t>Do chấn động trong quá trình  hoạt động</t>
  </si>
  <si>
    <t>--- 1: AS xác nhận chiều ra của xylanh bắt đầu đo --- 2: chuyển động của đầu đo</t>
  </si>
  <si>
    <t>13-08-2024</t>
  </si>
  <si>
    <t>1. Xác nhận lại trạng thái Stopper của xylanh bổ sung vào PCTP(12/06/2024)
2. SO sánh hành trình di chuyển của 2 xylanh di chuyển đầu đo
3. Kiểm tra xem lại từ tính của xylanh có bị lệch không
4.</t>
  </si>
  <si>
    <t>H060194</t>
  </si>
  <si>
    <t>13:09</t>
  </si>
  <si>
    <t>08-06-2024</t>
  </si>
  <si>
    <t>Nguyễn Dương Tiến, Vũ Văn Hải,Bùi Nam Cường,Phạm Quốc Toản,Trần Thanh Tuyền</t>
  </si>
  <si>
    <t>#12609: Máy bị sập nguồn</t>
  </si>
  <si>
    <t>Màn hình TOYO bị treo, không khởi động</t>
  </si>
  <si>
    <t>Nghi ngờ bo mạch bị lỗi</t>
  </si>
  <si>
    <t>--- 1: Máy DCM</t>
  </si>
  <si>
    <t>Kết hợp bên TOYO điều tra thay thế bomach</t>
  </si>
  <si>
    <t>-Điều tra nguyeennhaan gốc lỗi mất Master On.
- Xác nhận trình tự bật máy đúng.
- Làm rõ với Maker về việc update chương trình sau khi thay thế Main mới</t>
  </si>
  <si>
    <t>H060191</t>
  </si>
  <si>
    <t>EF1</t>
  </si>
  <si>
    <t>07:19</t>
  </si>
  <si>
    <t>Trần Thanh Liêm, Trần Xuân Sang</t>
  </si>
  <si>
    <t>#12626: Mất master ON</t>
  </si>
  <si>
    <t>nguồn 24v dây senser xilanh pusher mài mòn hở chạm cover</t>
  </si>
  <si>
    <t>base bắt cố định box điện senser bị nứt gãy cong</t>
  </si>
  <si>
    <t>cơ cấu base yếu mỏng va đập cover roda trong quá trình hoạt động</t>
  </si>
  <si>
    <t>--- 1: thay senser xác nhận chiều đóng xilanh pusher --- 2: base bắt box điện senser --- 3: check chuyển động cụm roda sau thay senser</t>
  </si>
  <si>
    <t>đã hàn , cố định lại base bắt box điện , kiểm tra 2 máy tương tụ máy OP1, OP4 đi dây , và base box điện senser không phát sinh bất thường , kiểm tra bulong bắt cover roda không bị đề xe</t>
  </si>
  <si>
    <t>1.thêm báo cáo CM,PM( liêm)
2.kiểm tra dơ lỏng LM guide (1y/1 lần)đua vào kế hoạch DX</t>
  </si>
  <si>
    <t>H060204</t>
  </si>
  <si>
    <t>MY2</t>
  </si>
  <si>
    <t>#12635: Máy DCM báo lỗi : RTN. MTL bound cycle Fault. Box đổ Runner không hổi về gốc</t>
  </si>
  <si>
    <t>Máy DCM báo lỗi : RTN. MTL bound cycle Fault. Box đổ Runner không hổi về gốc</t>
  </si>
  <si>
    <t>Do runner rơi  làm bục ống dẫn khí</t>
  </si>
  <si>
    <t>--- 1: Đường ống khí cấp cho xilanh máng đổ</t>
  </si>
  <si>
    <t>Bọc chịu nhiệt quanh đường ống để khi runner nóng rơi vào không bị bục ống khí</t>
  </si>
  <si>
    <t>- bổ xung anh khu vực thao tác , hoạt động của máy
- Điêu tra nguyên nhân rơi runner</t>
  </si>
  <si>
    <t>H060232</t>
  </si>
  <si>
    <t>siết tạm 11 bolt</t>
  </si>
  <si>
    <t>VAS 0194</t>
  </si>
  <si>
    <t>18:13</t>
  </si>
  <si>
    <t>19:12</t>
  </si>
  <si>
    <t>Nguyễn Văn Quang, Nguyễn Minh Hiếu,Phạm Văn Hào</t>
  </si>
  <si>
    <t>Kẹt bolt 0290</t>
  </si>
  <si>
    <t>do base xylanh chia máng 0290 không giữ được bolt</t>
  </si>
  <si>
    <t>do xylanh đẩy bolt máng 0250 khi chiều về chạm vào base xylanh chia bolt máng 0290</t>
  </si>
  <si>
    <t>--- 1: base chia chia bolt máng 0290</t>
  </si>
  <si>
    <t>15-08-2024</t>
  </si>
  <si>
    <t>1. Xác nhận lại điểm thay đổi của vị trí chia bolt 0290
2. Kiểm tra lại các vị trí còn lại update vào báo cáo PCTP</t>
  </si>
  <si>
    <t>H060240</t>
  </si>
  <si>
    <t>Siết chính 15Bolt M6 Assy No.2</t>
  </si>
  <si>
    <t>VAS 0029</t>
  </si>
  <si>
    <t>10-06-2024</t>
  </si>
  <si>
    <t>#12645: Máy SC 15 bolt M1 Lỗi nối đuôi nhau k reset đk máy</t>
  </si>
  <si>
    <t>sensor bị khúc xạ ánh sáng do hoạt động lâu trong môi trường dầu</t>
  </si>
  <si>
    <t>--- 1: Sensor xác nhận sp</t>
  </si>
  <si>
    <t>16-08-2024</t>
  </si>
  <si>
    <t>1. Xác nhận lại giá trị ở vị trí báo sản phẩm nối đuôi nhau (Update vào báo cáo PCTP)
2. Xác nhận lại 7 vị trí còn lại (vị trí SET 0, điểm bắt sản phẩm (13/06/2024)</t>
  </si>
  <si>
    <t>H060241</t>
  </si>
  <si>
    <t>VSP 0045</t>
  </si>
  <si>
    <t>10:08</t>
  </si>
  <si>
    <t>#12649: check master nhưng đèn xác nhận master không xác nhận để lấy master ra lhoir máy</t>
  </si>
  <si>
    <t>Do sensor DM41167.2 không đảo trạng thái (đảo trạng thái nhưng không đảo trạng thái trên PLC)</t>
  </si>
  <si>
    <t>Do lỗi truyền thông enthernet từ HUB đến PLC</t>
  </si>
  <si>
    <t>Do các thanh nẹp cố định bộ khuyếch đại và HUB bị lỏng</t>
  </si>
  <si>
    <t>--- 1: HUB truyền thông</t>
  </si>
  <si>
    <t>Kiểm tra và siết chặt lại toàn bộ các nẹp cố định hub truyền thông</t>
  </si>
  <si>
    <t>17-08-2024</t>
  </si>
  <si>
    <t>1. Update tài liệu báo cáo bảo dưỡng
2. Kiểm tra các khối AMP còn lại bổ sung nẹp khối AMP nếu thiếu</t>
  </si>
  <si>
    <t>H060243</t>
  </si>
  <si>
    <t>06:23</t>
  </si>
  <si>
    <t>#12648: may bao loi FAULT 004 may khong hoat dong</t>
  </si>
  <si>
    <t>Do vị trí sensor xác nhận cực hàn dưới bị nháy OFF kho hoạt động</t>
  </si>
  <si>
    <t>Do vị trí nhìn của sensor không ở giữa trung tâm lên khi rung lắc làm OF sensor</t>
  </si>
  <si>
    <t>--- 1: sensor xác nhận cực hàn dưới</t>
  </si>
  <si>
    <t>18-08-2024</t>
  </si>
  <si>
    <t>1. Thay thế đầu phát của sensor (13/06)
2, Xem xét cải tiến cover sensor tránh va đập vào cụm đồ gá bắt sensor(T6/2024)</t>
  </si>
  <si>
    <t>H060244</t>
  </si>
  <si>
    <t>Ép shaft trung gian</t>
  </si>
  <si>
    <t>VAP 0209</t>
  </si>
  <si>
    <t>#12654: máy ép shaft trung gian báo lỗi 32 slider moving fault</t>
  </si>
  <si>
    <t>do hỏng cuộn coil của valve</t>
  </si>
  <si>
    <t>do tuổi thọ linh kiện</t>
  </si>
  <si>
    <t>--- 1: valve --- 2: tín hiệu valve</t>
  </si>
  <si>
    <t>thay thế valve</t>
  </si>
  <si>
    <t>H060246</t>
  </si>
  <si>
    <t>Máy rửa</t>
  </si>
  <si>
    <t>VSC 0011</t>
  </si>
  <si>
    <t>Trần Hữu Linh, Phạm Văn Hào,Lê Quang Đông,Lang Văn Hiếu</t>
  </si>
  <si>
    <t>#12651: máy rửa báo lỗi PCL</t>
  </si>
  <si>
    <t>sensor xác nhận có pallet bên phải không ON</t>
  </si>
  <si>
    <t>tuổi thọ linh kiện &gt;5 năm</t>
  </si>
  <si>
    <t>--- 1: sensor</t>
  </si>
  <si>
    <t>Kiểm tra các vị trí sensor còn lại</t>
  </si>
  <si>
    <t>E2B-M30LN30-WP-C1 2M</t>
  </si>
  <si>
    <t>H060247</t>
  </si>
  <si>
    <t>Máy Rửa SLE 7</t>
  </si>
  <si>
    <t>VSC 0048</t>
  </si>
  <si>
    <t>09:47</t>
  </si>
  <si>
    <t>#12660: máy rửa báo lỗi DS50059 khoogn về gốc máy</t>
  </si>
  <si>
    <t>chưa rõ nn</t>
  </si>
  <si>
    <t>đối ứng phục hồi gọi về gốc tự động</t>
  </si>
  <si>
    <t>--- 1: xác nhận hiện trạng máy --- 2: van đóng mở clamp khuôn B</t>
  </si>
  <si>
    <t>theo dõi xác nhận lại hiện trạng lỗi khi phát sinh</t>
  </si>
  <si>
    <t>1.kiểm tra cơ khí,cable,AMP,motor</t>
  </si>
  <si>
    <t>H060251</t>
  </si>
  <si>
    <t>Xiết tạm Screw và kiểm tra</t>
  </si>
  <si>
    <t>VAS 0019</t>
  </si>
  <si>
    <t>EZ7</t>
  </si>
  <si>
    <t>08:38</t>
  </si>
  <si>
    <t>Nguyễn Minh Hiếu, Hoàng Thế Chiến,Lang Văn Hiếu,Lê Ngọc Quân,Đỗ Phi Long</t>
  </si>
  <si>
    <t>#12655: Máy xiết screw đầu xiết đi xuống nhưng máy không siết</t>
  </si>
  <si>
    <t>Do không có tín hiệu siết đến motor</t>
  </si>
  <si>
    <t>Do đứt dây tín hiệu</t>
  </si>
  <si>
    <t>Do lỗi cơ cấu đi dây không chịu được chuyển động</t>
  </si>
  <si>
    <t>--- 1: Dây tín hiệu motor</t>
  </si>
  <si>
    <t>Cải tiến dây nguồn motor chịu chuyển động (Dư kiến 14/06/2024)</t>
  </si>
  <si>
    <t>20-08-2024</t>
  </si>
  <si>
    <t>H060252</t>
  </si>
  <si>
    <t>Máy siết vít motor tự động</t>
  </si>
  <si>
    <t>VSD 0001</t>
  </si>
  <si>
    <t>06:22</t>
  </si>
  <si>
    <t>06:37</t>
  </si>
  <si>
    <t>Nguyễn Minh Hiếu, Trần Tuấn Anh,Lang Văn Hiếu</t>
  </si>
  <si>
    <t>#12647: hanso motor bật máy đầu ca check master đèn Auto run không sáng</t>
  </si>
  <si>
    <t>do sensor xác nhận đóng mở out pallet không on</t>
  </si>
  <si>
    <t>do sensor dính bụi bẩn</t>
  </si>
  <si>
    <t>do hoạt động lâu ngày</t>
  </si>
  <si>
    <t>--- 1: ss xác nhận pallet</t>
  </si>
  <si>
    <t>kiểm tra và vệ sinh ss</t>
  </si>
  <si>
    <t>H060258</t>
  </si>
  <si>
    <t>Hanso Block B</t>
  </si>
  <si>
    <t>VPC 0011</t>
  </si>
  <si>
    <t>11:59</t>
  </si>
  <si>
    <t>#12667: bất thường hanso block B không vận chuyển dừng line 11h45</t>
  </si>
  <si>
    <t>Do kẹt pallet kẹt với dẫn hướng hanso</t>
  </si>
  <si>
    <t>Bụi bẩn với dầu gây kẹt</t>
  </si>
  <si>
    <t>--- 1: pallet</t>
  </si>
  <si>
    <t>Lập kế hoạch vệ sinh định kỳ</t>
  </si>
  <si>
    <t>21-08-2024</t>
  </si>
  <si>
    <t>1. Liên lạc pro kết hợp vệ sinh dẫn hướng hanso pallet cùng tần suất rửa hanso pallet 1/W (12/06/24)</t>
  </si>
  <si>
    <t>H060263</t>
  </si>
  <si>
    <t>Khuôn 1410C</t>
  </si>
  <si>
    <t>VDCD 0003</t>
  </si>
  <si>
    <t>MY3</t>
  </si>
  <si>
    <t>18:33</t>
  </si>
  <si>
    <t>18:55</t>
  </si>
  <si>
    <t>#12672: 1103 shotRò nước pin nòng cav 4</t>
  </si>
  <si>
    <t>Chưa rõ nguyên nhân gốc. ngi ngờ chất lượng gia công chưa được đảm bảo tuổi thọ theo quy định</t>
  </si>
  <si>
    <t>--- 1: rò nước tunnelpin cav4</t>
  </si>
  <si>
    <t>check rò rỉ định kỳ 10K shot/ lần và quản lý tuổi thọ trên DX</t>
  </si>
  <si>
    <t>H060271</t>
  </si>
  <si>
    <t>22:04</t>
  </si>
  <si>
    <t>22:24</t>
  </si>
  <si>
    <t>Trương Văn Tú, Ngô Văn Thân</t>
  </si>
  <si>
    <t>#12674: Gãy sứ hồng máy hàn 1</t>
  </si>
  <si>
    <t>--- 1: sứ hồng --- 2: cơ cấu cơ khí</t>
  </si>
  <si>
    <t>22-08-2024</t>
  </si>
  <si>
    <t>H060273</t>
  </si>
  <si>
    <t>Máy lắp Ring hole snap No.2</t>
  </si>
  <si>
    <t>VAS 0124</t>
  </si>
  <si>
    <t>11-06-2024</t>
  </si>
  <si>
    <t>04:25</t>
  </si>
  <si>
    <t>Ngô Văn Thân, Trương Văn Tú</t>
  </si>
  <si>
    <t>#12677: Máy báo lỗi Abnomal Stop</t>
  </si>
  <si>
    <t>do tín hiệu AS xylanh lock bàn xoay ( chiều UP) không ổn định</t>
  </si>
  <si>
    <t>do stopper giới hạn chiều UP bị lỏng</t>
  </si>
  <si>
    <t>--- 1: stopper xylanh lock bàn xoay</t>
  </si>
  <si>
    <t>1. Siết lại ecu theo đúng tiêu chuẩn
2. check các thiết bị có cơ cấu lock bàn xoay tương tự của nhóm . 14/6
3. Xác nhận xylanh không rò khí , tốc độ up không bất thường</t>
  </si>
  <si>
    <t>1. Xác nhận lịch sử thiết bị , 
2.check lại các vị trí tương tự trên  thiết bị tương tự và điều chỉnh đúng tiêu chuẩn ( 3 máy ) 
3.triển khai báo cáo cho các thành viên ca và bộ phận .</t>
  </si>
  <si>
    <t>H060274</t>
  </si>
  <si>
    <t>BA6</t>
  </si>
  <si>
    <t>AF1</t>
  </si>
  <si>
    <t>06:41</t>
  </si>
  <si>
    <t>#12680: Máy op4 lỗi cửa magazin</t>
  </si>
  <si>
    <t>van điều khiển không chuyển trạng thái</t>
  </si>
  <si>
    <t>spool dính dầu bị lão hóa gây kẹt</t>
  </si>
  <si>
    <t>--- 1: Valve đóng mở cửa magazin</t>
  </si>
  <si>
    <t>1.CM chuyển van về loại không  o-ring trục spood</t>
  </si>
  <si>
    <t>VQ1201-51</t>
  </si>
  <si>
    <t>Valve solenoid</t>
  </si>
  <si>
    <t>H060275</t>
  </si>
  <si>
    <t>BM20</t>
  </si>
  <si>
    <t>MS1</t>
  </si>
  <si>
    <t>Trần Thanh Liêm, Nguyễn Văn Đồng,Trần Xuân Sang</t>
  </si>
  <si>
    <t>#12681: Lỗi kín khí khi cấp và chuck</t>
  </si>
  <si>
    <t>do slide dẫn hướng cụm Grip bị mòn,dơ lỏng</t>
  </si>
  <si>
    <t>do lão hóa cưỡng chế( sử dụng 10y)</t>
  </si>
  <si>
    <t>--- 1: cụm roda  Griper --- 2: má kẹp Griper A</t>
  </si>
  <si>
    <t>thay thế slide,má kẹp mới</t>
  </si>
  <si>
    <t>1.kết hợp PRO kiểm tra định kỳ đo độ thẳng master.
2. lập tiêu chuân đo.</t>
  </si>
  <si>
    <t>P25G-0108-U013</t>
  </si>
  <si>
    <t>●HAND CRAW B</t>
  </si>
  <si>
    <t>P25G-0109-U006</t>
  </si>
  <si>
    <t>●HAND CRAW B FLAT</t>
  </si>
  <si>
    <t>H060300</t>
  </si>
  <si>
    <t>Trần Tuấn Anh, Nguyễn Văn Tư,Lê Quang Đông,Lang Văn Hiếu,Đinh Văn Hường</t>
  </si>
  <si>
    <t>#12682: Máy điều chỉnh lực ra không check được master Lưu lượng</t>
  </si>
  <si>
    <t>.do bất thường bộ ISOLATION không out được điện áp</t>
  </si>
  <si>
    <t>.lão hoá linh kiện</t>
  </si>
  <si>
    <t>--- 1: .sensor APU --- 2: Mạch khí --- 3: ISOLATOR No:3</t>
  </si>
  <si>
    <t>1. Bổ sung nội dung BC theo BCDD.
2. Bổ sung hiện trạng lỗi ( bình thường như nào, bất thường như nào ).
3. Phân tích lại sơ đồ FTA.</t>
  </si>
  <si>
    <t>MS3744-D-4W4W1/X ( FC : 1 KHz)</t>
  </si>
  <si>
    <t>ISOLATOR</t>
  </si>
  <si>
    <t>H060302</t>
  </si>
  <si>
    <t>Máy rửa BU 2</t>
  </si>
  <si>
    <t>VSC 0034</t>
  </si>
  <si>
    <t>09:01</t>
  </si>
  <si>
    <t>#12683: lỗi rơi sản phẩm (bên trái )</t>
  </si>
  <si>
    <t>Tắc Nozeele dẫn hướng  khí nén thổi khô sản phẩm (vòi hướng bên trái )</t>
  </si>
  <si>
    <t>Tích tụ bẩn , bụi lâu ngày</t>
  </si>
  <si>
    <t>--- 1: đường khí si khô --- 2: kiểm tra trạng thái đóng mở van khí sì khô --- 3: kiểm tra chương trình gia công đoạn sì khí</t>
  </si>
  <si>
    <t>Kiểm tra toàn bộ áp lực khí , lưu lượng khí thổi khô . Làm sạch Filter lọc .</t>
  </si>
  <si>
    <t>1.xác nhận lại dị vật
2.kiểm tra ệ sinh các máy còn lại( liêm)</t>
  </si>
  <si>
    <t>H060626</t>
  </si>
  <si>
    <t>MK4</t>
  </si>
  <si>
    <t>11:21</t>
  </si>
  <si>
    <t>12:21</t>
  </si>
  <si>
    <t>Trần Thanh Liêm, Nguyễn Văn Đồng,Chu Đăng Điện,Trần Xuân Sang</t>
  </si>
  <si>
    <t>#12686: Máy OP3-1 báo lỗi tay gắp lệch vị trí</t>
  </si>
  <si>
    <t>Dây đai bị lão hóa khi hoạt động trong môi trường nước , dầu</t>
  </si>
  <si>
    <t>Dây đai bị rách , lão hóa bước răng</t>
  </si>
  <si>
    <t>--- 1: dây đai roda</t>
  </si>
  <si>
    <t>Kiểm tra 9 vị trí còn lại . Tổng hợp hiện trạng và số lượng thay thế PCHH (T8/24)</t>
  </si>
  <si>
    <t>1.kiêm tra xác nhận 9 vị trí còn lại
2.cải tiến mã dây đai mới tốt hơn</t>
  </si>
  <si>
    <t>HTBN354S3M-150</t>
  </si>
  <si>
    <t>TIMING BELT (000-WORKPIECE TRANSFER DEVICE)</t>
  </si>
  <si>
    <t>H060627</t>
  </si>
  <si>
    <t>10:55</t>
  </si>
  <si>
    <t>#12685: cửa an toàn ko về gốc</t>
  </si>
  <si>
    <t>xi lanh dính dầu lâu ngày dầu bị lão hóa gây kẹt</t>
  </si>
  <si>
    <t>--- 1: xi lanh cửa cấp sản phẩm</t>
  </si>
  <si>
    <t>kiểm tra các vị trí tương tự , vệ sinh định kì</t>
  </si>
  <si>
    <t>H060646</t>
  </si>
  <si>
    <t>DIECAST 1</t>
  </si>
  <si>
    <t>VDCM 0001</t>
  </si>
  <si>
    <t>CF5</t>
  </si>
  <si>
    <t>18:28</t>
  </si>
  <si>
    <t>19:10</t>
  </si>
  <si>
    <t>#12692: Máy mất master On chưa rõ nguyên nhân</t>
  </si>
  <si>
    <t>Do quá tải lực đóng khuôn</t>
  </si>
  <si>
    <t>Do trục dẫn hướng FD bị cong ⇒ Ma sát lớn khi đóng khuôn</t>
  </si>
  <si>
    <t>--- 1: 3 trục dẫn hướng FD</t>
  </si>
  <si>
    <t>kiểm tra trạng thái các kết nối ,rắc cắm conector,vệ sinh tủ điện</t>
  </si>
  <si>
    <t>H060648</t>
  </si>
  <si>
    <t>Kiểm tra rò khí</t>
  </si>
  <si>
    <t>VIM 0258</t>
  </si>
  <si>
    <t>Hoàng Hữu Sơn, Đinh Văn Hường,Bùi Nam Cường,Nguyễn Văn Dũng,Dương Tiến Đạt,Nguyễn Anh Tuấn</t>
  </si>
  <si>
    <t>#12691: Check master đèn không sáng</t>
  </si>
  <si>
    <t>Do bộ leak tester bất thường khi tiến hành kiểm tra sản phẩm . độ chênh rò khí cao</t>
  </si>
  <si>
    <t>chưa rõ nguyên nhân gốc.</t>
  </si>
  <si>
    <t>--- 1: đương khí cấp vào Sp đầu work --- 2: đường khí ra sản phẩm --- 3: check master --- 4: Lead tester</t>
  </si>
  <si>
    <t>1. gửi đi sủa và xác nhận điểm bất thường ở bộ leak tester để đưa ra đối sách .</t>
  </si>
  <si>
    <t>1 . kết họp cùng maker điều tra nguyên nhân gốc</t>
  </si>
  <si>
    <t>AF-2400 (200ML.L1.BG.UX2.VE)</t>
  </si>
  <si>
    <t>Air leak tester</t>
  </si>
  <si>
    <t>H060653</t>
  </si>
  <si>
    <t>ROBOT số 2</t>
  </si>
  <si>
    <t>VIR 0044</t>
  </si>
  <si>
    <t>22:11</t>
  </si>
  <si>
    <t>23:10</t>
  </si>
  <si>
    <t>#12695: không nhả kẹp và ko đóng mở được kẹp</t>
  </si>
  <si>
    <t>Do valve điều khiển không đổi được trạng thái</t>
  </si>
  <si>
    <t>Do sol của valve bị hỏng</t>
  </si>
  <si>
    <t>Do valve được đặt trong buồng gia công nên hơi dầu ngấm vào sol</t>
  </si>
  <si>
    <t>--- 1: Kiểm tra grip --- 2: Kiểm tra valve --- 3: valve --- 4: thay thế sol</t>
  </si>
  <si>
    <t>1- kiểm tra 4 máy còn lại nếu có hiện tượng như trên thì thay thế</t>
  </si>
  <si>
    <t>1.xác nhận lại vật hỏng</t>
  </si>
  <si>
    <t>H060655</t>
  </si>
  <si>
    <t>MK6</t>
  </si>
  <si>
    <t>12-06-2024</t>
  </si>
  <si>
    <t>01:54</t>
  </si>
  <si>
    <t>03:24</t>
  </si>
  <si>
    <t>#12698: Tăc phoi lồng quấn phoi,tràn nước</t>
  </si>
  <si>
    <t>--- 1: Vệ sinh phoi</t>
  </si>
  <si>
    <t>Dựa theo số lần bị tràn nước thời gian vừa qua thì khoảng 4 đến 5 ngày thì phải kéo xích vệ sinh 1 lần</t>
  </si>
  <si>
    <t>H060656</t>
  </si>
  <si>
    <t>EK4</t>
  </si>
  <si>
    <t>00:20</t>
  </si>
  <si>
    <t>#12697: Gắp lệch Sleeve vị trí ST2</t>
  </si>
  <si>
    <t>Do tọa độ của tay gắp sleeve bất thường</t>
  </si>
  <si>
    <t>chưa rõ nhuyên nhân cụ thể</t>
  </si>
  <si>
    <t>--- 1: cơ cấu cụm tay gắp sleeve từ băng tải cấp --- 2: cụm RB2 gắp và đặt sleeve --- 3: check chuyển động thực tế</t>
  </si>
  <si>
    <t>H060659</t>
  </si>
  <si>
    <t>MU1</t>
  </si>
  <si>
    <t>06:40</t>
  </si>
  <si>
    <t>, Đỗ Phi Long,Đinh Văn Hường,Lê Ngọc Quân</t>
  </si>
  <si>
    <t>#12700: cụm tay gắp đặt sleeve vào jig hàn bị nhấc SP</t>
  </si>
  <si>
    <t>Do lệch đồng tâm của cụm clamp gắp ở băng tải dẫn dến khi đặt bị lệch</t>
  </si>
  <si>
    <t>--- 1: Con chặn sleeve trên băng tải --- 2: Clam gắp --- 3: Cụm clamp đặt</t>
  </si>
  <si>
    <t>24-08-2024</t>
  </si>
  <si>
    <t>1. Update nội dunbg theo báo cáo dừng dài</t>
  </si>
  <si>
    <t>H060676</t>
  </si>
  <si>
    <t>Trần Thanh Liêm, Trần Xuân Sang,Ngô Thành Huy</t>
  </si>
  <si>
    <t>#12709: máy báo lỗi 2052,cấp lệch</t>
  </si>
  <si>
    <t>giảm chấn bị hóa cứng kẹt , xilanh 90 độ không đi hết hành trình</t>
  </si>
  <si>
    <t>lão hóa làm việc trong môi trường dầu nước làm mát</t>
  </si>
  <si>
    <t>--- 1: giảm chấn xilanh 90 độ --- 2: kiểm tra tọa độ cấp</t>
  </si>
  <si>
    <t>thay giảm chấn mới , kiểm tra mua linh kiện định kỳ thay thế</t>
  </si>
  <si>
    <t>1. đưa vào kế hoạch DX thay thế 1y/1l</t>
  </si>
  <si>
    <t>H060681</t>
  </si>
  <si>
    <t>Máy GC Mặt Lưng Ø12  Mid-L5 OP2</t>
  </si>
  <si>
    <t>VMI 0103</t>
  </si>
  <si>
    <t>#12714: Máy báo lỗi 2010 lỗi Bình dầu No6</t>
  </si>
  <si>
    <t>nghi ngờ hỏng công tắc áp suất</t>
  </si>
  <si>
    <t>--- 1: bình cấp dầu no6 --- 2: kiểm tra finter lọc</t>
  </si>
  <si>
    <t>1. chuyển bơm cho a dũng điều tra xác nhận áp thấp
2. sửa lại báo cáo bảo dưỡng khi có kết quả a dũng( 16/6)</t>
  </si>
  <si>
    <t>H060694</t>
  </si>
  <si>
    <t>Máy siết Screw</t>
  </si>
  <si>
    <t>VAS 0090</t>
  </si>
  <si>
    <t>#12710: screw kẹt tại vị trí gầu múc trong hộp linh kiện</t>
  </si>
  <si>
    <t>Do khe hở giữa base chặn với máng dẫn hướng screw bị rộng</t>
  </si>
  <si>
    <t>Do base bị lệch trong quá trình hoạt động</t>
  </si>
  <si>
    <t>Do giảm chấn lão hóa do tuổi thọ tự nhiên</t>
  </si>
  <si>
    <t>--- 1: khe hở base chặn screw --- 2: khớp chuyển động của máng cấp</t>
  </si>
  <si>
    <t>25-08-2024</t>
  </si>
  <si>
    <t>1.Update lại nội dung báo cáo bảo dưỡng (Quân 28.06)
2. Kiểm tra cơ cấu các line tương tự
3. Link báo cáo thay giảm chấn vào báo cáo PCTP (Long 28.06)
4. Quay video gửi lại anh Toản check (Hiệp 28.06)</t>
  </si>
  <si>
    <t>H060713</t>
  </si>
  <si>
    <t>Hoàng Hữu Sơn, Lê Quang Đông,Đinh Văn Hường,Dương Tiến Đạt,Nguyễn Anh Tuấn,Phạm Huy Điệp</t>
  </si>
  <si>
    <t>#12718: Máy ép Talc báo lỗi 4</t>
  </si>
  <si>
    <t>Do Regulator bị kẹt không xả được áp dư về cầu van</t>
  </si>
  <si>
    <t>nghi ngờ do lớp mang Diaphragm bị nứt</t>
  </si>
  <si>
    <t>--- 1: vale điều khiên xylanh --- 2: trục dẫn hướng --- 3: regulator</t>
  </si>
  <si>
    <t>1. Bổ sung nội dung xử lý.
2. Update sơ đồ mạch khí.</t>
  </si>
  <si>
    <t>AR30-03-A</t>
  </si>
  <si>
    <t>REGULATOR</t>
  </si>
  <si>
    <t>ASV510F-03-10S</t>
  </si>
  <si>
    <t>H060730</t>
  </si>
  <si>
    <t>Lắp motor</t>
  </si>
  <si>
    <t>VAS 0219</t>
  </si>
  <si>
    <t>13-06-2024</t>
  </si>
  <si>
    <t>10:26</t>
  </si>
  <si>
    <t>#12728: Máy lắp Motor báo NG Moment siết vít</t>
  </si>
  <si>
    <t>momen siết screw không ổn định</t>
  </si>
  <si>
    <t>chưa rõ nguyên nhân gốc  nghi ngờ tín hiệu bộ Driver xử lý chậm chạy theo dõi thêm</t>
  </si>
  <si>
    <t>--- 1: dây cáp bộ siết --- 2: check lại điệu kiện máy --- 3: nguồn máy</t>
  </si>
  <si>
    <t>26-08-2024</t>
  </si>
  <si>
    <t>1. Xác nhận lại linh kiện dự phòng của bộ siết.
2. Vệ sinh connector.
3. Bổ sung lại hiện trạng, điều tra.</t>
  </si>
  <si>
    <t>H060734</t>
  </si>
  <si>
    <t>Máy Gia Công OP5</t>
  </si>
  <si>
    <t>VLA 0071</t>
  </si>
  <si>
    <t>Nguyễn Văn Đồng, Chu Đăng Điện</t>
  </si>
  <si>
    <t>#12731: lỗi senser mành ko xanh ko gạt dược cần</t>
  </si>
  <si>
    <t>hỏng mạch role đóng ngắt tín hiệu.</t>
  </si>
  <si>
    <t>--- 1: vị trí điểm nhìn sensor --- 2: sensor an toàn</t>
  </si>
  <si>
    <t>liên lạc hãng xác nhạn nguyên nhân hỏng</t>
  </si>
  <si>
    <t>1.chuyển vật về a dũng điều tra
2.folow kho mua lk trả máy mượn( chuyển mã IP67,69 cho gia công)</t>
  </si>
  <si>
    <t>H060735</t>
  </si>
  <si>
    <t>#12735: Máy lấy Bavia lỗi AWC LS ALARM (lỗi sensor xác nhận quay khuôn)</t>
  </si>
  <si>
    <t>lão hóa tiếp điểm LS tiếp xúc kém</t>
  </si>
  <si>
    <t>nước gia công cặn bẩn ngấm vào</t>
  </si>
  <si>
    <t>ão hóa làm việc trong môi trường nước gia công ( tuổi thọ 5 năm )</t>
  </si>
  <si>
    <t>--- 1: LS xác nhận gốc khuôn A</t>
  </si>
  <si>
    <t>tiến hành thay cả 2 LS xác nhận gốc khuôn A,B bôi silicon trống ngấm nước xâm nhập , suy nghĩ cải tiến sang loại senser khác</t>
  </si>
  <si>
    <t>1. thay 1 máy còn lại sle 6
2.Cm sang loại tiệm cận</t>
  </si>
  <si>
    <t>H060743</t>
  </si>
  <si>
    <t>Ép bearing 2</t>
  </si>
  <si>
    <t>VAP 0211</t>
  </si>
  <si>
    <t>14:11</t>
  </si>
  <si>
    <t>15:10</t>
  </si>
  <si>
    <t>#12741: Máy ép Bearing báo lỗi 86/62</t>
  </si>
  <si>
    <t>kết hợp PE điều tra xử lý</t>
  </si>
  <si>
    <t>PE thay đổi điều kiện số điểm bắt lực</t>
  </si>
  <si>
    <t>--- 1: Điểm bắt lực --- 2: pin đỡ</t>
  </si>
  <si>
    <t>đang kết hợp lấy lại hiện trạng đang chưa dõ vấn đề.</t>
  </si>
  <si>
    <t>27-08-2024</t>
  </si>
  <si>
    <t>1. Update lại nguyên nhân, xử lý theo đúng trình tự.
2. Xác nhận lại nguyên nhân, bổ sung ảnh vị trí chốt pin.
\3. Suy nghĩ biện pháp phòng chống lắp lỏng pin đỡ.</t>
  </si>
  <si>
    <t>H060744</t>
  </si>
  <si>
    <t>Máy GC Mặt Chuẩn Z Mid-L5 OP1</t>
  </si>
  <si>
    <t>VMI 0102</t>
  </si>
  <si>
    <t>#12744: lỗi cửa magazin</t>
  </si>
  <si>
    <t>Kẹt trục Spun</t>
  </si>
  <si>
    <t>Đọng cặn bẩn đường khí lâu ngày</t>
  </si>
  <si>
    <t>--- 1: Valve cửa magazin</t>
  </si>
  <si>
    <t>sưa lại báo cáo bổ sung ảnh</t>
  </si>
  <si>
    <t>H060745</t>
  </si>
  <si>
    <t>16:16</t>
  </si>
  <si>
    <t>17:16</t>
  </si>
  <si>
    <t>#12749: Rơi dao T5</t>
  </si>
  <si>
    <t>Nghi ngờ lực kẹp tay AT yếu</t>
  </si>
  <si>
    <t>--- 1: tay ATC --- 2: Kiểm tra độ dơ ATC</t>
  </si>
  <si>
    <t>1. sưa lại báo cáo,bổ xung ảnh
2. xác nhạn linh kiện rebuild</t>
  </si>
  <si>
    <t>H060746</t>
  </si>
  <si>
    <t>Máy tán nhiệt CoverA No.3.1</t>
  </si>
  <si>
    <t>VAP 0027</t>
  </si>
  <si>
    <t>16:38</t>
  </si>
  <si>
    <t>17:00</t>
  </si>
  <si>
    <t>#12750: máy kiểm tra palet = sensor check master OK  báo NG</t>
  </si>
  <si>
    <t>Do sensor xác nhận palet không ổn định</t>
  </si>
  <si>
    <t>Do đai ốc siết sensor bị lới lỏng</t>
  </si>
  <si>
    <t>1. kiểm tra siết chặt và vạch dấu 
2 . kiểm tra các vị trí tương tự . VIC 2.</t>
  </si>
  <si>
    <t>1. Xác nhận lịch sử thiết bị . 
2. xác nhận lắp đúng lại cơ cấu . ( Vòng đệm )</t>
  </si>
  <si>
    <t>H060754</t>
  </si>
  <si>
    <t>21:08</t>
  </si>
  <si>
    <t>#12754: lỗi phanh ATC  EX 1004</t>
  </si>
  <si>
    <t>Do phanh ATC bị kẹt không chuyển được trạng thái</t>
  </si>
  <si>
    <t>Do mạt của má phanh bám vào gây kẹt</t>
  </si>
  <si>
    <t>Do tuổi thọ linh kiện</t>
  </si>
  <si>
    <t>--- 1: Ca 3: kiểm tra roley --- 2: phanh ATC --- 3: Thay thế</t>
  </si>
  <si>
    <t>Thêm hạng mục kiểm tra phanh vào kế hoạch kiểm tra định kì thiết bị trong thời gian CVT giảm sản lượng</t>
  </si>
  <si>
    <t>1. kế hoạch kiêm tra do d mòn phanh
2.update thông tin tính bảo dưỡng</t>
  </si>
  <si>
    <t>P/#T700000 (SBD-P124-S01)</t>
  </si>
  <si>
    <t>BRAKE UNIT</t>
  </si>
  <si>
    <t>H060759</t>
  </si>
  <si>
    <t>05:19</t>
  </si>
  <si>
    <t>Trần Thanh Liêm, Ngô Thành Huy,Trần Văn Anh,Nguyễn Văn Duy,Phạm Huy Điệp,Chu Đăng Điện,Nguyễn Văn Đồng,Nguyễn Tiến Vũ</t>
  </si>
  <si>
    <t>#12737: máy G1 phát NG ĐK p29 to không ổn định</t>
  </si>
  <si>
    <t>mòn bề mặt chuck kẹp.</t>
  </si>
  <si>
    <t>ma sát với sản phẩm khi kẹp, khi gia công sản phẩm.</t>
  </si>
  <si>
    <t>--- 1: trục vít, đường dầu bôi trơn trục vít --- 2: Chế độ tĩnh máy --- 3: chuck kẹp. --- 4: cover chắn phoi chạm trục chính --- 5: chế độ động máy. --- 6: bề mặt chuck kẹp mài mòn không đều.</t>
  </si>
  <si>
    <t>đo và kiểm tra bề mặt chuck kẹp các máy tương tự.</t>
  </si>
  <si>
    <t>H060867</t>
  </si>
  <si>
    <t>VIM 0263</t>
  </si>
  <si>
    <t>18:46</t>
  </si>
  <si>
    <t>#12733: NG ZERO POINT ,DỪNG sx 1line chạy 1 họng TN từ ca 1  11:00 ngày12.6</t>
  </si>
  <si>
    <t>Sau khi kiểm tra hoàn thành , thiết bị không trở về đượ trạng thái ban đầu</t>
  </si>
  <si>
    <t>Trục Shaft kiểm tra tính năng bị kẹt ( báo giả sai vị trí , và lực điểm zero point )</t>
  </si>
  <si>
    <t>Bushing dẫn hướng bị kẹt dị vật</t>
  </si>
  <si>
    <t>--- 1: SHAFT</t>
  </si>
  <si>
    <t>Thay thế Bushing mới.( Liên lạc sản xuất sắp xếp thời gian dừng dự kiến 25/06~27/6).</t>
  </si>
  <si>
    <t>07-08-2024</t>
  </si>
  <si>
    <t>H060755</t>
  </si>
  <si>
    <t>00:28</t>
  </si>
  <si>
    <t>#12756: Rơi dao T5</t>
  </si>
  <si>
    <t>Do tay atc kẹp dao bị lỏng nên khi đổi phát sinh dao bị văng</t>
  </si>
  <si>
    <t>Chưa rõ nguyên nhân lỏng( nghi ngờ do thao tác rebuild tay atc rebuild)</t>
  </si>
  <si>
    <t>--- 1: Kiểm tra vị trí rơi dao --- 2: thực hiện đổi dao để loại trừ --- 3: tay ATC</t>
  </si>
  <si>
    <t>Kiểm tra lại linh kiện rebuild trước khi thay thế</t>
  </si>
  <si>
    <t>H060758</t>
  </si>
  <si>
    <t>#12760: Tắc lồng quấn phoi tràn nước</t>
  </si>
  <si>
    <t>năng lực máy cuốn phoi không gạt được phoi dây</t>
  </si>
  <si>
    <t>--- 1: xích cuốn phoi</t>
  </si>
  <si>
    <t>kế hoạch cải tạo loại bỏ máy cuốn phoi</t>
  </si>
  <si>
    <t>RETAINING RINGS</t>
  </si>
  <si>
    <t>JNPN4</t>
  </si>
  <si>
    <t>H060764</t>
  </si>
  <si>
    <t>Lò sấy No.2.4</t>
  </si>
  <si>
    <t>VDY 0014</t>
  </si>
  <si>
    <t>06:53</t>
  </si>
  <si>
    <t>Nguyễn Minh Hiếu, Đinh Văn Hường,Nguyễn Văn Hiếu</t>
  </si>
  <si>
    <t>#12764: Lò hoá cứng keo cover ngoài quy cách 153 độ ( QC : 135-150) Thời gian hoá cứng quá 30 phút.Quy cách &gt; 30 phút</t>
  </si>
  <si>
    <t>Do giấy vẽ đồ thị nhiệt bị lệch</t>
  </si>
  <si>
    <t>Do base giữ cụm đồ gá giấy vẽ bị lỏng</t>
  </si>
  <si>
    <t>Do base giữ có dấu hiệu bị mòn</t>
  </si>
  <si>
    <t>--- 1: cụm base giữ đồ gá giấy vẽ</t>
  </si>
  <si>
    <t>-.</t>
  </si>
  <si>
    <t>1. Xác nhận linh kiện dự phòng bộ vẽ nhiệt.
2. Tham khảo linh kiện của lò line AFM3-w để cải tiến.</t>
  </si>
  <si>
    <t>H060767</t>
  </si>
  <si>
    <t>11:29</t>
  </si>
  <si>
    <t>12:56</t>
  </si>
  <si>
    <t>#12771: Lỗi EX1004 ATC</t>
  </si>
  <si>
    <t>phanh ATC không đóng mở</t>
  </si>
  <si>
    <t>do mạt phanh mài mòn bám vào má phanh</t>
  </si>
  <si>
    <t>--- 1: phanh ATC --- 2: kiểm tra role phanh</t>
  </si>
  <si>
    <t>Nghiên cứu vệ sinh mạt do mòn phanh</t>
  </si>
  <si>
    <t>H060768</t>
  </si>
  <si>
    <t>EK2</t>
  </si>
  <si>
    <t>11:18</t>
  </si>
  <si>
    <t>Lang Văn Hiếu, Bùi Nam Cường,Trần Tuấn Anh,Đỗ Minh Huy</t>
  </si>
  <si>
    <t>#12770: trầy sleve</t>
  </si>
  <si>
    <t>Loader chuck đi xuống kẹp sản phẩm bị lệch vị trí theo phương X( kẹp làm nghiêng sản phẩm )</t>
  </si>
  <si>
    <t>Chưa rõ nguyên nhân gây lệch</t>
  </si>
  <si>
    <t>--- 1: Robot gắp SP --- 2: Xác nhận dơ lỏng cơ khí</t>
  </si>
  <si>
    <t>- Kiểm tra trục vít &amp; dây belt truyền động (20/6) =&gt; HT 25/6 - Kiểm tra mài mòn chuck kẹp sản phẩm , mài mòn jig set sản phẩm  ( 20/6) =&gt; HT 25/6</t>
  </si>
  <si>
    <t>28-08-2024</t>
  </si>
  <si>
    <t>1. Bổ sung BCBD , Xác nhận lại hiện trạng vị trí jig gây xước . 
2. Kiểm tra xác nhận lại mài mòn của chuck kẹp và xylanh . Và  jig set .</t>
  </si>
  <si>
    <t>H060784</t>
  </si>
  <si>
    <t>MG6</t>
  </si>
  <si>
    <t>15-06-2024</t>
  </si>
  <si>
    <t>04:02</t>
  </si>
  <si>
    <t>05:01</t>
  </si>
  <si>
    <t>#12786: đẩy đồ gá vào máy không thực hiện tán</t>
  </si>
  <si>
    <t>do AS xác nhận hành trình xilanh di chuyển đồ gá không ON</t>
  </si>
  <si>
    <t>do gãy stop chặn hành trình xilanh di chuyển đồ gá</t>
  </si>
  <si>
    <t>do tốc độ di chuyển của xilanh chiều vào nhanh gây va đập mạnh</t>
  </si>
  <si>
    <t>--- 1: stop chặn hành trình di chuyên đồ gá chiều vào --- 2: xilanh di chuyển đồ gá</t>
  </si>
  <si>
    <t>Kiểm tra các máy có cơ cấu  tương tự ( 7 Máy)</t>
  </si>
  <si>
    <t>29-08-2024</t>
  </si>
  <si>
    <t>1.Triển khai ngang lắp bộ speed giảm tốc 2 cấp độ</t>
  </si>
  <si>
    <t>STBBM6-30</t>
  </si>
  <si>
    <t>SCREW STOPPER</t>
  </si>
  <si>
    <t>H060790</t>
  </si>
  <si>
    <t>Máy Rửa SLE 6</t>
  </si>
  <si>
    <t>VSC 0047</t>
  </si>
  <si>
    <t>AL1</t>
  </si>
  <si>
    <t>22:35</t>
  </si>
  <si>
    <t>Vũ Văn Hải, Ngô Văn Thân</t>
  </si>
  <si>
    <t>#12790: máy báo lỗi EX1025 M CODE TIME OVER</t>
  </si>
  <si>
    <t>Do CYLINDER LOCK TURRET bị kẹt</t>
  </si>
  <si>
    <t>Do dầu bẩn xâm nhập vào trong xi lanh</t>
  </si>
  <si>
    <t>--- 1: CYLINDER LOCK TURRET</t>
  </si>
  <si>
    <t>Thay thế trước khi hỏng hóc</t>
  </si>
  <si>
    <t>M17-D0358 (CSW22278R0001) (M11-F0514)</t>
  </si>
  <si>
    <t>CYLINDER LOCK TURRET (1SET=12 MA)</t>
  </si>
  <si>
    <t>H060791</t>
  </si>
  <si>
    <t>19:20</t>
  </si>
  <si>
    <t>#12789: Dây chuyền đang SX MÁY RỬA báo lỗi EX1025 MACODE TIME OVER LIÊN TỤC,</t>
  </si>
  <si>
    <t>Lock tallet mở chậm (áp lực 0.45mpa)</t>
  </si>
  <si>
    <t>Xy lanh lock bị bẩn</t>
  </si>
  <si>
    <t>Môi trường làm việc</t>
  </si>
  <si>
    <t>--- 1: Xy lanh lock tallet</t>
  </si>
  <si>
    <t>30-08-2024</t>
  </si>
  <si>
    <t>H060792</t>
  </si>
  <si>
    <t>MÁY GIA CÔNG TINH VC15 - OP4-2</t>
  </si>
  <si>
    <t>VMI 0149</t>
  </si>
  <si>
    <t>BA16</t>
  </si>
  <si>
    <t>AQ5</t>
  </si>
  <si>
    <t>#12787: Máy 4/1 lỗi điều hòa nhiệt độ cao</t>
  </si>
  <si>
    <t>gãy cánh quạt hút giàn tản nhiệt( cánh nhựa)</t>
  </si>
  <si>
    <t>lão hóa môi trường hơi dầu</t>
  </si>
  <si>
    <t>--- 1: motor quạt giàn tản nhiệt</t>
  </si>
  <si>
    <t>kiểm tra quạt các vị trí còn lại có hiện tượng phát sinh tiếng kêu lạ tiến hành thay thế</t>
  </si>
  <si>
    <t>H060799</t>
  </si>
  <si>
    <t>18-06-2024</t>
  </si>
  <si>
    <t>, Nguyễn Văn Quang,Nguyễn Anh Tuấn</t>
  </si>
  <si>
    <t>#12807: bất thường thổi khí hisu cover không hoạt động</t>
  </si>
  <si>
    <t>do AS xác nhận hành trình xilanh không ON</t>
  </si>
  <si>
    <t>do xilanh rò khí thân</t>
  </si>
  <si>
    <t>lão hóa cưỡng chế linh kiện</t>
  </si>
  <si>
    <t>--- 1: xilanh nâng hạ hisu cover --- 2: vavle điều khiển xilanh</t>
  </si>
  <si>
    <t>1. Kiểm tra các vị trí tương tự trên Line ( 3VT ) - HT 20/6 ( không rò khí )</t>
  </si>
  <si>
    <t>MXQ12-50 (MXQ12-50CT)</t>
  </si>
  <si>
    <t>H060800</t>
  </si>
  <si>
    <t>HANSO TỰ ĐỘNG</t>
  </si>
  <si>
    <t>VPC 0008</t>
  </si>
  <si>
    <t>06:06</t>
  </si>
  <si>
    <t>06:36</t>
  </si>
  <si>
    <t>Nguyễn Văn Duy, Ngô Thành Huy</t>
  </si>
  <si>
    <t>#12804: Máy cấp linh kiện stop không nâng hạ sản phẩm báo lỗi quá thời gian</t>
  </si>
  <si>
    <t>Dò khí xylanh</t>
  </si>
  <si>
    <t>Mòn Oring</t>
  </si>
  <si>
    <t>--- 1: Xylanh</t>
  </si>
  <si>
    <t>1.rebuild lk thay thế các vị trí còn lại.
2.phản ánh DX thay thế 2y/1 lần</t>
  </si>
  <si>
    <t>MIS12-10D</t>
  </si>
  <si>
    <t>H060801</t>
  </si>
  <si>
    <t>Máy gia công bề mặt Rô-to G-10(G1)</t>
  </si>
  <si>
    <t>VLA 0026</t>
  </si>
  <si>
    <t>07:56</t>
  </si>
  <si>
    <t>#12809: Máy báo lỗi 2128</t>
  </si>
  <si>
    <t>Lỏng đai cố đinh xilanh cửa shutter.</t>
  </si>
  <si>
    <t>--- 1: Gãy base nối giữa xilanh và cửa shutter --- 2: Kiểm tra xilanh cửa shutter. --- 3: Tốc độ đóng mở cửa shutter nhanh.</t>
  </si>
  <si>
    <t>Kiểm tra xilanh cửa shutter ( đai cố định, rò khí, tốc độ ). Các máy còn lại.</t>
  </si>
  <si>
    <t>1. xác nhận lại thao tác lắp sensor
2. kiểm tra các vị trí còn lại xem vị trí có vết rạn ở base
3, xem lại tốc độ đóng mở cửa speed</t>
  </si>
  <si>
    <t>AS2052F-06</t>
  </si>
  <si>
    <t>Speed control</t>
  </si>
  <si>
    <t>H060804</t>
  </si>
  <si>
    <t>#12805: Gãy Jig trung gian</t>
  </si>
  <si>
    <t>--- 1: tọa độ home sp --- 2: điểm home cân lực</t>
  </si>
  <si>
    <t>H060805</t>
  </si>
  <si>
    <t>Máy Gia Công OP3_1</t>
  </si>
  <si>
    <t>VMI 0076</t>
  </si>
  <si>
    <t>Ngô Thành Huy, Nguyễn Văn Duy</t>
  </si>
  <si>
    <t>#12808: 080 main nc alarm; SV0411</t>
  </si>
  <si>
    <t>Slide Z bám cặn khô dầu sau ngày nghỉ dài</t>
  </si>
  <si>
    <t>--- 1: Slide Z --- 2: Kiểm tra dầu bôi trơn trục Z</t>
  </si>
  <si>
    <t>1.Vệ sinh tra mỡ trước,sau kỳ nghỉ dài
2.triền khia ngnag các máy còn lại</t>
  </si>
  <si>
    <t>1.vệ sinh các máy còn lại
2.đưa ké hoạch vệ sinh 1l/y</t>
  </si>
  <si>
    <t>H060816</t>
  </si>
  <si>
    <t>Tán rolling shaft S/A</t>
  </si>
  <si>
    <t>VAP 0214</t>
  </si>
  <si>
    <t>Nguyễn Văn Quang, Nguyễn Văn Tư,Dương Tiến Đạt</t>
  </si>
  <si>
    <t>#12812: Máy tán Rolling đẩy sản phẩm vào đầu tán ko đi xuống</t>
  </si>
  <si>
    <t>do base dẫn hướng đầu tán k đi xuống để giữ sp</t>
  </si>
  <si>
    <t>do valve điều khiển xyalnh base dẫn hướng NG cuộn coil</t>
  </si>
  <si>
    <t>do lão hóa linh kiện</t>
  </si>
  <si>
    <t>--- 1: valve điều khiển xylanh base dẫn hướng</t>
  </si>
  <si>
    <t>1. khi thay ghi rõ ngày thay vào van</t>
  </si>
  <si>
    <t>SY5440-5LZ</t>
  </si>
  <si>
    <t>H060817</t>
  </si>
  <si>
    <t>08:57</t>
  </si>
  <si>
    <t>#12811: lỗi 2082 bất thường tay robot lấy san pham ra</t>
  </si>
  <si>
    <t>Xylanh kẹp ko hết hành trình</t>
  </si>
  <si>
    <t>Đóng cặn bẩn, phoi gây kẹt</t>
  </si>
  <si>
    <t>--- 1: xylanh kẹp</t>
  </si>
  <si>
    <t>1, kiểm tra khôi phục lại cover
2. triển khai lại SX không được tháo cover</t>
  </si>
  <si>
    <t>SBJAKCL111BSPR</t>
  </si>
  <si>
    <t>HAND CHUCK FOR REVERSE UNIT</t>
  </si>
  <si>
    <t>H060827</t>
  </si>
  <si>
    <t>Máy gia công mặt trong Housing No.5</t>
  </si>
  <si>
    <t>VMI 0008</t>
  </si>
  <si>
    <t>#12825: máy MT5 RƠI DAO T9</t>
  </si>
  <si>
    <t>do mòn pluger</t>
  </si>
  <si>
    <t>--- 1: Rơi dao T9 --- 2: Post dao T9 --- 3: tay ATC --- 4: Thay tay ATC.</t>
  </si>
  <si>
    <t>Kiểm tra tay ATC các máy còn lại.</t>
  </si>
  <si>
    <t>1. ATC cũ kiểm tra được lực kẹp
2. kiểm tra độ mòn pluger</t>
  </si>
  <si>
    <t>P/#3770307</t>
  </si>
  <si>
    <t>ATC Arm Ass’y for H5</t>
  </si>
  <si>
    <t>H060829</t>
  </si>
  <si>
    <t>BC3</t>
  </si>
  <si>
    <t>CC4</t>
  </si>
  <si>
    <t>14:14</t>
  </si>
  <si>
    <t>Phạm Văn Hào, Lê Quang Đông,Trần Hữu Linh</t>
  </si>
  <si>
    <t>#12821: máy báo lỗi 6</t>
  </si>
  <si>
    <t>Lực chưa đạt khi hết hành trình ép</t>
  </si>
  <si>
    <t>--- 1: Kiểm tra áp lực ép giữa bộ đo ngoài và unipulse --- 2: Điều chỉnh áp lực ép của bộ đo ngoài --- 3: Cân bằng lực giữa 2 bộ đo --- 4: kiểm tra check master --- 5: Điều chỉnh đầu đo</t>
  </si>
  <si>
    <t>04-08-2024</t>
  </si>
  <si>
    <t>1. theo dõi tiếp,nếu bị NG thì thay đầu đo</t>
  </si>
  <si>
    <t>H060833</t>
  </si>
  <si>
    <t>MZ7</t>
  </si>
  <si>
    <t>16:26</t>
  </si>
  <si>
    <t>Nguyễn Văn Hiếu, Ngô Văn Thân,Hoàng Hữu Sơn</t>
  </si>
  <si>
    <t>#12833: Máy hàn dây 2 hàn đuôi dây cắt cong c1d1</t>
  </si>
  <si>
    <t>do tọa độ kìm cắt dây bị lệch</t>
  </si>
  <si>
    <t>Chưa rõ nguyên nhâ lệch</t>
  </si>
  <si>
    <t>--- 1: kéo cắt</t>
  </si>
  <si>
    <t>.Xác nhận thêm</t>
  </si>
  <si>
    <t>1.xác nhạn lại tiêu chuẩn khi thay dao</t>
  </si>
  <si>
    <t>UWB-201A (#710,#711)</t>
  </si>
  <si>
    <t>HOLDING　PLATE　(A)</t>
  </si>
  <si>
    <t>43x61x2</t>
  </si>
  <si>
    <t>ALUMINUM BOARD</t>
  </si>
  <si>
    <t>H060837</t>
  </si>
  <si>
    <t>VIM 0164</t>
  </si>
  <si>
    <t>19-06-2024</t>
  </si>
  <si>
    <t>06:09</t>
  </si>
  <si>
    <t>08:55</t>
  </si>
  <si>
    <t>#12842: Check master Ống giá trị ngoài quy cách</t>
  </si>
  <si>
    <t>Do valve xả chênh áp của sản phẩm không xả hết khí</t>
  </si>
  <si>
    <t>Do valve bị kẹt</t>
  </si>
  <si>
    <t>Do bụi bẩn bám vào trục của valve sau quá trình hoạt động</t>
  </si>
  <si>
    <t>--- 1: Đường ống khí check --- 2: Đổi mã check --- 3: Kiểm tra valve xả --- 4: Oring tay kẹp 0351</t>
  </si>
  <si>
    <t>Thay valve mới đưa ra tuần suất thay định kỳ</t>
  </si>
  <si>
    <t>1.Bổ xung thêm mạch khí
2. Triển khai ngang vệ sinh 2 van xả 2 đầu</t>
  </si>
  <si>
    <t>VT317-5DZ-02</t>
  </si>
  <si>
    <t>SOLENOID　VALVE</t>
  </si>
  <si>
    <t>FKM-70 P48-N (C000046-X0A00XA)CO00046X0</t>
  </si>
  <si>
    <t>O-ring(P48)</t>
  </si>
  <si>
    <t>AN20-02</t>
  </si>
  <si>
    <t>H060839</t>
  </si>
  <si>
    <t>09:41</t>
  </si>
  <si>
    <t>#12850: máy A3 sập nguồn do dò dầu</t>
  </si>
  <si>
    <t>Tuột đường ống dầu vị trí cút nối trung gian</t>
  </si>
  <si>
    <t>nghi ngờ do thao tác xiết nơm ống dầu</t>
  </si>
  <si>
    <t>lỗi lắp đặt bàn đầu của hãng</t>
  </si>
  <si>
    <t>--- 1: Cắt bỏ đầu ống lão hóa, thay thế nơm</t>
  </si>
  <si>
    <t>1. kiểm tra các  máy còn lại
2. chuẩn bị linh kiện dự phòng</t>
  </si>
  <si>
    <t>H060846</t>
  </si>
  <si>
    <t>Máy cấp Ingot</t>
  </si>
  <si>
    <t>VFD 0004</t>
  </si>
  <si>
    <t>Nguyễn Dương Tiến, Vũ Văn Hải,Dương Mạnh Toàn</t>
  </si>
  <si>
    <t>#12860: Máy cấp in got không đếm ingot cấp đầy vào box đổ</t>
  </si>
  <si>
    <t>Do ingot cấp vào không đi qua sensor đếm</t>
  </si>
  <si>
    <t>Do base cố định máng bị cong ⇒ Làm cho máng bị thấp xuống</t>
  </si>
  <si>
    <t>Chưa rõ nguyên nhân gốc nghi ngờ Kẹt runner ở máng cấp ( Thao tác sản xuất )</t>
  </si>
  <si>
    <t>--- 1: Máy cấp ingot</t>
  </si>
  <si>
    <t>Taro vị trí bắt bulong cố định base dẫn hướng ingot cấp vào máy từ M4 lên M6</t>
  </si>
  <si>
    <t>H060852</t>
  </si>
  <si>
    <t>Gia Công Vành Ø9.8 OP1</t>
  </si>
  <si>
    <t>VLA 0058</t>
  </si>
  <si>
    <t>18:19</t>
  </si>
  <si>
    <t>#12864: OP1 không có nước phun trục chính</t>
  </si>
  <si>
    <t>Do đường nước trong rotary bị tắc</t>
  </si>
  <si>
    <t>Chưa rõ nguyên nhân gốc bị tắ ( bổ sung sau)</t>
  </si>
  <si>
    <t>--- 1: Kiểm tra rotary --- 2: Đối ứng thông rotary --- 3: Thay thế Rotary</t>
  </si>
  <si>
    <t>Thay thế rotary mới.tháo rotary cũ vệ sinh rồi trả lại</t>
  </si>
  <si>
    <t>1.vệ sinh rotary nhập dự phòng</t>
  </si>
  <si>
    <t>H060865</t>
  </si>
  <si>
    <t>20-06-2024</t>
  </si>
  <si>
    <t>Ngô Thành Huy, Nguyễn Văn Duy,Trần Văn Anh</t>
  </si>
  <si>
    <t>xử lý bất thường rơi dao T9.</t>
  </si>
  <si>
    <t>bất thường tay ATC</t>
  </si>
  <si>
    <t>--- 1: bất thường tay ATC ( Tay ATC rebuild quá khứ tay từng bị rơi dao, tháo linh kiện vệ sinh tay ATC).</t>
  </si>
  <si>
    <t>thao linh kiện kiểm tra nguyên nhân.</t>
  </si>
  <si>
    <t>H060877</t>
  </si>
  <si>
    <t>15:19</t>
  </si>
  <si>
    <t>Lê Ngọc Quân, Đỗ Phi Long,Phạm Quốc Toản</t>
  </si>
  <si>
    <t>#12874: Máy báo lỗi NG cc Screw 6/200 pcs, đo lại bằng đồng hồ so giá trị OK</t>
  </si>
  <si>
    <t>Do đầu đo truyền sai giá trị về AMP</t>
  </si>
  <si>
    <t>do cable kết nối đầu đo về AMP  chưa được siết chặt</t>
  </si>
  <si>
    <t>Lỗi lắp ráp linh kiện</t>
  </si>
  <si>
    <t>--- 1: Cơ cấu cơ khí tiếp xúc đầu đo --- 2: Cơ cấu cơ khí tiếp xúc sản phẩm --- 3: Cơ cấu đòn bẩy --- 4: Cơ cấu đo GT2</t>
  </si>
  <si>
    <t>kiểm tra, siết chặt các vị trí tương tự (Long) Triển khai ngang các line tương tự (29.06)</t>
  </si>
  <si>
    <t>1.Tổng hợp File sau kiểm tra (Quân 29.06</t>
  </si>
  <si>
    <t>GT2-H12</t>
  </si>
  <si>
    <t>DIGITAL CONTACT SENSOR</t>
  </si>
  <si>
    <t>H060884</t>
  </si>
  <si>
    <t>21-06-2024</t>
  </si>
  <si>
    <t>00:29</t>
  </si>
  <si>
    <t>01:09</t>
  </si>
  <si>
    <t>#12883: Lỗi S03 overload</t>
  </si>
  <si>
    <t>bearing trục motor X bị rơ lỏng</t>
  </si>
  <si>
    <t>--- 1: thay motor X --- 2: kiểm tra trục vít X</t>
  </si>
  <si>
    <t>thay motor X mới, kiểm tra trục vít X sạch có dầu bôi trơn</t>
  </si>
  <si>
    <t>1.liên lạc hãng xác nhận cải tiến</t>
  </si>
  <si>
    <t>H060886</t>
  </si>
  <si>
    <t>Trần Xuân Sang, Ngô Thành Huy</t>
  </si>
  <si>
    <t>#12886: Tràn nước làm mát do tắc phoi</t>
  </si>
  <si>
    <t>phoi gia công mắc tại xích máy cuốn phoi lâu ngày tích tụ.</t>
  </si>
  <si>
    <t>cơ cấu máy chưa phù hợp.</t>
  </si>
  <si>
    <t>--- 1: phoi gia công mắc tại xích máy cuốn phoi lâu ngày tích tụ.</t>
  </si>
  <si>
    <t>CC-E-4</t>
  </si>
  <si>
    <t>E-RING</t>
  </si>
  <si>
    <t>H060887</t>
  </si>
  <si>
    <t>Kiểm tra Ren</t>
  </si>
  <si>
    <t>VIM 0133</t>
  </si>
  <si>
    <t>#12890: Gãy tay kẹp Star máy 1</t>
  </si>
  <si>
    <t>Do sản phẩm không được giữ chặt khi check</t>
  </si>
  <si>
    <t>Do tay kẹp sản phẩm bị gãy</t>
  </si>
  <si>
    <t>Lão hóa cưỡng chế linh kiện</t>
  </si>
  <si>
    <t>--- 1: tay kẹp sản phẩm</t>
  </si>
  <si>
    <t>09-08-2024</t>
  </si>
  <si>
    <t>1.hướng dẫn sản xuất check định kỳ
2.xác nhận lại điểm thay đổi khi thay cần kẹp</t>
  </si>
  <si>
    <t>MC04-3</t>
  </si>
  <si>
    <t>TOGGLE CLAMPS</t>
  </si>
  <si>
    <t>H060890</t>
  </si>
  <si>
    <t>08:23</t>
  </si>
  <si>
    <t>Trương Văn Tú, Nguyễn Anh Tuấn,Đỗ Phi Long</t>
  </si>
  <si>
    <t>#12891:máy báo lỗi Pin fitting check sensor check fault</t>
  </si>
  <si>
    <t>Do giá trị truyền về AMP ngoài quy cách</t>
  </si>
  <si>
    <t>Do đâu đo bị sai lệch giá trị</t>
  </si>
  <si>
    <t>Nghi ngờ kẹt lò xo bên trong đầu đo</t>
  </si>
  <si>
    <t>--- 1: đầu đo check rãnh Pin --- 2: cơ cấu cơ khí</t>
  </si>
  <si>
    <t>1.Với tất cả bất thường liên quan đến đầu đo cần lưu lại lỗi trên AMP, Giá trí bất thường tại thời điểm lỗi  để phân tích (ALL)
2. Với các bất thường tương tự cần lấy độ ổn định của master check tối thiểu 5lần
3.Phân tích lại thời gian phân tích sự cố (</t>
  </si>
  <si>
    <t>GT2-P12K</t>
  </si>
  <si>
    <t>H060891</t>
  </si>
  <si>
    <t>08:39</t>
  </si>
  <si>
    <t>14:45</t>
  </si>
  <si>
    <t>Phạm Văn Hào, Lê Quang Đông,Trần Hữu Linh,Đinh Văn Hường</t>
  </si>
  <si>
    <t>#12894: máy ép gasket báo lỗi 5</t>
  </si>
  <si>
    <t>Hỏng bo  cấp nguồn</t>
  </si>
  <si>
    <t>Tuổi thọ linh kiện (&gt;10 năm)</t>
  </si>
  <si>
    <t>--- 1: . --- 2: Kiểm tra nguồn cấp cho bộ unipulse --- 3: Thay bo nguồn --- 4: Set up lại các thông số cài đặt</t>
  </si>
  <si>
    <t>12-08-2024</t>
  </si>
  <si>
    <t>1.Bổ sung hiện trạng</t>
  </si>
  <si>
    <t>H060906</t>
  </si>
  <si>
    <t>MN1</t>
  </si>
  <si>
    <t>13:15</t>
  </si>
  <si>
    <t>#12898: máy báo lỗi 2052, BT kín khí</t>
  </si>
  <si>
    <t>--- 1: kiểm tra vị trí bị hở khí đường khí rotary. --- 2: Giá trị kín khí khi kẹp bằng tay chỉ đạt 91.2 ~ 91.4 ( QC &gt; 92 ).</t>
  </si>
  <si>
    <t>Kiểm tra giá trị kín khí các máy tương tự ( check  master  NG và master OK ).</t>
  </si>
  <si>
    <t>H060920</t>
  </si>
  <si>
    <t>19:02</t>
  </si>
  <si>
    <t>#12907: Xi lanh box đổ runner thừa vào lò không hoạt động do tuột ống khí cấp vào</t>
  </si>
  <si>
    <t>Không có khí cấp vào xylanh</t>
  </si>
  <si>
    <t>cút khí bị hỏng</t>
  </si>
  <si>
    <t>Lão húa tự nhiên trong quá trình hoạt động</t>
  </si>
  <si>
    <t>--- 1: Xylanh máng đổ runner thừa vào lò</t>
  </si>
  <si>
    <t>Thay cút khí định kỳ theo tần suất</t>
  </si>
  <si>
    <t>AS2201F-01-10SA</t>
  </si>
  <si>
    <t>Speed Controler Valve</t>
  </si>
  <si>
    <t>H060922</t>
  </si>
  <si>
    <t>Ép Bearing</t>
  </si>
  <si>
    <t>VAP 0122</t>
  </si>
  <si>
    <t>20:09</t>
  </si>
  <si>
    <t>20:39</t>
  </si>
  <si>
    <t>Hoàng Hữu Sơn, Lê Ngọc Quân,Trần Tuấn Anh</t>
  </si>
  <si>
    <t>#12909: gạt cần máy ko ép</t>
  </si>
  <si>
    <t>sensor xác nhận pallet luôn ON</t>
  </si>
  <si>
    <t>Do sensor xác nhận vào thành của base dẫn hướng</t>
  </si>
  <si>
    <t>Do base dẫn hưởng bị lỏng bulong cố định</t>
  </si>
  <si>
    <t>--- 1: base dẫn hướng</t>
  </si>
  <si>
    <t>Kiểm tra, siết chặt</t>
  </si>
  <si>
    <t>1.check lại bu lông, xác nhận lại xem có long đen chưa
2.</t>
  </si>
  <si>
    <t>H060923</t>
  </si>
  <si>
    <t>22-06-2024</t>
  </si>
  <si>
    <t>01:15</t>
  </si>
  <si>
    <t>#12913: Ép bearing gạt cần máy không ép</t>
  </si>
  <si>
    <t>khi xi lanh hoạt động base bắt xi lanh chịu lực yếu</t>
  </si>
  <si>
    <t>--- 1: base bắt xi lanh</t>
  </si>
  <si>
    <t>.tăng kích thước base bắt xi lanh</t>
  </si>
  <si>
    <t>1.cải tiến base bắt xy lanh</t>
  </si>
  <si>
    <t>H060960</t>
  </si>
  <si>
    <t>Trần Xuân Sang, Ngô Thành Huy,Nguyễn Văn Đồng</t>
  </si>
  <si>
    <t>#12918: loi 134 cửa shupter</t>
  </si>
  <si>
    <t>sea, oring xilanh mòn, hơi nước làm mát xâm nhập.</t>
  </si>
  <si>
    <t>lão hóa linh kiện &gt;2.5 năm.( tra lịch sử thay thế từ 11/2021 chưa thay)</t>
  </si>
  <si>
    <t>--- 1: cửa shutter chiều mở chậm. --- 2: cặn dầu bẩn bám trục pittong bên trong xilanh.</t>
  </si>
  <si>
    <t>kiểm tra trạng thái đóng mở cửa shutter, vệ sinh xilanh,điều chỉnh lại tốc độ nếu phát hiện bất thường các máy tương tự.</t>
  </si>
  <si>
    <t>kiểm tra 9 vị trí còn lại lập kế hoạch chỉnh bị.</t>
  </si>
  <si>
    <t>CG1BA25-250Z-XC22</t>
  </si>
  <si>
    <t>Cylinder</t>
  </si>
  <si>
    <t>H061892</t>
  </si>
  <si>
    <t>23:38</t>
  </si>
  <si>
    <t>23-06-2024</t>
  </si>
  <si>
    <t>#12938: lỗi bình dầu không bơm được</t>
  </si>
  <si>
    <t>hỏng công tắc áp suất bình dầu</t>
  </si>
  <si>
    <t>--- 1: bình dầu bôi trơn AMO3DS</t>
  </si>
  <si>
    <t>đã thay bình dầu mới (rebuil)</t>
  </si>
  <si>
    <t>bổ xung vào kế hoạch CBi DX</t>
  </si>
  <si>
    <t>●AMO-III DS-1(100V)</t>
  </si>
  <si>
    <t>Oil Pumb Ass’y for Spindle</t>
  </si>
  <si>
    <t>H061894</t>
  </si>
  <si>
    <t>22:19</t>
  </si>
  <si>
    <t>#12936: Cân lực đầu ca 3 đầu home bị lệch</t>
  </si>
  <si>
    <t>chưa rõ nn gốc cần theo dõi điều tra tiếp</t>
  </si>
  <si>
    <t>--- 1: góc độ đầu HOME</t>
  </si>
  <si>
    <t>14-08-2024</t>
  </si>
  <si>
    <t>H061931</t>
  </si>
  <si>
    <t>Tự động lắp base</t>
  </si>
  <si>
    <t>VAS 0161</t>
  </si>
  <si>
    <t>24-06-2024</t>
  </si>
  <si>
    <t>#12948: Máy không check được master base</t>
  </si>
  <si>
    <t>DO chương trình camera bị nhảy</t>
  </si>
  <si>
    <t>--- 1: camera</t>
  </si>
  <si>
    <t>nhờ macker kiểm tra lại bộ controlner</t>
  </si>
  <si>
    <t>1.Links lại HDTT vào báo cáo PCTP thực hiện thử theo HDTT (Hiệp Chiến-28.06)
2.Update lại mã thiết bị, Follow bên control tách thiết bị tự động lắp base, ware, yoke thành3 thiết bị</t>
  </si>
  <si>
    <t>H061932</t>
  </si>
  <si>
    <t>08:48</t>
  </si>
  <si>
    <t>#12964: máy báo lỗi 1034,1035</t>
  </si>
  <si>
    <t>Do cút khí bị hỏng, tuột phần nhựa giữ ống khí</t>
  </si>
  <si>
    <t>Do lão hóa tuổi thọ</t>
  </si>
  <si>
    <t>--- 1: ống khí --- 2: Cút khí</t>
  </si>
  <si>
    <t>Điều chỉnh sang loại cút insert tại vị trí này. tại các vị trí tương tự còn lại</t>
  </si>
  <si>
    <t>- Chiến : Kiểm tra lại giúp a , áp lực khi cấp đang như thế nào nhé , khi chuyển động có sự gãy , gập ống khí hay vùng chyển động tại vị trí nối không nhé ?
- To V.Anh : Việc chuyển nhiều cút nối như vậy , và sử dụng loại cút cắm thông thường trong buồng</t>
  </si>
  <si>
    <t>H061936</t>
  </si>
  <si>
    <t>VJG 0336</t>
  </si>
  <si>
    <t>#12954: Máy không thổi shaft vào vị trí lắp .</t>
  </si>
  <si>
    <t>Do sensor xác nhận shaft ở vị trí chờ chập chờn</t>
  </si>
  <si>
    <t>Do mắt quang của sensor bám bụi bẩn</t>
  </si>
  <si>
    <t>--- 1: sensor xác nhận shaft ở vị trí chờ</t>
  </si>
  <si>
    <t>Đưa hạng mục kiểm tra giá trị Sensor xác nhận không có Shaft lên Tenken DX</t>
  </si>
  <si>
    <t>01-07-2024</t>
  </si>
  <si>
    <t>1. Đưa số liệu xác nhận sensor xác nhận không có shaft lên TENKEN DX (Hiệp 28.6)(MIN 1200 Max 4500)
2. Xem xét xu hướng đưa ra tần xuất vệ sinh</t>
  </si>
  <si>
    <t>H061937</t>
  </si>
  <si>
    <t>EF5</t>
  </si>
  <si>
    <t>Nguyễn Văn Quang, Nguyễn Đình Thi,Nguyễn Minh Hiếu,Mai Đức Chiến</t>
  </si>
  <si>
    <t>#12947: máy tán nhiệt sensor báo lỗi LR18300: 1st quá trình tán nhiệt NG</t>
  </si>
  <si>
    <t>Dây sensor xác nhận nhiệt độ bị đứt ngầm tại vị trí buộc dây</t>
  </si>
  <si>
    <t>Lỗi thao tác đi dây bảo dưỡng( sau khi thay Punch)</t>
  </si>
  <si>
    <t>--- 1: Sensor đo nhiệt Punch số 4</t>
  </si>
  <si>
    <t>1. Tại các vị trí bó dây cố định, thêm ống bọc mềm, loại bỏ nguy cơ đứt ngầm sensor đo nhiệt APM 6.1 ( HT )
2. Triển khai ngang APM 6.2 ( 06/7) 
3. Bọc ống mềm và cố định các sensor còn lại trong dự phòng ( HT )</t>
  </si>
  <si>
    <t>H061947</t>
  </si>
  <si>
    <t>V-EGR</t>
  </si>
  <si>
    <t>Máy điều chỉnh lưu lượng và bôi Silicol</t>
  </si>
  <si>
    <t>VIM 0016</t>
  </si>
  <si>
    <t>Hoàng Hữu Sơn, Nguyễn Văn Tư,Lê Quang Đông</t>
  </si>
  <si>
    <t>#12962: Bang yai khong hoatj dong</t>
  </si>
  <si>
    <t>do bộ biến tần chập</t>
  </si>
  <si>
    <t>--- 1: bộ biên tần</t>
  </si>
  <si>
    <t>H062060 BCBD PCTP</t>
  </si>
  <si>
    <t>H061949</t>
  </si>
  <si>
    <t>Máy dán IC (Máy lắp ráp bản mạch No.1)</t>
  </si>
  <si>
    <t>VAS 0002</t>
  </si>
  <si>
    <t>#12971: Máy dán IC kep chéo về khồng hết</t>
  </si>
  <si>
    <t>Do vị trí roler và roler dưới không giữ chặt được thước</t>
  </si>
  <si>
    <t>Do vị trí roler dưới bắt với motor bị mòn</t>
  </si>
  <si>
    <t>Do tuổi thọ LK &gt;6 month</t>
  </si>
  <si>
    <t>--- 1: Roler trên giữ thước</t>
  </si>
  <si>
    <t>-PM thay thế roler giữ thước mới</t>
  </si>
  <si>
    <t>1xacs nhận lại lk oder thay thế có gì bất thường ko</t>
  </si>
  <si>
    <t>H062016</t>
  </si>
  <si>
    <t>25-06-2024</t>
  </si>
  <si>
    <t>#12990: Lỗi Escape không về vị trí ban đầu</t>
  </si>
  <si>
    <t>Do xylanh kéo chốt đi về không hết hành trình</t>
  </si>
  <si>
    <t>Do rãnh dẫn hướng bị kẹt với PIN định vị</t>
  </si>
  <si>
    <t>Do dung sai dẫn hướng nhỏ so với chốt PIN</t>
  </si>
  <si>
    <t>--- 1: Cơ cấu xylanh kéo chốt giữ --- 2: Jig giữ Sleeve</t>
  </si>
  <si>
    <t>Cải tiến lại JIG giữ Sleeve(LONG)</t>
  </si>
  <si>
    <t>1.Upsate lại dung sai bản vẽ (LONG 28/06)</t>
  </si>
  <si>
    <t>H062045</t>
  </si>
  <si>
    <t>18:50</t>
  </si>
  <si>
    <t>#12997: Máy op1 báo lỗi 2092</t>
  </si>
  <si>
    <t>tiếp điểm X5.0 cần gạt kẹt , chập trờn trong quá trình gia công máy rung</t>
  </si>
  <si>
    <t>chấn động đóng mở nhiều lần làm lò xo đàn hồi bị nhão</t>
  </si>
  <si>
    <t>--- 1: thay cần gạt</t>
  </si>
  <si>
    <t>thay cần gạt mới , triển khai NTT sản xuất gạt cần lực nhẹ ,cải tiến sang loại cần gạt tuổi thọ cao hơn</t>
  </si>
  <si>
    <t>1.oder mã khác chịu được dầu phù hợp gia công.</t>
  </si>
  <si>
    <t>AZ8107</t>
  </si>
  <si>
    <t>Limit Switch</t>
  </si>
  <si>
    <t>H062050</t>
  </si>
  <si>
    <t>VJG 0345</t>
  </si>
  <si>
    <t>19:45</t>
  </si>
  <si>
    <t>#13000: auto shiit chia screw không xác nhận</t>
  </si>
  <si>
    <t>do dây AS xylanh chia screw bị đứt ngậm</t>
  </si>
  <si>
    <t>--- 1: AS xylanh chia screw --- 2: đi lại dây AS của xylanh chia screw</t>
  </si>
  <si>
    <t>1. Lấy lại linh kiện để phân tích nguyên nhân gây đứt AS (Long 28.06)</t>
  </si>
  <si>
    <t>H062061</t>
  </si>
  <si>
    <t>Máy rửa Rô-to No.3</t>
  </si>
  <si>
    <t>VSC 0008</t>
  </si>
  <si>
    <t>26-06-2024</t>
  </si>
  <si>
    <t>Trần Xuân Sang, Mai Đức Chiến,Nguyễn Văn Đồng</t>
  </si>
  <si>
    <t>#13008: máy rửa lỗi sensor xác nhận xilanh kẹp dưới buồng rửa không hoạt động</t>
  </si>
  <si>
    <t>.Do sensor xác nhận chiều lên của xilanh luôn on</t>
  </si>
  <si>
    <t>do sensor bị chập tiếp điểm</t>
  </si>
  <si>
    <t>do tuổi thọ linh kiện &gt;4 năm( không có thông tin thay thế trên DX)</t>
  </si>
  <si>
    <t>--- 1: Kiểm tra sensor --- 2: KIểm tra sensor xác nhận chiều xuống của xi lanh --- 3: Thay thế</t>
  </si>
  <si>
    <t>VỊ trí senssor không nằm trong buồng gia công 
Thay thế sensor mới</t>
  </si>
  <si>
    <t>1.chuyển màn hình sang tiếng anh dễ thao tác
2.hiển thị đia chỉ sensor.để kđiều tra nhanh</t>
  </si>
  <si>
    <t>D-B54</t>
  </si>
  <si>
    <t>M-5H-4</t>
  </si>
  <si>
    <t>H062067</t>
  </si>
  <si>
    <t>Khuôn D11K</t>
  </si>
  <si>
    <t>VDCD 0012</t>
  </si>
  <si>
    <t>MY11</t>
  </si>
  <si>
    <t>Vũ Văn Hải, Dương Mạnh Toàn,Nguyễn Dương Tiến</t>
  </si>
  <si>
    <t>#13013: 1144 shotRò nước pin nòng cav 3 (A7)Thay mark lot G2</t>
  </si>
  <si>
    <t>Do linh kiện lão hóa theo tuổi thọ( tuổi thọ 51731 shot/50K shot )</t>
  </si>
  <si>
    <t>--- 1: Diecast 3</t>
  </si>
  <si>
    <t>Quản ly tuổi thọ thay thế đúng theo định kỳ</t>
  </si>
  <si>
    <t>D-D05436-0261</t>
  </si>
  <si>
    <t>TUNNEL PIN D11K</t>
  </si>
  <si>
    <t>H062073</t>
  </si>
  <si>
    <t>Máy bôi dầu lắp Shaft</t>
  </si>
  <si>
    <t>VJG 0296</t>
  </si>
  <si>
    <t>BA2</t>
  </si>
  <si>
    <t>AB1</t>
  </si>
  <si>
    <t>Hoàng Hữu Sơn, Nguyễn Minh Hiếu,Nguyễn Văn Quang</t>
  </si>
  <si>
    <t>#13015: Dầu bơm vào vị trí lắp Shaft satc cận dưới 0.35 (QC: 0.344~ 0.516)</t>
  </si>
  <si>
    <t>DO dầu cấp vào vale it</t>
  </si>
  <si>
    <t>Do bị tắc finter</t>
  </si>
  <si>
    <t>DO cặn bẩn đọng lại</t>
  </si>
  <si>
    <t>--- 1: finter lọc dầu</t>
  </si>
  <si>
    <t>xác nhận lại đưa ra tần suất vệ sinh</t>
  </si>
  <si>
    <t>1. Bổ sung lượng dầu sau khi vệ sinh filter (Long 3.7.24)
2. Update lại bảng TENKEN DX và triển khai ngang kiểm tra các line còn lại
3. Mua Filter rời để thay thế giảm chi phí bảo dưỡng
4.Lấy hình ảnh cụm bôi dầu  CVT liên hệ Pro, PE về chế độ cho Filt</t>
  </si>
  <si>
    <t>H062098</t>
  </si>
  <si>
    <t>19:35</t>
  </si>
  <si>
    <t>#13025: máy ko kẹp chuck đc</t>
  </si>
  <si>
    <t>tiếp điểm nút ấn tiếp xúc kém</t>
  </si>
  <si>
    <t>tiếp điểm lão hóa han gỉ</t>
  </si>
  <si>
    <t>nước làm mát từ tay NTT xâm nhập vào</t>
  </si>
  <si>
    <t>--- 1: nút ấn đóng mở chuck</t>
  </si>
  <si>
    <t>đã thay mới nút ấn , kiểm tra máy tương tự OP5 SL4 tiếp điểm cũng chập chờn , han gỉ , tiến hành thay mới , suy nghĩ cải tiến sang loại nút ấn có oring chống nước</t>
  </si>
  <si>
    <t>cải tiến sang nút ấn khác chịu dược dầu</t>
  </si>
  <si>
    <t>AR22FOR-10R</t>
  </si>
  <si>
    <t>LOCK BUTTON SWITCH</t>
  </si>
  <si>
    <t>H062109</t>
  </si>
  <si>
    <t>27-06-2024</t>
  </si>
  <si>
    <t>Máy báo lỗi xilanh di chuyển trái phải</t>
  </si>
  <si>
    <t>Do trục piston kẹt với dẫn hướng kín khí</t>
  </si>
  <si>
    <t>Do dẫn hướng kín khí bị tụt</t>
  </si>
  <si>
    <t>Do lỗi lắp ráp linh kiện từ nhà sản xuất (SMC)</t>
  </si>
  <si>
    <t>--- 1: xylanh vận chuyển</t>
  </si>
  <si>
    <t>Lỗi lắp ráp linh kiện của SMC (SMC bù linh kiện mới)</t>
  </si>
  <si>
    <t>1.Xác nhận thời gian di chuyển chiều đi và về (LONG 04.07.2024)
2.Xác nhận áp lực khí sử dụng cho xylanh và thiết bị</t>
  </si>
  <si>
    <t>MY1B16-250</t>
  </si>
  <si>
    <t>H062305</t>
  </si>
  <si>
    <t>15:49</t>
  </si>
  <si>
    <t>Ngô Thành Huy, Trần Gia Đức,Nguyễn Văn Đồng</t>
  </si>
  <si>
    <t>#13040: lỗi sensor đò gá luôn ON</t>
  </si>
  <si>
    <t>lão hóa tiếp điểm senser luôn ON ( &gt; 1.5 năm.)</t>
  </si>
  <si>
    <t>môi trường làm việc có hơi dầu nước làm mát</t>
  </si>
  <si>
    <t>--- 1: senser xilanh đồ gá cấp sản phẩm</t>
  </si>
  <si>
    <t>đã thay senser mới</t>
  </si>
  <si>
    <t>1.chuyển sang sensor loại duôi R chịu dầu
2.trả lại sensor cũ</t>
  </si>
  <si>
    <t>E2E-X2D1-U 2M</t>
  </si>
  <si>
    <t>H062312</t>
  </si>
  <si>
    <t>Máy gia công OP3_2</t>
  </si>
  <si>
    <t>VMI 0138</t>
  </si>
  <si>
    <t>28-06-2024</t>
  </si>
  <si>
    <t>02:35</t>
  </si>
  <si>
    <t>Nguyễn Văn Duy, Trần Văn Anh,Mai Đức Chiến</t>
  </si>
  <si>
    <t>#13044: máy báo lỗi SP9073 motor sensor disconnected</t>
  </si>
  <si>
    <t>do sensor xác nhận số vòng quay trục chính bị chập</t>
  </si>
  <si>
    <t>do mottor bị đảo,kẹt bearing va chạm vào sensor</t>
  </si>
  <si>
    <t>--- 1: sensor --- 2: Cáp sensor --- 3: motor spindle --- 4: sensor xác nhận vòng quay motor</t>
  </si>
  <si>
    <t>thay thế motor mới.</t>
  </si>
  <si>
    <t>●A06B-1423-B123#0121</t>
  </si>
  <si>
    <t>AC Spindle Motor Alpha (For Spindle H5)</t>
  </si>
  <si>
    <t>A860-2110-V005 (A860-2110-V003)</t>
  </si>
  <si>
    <t>Sensor for motor spindle H5</t>
  </si>
  <si>
    <t>H062339</t>
  </si>
  <si>
    <t>VLA 0060</t>
  </si>
  <si>
    <t>17:50</t>
  </si>
  <si>
    <t>#13053: máy mất mater on</t>
  </si>
  <si>
    <t>Do van điều khiển pilot cụm trục chính không mở được cấp khí cum van đóng mở chuck</t>
  </si>
  <si>
    <t>Do van bị hỏng cuộn cảm không hút trục spol (hút yếu)</t>
  </si>
  <si>
    <t>Do lão hóa hỏng chưa rõ NN</t>
  </si>
  <si>
    <t>--- 1: Bảng mạch khí máy --- 2: Van pilot cấp khí cum van đóng mở chuck kẹp</t>
  </si>
  <si>
    <t>Chưa tìm được đối sách</t>
  </si>
  <si>
    <t>1. chỉnh sửa lại báo cáo
2. xác nhận lại nguyên nhân hỏng hóc bổ sung lại báo cáo</t>
  </si>
  <si>
    <t>AV3000-03-5DZ</t>
  </si>
  <si>
    <t>H070001</t>
  </si>
  <si>
    <t>CF7</t>
  </si>
  <si>
    <t>15:11</t>
  </si>
  <si>
    <t>17:41</t>
  </si>
  <si>
    <t>Lang Văn Hiếu, Đinh Văn Hường</t>
  </si>
  <si>
    <t>#13050: Máy điều chỉnh báo lỗi NG point2, NG giá trị điện áp open và close</t>
  </si>
  <si>
    <t>Do tiếp xúc chân terminal với ECU kém</t>
  </si>
  <si>
    <t>Do chân terminal hỏng lẫy giữ</t>
  </si>
  <si>
    <t>--- 1: bộ nguồn --- 2: Relay cr11,12,13,14 --- 3: Cáp ,máy tính công nghiệp --- 4: ECU</t>
  </si>
  <si>
    <t>1. Khoanh vùng vị trí bất thường trên bản vẽ, theo dõi thêm.</t>
  </si>
  <si>
    <t>MY4ZN-D2 DC24V</t>
  </si>
  <si>
    <t>MINI POWER RELAY</t>
  </si>
  <si>
    <t>H062350</t>
  </si>
  <si>
    <t>29-06-2024</t>
  </si>
  <si>
    <t>Trần Xuân Sang, Mai Đức Chiến</t>
  </si>
  <si>
    <t>#13058: lấy sản phẩm ra sứt sản vát méo MC</t>
  </si>
  <si>
    <t>Do xilanh 180 độ bị lỏng</t>
  </si>
  <si>
    <t>Do tốc độ quay của xilanh mạnh(speed không có tác dụng)</t>
  </si>
  <si>
    <t>Do thao tác điều chỉnh trước đó</t>
  </si>
  <si>
    <t>--- 1: Kiểm tra xilanh --- 2: Tốc độ xilanh --- 3: Sản phẩm sau khi điều chỉnh tốc độ xilanh --- 4: Vẫn phát xinh sứt nhẹ tại vị trí đấy --- 5: Điều chỉnh lại tọa độ cấp, lấy</t>
  </si>
  <si>
    <t>Kiểm tra lại các vị trí tương tự</t>
  </si>
  <si>
    <t>1. kiểm tra lại cơ cấu cơ khí</t>
  </si>
  <si>
    <t>H062351</t>
  </si>
  <si>
    <t>Máy Rửa SLE 5</t>
  </si>
  <si>
    <t>VSC 0030</t>
  </si>
  <si>
    <t>07:45</t>
  </si>
  <si>
    <t>Trần Xuân Sang, Mai Đức Chiến,Nguyễn Văn Đồng,Phạm Huy Điệp,Trần Gia Đức</t>
  </si>
  <si>
    <t>#13059: Lỗi áp lực rủa thấp</t>
  </si>
  <si>
    <t>oring trong regulatior bị mòn,rách</t>
  </si>
  <si>
    <t>do lão hóa cưỡng chế.( sử dụng 3 year)</t>
  </si>
  <si>
    <t>--- 1: kiểm tra mặt talet --- 2: kiểm tra valve casing --- 3: kiểm tra regulatior</t>
  </si>
  <si>
    <t>1.Sử dụng loại oring có độ bền , chịu áp lực tốt  hơn
2. lập kế hoạch thay thế dịnh kỳ 3y/1 lần</t>
  </si>
  <si>
    <t>1. bổ sung lại HDTT thay thế sửa chữa
2. BS lại dụng cụ sửa chữa
3. tìm mã lK thay thế sửa chữa Hạn T7
4. sảu lại tài liệu update vào BCBD</t>
  </si>
  <si>
    <t>H062401</t>
  </si>
  <si>
    <t>Máy Gia công bề mặt Mid-H3 OP5</t>
  </si>
  <si>
    <t>VMI 0092</t>
  </si>
  <si>
    <t>#13066: lỗi ATC  1004</t>
  </si>
  <si>
    <t>kẹt mạt phanh do mài mòn</t>
  </si>
  <si>
    <t>--- 1: role phanh --- 2: phanh ATC --- 3: trục motor ATC</t>
  </si>
  <si>
    <t>thay phanh ATC , nên kế hoạch kiểm tra vệ sinh phanh ATC , tham khảo maker thao tác lắp phanh ATC</t>
  </si>
  <si>
    <t>1. đo kiểm tra thay thế bằng vật liệu cải tiến</t>
  </si>
  <si>
    <t>H062402</t>
  </si>
  <si>
    <t>#13068: Tắc phoi tràn nước</t>
  </si>
  <si>
    <t>năng lực máy cuốn phoi không gạt được phoi</t>
  </si>
  <si>
    <t>--- 1: máy cuốn phoi</t>
  </si>
  <si>
    <t>kế hoạch thay loại bỏ máy cuốn phoi</t>
  </si>
  <si>
    <t>H062405</t>
  </si>
  <si>
    <t>Máy Gia công bề mặt Mid-H4 OP2</t>
  </si>
  <si>
    <t>VMI 0117</t>
  </si>
  <si>
    <t>22:10</t>
  </si>
  <si>
    <t>30-06-2024</t>
  </si>
  <si>
    <t>#13074: máy báo lỗi 2070 kín khí KA</t>
  </si>
  <si>
    <t>--- 1: điều chỉnh reguilator</t>
  </si>
  <si>
    <t>kiểm tra áp lực các máy còn lại</t>
  </si>
  <si>
    <t>1. kiểm tra rò dầu
2. xsac nhận giá trị áp lực tương ứng với cá máy còn lại
3. xác nhận lại dầu cs lão hóa thay mới</t>
  </si>
  <si>
    <t>H062406</t>
  </si>
  <si>
    <t>Gia Công Rãnh E,F,G OP3_1</t>
  </si>
  <si>
    <t>VMI 0145</t>
  </si>
  <si>
    <t>17:30</t>
  </si>
  <si>
    <t>Trần Thanh Liêm, Nguyễn Văn Duy,Trần Văn Anh</t>
  </si>
  <si>
    <t>#13067: 2010 SPINDLE OPIENTATION IN-POSITION</t>
  </si>
  <si>
    <t>Rách dây đai</t>
  </si>
  <si>
    <t>--- 1: Dây đai trục chính</t>
  </si>
  <si>
    <t>1.Thay thế các máy tương tự
2.đưa vào kế hoạch thay thế dịnh kỳ 1y/1 lần
3.cải tiến sang mã chịu dầu</t>
  </si>
  <si>
    <t>1. xác nhận lại NN hỏng hóc
2. xác nhận tình trạng máy tương tự
3. bổ sung lại HDTT thay dây đai
4. tìm các mã belt kéo dài được tuổi thọ
5. đưa vào KH HZ DX thay thế định kỳ 1y/l và machine DX 6m/l</t>
  </si>
  <si>
    <t>HTBN960S8M-300</t>
  </si>
  <si>
    <t>Belt</t>
  </si>
  <si>
    <t>H062407</t>
  </si>
  <si>
    <t>MN2</t>
  </si>
  <si>
    <t>04:05</t>
  </si>
  <si>
    <t>05:05</t>
  </si>
  <si>
    <t>#13078: Rách ống dẫn nước</t>
  </si>
  <si>
    <t>do tuột đường ống nước đường xả</t>
  </si>
  <si>
    <t>do cút nối nước bị tuột nơm</t>
  </si>
  <si>
    <t>do lão hóa tuổi thọ LK &gt;10 năm</t>
  </si>
  <si>
    <t>--- 1: check kiểm tra vị trí rò --- 2: thay thế đường cút nối nước</t>
  </si>
  <si>
    <t>kiểm tra, thay thế các vị trí còn lại</t>
  </si>
  <si>
    <t>1. CM  thay sang loại cút insent</t>
  </si>
  <si>
    <t>H062410</t>
  </si>
  <si>
    <t>Kiểm tra LIN</t>
  </si>
  <si>
    <t>VAS 0134</t>
  </si>
  <si>
    <t>04:01</t>
  </si>
  <si>
    <t>04:20</t>
  </si>
  <si>
    <t>#13077: máy báo lỗi PC, màn hình PC máy đằng sau bị tắt không sáng</t>
  </si>
  <si>
    <t>Chưa dõ nguyên nhân gốc</t>
  </si>
  <si>
    <t>Lập list lấy hiện trạng tuần suất phát sinh kết hợp PE điều tra xử lý</t>
  </si>
  <si>
    <t>09-09-2024</t>
  </si>
  <si>
    <t>1. Xác nhận hiện trạng bất thường.
2. Xác nhận với người thao tác về các nội dung thực hiện và update lại.</t>
  </si>
  <si>
    <t>H070002</t>
  </si>
  <si>
    <t>MK13</t>
  </si>
  <si>
    <t>#13085: lỗi cửa đổi dao 2026</t>
  </si>
  <si>
    <t>khi cửa mở base senser , rơ lỏng bị lệch vị trí</t>
  </si>
  <si>
    <t>bung slide dẫn hướng</t>
  </si>
  <si>
    <t>trí giữ slide siết lỏng chấn động trong quá trình hoạt động</t>
  </si>
  <si>
    <t>--- 1: slide cửa magazin bên L</t>
  </si>
  <si>
    <t>đã kiểm tra siết lại các base giữ xilanh cửa magazin , kiểm tra tốc độ đóng mở cửa ok</t>
  </si>
  <si>
    <t>H070003</t>
  </si>
  <si>
    <t>Thổi khí No.2</t>
  </si>
  <si>
    <t>VEH 0020</t>
  </si>
  <si>
    <t>EB8</t>
  </si>
  <si>
    <t>máy không hoạt động kiểm tra sản phẩm</t>
  </si>
  <si>
    <t>do không có điện áp cấp về sản phẩm</t>
  </si>
  <si>
    <t>do hỏng relay trung gian</t>
  </si>
  <si>
    <t>--- 1: Relay --- 2: dây connector --- 3: bộ nguồn</t>
  </si>
  <si>
    <t>thay thế relay mode mới</t>
  </si>
  <si>
    <t>1. Update nội dung báo cáo ( rơ le gì, hiện trạng rơ le OK-NG? bản vẽ).
2. Nguyên nhân rơ le hỏng ( tiếp điểm hỏng, hay cuộn coil hỏng ?).</t>
  </si>
  <si>
    <t>G6D-F4B DC24V</t>
  </si>
  <si>
    <t>RELAY [ﾘﾚｰ]</t>
  </si>
  <si>
    <t>H070006</t>
  </si>
  <si>
    <t>Máy Rửa linh kiện</t>
  </si>
  <si>
    <t>VSC 0058</t>
  </si>
  <si>
    <t>#13091: máy rửa</t>
  </si>
  <si>
    <t>do tín hiệu xác nhận đĩa quay không ON</t>
  </si>
  <si>
    <t>Do đĩa quay không có khe hở xác nhận</t>
  </si>
  <si>
    <t>bụi bẩn bám dính vào khe đĩa xác nhận ON OFF của sensor</t>
  </si>
  <si>
    <t>--- 1: sensor,đĩa quay</t>
  </si>
  <si>
    <t>1. Xem xét di vật phát sinh là gì để lên phương án cải tiến (Đức 04.07.24)
2.Xem xét linh kiện dự phòng cụm cuopling để bảo dưỡng PM(Quân 4.7.24)</t>
  </si>
  <si>
    <t>H070012</t>
  </si>
  <si>
    <t>CC6</t>
  </si>
  <si>
    <t>11:33</t>
  </si>
  <si>
    <t>11:57</t>
  </si>
  <si>
    <t>#13095: dây chuyền đổi mã 0351-&gt; 0381 cân lực đầu home bị lệch</t>
  </si>
  <si>
    <t>--- 1: hinban cân lực no.15 --- 2: hinban sản phẩm 1. mã :0350 --- 3: hinban sản phẩm no3: mã 0380</t>
  </si>
  <si>
    <t>1. Xác nhận lại các chỉ đạo của vụ trước đã thực hiện chưa ( kiểm tra kết nối cơ khí, thời gian thay thế phanh ).</t>
  </si>
  <si>
    <t>H070015</t>
  </si>
  <si>
    <t>#13103: Sealant đứt đoạn</t>
  </si>
  <si>
    <t>Xylanh bôi mở chậm =&gt; selant bội bị đứt đoạt</t>
  </si>
  <si>
    <t>Áp lực khí vào bộ controller không ổn định ( khí yếu 0.18mpa)</t>
  </si>
  <si>
    <t>--- 1: regulator nguồn bộ controller --- 2: regulator áp lực khí bôi sealent</t>
  </si>
  <si>
    <t>1. Xác nhận thời gian vệ sinh xylanh bôi với sản xuất.
2. Xác nhận jig trung gian cố định xylanh bôi để thay thế.</t>
  </si>
  <si>
    <t>H070016</t>
  </si>
  <si>
    <t>IVLV3</t>
  </si>
  <si>
    <t>Máy cấp sản phẩm(Wire hansou)</t>
  </si>
  <si>
    <t>VPC 0060</t>
  </si>
  <si>
    <t>#13083: đứt dây cap vân chuyển hanso pallet</t>
  </si>
  <si>
    <t>Tuột Roller trung gian wire hansou  ( bulong M5 cố định tuột do bị nới lỏng )</t>
  </si>
  <si>
    <t>Chưa rõ nguyên nhân gây ra nới lỏng</t>
  </si>
  <si>
    <t>--- 1: Wire hansou Axis 4 --- 2: Các roller dẫn động dây wire hansou --- 3: Wire hansou Axis 3</t>
  </si>
  <si>
    <t>1. Thay thế bulong M5x35=&gt; M5x40 &amp; lắp đai ống chống nới lỏng ( HT 01/07/24 )
2 . Kiểm tra, siết chặt các vị trí tương tự của cơ cấu wire hansou (04/07 - VLV ZE &amp; VLV1 )
3. Thay thế các dây hansou   (VLV3  02/07 HT , VLV ZE 18/7 )</t>
  </si>
  <si>
    <t>1. Update hướng dẫn thao tác , giảm thời gian xử lý sự cố ( Thi )
2.Update lại BCBD.</t>
  </si>
  <si>
    <t>H070041</t>
  </si>
  <si>
    <t>Ép NOZZLE</t>
  </si>
  <si>
    <t>VAP 0115</t>
  </si>
  <si>
    <t>AM5</t>
  </si>
  <si>
    <t>02-07-2024</t>
  </si>
  <si>
    <t>#13116: Máy ép Nozzle ép xong không đẩy đồ gá ra ngoài máy báo lỗi</t>
  </si>
  <si>
    <t>Do trong dầu ép có không khí làm hành trình ép của sp xuất hiện bất thường</t>
  </si>
  <si>
    <t>--- 1: Xylanh ép</t>
  </si>
  <si>
    <t>1. Update mạch khí.</t>
  </si>
  <si>
    <t>H070045</t>
  </si>
  <si>
    <t>06:24</t>
  </si>
  <si>
    <t>08:54</t>
  </si>
  <si>
    <t>Nguyễn Văn Tư, Phạm Quốc Toản,Lê Ngọc Quân,Hoàng Thế Chiến</t>
  </si>
  <si>
    <t>#13115: bất thường kẹt xylanh botls escape5,lỗi robot 2</t>
  </si>
  <si>
    <t>do xylanh chia botl rò khí ==&gt; tín hiệu ON chiều lùi chậm ==&gt; máy báo lỗi</t>
  </si>
  <si>
    <t>do oring mòn</t>
  </si>
  <si>
    <t>--- 1: Xylanh --- 2: valve,dây khí</t>
  </si>
  <si>
    <t>1. Bổ sung hình ảnh sau thay thế (03.07.24)</t>
  </si>
  <si>
    <t>H070050</t>
  </si>
  <si>
    <t>Khuôn 1420A</t>
  </si>
  <si>
    <t>VDCD 0004</t>
  </si>
  <si>
    <t>Nguyễn Huy Long</t>
  </si>
  <si>
    <t>#13127: 1205 shotGãy pin dẫn hướng FD cav3, vỡ port Cv3</t>
  </si>
  <si>
    <t>Tunnel pin di chuyển va vào port làm vỡ port</t>
  </si>
  <si>
    <t>Do pin dẫn hướng holding bị gãy khi chay autokhông phát hiện ra</t>
  </si>
  <si>
    <t>Chưa rõ nguyên nhân gãy pin dẫn hướng</t>
  </si>
  <si>
    <t>--- 1: khuôn 1420A</t>
  </si>
  <si>
    <t>Chưa rõ ngyên nhân gốc cần điều tra thêm</t>
  </si>
  <si>
    <t>H070063</t>
  </si>
  <si>
    <t>ES2</t>
  </si>
  <si>
    <t>07:28</t>
  </si>
  <si>
    <t>Trần Thanh Liêm, Ngô Thành Huy,Nguyễn Văn Duy,Chu Đăng Điện,Phạm Huy Điệp</t>
  </si>
  <si>
    <t>#13119: máy báo lỗi Ex1004 ATC</t>
  </si>
  <si>
    <t>Do motor không cung cấp đủ điện áp (TT:100v- Motor 200V)</t>
  </si>
  <si>
    <t>Do sụt điện áp khi có tải motor</t>
  </si>
  <si>
    <t>Chưa rõ nguyên nhân gốc. Motor có hiện tượng rơ lỏng bearing khi quay bằng tay</t>
  </si>
  <si>
    <t>--- 1: role phanh ATC --- 2: phanh ATC --- 3: dầu bôi trơn cụm gear ATC --- 4: điện áp cấp cho motor</t>
  </si>
  <si>
    <t>thay motor ATC mới , kiểm tra các máy còn lại</t>
  </si>
  <si>
    <t>P/#1739635 (P/#7433185)</t>
  </si>
  <si>
    <t>ATC motor with Brake</t>
  </si>
  <si>
    <t>H071047</t>
  </si>
  <si>
    <t>03-07-2024</t>
  </si>
  <si>
    <t>04:43</t>
  </si>
  <si>
    <t>#13140: Lỗi 231 chuck mở chậm</t>
  </si>
  <si>
    <t>Do đường xả của chuck mở tại cầu valve không xả được</t>
  </si>
  <si>
    <t>đường khí cấp cho chuck có nước trong khí</t>
  </si>
  <si>
    <t>--- 1: áp lực đóng mở chuck --- 2: Kiểm tra cầu valve --- 3: Đường khí cấp</t>
  </si>
  <si>
    <t>Kiểm tra lại đường khí nguồn cấp cho chuck(nhiều nước)</t>
  </si>
  <si>
    <t>1. suy nghĩ phương án lắp bọ tách nước
2. follow FA phương an cải tiến</t>
  </si>
  <si>
    <t>H071051</t>
  </si>
  <si>
    <t>#13146: Blook B bị sập nguồn , toàn bộ hành trình SX đều dở dang không rõ nguyên nhân</t>
  </si>
  <si>
    <t>- Do auto switch của xi lanh chặn chạm mass</t>
  </si>
  <si>
    <t>- Do Auto swtich bị gãy</t>
  </si>
  <si>
    <t>- Chưa rõ nguyên nhân gãy AS. vị trí không chuyển động, va chạm</t>
  </si>
  <si>
    <t>--- 1: Auto swtich</t>
  </si>
  <si>
    <t>Kiểm tra tình trạng AS các vị trí xylanh Stopper</t>
  </si>
  <si>
    <t>H071063</t>
  </si>
  <si>
    <t>Ngô Thành Huy, Trần Văn Anh</t>
  </si>
  <si>
    <t>#13151: chiều dày cánh lệch 12 um</t>
  </si>
  <si>
    <t>ma sát với sản phẩm khi gia công.</t>
  </si>
  <si>
    <t>--- 1: phẳng roketa lệch 0.010 mm.</t>
  </si>
  <si>
    <t>PCTP H071063</t>
  </si>
  <si>
    <t>31-08-2024</t>
  </si>
  <si>
    <t>H071072</t>
  </si>
  <si>
    <t>14:40</t>
  </si>
  <si>
    <t>Nguyễn Đình Thi, Phạm Quốc Toản,Nguyễn Anh Tuấn,Trương Văn Tú,Lê Ngọc Quân</t>
  </si>
  <si>
    <t>#13155: lỗi 253 không bật được laze</t>
  </si>
  <si>
    <t>Do cửa Shutter của bộ phát laser không mở.</t>
  </si>
  <si>
    <t>Sensor xác nhận cơ khí đóng cửa không ON.</t>
  </si>
  <si>
    <t>Lỗi cụm cơ cấu cửa cover</t>
  </si>
  <si>
    <t>--- 1: Xi lanh shutter máy phát laser. --- 2: Valve điều khiển xi lanh Shutter. --- 3: Tín hiệu cấp cho cuộn coil. --- 4: Cửa shutter máy gia công ST1.</t>
  </si>
  <si>
    <t>1. Thực hiện lập sơ đồ FTA điều tra hông hóc (10.07.2024_Đức)
2. 5S lại tài liệu báo cáo, hình ảnh</t>
  </si>
  <si>
    <t>H071073</t>
  </si>
  <si>
    <t>Máy gia công bề mặt Rô-to  A-5 (A2)</t>
  </si>
  <si>
    <t>VLA 0015</t>
  </si>
  <si>
    <t>15:41</t>
  </si>
  <si>
    <t>16:41</t>
  </si>
  <si>
    <t>#13156: máy dò dầu</t>
  </si>
  <si>
    <t>Bục đường ống</t>
  </si>
  <si>
    <t>Lão hóa tuổi thọ ( &gt; 10 năm ).</t>
  </si>
  <si>
    <t>--- 1: ống dầu</t>
  </si>
  <si>
    <t>PCTP rò rỉ dầu</t>
  </si>
  <si>
    <t>H071080</t>
  </si>
  <si>
    <t>18:12</t>
  </si>
  <si>
    <t>#13159: máy báo lỗi 096 tool clamp alarm</t>
  </si>
  <si>
    <t>Chập LS</t>
  </si>
  <si>
    <t>Lão hóa lớp keo chống dầu</t>
  </si>
  <si>
    <t>Tuổi thọ</t>
  </si>
  <si>
    <t>--- 1: LS Clamb</t>
  </si>
  <si>
    <t>1. vệ sinh cải tiến phòng chống xâm nhập</t>
  </si>
  <si>
    <t>E2E-S05S12-WC-B1-R</t>
  </si>
  <si>
    <t>H071088</t>
  </si>
  <si>
    <t>04-07-2024</t>
  </si>
  <si>
    <t>Trần Thanh Liêm, Nguyễn Văn Duy,Trần Thanh Tuyền,Trần Gia Đức,Mai Đức Chiến</t>
  </si>
  <si>
    <t>#13176: Máy gia công di chuyển trục X có tiếng kêu to</t>
  </si>
  <si>
    <t>Bung Bi LM Guide X</t>
  </si>
  <si>
    <t>--- 1: LM Guide X --- 2: Thay thế valve chia dầu trục XYZ --- 3: Đo độ dơ slide X sau thay mới</t>
  </si>
  <si>
    <t>Kiểm tra LM guide</t>
  </si>
  <si>
    <t>31-07-2024</t>
  </si>
  <si>
    <t>●DM4-3</t>
  </si>
  <si>
    <t>P#3852519(HSR35LA2SSC0E+920LP-II(B)(P/#8971016)P/#9920430 Bolt 24 pcs+P/#8260019 LM rail cap 24 pc</t>
  </si>
  <si>
    <t>LM guide trục X</t>
  </si>
  <si>
    <t>H071089</t>
  </si>
  <si>
    <t>VIC5</t>
  </si>
  <si>
    <t>Ép Worm vào Motor</t>
  </si>
  <si>
    <t>VAP 0053</t>
  </si>
  <si>
    <t>08:02</t>
  </si>
  <si>
    <t>#13172: máy báo lỗi FAULT057: SLIDE TRANSFER FWD/BWD ST1</t>
  </si>
  <si>
    <t>do valve không chuyển trạng thái</t>
  </si>
  <si>
    <t>do bất thường cuộn coi . ( đứt dây cuộn coi )</t>
  </si>
  <si>
    <t>--- 1: valve điều khiển</t>
  </si>
  <si>
    <t>1. Thay thế cuộn coi mới và tra mỡ trục spood (HT4/7)</t>
  </si>
  <si>
    <t>1. Xác nhận linh kiện.
2. Bổ sung lại hiện trạng( Xl không tiến về phía trước hoặc không lùi về sau).</t>
  </si>
  <si>
    <t>H071097</t>
  </si>
  <si>
    <t>AQ3</t>
  </si>
  <si>
    <t>#13183: loi dieu hoa</t>
  </si>
  <si>
    <t>điều hòa làm mát nước gia công báo lỗi E3</t>
  </si>
  <si>
    <t>dàn tản nhiệt và fitel bẩn</t>
  </si>
  <si>
    <t>--- 1: fintel , dàn tản nhiệt</t>
  </si>
  <si>
    <t>vệ sinh những vị trí điều hòa tương tự còn lại</t>
  </si>
  <si>
    <t>1. kiểm tra vế sinh finter dàn tản nhiệt điều hòa</t>
  </si>
  <si>
    <t>H071102</t>
  </si>
  <si>
    <t>Nguyễn Minh Hiếu, Nguyễn Văn Hiếu</t>
  </si>
  <si>
    <t>#13185: Máy Hàn dây 2 phát sinh 5pcs pulltest không liên tiếp khi sản xuất mã tần số</t>
  </si>
  <si>
    <t>--- 1: Điều kiện máy</t>
  </si>
  <si>
    <t>H071104</t>
  </si>
  <si>
    <t>Bôi dầu vào Assy</t>
  </si>
  <si>
    <t>VJG 0137</t>
  </si>
  <si>
    <t>#13191: Bất thường không đẩy được đồ gá vào vị trí bôi dầu</t>
  </si>
  <si>
    <t>do không xả được áp khí dư của xilanh đẩy jig</t>
  </si>
  <si>
    <t>do kẹt trục spool valve điều khiển xilanh đẩy jig</t>
  </si>
  <si>
    <t>do trục spool bị khô mỡ</t>
  </si>
  <si>
    <t>--- 1: xilanh đẩy jig --- 2: valve solenoil điều khiển xilanh đẩy jig</t>
  </si>
  <si>
    <t>1. Xác nhận lại đường khí có nước hay không?
2. Kiểm tra, vệ sinh các vị trí valve tương tự.</t>
  </si>
  <si>
    <t>SY3420-5LZD-C4</t>
  </si>
  <si>
    <t>H071117</t>
  </si>
  <si>
    <t>VSD 0004</t>
  </si>
  <si>
    <t>BA14</t>
  </si>
  <si>
    <t>AO1</t>
  </si>
  <si>
    <t>05-07-2024</t>
  </si>
  <si>
    <t>MÁy báo lỗi  XL ra rút screw line trái lỗi</t>
  </si>
  <si>
    <t>do fiter của valve áp âm tắc,bám dính dị vật ==&gt; không có áp hút</t>
  </si>
  <si>
    <t>do mạt screw ,bụi bẩm bám dính</t>
  </si>
  <si>
    <t>--- 1: valve áp âm --- 2: đầu hút screw</t>
  </si>
  <si>
    <t>vệ sinh ,thay fiter mới</t>
  </si>
  <si>
    <t>H071119</t>
  </si>
  <si>
    <t>#13204: máy bavia có tiếng kêu to</t>
  </si>
  <si>
    <t>xilanh cửa cấp sản phẩm bị thủng phần thân rò khí</t>
  </si>
  <si>
    <t>Dị vật tích tụ di chuyển lâu ngày tạo masat mài mòn 10 năm</t>
  </si>
  <si>
    <t>--- 1: xilanh cửa cấp sản phẩm</t>
  </si>
  <si>
    <t>thay xilanh mới kiểm tra tốc độ đóng mở cửa bình thường , di chuyển bằng tay trơn tru</t>
  </si>
  <si>
    <t>1. kiểm tra vệ sinh các may còn lại 2/3 máy</t>
  </si>
  <si>
    <t>REA25-230</t>
  </si>
  <si>
    <t>H071137</t>
  </si>
  <si>
    <t>06-07-2024</t>
  </si>
  <si>
    <t>00:27</t>
  </si>
  <si>
    <t>01:12</t>
  </si>
  <si>
    <t>#13231: lỗi 061 WORK ARTICLE NUMBER NG</t>
  </si>
  <si>
    <t>Do sensor xác nhận chống nhầm mã đồ gá luôn ON</t>
  </si>
  <si>
    <t>Do sensor bị chập tiếp điểm</t>
  </si>
  <si>
    <t>Do tuổi thọ lk</t>
  </si>
  <si>
    <t>--- 1: Kiểm tra sensor</t>
  </si>
  <si>
    <t>Thay thế sensor mới</t>
  </si>
  <si>
    <t>H071178</t>
  </si>
  <si>
    <t>AI5</t>
  </si>
  <si>
    <t>#13256: không check được master đồng tâm do robot không gắp được master check</t>
  </si>
  <si>
    <t>Do đồ gá master bị lệch nghiêng gây va chạm làm lệch tọa độ</t>
  </si>
  <si>
    <t>nghi nghờ do bung lông bắt đồ gá bị đề xe quá trình chạy</t>
  </si>
  <si>
    <t>chưa rõ NN gốc</t>
  </si>
  <si>
    <t>--- 1: Đồ gá master --- 2: robot</t>
  </si>
  <si>
    <t>Thêm long đen chống đề xe,loctit</t>
  </si>
  <si>
    <t>H071181</t>
  </si>
  <si>
    <t>10:34</t>
  </si>
  <si>
    <t>Trần Thanh Liêm, Ngô Thành Huy,Nguyễn Văn Duy,Trần Văn Anh</t>
  </si>
  <si>
    <t>#13252: máy OP2R NGĐKN 90% nguyên nhân do trục vít X bị hỏng nhờ MA ktra bố trí xử lý</t>
  </si>
  <si>
    <t>Dơ lỏng Bearing</t>
  </si>
  <si>
    <t>Lão hóa</t>
  </si>
  <si>
    <t>--- 1: Bearing trục vít --- 2: Trục vít X --- 3: Mottor X --- 4: Đo độ dơ</t>
  </si>
  <si>
    <t>đưa vào kế hoạch đo chế độ 1l/y</t>
  </si>
  <si>
    <t>H071186</t>
  </si>
  <si>
    <t>#13261: tắc phoi tràn nước</t>
  </si>
  <si>
    <t>vệ sinh định kỳ 1 l/ tuân.</t>
  </si>
  <si>
    <t>H071185</t>
  </si>
  <si>
    <t>07-07-2024</t>
  </si>
  <si>
    <t>04:47</t>
  </si>
  <si>
    <t>Hoàng Hữu Sơn, Phạm Văn Hào,Ngô Văn Thân</t>
  </si>
  <si>
    <t>#13266: Máy báo lỗi sensor cảm biến họng R(B244-XFER-INSP.UNLOAD ST R SIDE SENSOR FAULT)</t>
  </si>
  <si>
    <t>Do sensor xác nhận sản phẩm vị trí họng kiểm tra luôn ON.</t>
  </si>
  <si>
    <t>Do sensor bị bám dầu phía bên ngoài và bên trong len.</t>
  </si>
  <si>
    <t>--- 1: Sensor xác nhận sản phẩm vị trí họng kiểm tra R.</t>
  </si>
  <si>
    <t>1. Kiểm tra các vị trí tương tự trên line( 8/7HUY)
2. Triển khai ngang kiểm tra các line tương tự(VLV 1&amp;2, VLV ZE) bất thường vệ sinh hoặc thay thế (10/7 Huy)</t>
  </si>
  <si>
    <t>1. Bổ sung BC PCTP
2.Update  lịch sử cho sản xuất.</t>
  </si>
  <si>
    <t>H071187</t>
  </si>
  <si>
    <t>Máy rửa L1</t>
  </si>
  <si>
    <t>VSC 0021</t>
  </si>
  <si>
    <t>03:26</t>
  </si>
  <si>
    <t>#13265: SV0430 quá nhiệt trục X</t>
  </si>
  <si>
    <t>Nghi ngờ motor quá dòng phát sinh quá nhiệt</t>
  </si>
  <si>
    <t>Đăng kí rebuil gửi linh kiện ra ngoài điều tra nguyên nhân gốc</t>
  </si>
  <si>
    <t>--- 1: Thay thế --- 2: Thay thế motor mới</t>
  </si>
  <si>
    <t>Xác nhận motor rebuil trước khi nhập lên kho</t>
  </si>
  <si>
    <t>●A06B-0075-B103#0100</t>
  </si>
  <si>
    <t>AC Servo motor</t>
  </si>
  <si>
    <t>H071193</t>
  </si>
  <si>
    <t>#13268: máy tán nóng clam kẹp k kẹp sản phẩm</t>
  </si>
  <si>
    <t>Do clam kẹp không đi vào kẹp</t>
  </si>
  <si>
    <t>Do không có khí cấp vào xylanh</t>
  </si>
  <si>
    <t>Do hỏng valve</t>
  </si>
  <si>
    <t>--- 1: van --- 2: ống dẫn khí --- 3: Kiểm tra cơ khí --- 4: valve --- 5: Xylanh di chuyển bên trái</t>
  </si>
  <si>
    <t>1. Kiểm tra, điều chỉnh lại đồng tâm 2 máy tán nóng, nguội.
2. Đánh giá, nêu rủi ro với sx để sắp xếp thời gian xử lý.</t>
  </si>
  <si>
    <t>SY7340-5LZ</t>
  </si>
  <si>
    <t>Directional control valve</t>
  </si>
  <si>
    <t>H071194</t>
  </si>
  <si>
    <t>Máy kiểm tra tính năng NO.2</t>
  </si>
  <si>
    <t>VIM 0275</t>
  </si>
  <si>
    <t>#13269: Máy TN 2 họng 4 lỗi không có dong điện cấp vào</t>
  </si>
  <si>
    <t>Do không có dòng điện cấp vào sản phẩm</t>
  </si>
  <si>
    <t>Do bộ cấp nguồn báo lỗi quá nhiệt OHP</t>
  </si>
  <si>
    <t>Chưa rõ nguyên nhân báo lỗi</t>
  </si>
  <si>
    <t>--- 1: bộ nguồn --- 2: Nhiệt độbên trong tủ điện --- 3: Master check 1 --- 4: Master check 2 --- 5: Check master 3</t>
  </si>
  <si>
    <t>Gửi maker điều tra nguyên nhân</t>
  </si>
  <si>
    <t>PMX18-2A</t>
  </si>
  <si>
    <t>Regulated DC Power Supply</t>
  </si>
  <si>
    <t>H071197</t>
  </si>
  <si>
    <t>08-07-2024</t>
  </si>
  <si>
    <t>06:38</t>
  </si>
  <si>
    <t>#13281: máy lỗi 2033 bt tay robot cấp sp</t>
  </si>
  <si>
    <t>tắc speed control</t>
  </si>
  <si>
    <t>bụi bẩn tích tụ lâu ngày trong đường khí</t>
  </si>
  <si>
    <t>--- 1: vale điều khiển xilanh 90 độ --- 2: đường khí cấp xilanh 90 độ</t>
  </si>
  <si>
    <t>kiểm tra thay speed thay thế vào giờ nghỉ , vệ sinh xả đường khí cấp xilanh</t>
  </si>
  <si>
    <t>H071198</t>
  </si>
  <si>
    <t>06:20</t>
  </si>
  <si>
    <t>Trần Thanh Liêm, Ngô Thành Huy,Trần Văn Anh</t>
  </si>
  <si>
    <t>#13278: máy G2 RT4 Sập nguồn  k bật dc master ON</t>
  </si>
  <si>
    <t>--- 1: chương trình sram</t>
  </si>
  <si>
    <t>PCTP H071198</t>
  </si>
  <si>
    <t>H071199</t>
  </si>
  <si>
    <t>Khuôn OCV-A</t>
  </si>
  <si>
    <t>VDCD 0011</t>
  </si>
  <si>
    <t>Nguyễn Hữu Hà</t>
  </si>
  <si>
    <t>#13286: Nhôm kẹt cum ejector pin. Di chuyển kêu to</t>
  </si>
  <si>
    <t>Nhôm bám dính vào pin gây kẹt</t>
  </si>
  <si>
    <t>Thân pin có nhiều vết xước rãnh gây kẹt</t>
  </si>
  <si>
    <t>Pin lão hóa trong quá trình hoạt động</t>
  </si>
  <si>
    <t>--- 1: kẹt cum ejector pin</t>
  </si>
  <si>
    <t>kiểm tra kỹ hoạt động của pin khi PM Đk , nếu phát sinh bám dính nhôm hoặc ăn mòn thì đánh nhôm hoặc thay thế linh kiện tương ứng</t>
  </si>
  <si>
    <t>H071206</t>
  </si>
  <si>
    <t>10:07</t>
  </si>
  <si>
    <t>10:22</t>
  </si>
  <si>
    <t>Trần Xuân Sang, Trần Thanh Tuyền</t>
  </si>
  <si>
    <t>#13297: Lỗi 443 BT grip B ko gắp đc sp</t>
  </si>
  <si>
    <t>sensor xác nhận kẹp sp grip B không sáng</t>
  </si>
  <si>
    <t>sensor bị hỏng</t>
  </si>
  <si>
    <t>sensor hđ bị ngấm hơi nước , dầu</t>
  </si>
  <si>
    <t>--- 1: sensor xác nhận kẹp sp</t>
  </si>
  <si>
    <t>CM</t>
  </si>
  <si>
    <t>H071215</t>
  </si>
  <si>
    <t>Máy rửa  BU1</t>
  </si>
  <si>
    <t>VSC 0055</t>
  </si>
  <si>
    <t>MZ6</t>
  </si>
  <si>
    <t>#13295: Áp lực máy rửa NG thấp ngoài quy cách</t>
  </si>
  <si>
    <t>--- 1: Mặt talet , van on off --- 2: Van on off --- 3: Spinde --- 4: Thay test đầu nozzle --- 5: Check chất lượng sp</t>
  </si>
  <si>
    <t>Nên kế hoạch kiểm tra rebuil linh kiện vancasing , plunger</t>
  </si>
  <si>
    <t>H071216</t>
  </si>
  <si>
    <t>14:10</t>
  </si>
  <si>
    <t>#13304: xước than sản phẩm</t>
  </si>
  <si>
    <t>lệch độ thẳng kẹp gripper b.  ( &gt; 0.2 mm ).</t>
  </si>
  <si>
    <t>thao tác chỉnh trước đó.</t>
  </si>
  <si>
    <t>--- 1: lệch độ thẳng kẹp gripper b.  ( &gt; 0.2 mm ).</t>
  </si>
  <si>
    <t>Triển khai lại thao tác điều chỉnh độ thẳng gripper.</t>
  </si>
  <si>
    <t>H072011</t>
  </si>
  <si>
    <t>15:25</t>
  </si>
  <si>
    <t>Lang Văn Hiếu, Trần Hữu Linh</t>
  </si>
  <si>
    <t>#13307: Kiểm tra moment kéo cửa đầu home đi xuống không kiểm tra sản phẩm</t>
  </si>
  <si>
    <t>AS xác nhận xi lanh đi xuống không ON</t>
  </si>
  <si>
    <t>lực hút nam châm yếu lamg cho AS không ON</t>
  </si>
  <si>
    <t>lão hóa linh kiên</t>
  </si>
  <si>
    <t>--- 1: xi lanh đầu HOME --- 2: AS xác nhận chiều đi xuống xi lanh</t>
  </si>
  <si>
    <t>1. Mark dấu vị trí AS.
2. Xác nhận thời gian thay thế xylanh từ bao giờ?
3. Kiểm tra, thay thế xylanh.</t>
  </si>
  <si>
    <t>H072012</t>
  </si>
  <si>
    <t>#13311: nhiệt độ nước lm mát cao 38.1, điều hòa nước báo lỗi =&gt; pp NN Đkn ~14%</t>
  </si>
  <si>
    <t>Do giàn tản nhiệt điều hoà bị bẩn</t>
  </si>
  <si>
    <t>Do môi trường nhiều hơi dầu</t>
  </si>
  <si>
    <t>--- 1: Vệ sinh</t>
  </si>
  <si>
    <t>Vệ sinh gấp các giàn tản nhiệt điều hoà còn lại trên line( hoàn thành 14/7</t>
  </si>
  <si>
    <t>H072016</t>
  </si>
  <si>
    <t>17:59</t>
  </si>
  <si>
    <t>#13315: máy bavia báo lỗi 1064 bt cửa</t>
  </si>
  <si>
    <t>Do sensor quang xác nhận rơi cửa cấp không xác nhận được</t>
  </si>
  <si>
    <t>Do không có tín hiệu điện áp gửi về I/O</t>
  </si>
  <si>
    <t>--- 1: Kiểm tra sensor --- 2: Thay thế sensor mới</t>
  </si>
  <si>
    <t>PCTP H072016</t>
  </si>
  <si>
    <t>1. đẩy nhanh tiến độ xác nhận an toàn
2. chú ý loại bỏ các sanser khoogn sd</t>
  </si>
  <si>
    <t>E3Z-LT61 2M</t>
  </si>
  <si>
    <t>Photoeletric Switch (for door trip)</t>
  </si>
  <si>
    <t>H072020</t>
  </si>
  <si>
    <t>Lắp plate A</t>
  </si>
  <si>
    <t>VJG 0189</t>
  </si>
  <si>
    <t>15:39</t>
  </si>
  <si>
    <t>Hoàng Hữu Sơn, Ngô Văn Thân,Dương Tiến Đạt</t>
  </si>
  <si>
    <t>#13309: không hút plate A</t>
  </si>
  <si>
    <t>Do đầu hút đi xuống lệch đồng tâm với plate A</t>
  </si>
  <si>
    <t>--- 1: xylanh đẩy plate A --- 2: xylanh đẩy đầu hút plate A --- 3: xylanh tranfer plate A</t>
  </si>
  <si>
    <t>1.Lập hướng dẫn thao tác điều chỉnh(18.07.2414:00Thân)
2.Xem xét, .Đưa hạng mục hút áp âm các line quản lý lên TENKEN DX</t>
  </si>
  <si>
    <t>H072023</t>
  </si>
  <si>
    <t>09-07-2024</t>
  </si>
  <si>
    <t>04:50</t>
  </si>
  <si>
    <t>06:55</t>
  </si>
  <si>
    <t>#13324: Gắp Sleeve đầu câp không thực hiện xoay để đặt vào vị trí ST2</t>
  </si>
  <si>
    <t>do tiếp điểm DM1018.12 báo giả</t>
  </si>
  <si>
    <t>do auto switch đứt cổ</t>
  </si>
  <si>
    <t>nghi ngờ do lỗi thao tác đi dây</t>
  </si>
  <si>
    <t>--- 1: Dây AS --- 2: đi dây</t>
  </si>
  <si>
    <t>H072028</t>
  </si>
  <si>
    <t>AL2</t>
  </si>
  <si>
    <t>06:52</t>
  </si>
  <si>
    <t>Nguyễn Văn Quang, Nguyễn Đình Thi,Nguyễn Văn Dũng,Nguyễn Anh Tuấn</t>
  </si>
  <si>
    <t>#13327: Bôi mỡ xong cần kẹp không đi lên</t>
  </si>
  <si>
    <t>Chưa có tín hiệu điều khiển cho xylanh đi lên .</t>
  </si>
  <si>
    <t>Do tín hiệu xác nhận bộ DPS4 chưa xác nhận hoàn thành .</t>
  </si>
  <si>
    <t>Do bộ DCOP-DC bị treo . bất thường không out được tín hiệu</t>
  </si>
  <si>
    <t>--- 1: valve --- 2: Chương trình</t>
  </si>
  <si>
    <t>1. Lên kế hoạch thay thế bộ DCOP-DC . (12/07/2024 và đem bộ cũ vệ kiểm tra gửi ra ngoài sửa chữa )</t>
  </si>
  <si>
    <t>1. Tháo kiểm tra vệ sinh( phát sinh thì thay thế).</t>
  </si>
  <si>
    <t>H072029</t>
  </si>
  <si>
    <t>Tán yoke 1</t>
  </si>
  <si>
    <t>VAP 0129</t>
  </si>
  <si>
    <t>Trương Văn Tú, Nguyễn Anh Tuấn,Nguyễn Văn Quang</t>
  </si>
  <si>
    <t>#13326: Gãy vấu tán yoke 1</t>
  </si>
  <si>
    <t>Tốc độ xylanh đẩy punch tán đi vào quá mạnh</t>
  </si>
  <si>
    <t>Xylanh bị rò khí cổ</t>
  </si>
  <si>
    <t>--- 1: cơ cấu cơ khí --- 2: xi lanh di chuyển cụm vấu tán --- 3: trục shaft dẫn hướng cụm tán bên trái --- 4: vấu tán yoke</t>
  </si>
  <si>
    <t>Thay thế xylanh di chuyển cụm punch tán yoke</t>
  </si>
  <si>
    <t>H072031</t>
  </si>
  <si>
    <t>EB2</t>
  </si>
  <si>
    <t>10:37</t>
  </si>
  <si>
    <t>11:08</t>
  </si>
  <si>
    <t>#13337: máy báo lỗi sv0449  (ZM)INV. IPM Alarm</t>
  </si>
  <si>
    <t>hỏng AMP điều khiển roda</t>
  </si>
  <si>
    <t>chưa rõ nn gốc</t>
  </si>
  <si>
    <t>--- 1: AMP roda</t>
  </si>
  <si>
    <t>thay mới AMP roda , kiểm tra không có hơi dầu xâm nhập , nhiệt độ ok</t>
  </si>
  <si>
    <t>A06B-6117-H205</t>
  </si>
  <si>
    <t>SERVO AMP MODULE</t>
  </si>
  <si>
    <t>H072033</t>
  </si>
  <si>
    <t>EZ2</t>
  </si>
  <si>
    <t>#13338: Máy siết Mottor báo lỗi A032</t>
  </si>
  <si>
    <t>--- 1: cáp truyền tín hiệu moment siết từ motor controller</t>
  </si>
  <si>
    <t>1. Nếu phát sinh thì thay cáp và theo dõi.
2. Xác nhận lại lỗi, các nội dung xử lý liên quan đến lỗi, từ đó đưa ra đối sách.</t>
  </si>
  <si>
    <t>H072046</t>
  </si>
  <si>
    <t>14:49</t>
  </si>
  <si>
    <t>#13341: máy báo lỗi 2052</t>
  </si>
  <si>
    <t>do tốc độ quay của xylanh lớn 85-90%</t>
  </si>
  <si>
    <t>do thao điều chỉnh</t>
  </si>
  <si>
    <t>--- 1: Kiểm tra giảm chấn --- 2: speed --- 3: Điều chỉnh lại toạ độ</t>
  </si>
  <si>
    <t>PCTP H072046</t>
  </si>
  <si>
    <t>1.BS lại BCBD 
2. kiểm tra các vị trí còn lại</t>
  </si>
  <si>
    <t>H072048</t>
  </si>
  <si>
    <t>Jig đo chiều cao C.Elip và C.Tròn</t>
  </si>
  <si>
    <t>VJG 0177</t>
  </si>
  <si>
    <t>18:25</t>
  </si>
  <si>
    <t>Dương Tiến Đạt, Nguyễn Văn Dũng</t>
  </si>
  <si>
    <t>#13345: Cần ép không về VTBĐ</t>
  </si>
  <si>
    <t>- do bánh răng di chuyển trục cần ép bị vỡ sứt</t>
  </si>
  <si>
    <t>--- 1: CAM cần ép</t>
  </si>
  <si>
    <t>1. Đưa phương án cải tiến thêm giảm chấn chiều trả về.(12/7)</t>
  </si>
  <si>
    <t>1. Xác nhận điểm đặt hàng, lượng đặt hàng</t>
  </si>
  <si>
    <t>406 296.05.02</t>
  </si>
  <si>
    <t>PINION WITH AXIS CODE</t>
  </si>
  <si>
    <t>H072052</t>
  </si>
  <si>
    <t>18:23</t>
  </si>
  <si>
    <t>19:55</t>
  </si>
  <si>
    <t>#13347: may bao loi 2133 (bat thuong goc quay 90 do</t>
  </si>
  <si>
    <t>Do bị tắc speed</t>
  </si>
  <si>
    <t>Do nghi ngờ đọng cặn seal kit</t>
  </si>
  <si>
    <t>--- 1: Kiểm tra đường khí --- 2: Kiểm tra speed --- 3: Vệ sinh speed</t>
  </si>
  <si>
    <t>PCTP H072052</t>
  </si>
  <si>
    <t>1. lên KH kiểm tra vệ sinh các vị trí tương tự 14/7</t>
  </si>
  <si>
    <t>H073025</t>
  </si>
  <si>
    <t>Khuôn 1430A</t>
  </si>
  <si>
    <t>VDCD 0007</t>
  </si>
  <si>
    <t>11-07-2024</t>
  </si>
  <si>
    <t>Trần Đức Thiện, Dương Mạnh Toàn,Nguyễn Hữu Hà</t>
  </si>
  <si>
    <t>#13388: Line 1 323shotVỡ port cav 3 MD yêu cầu sửa chữa</t>
  </si>
  <si>
    <t>Chưa rõ nguyên nhân  tuổi thọ 28791 shot</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</si>
  <si>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 --- 9: pm khuôn ,thay ml ,đổi set</t>
  </si>
  <si>
    <t>chech chuển động tunnelpin trên máy die sport  trước khi   đưa khuon vào sx</t>
  </si>
  <si>
    <t>H073036</t>
  </si>
  <si>
    <t>Đo Chiều Cao Spring Cover</t>
  </si>
  <si>
    <t>VJG 0264</t>
  </si>
  <si>
    <t>18:49</t>
  </si>
  <si>
    <t>19:40</t>
  </si>
  <si>
    <t>#13401: Bất thường đảy sản phẩm vào máy báo lỗi LR18305:20ST CẢNH BÁO SENSOR XÁC NHẬN SẢN PHẨM</t>
  </si>
  <si>
    <t>- Do không có tín hiệu xác nhận từ sensor xác nhận jig</t>
  </si>
  <si>
    <t>sensor ls bị hỏn lấy tác động</t>
  </si>
  <si>
    <t>Lão hóa cưỡng chế trong thời gian dài</t>
  </si>
  <si>
    <t>--- 1: sensor xác nhận JIG</t>
  </si>
  <si>
    <t>1. Suy nghĩ cải tiến sang loại sensor khác giúp tăng tuổi thọ ( VD : Sensor tiệm cận ) 27/7</t>
  </si>
  <si>
    <t>1. Chuyển sensor tiệp cận.(tháng 8).
2.Update cấu tạo sensor vào BCBD.(18/7)
3. Thống kê các vị trí sử dụng trên line. APM 6.1 APM 6.2.(18/7)</t>
  </si>
  <si>
    <t>CS067A-LG</t>
  </si>
  <si>
    <t>Switch</t>
  </si>
  <si>
    <t>H073040</t>
  </si>
  <si>
    <t>21:03</t>
  </si>
  <si>
    <t>23:03</t>
  </si>
  <si>
    <t>#13402: tắc phoi tràn nước</t>
  </si>
  <si>
    <t>Cơ cấu thiết đặt ban đầu</t>
  </si>
  <si>
    <t>--- 1: Vệ sinh phoi bám xích</t>
  </si>
  <si>
    <t>Cải tiến cơ cấu</t>
  </si>
  <si>
    <t>H073047</t>
  </si>
  <si>
    <t>Ép Nhiệt Collar No1</t>
  </si>
  <si>
    <t>VAP 0180</t>
  </si>
  <si>
    <t>BA17</t>
  </si>
  <si>
    <t>AR5</t>
  </si>
  <si>
    <t>12-07-2024</t>
  </si>
  <si>
    <t>06:07</t>
  </si>
  <si>
    <t>#13404: Máy ép nhiệt colar báo lỗi không bật được master ON . kiểm tra nước làm mát báo lỗi</t>
  </si>
  <si>
    <t>Máy báo lỗi cảnh báo đến thời gian bảo dưỡng máy nén</t>
  </si>
  <si>
    <t>--- 1: bộ đếm thời gian</t>
  </si>
  <si>
    <t>Bảo dưỡng bộ làm mát chiller.</t>
  </si>
  <si>
    <t>27-07-2024</t>
  </si>
  <si>
    <t>1. Lập hướng dẫn thao tác Reset.(22/7)(In ra dán tại thiết bị).</t>
  </si>
  <si>
    <t>H073063</t>
  </si>
  <si>
    <t>Máy tán lỗ No.2</t>
  </si>
  <si>
    <t>VSM 0004</t>
  </si>
  <si>
    <t>Nguyễn Văn Hiếu</t>
  </si>
  <si>
    <t>#13414: Máy tán lỗ phát sinh pp lỗ tán có lỗ</t>
  </si>
  <si>
    <t>Do oring của xylanh bị mòn dẫn tới rò.</t>
  </si>
  <si>
    <t>Do xylanh hoạt động lâu ngày dẫn tới mòn.</t>
  </si>
  <si>
    <t>--- 1: xylanh cố định sản phẩm --- 2: xylanh nâng hạ cụm đầu thổi nhiệt --- 3: Stop chặn đồ gá đi vào --- 4: Xylanh nâng hạ chày tán</t>
  </si>
  <si>
    <t>Xử lý lỗi xylanh gạt out pallet di chuyển chậm: Cải tiến ống khí cấp vào xylanh từ phi 4 lên phi 6</t>
  </si>
  <si>
    <t>1. Xác nhận tuổi thọ xylanh để đưa ra tần suất thay thế.
2. Suy nghĩ phương án lắp đèn cảnh báo rò khí xylanh. ( sử dụng sensor đo lưu lượng ).</t>
  </si>
  <si>
    <t>MXQ12L-40</t>
  </si>
  <si>
    <t>AQ240F-04-00</t>
  </si>
  <si>
    <t>Quick exhaust valve</t>
  </si>
  <si>
    <t>H073065</t>
  </si>
  <si>
    <t>#13410: MÁY LỖI 2026L lỗi cửa magazin</t>
  </si>
  <si>
    <t>tốc độ di chuyển xilanh nhanh ( khi máy dừng lâu và bị lần mở đầu tiên )</t>
  </si>
  <si>
    <t>bẩn trục dẫn hướng xilanh.</t>
  </si>
  <si>
    <t>hơi dầu, hơi nước đi lên khi đóng mở cửa magazin.</t>
  </si>
  <si>
    <t>--- 1: gãy base nối xilanh và cửa magazin. --- 2: bẩn trục dẫn hướng xilanh. --- 3: tốc độ đóng, mở cửa bên L nhanh.</t>
  </si>
  <si>
    <t>lên kế hoạch vệ sinh buồng cửa magazin.</t>
  </si>
  <si>
    <t>H073066</t>
  </si>
  <si>
    <t>#13416: Áp lực rửa vòi T6 thấp</t>
  </si>
  <si>
    <t>mòn lỗ vòi phun T6</t>
  </si>
  <si>
    <t>lão hóa khi rửa áp lực cao 26 - 29 MPA.( &gt; 3 năm ).</t>
  </si>
  <si>
    <t>--- 1: rò nước valve on/off vòi rửa T2. --- 2: mòn lỗ vòi phun t6. --- 3: check lại đồng tâm của vòi phun với lỗ sản phẩm rửa.</t>
  </si>
  <si>
    <t>Nghiên cứu vật liệu kéo dài tuổi thọ</t>
  </si>
  <si>
    <t>MV45162(On-of valve assy for washing)</t>
  </si>
  <si>
    <t>On-of valve assy for washing</t>
  </si>
  <si>
    <t>W6-15 30MPa x 30L</t>
  </si>
  <si>
    <t>Lance Nozzle (M12#B1380)</t>
  </si>
  <si>
    <t>H073076</t>
  </si>
  <si>
    <t>20:24</t>
  </si>
  <si>
    <t>Mai Đức Chiến, Nguyễn Văn Duy</t>
  </si>
  <si>
    <t>#13426: tranfer k đẩy sản phẩm vào máy</t>
  </si>
  <si>
    <t>Rò khí xilanh</t>
  </si>
  <si>
    <t>--- 1: Xialnh đồ gá cấp</t>
  </si>
  <si>
    <t>●CY1L10-400-DCS8638S</t>
  </si>
  <si>
    <t>Rodless Cylinder</t>
  </si>
  <si>
    <t>H073077</t>
  </si>
  <si>
    <t>AA</t>
  </si>
  <si>
    <t>BB</t>
  </si>
  <si>
    <t>13:49</t>
  </si>
  <si>
    <t>#13418: máy G2 đo độ phẳng cao sát QC trên QC &lt;0.006 ĐO ĐƯỢC 0.005,0.006 dừng dây chuyền MA điều tra NN</t>
  </si>
  <si>
    <t>--- 1: kiểm tra nguyên nhân phát sinh bất thường. --- 2: ay robot cấp lệch sản phẩm vào chuck.</t>
  </si>
  <si>
    <t>kiểm tra lại phần cấp tay robot các máy khác.</t>
  </si>
  <si>
    <t>H073222</t>
  </si>
  <si>
    <t>Mai Đức Chiến, Trần Thanh Tuyền</t>
  </si>
  <si>
    <t>xử lý bất thường lỗi tallet dao.</t>
  </si>
  <si>
    <t>--- 1: bất thường lỗi tallet dao. --- 2: bất thường không ăn khớp tallet dao.</t>
  </si>
  <si>
    <t>PCTP H073222</t>
  </si>
  <si>
    <t>V.Anh lập hướng dẫn kiểm tra . Tất cả những  yếu tố liên quan đến bất thường việc ăn khớp Tallet . Sau khi kiểm tra , nếu chưa phát hiện bất thường thì mới được phép khôi phục thiết bị .</t>
  </si>
  <si>
    <t>H073078</t>
  </si>
  <si>
    <t>13-07-2024</t>
  </si>
  <si>
    <t>Xử lý lỗi mất master ON</t>
  </si>
  <si>
    <t>Chạm mát dây sensor roda 180</t>
  </si>
  <si>
    <t>Cọ sát vào cover.</t>
  </si>
  <si>
    <t>--- 1: Mất master ON khi tay robot đi ra vào cấp - lấy sản phẩm ( phát sinh không liên tục ). --- 2: Chạm mát dây sensor roda 180</t>
  </si>
  <si>
    <t>bọc đường dây sensor xác nhận xyllanh quay 180</t>
  </si>
  <si>
    <t>Hạng mục này đã PCTP . Nhóm update vào phiếu PCTP và đính kèm tài liệu sau PCTP . Để có thể hoàn thành báo cáo</t>
  </si>
  <si>
    <t>H073101</t>
  </si>
  <si>
    <t>Máy rửa L5</t>
  </si>
  <si>
    <t>VSC 0035</t>
  </si>
  <si>
    <t>15:36</t>
  </si>
  <si>
    <t>#13441: Lỗi No.2028</t>
  </si>
  <si>
    <t>Do contact door switch bên phải bị chập</t>
  </si>
  <si>
    <t>Do hơi nước nóng xâm nhập</t>
  </si>
  <si>
    <t>--- 1: Kiểm tra sensor --- 2: Thay thế</t>
  </si>
  <si>
    <t>Kiểm tra các vị trí còn lại</t>
  </si>
  <si>
    <t>D40A-1C5</t>
  </si>
  <si>
    <t>DOOR SWITCH</t>
  </si>
  <si>
    <t>H073103</t>
  </si>
  <si>
    <t>CVT MID H1</t>
  </si>
  <si>
    <t>Máy Gia công bề mặt Mid-H1 OP5</t>
  </si>
  <si>
    <t>VMI 0033</t>
  </si>
  <si>
    <t>BM14</t>
  </si>
  <si>
    <t>MM1</t>
  </si>
  <si>
    <t>#13439: lỗi cửa Magazine 2026</t>
  </si>
  <si>
    <t>Do dầu base bắt giữa cửa và đầu xilanh bị tuột</t>
  </si>
  <si>
    <t>Do tốc độ di chuyển của xilanh nhanh gây ra rơ lỏng</t>
  </si>
  <si>
    <t>--- 1: Điều chỉnh</t>
  </si>
  <si>
    <t>Đã xiết chặt lại các bị trí rơ lỏng và tốc độ di chuyển của xilanh</t>
  </si>
  <si>
    <t>H073104</t>
  </si>
  <si>
    <t>13:06</t>
  </si>
  <si>
    <t>Mai Đức Chiến, Chu Đăng Điện,Ngô Thành Huy</t>
  </si>
  <si>
    <t>#13436: máy nén khí lỗi ko cấp đủ khí váo máy báo lỗi 131</t>
  </si>
  <si>
    <t>Do dây đai của bộ tăng áp điện lão hóa tuột khỏi motor</t>
  </si>
  <si>
    <t>Do dây đai bị mủn do hơi dầu bám vào dây đai</t>
  </si>
  <si>
    <t>--- 1: Xử lý đối ứng</t>
  </si>
  <si>
    <t>thay thế dây đai mới
liên lạc koki phản ánh maker</t>
  </si>
  <si>
    <t>H073107</t>
  </si>
  <si>
    <t>Kiểm Tra Dò Khí</t>
  </si>
  <si>
    <t>VIM 0231</t>
  </si>
  <si>
    <t>21:22</t>
  </si>
  <si>
    <t>23:36</t>
  </si>
  <si>
    <t>Nguyễn Văn Tư, Ngô Văn Thân,Hoàng Hữu Sơn</t>
  </si>
  <si>
    <t>#13443: Máy báo 41</t>
  </si>
  <si>
    <t>do áp lực khí cấp vào kiểm tra thấp ( ngoài quy cách )</t>
  </si>
  <si>
    <t>do giá trị sét cận quy cách dưới nên khi cấp khí kiểm tra bị tụt áp ngoài quy cách</t>
  </si>
  <si>
    <t>--- 1: giá trị sét kiểm tra --- 2: bản vẽ --- 3: ống khí</t>
  </si>
  <si>
    <t>1. Điều chỉnh giá trị áp lực khí về gần quy cách trung tâm.(13/07)
2. Kiểm tra các vị trí tương tự line OCV 1,3.
3. Thêm tài liệu hướng điều tra khi có lỗi tương tự.</t>
  </si>
  <si>
    <t>1. In hướng dẫn xử lí các code lỗi thêm vào BCBD.</t>
  </si>
  <si>
    <t>H073132</t>
  </si>
  <si>
    <t>Máy Gia công bề mặt OP3.2</t>
  </si>
  <si>
    <t>VMI 0024</t>
  </si>
  <si>
    <t>16-07-2024</t>
  </si>
  <si>
    <t>#13452: lỗi grip up dow chậm</t>
  </si>
  <si>
    <t>mòn oring, xước trục xilanh updown, hơi nước, hơi dầu xâm nhập</t>
  </si>
  <si>
    <t>lão hóa ( &gt; 3 năm ).</t>
  </si>
  <si>
    <t>--- 1: mòn oring xilanh updown,</t>
  </si>
  <si>
    <t>kiểm tra các xilanh updown của máy tương tự, lên kế hoạch thay thế lần lượt</t>
  </si>
  <si>
    <t>H073133</t>
  </si>
  <si>
    <t>07:08</t>
  </si>
  <si>
    <t>Trần Xuân Sang, Trần Gia Đức,Chu Đăng Điện</t>
  </si>
  <si>
    <t>#13447: Máy 2 lỗi điều hòa</t>
  </si>
  <si>
    <t>Do quạt AMP bị kẹt</t>
  </si>
  <si>
    <t>Do Quạt bị bám bẩn dầu</t>
  </si>
  <si>
    <t>--- 1: Quạt AMP</t>
  </si>
  <si>
    <t>Lên kế hoạch vệ sinh, thay thế quạt định kỳ</t>
  </si>
  <si>
    <t>MMF-06H24SS-CX3</t>
  </si>
  <si>
    <t>FAN</t>
  </si>
  <si>
    <t>H073138</t>
  </si>
  <si>
    <t>Máy kiểm tra tính năng NO.1</t>
  </si>
  <si>
    <t>VIM 0262</t>
  </si>
  <si>
    <t>BC2</t>
  </si>
  <si>
    <t>CB3</t>
  </si>
  <si>
    <t>06:21</t>
  </si>
  <si>
    <t>Dương Tiến Đạt, Phạm Quốc Toản,Đỗ Phi Long,Lê Ngọc Quân</t>
  </si>
  <si>
    <t>#13450: Máy TN họng 1 báo lỗi zero span không check được mater</t>
  </si>
  <si>
    <t>Do chân Probe không tiếp xúc với terminal của sản phẩm</t>
  </si>
  <si>
    <t>Lỗi vị trí tiếp xúc</t>
  </si>
  <si>
    <t>Lỗi thao tác bảo dưỡng</t>
  </si>
  <si>
    <t>--- 1: Chân Probe --- 2: ECU, PC --- 3: Master check --- 4: sản phẩm</t>
  </si>
  <si>
    <t>1. Oder dự phòng linh kiện base bắt chân probe 615k, Jatco (Quân- 17.07.24)
2. So sánh lại list đô gá mài mòn 651K và JATCO (Oder dự phòng bổ sung linh kiện mài mòn-Quân, Hiệp-30.07.24)</t>
  </si>
  <si>
    <t>H073187</t>
  </si>
  <si>
    <t>Bôi Grease</t>
  </si>
  <si>
    <t>VJG 0274</t>
  </si>
  <si>
    <t>15:17</t>
  </si>
  <si>
    <t>Nguyễn Văn Quang, Nguyễn Văn Tư,Nguyễn Minh Hiếu,Lang Văn Hiếu,Trần Hữu Linh</t>
  </si>
  <si>
    <t>#13488: Vị trí nâng hạ pallet không đi xuống lấy đồ gá lên</t>
  </si>
  <si>
    <t>do sensor xác nhận pallet đi lên k on</t>
  </si>
  <si>
    <t>Do sensor bị xác nhận chiều đi lên bị vỡ , xác nhận pallet chập chờn</t>
  </si>
  <si>
    <t>--- 1: ss xác nhận chiều đi lên của letter</t>
  </si>
  <si>
    <t>cải tiến lại base bắt SS xác nhận platet</t>
  </si>
  <si>
    <t>24-07-2024</t>
  </si>
  <si>
    <t>1 cải tiến base bắt sensor(24/7)
2Kiểm tra các vị trí tương tự</t>
  </si>
  <si>
    <t>E3T-FT12-2M</t>
  </si>
  <si>
    <t>PHOTO ELECTRIC SENSOR (1 set=2 pcs Thu+phat)</t>
  </si>
  <si>
    <t>H073206</t>
  </si>
  <si>
    <t>Máy Kiểm tra bề mặt rỗ khí Mid-L4</t>
  </si>
  <si>
    <t>VIM 0191</t>
  </si>
  <si>
    <t>EC2</t>
  </si>
  <si>
    <t>17-07-2024</t>
  </si>
  <si>
    <t>06:13</t>
  </si>
  <si>
    <t>11:13</t>
  </si>
  <si>
    <t>#13494: máy bị đơ , không chạy được , không hiện trương trình</t>
  </si>
  <si>
    <t>Chưa rõ nguyên nhân hỏng bộ mở rộng</t>
  </si>
  <si>
    <t>--- 1: Bộ PLC --- 2: Bộ mở rộng --- 3: Điều chỉnh đồng tâm, check master</t>
  </si>
  <si>
    <t>Gửi bộ mở rộng sang Keyence điều tra nguyên nhân lỗi</t>
  </si>
  <si>
    <t>H073207</t>
  </si>
  <si>
    <t>Mai Đức Chiến, Nguyễn Văn Đồng,Trần Thanh Liêm,Nguyễn Văn Duy,Chu Đăng Điện,Ngô Thành Huy</t>
  </si>
  <si>
    <t>#13533: Máy OP2 thay dao T32 phát sinh nhám mặt vành</t>
  </si>
  <si>
    <t>ụ dao bị rung động trong quá trình gia công</t>
  </si>
  <si>
    <t>--- 1: thay valve điều khiển đóng mở chuck --- 2: thay mặt chuck mới --- 3: thay xilanh chuck --- 4: thay rotery mới --- 5: kiểm tra dây đai --- 6: test chéo dao máy 1 và 2 --- 7: kiểm tra độ rơ các trục X,Y,Z --- 8: test đổi ụ dao máy 2 sang máy 1</t>
  </si>
  <si>
    <t>mua bổ sung ụ dao vào linh kiện dự phòng</t>
  </si>
  <si>
    <t>H073288</t>
  </si>
  <si>
    <t>Máy lắp Spring</t>
  </si>
  <si>
    <t>VJG 0344</t>
  </si>
  <si>
    <t>#13543: Bất thường quá thời gian lắp spring</t>
  </si>
  <si>
    <t>do ss xác nhận spring k xác nhận spring ở vị trí</t>
  </si>
  <si>
    <t>do ss bị bẩn</t>
  </si>
  <si>
    <t>--- 1: ss xác nhận spring</t>
  </si>
  <si>
    <t>H073289</t>
  </si>
  <si>
    <t>16:52</t>
  </si>
  <si>
    <t>17:51</t>
  </si>
  <si>
    <t>Nguyễn Văn Quang, Nguyễn Minh Hiếu</t>
  </si>
  <si>
    <t>#13540: IC không đẩy ra hết vị trí chờ dán vào sản phẩm lệc vị trí</t>
  </si>
  <si>
    <t>Do thước bị cắt ngắn gần đến phần cót kéo thước</t>
  </si>
  <si>
    <t>do thước mỏng dễ bị đứt gãy phần bắt base vào thước  nên phải cắt ngắn</t>
  </si>
  <si>
    <t>--- 1: thước đẩy IC</t>
  </si>
  <si>
    <t>Cải tiến đồ gá khoét lỗ bắt bulong khi thay thước mới.</t>
  </si>
  <si>
    <t>26-07-2024</t>
  </si>
  <si>
    <t>1. Làm tiêu chuẩn đục lỗ của thước
2. Xác nhận tiêu chuẩn cắt đến</t>
  </si>
  <si>
    <t>KF13-20K</t>
  </si>
  <si>
    <t>metre</t>
  </si>
  <si>
    <t>H073298</t>
  </si>
  <si>
    <t>18-07-2024</t>
  </si>
  <si>
    <t>#13551: máy báo lỗi 2024</t>
  </si>
  <si>
    <t>Do không có khí cấp cho PS</t>
  </si>
  <si>
    <t>Do valve cấp khí chính không đổi được trạng thái</t>
  </si>
  <si>
    <t>Do kẹt trục spool bên</t>
  </si>
  <si>
    <t>--- 1: Kiểm tra mạch master on --- 2: Kiểm tra pressure switch --- 3: Kiểm tra valve cấp khí chính</t>
  </si>
  <si>
    <t>Thay thế valve cáp khí chính mới</t>
  </si>
  <si>
    <t>VP344-1DZ1-02A</t>
  </si>
  <si>
    <t>Solenoid Valve</t>
  </si>
  <si>
    <t>H073300</t>
  </si>
  <si>
    <t>EK3</t>
  </si>
  <si>
    <t>#13550: lỗi robot 1 .k reset được về vị trí gốc</t>
  </si>
  <si>
    <t>Do robot thả lệch bolt va với sản phẩm</t>
  </si>
  <si>
    <t>--- 1: tọa độ trục Z</t>
  </si>
  <si>
    <t>Triển khai sản xuất cách xử lý lỗi đưa robor về vị trí an toàn các trục rồi resset lỗi</t>
  </si>
  <si>
    <t>H073301</t>
  </si>
  <si>
    <t>07:52</t>
  </si>
  <si>
    <t>08:22</t>
  </si>
  <si>
    <t>#13554: Spring không đi vào được dẫn hướng do senser xác nhận sai</t>
  </si>
  <si>
    <t>Do sensor PX xác nhận pring không đảo trạng thái</t>
  </si>
  <si>
    <t>Do Sensor PX bị lỏng trong quá trình rung cấp spring</t>
  </si>
  <si>
    <t>--- 1: Sensor px</t>
  </si>
  <si>
    <t>H073340</t>
  </si>
  <si>
    <t>Lắp D-ring</t>
  </si>
  <si>
    <t>VAS 0015</t>
  </si>
  <si>
    <t>MK3</t>
  </si>
  <si>
    <t>18:15</t>
  </si>
  <si>
    <t>Nguyễn Văn Tư, Trần Hữu Linh</t>
  </si>
  <si>
    <t>#13564: NG số vòng bôi dầu vào Coil</t>
  </si>
  <si>
    <t>do gear chuyển động mòn</t>
  </si>
  <si>
    <t>lão hóa &gt; 5nam</t>
  </si>
  <si>
    <t>--- 1: gear chuyển động --- 2: vị trí gạt dầu</t>
  </si>
  <si>
    <t>thay mới</t>
  </si>
  <si>
    <t>1.Thay bánh răng chủ động
2. Kiểm tra các vị trí mòn trên toàn bộ dây chuyền (28/7)</t>
  </si>
  <si>
    <t>100-063-471</t>
  </si>
  <si>
    <t>Mylar Whaser 20KHZ</t>
  </si>
  <si>
    <t>H073341</t>
  </si>
  <si>
    <t>16:51</t>
  </si>
  <si>
    <t>#13566: Block B tại vị trí 23, 24 máy báo lỗi ST23 -&gt; St24 RAIL GUIDE TRANSFER OPEN ALARM</t>
  </si>
  <si>
    <t>do sensor xác nhận chốt pin đóng kẹp không xác nhận</t>
  </si>
  <si>
    <t>do chốt pin kẹt</t>
  </si>
  <si>
    <t>bụi bẩn bám dính</t>
  </si>
  <si>
    <t>--- 1: chốt pin</t>
  </si>
  <si>
    <t>H073387</t>
  </si>
  <si>
    <t>Máy nâng hạ Pallet Block A</t>
  </si>
  <si>
    <t>VJG 0289</t>
  </si>
  <si>
    <t>19-07-2024</t>
  </si>
  <si>
    <t>16:14</t>
  </si>
  <si>
    <t>17:44</t>
  </si>
  <si>
    <t>Nguyễn Minh Hiếu, Nguyễn Văn Tư</t>
  </si>
  <si>
    <t>#13589: Vị trí nâng hạ pallet block A báo lỗi ST32 Pusher pallet moving alarm ko thực hiện chuyển pallet</t>
  </si>
  <si>
    <t>Do flaoting joint bắt đầu stoper với xylanh bị gãy</t>
  </si>
  <si>
    <t>Do chấn động trong quá trình hoạt động</t>
  </si>
  <si>
    <t>--- 1: flaoting joint bắt đầu stoper với xylanh</t>
  </si>
  <si>
    <t>H073443</t>
  </si>
  <si>
    <t>Kiểm tra tính năng và khắc Lazer M2.3</t>
  </si>
  <si>
    <t>VIM 0224</t>
  </si>
  <si>
    <t>EL4</t>
  </si>
  <si>
    <t>20-07-2024</t>
  </si>
  <si>
    <t>14:57</t>
  </si>
  <si>
    <t>#13605: máy báo lỗi chữ 49 : lỗi lưu dữ liệu</t>
  </si>
  <si>
    <t>do ở D lưu dữ liệu đầy</t>
  </si>
  <si>
    <t>--- 1: dữ liệu ổ D</t>
  </si>
  <si>
    <t>PE coppy dữ ra USB tăng bộ nhớ . 26-7 
PE,MQ(bộ phận sử dụng data) đưa đối sách cut toàn bộ data từ 2023 trở về trước, lưu về thiết bị của MQ,Pe trả lại dung lượng cho tbi (~ 5GB ) để có thể lưu data ~5 năm . 26/7</t>
  </si>
  <si>
    <t>H073451</t>
  </si>
  <si>
    <t>Trần Thanh Liêm, Nguyễn Văn Đồng</t>
  </si>
  <si>
    <t>#13609: Tay robot lấy sp trên tranfer bị lệch nghi ngờ đứt dây đai</t>
  </si>
  <si>
    <t>dây đai roda bị lão hóa rách</t>
  </si>
  <si>
    <t>làm việc trong môi trường nhiều hơi dầu nước làm mát</t>
  </si>
  <si>
    <t>mua dây đai mới về thay , suy nghĩ cải tiến dây đai chịu được môi trường hơi dầu nước</t>
  </si>
  <si>
    <t>H073453</t>
  </si>
  <si>
    <t>21:30</t>
  </si>
  <si>
    <t>#13610: set sp vào đồ gá đèn báo không sáng</t>
  </si>
  <si>
    <t>senser PH xác nhận sản phẩm đồ gá không ON</t>
  </si>
  <si>
    <t>dây quang senser AMP bị lỏng tuột</t>
  </si>
  <si>
    <t>gãy lẫy cố định AMP</t>
  </si>
  <si>
    <t>--- 1: Thay thế sensor mới</t>
  </si>
  <si>
    <t>mua linh kiện dự phòng thay thế , kiểm tra các vị trí tương tự</t>
  </si>
  <si>
    <t>FS-N40</t>
  </si>
  <si>
    <t>PHOTOELECTRIC SENSOR (AMPLIFIER UNIT)</t>
  </si>
  <si>
    <t>H073458</t>
  </si>
  <si>
    <t>VIR 0041</t>
  </si>
  <si>
    <t>Mai Đức Chiến, Phạm Quốc Toản,Nguyễn Văn Đồng</t>
  </si>
  <si>
    <t>#13593: robot lỗi không phục hồi được về gốc- không reset được lỗi.</t>
  </si>
  <si>
    <t>hỏng boad main bộ controller điều khiển</t>
  </si>
  <si>
    <t>do bị bám hơi dầu gây lão hóa</t>
  </si>
  <si>
    <t>--- 1: all cable controller --- 2: controller driver --- 3: test chéo bộ controlle máy 2&amp;3 để tách do cable hay boad controlle</t>
  </si>
  <si>
    <t>1.cải tiến vị trí cotroller chống hơi dầu xâm nhập
2. lắp cover box cho bộ controller</t>
  </si>
  <si>
    <t>H073490</t>
  </si>
  <si>
    <t>Máy lấy Ba-via Rô-to No.4</t>
  </si>
  <si>
    <t>VMI 0012</t>
  </si>
  <si>
    <t>22-07-2024</t>
  </si>
  <si>
    <t>#13620: máy bavia lỗi 1051 BT bàn xoay đồ gá k đẩy hết cữ chặn để máy gia công lấy bavia</t>
  </si>
  <si>
    <t>gear bàn khuôn bị kẹt không đi hết hành trình</t>
  </si>
  <si>
    <t>không có dầu bôi trơn</t>
  </si>
  <si>
    <t>Nghi ngờ rò dầu bàn khuôn</t>
  </si>
  <si>
    <t>--- 1: vale đóng mở lock khuôn --- 2: senser xác nhận quay khuôn --- 3: dầu bôi trơn bàn khuôn</t>
  </si>
  <si>
    <t>kiêm tra cấp dầu các máy tương tự , kiểm tra chỉ thị tra dầu , đưa lên DX</t>
  </si>
  <si>
    <t>H073499</t>
  </si>
  <si>
    <t>VIM 0293</t>
  </si>
  <si>
    <t>EL6</t>
  </si>
  <si>
    <t>Phạm Quốc Toản, Lê Trung Đức,Đinh Văn Hường,Sho Tateyama</t>
  </si>
  <si>
    <t>#13628: máy không check được matter</t>
  </si>
  <si>
    <t>Do case PC bị hỏng.</t>
  </si>
  <si>
    <t>--- 1: máy tính</t>
  </si>
  <si>
    <t>H073504</t>
  </si>
  <si>
    <t>Lắp Spring</t>
  </si>
  <si>
    <t>VAS 0121</t>
  </si>
  <si>
    <t>#13624: Lối IAI lắp spring lỗi</t>
  </si>
  <si>
    <t>Lỗi tín hiệu bất thường trong quá trình hoạt động</t>
  </si>
  <si>
    <t>Lỗi cable motor encoder</t>
  </si>
  <si>
    <t>Lỗi thiết kế (cable không chịu chuyển động)</t>
  </si>
  <si>
    <t>--- 1: Controller --- 2: Cable kết nối robot</t>
  </si>
  <si>
    <t>1.Oder cable motor encoder chịu chuyển động
CB-CAN-MPA-030-RB(20/08/2024)
2.Thay trục robot mới(27/7/2024)</t>
  </si>
  <si>
    <t>CB-CAN-MPA-030</t>
  </si>
  <si>
    <t>Cable</t>
  </si>
  <si>
    <t>H073515</t>
  </si>
  <si>
    <t>Vận chuyển SP vào palet nung</t>
  </si>
  <si>
    <t>VPC 0034</t>
  </si>
  <si>
    <t>AA1</t>
  </si>
  <si>
    <t>#13639: Mất master On khi đang hoạt động</t>
  </si>
  <si>
    <t>Do sensor xác nhận mở kẹp lead st2 bị hở dây đồng dãn tới chạm mát.</t>
  </si>
  <si>
    <t>Do dây bị cọ xát với gripper gây rách cover</t>
  </si>
  <si>
    <t>--- 1: Dây sensor</t>
  </si>
  <si>
    <t>Cải tiến vị trí cố định dây khí và tín hiệu của cụm xylanh gripper</t>
  </si>
  <si>
    <t>29-07-2024</t>
  </si>
  <si>
    <t>1.Kiểm tra các vị trí có nguy cơ bất thường</t>
  </si>
  <si>
    <t>H073517</t>
  </si>
  <si>
    <t>AFM5-W</t>
  </si>
  <si>
    <t>Máy điều chỉnh terminal</t>
  </si>
  <si>
    <t>VAS 0159</t>
  </si>
  <si>
    <t>21:45</t>
  </si>
  <si>
    <t>#13646: Phát sinh 3 phế phẩm NG liên tiếp</t>
  </si>
  <si>
    <t>--- 1: vách ngăn --- 2: Giá trị offset của cam2</t>
  </si>
  <si>
    <t>H073520</t>
  </si>
  <si>
    <t>VIM 0115</t>
  </si>
  <si>
    <t>23-07-2024</t>
  </si>
  <si>
    <t>02:30</t>
  </si>
  <si>
    <t>Hoàng Hữu Sơn, Lê Ngọc Quân,Nguyễn Văn Tư</t>
  </si>
  <si>
    <t>#13647: áp lực dò khí hướng shaft không ổn định</t>
  </si>
  <si>
    <t>do  AIR OPERATION VALVE bị kẹt -&gt; lưu luongj khí không ổn định</t>
  </si>
  <si>
    <t>Do bụi bẩn bám</t>
  </si>
  <si>
    <t>hoạt động lâu ngày ( &gt;5Y )</t>
  </si>
  <si>
    <t>--- 1: ống khí --- 2: regultor --- 3: vale  AIR OPERATION VALVE --- 4: bộ LPU</t>
  </si>
  <si>
    <t>...</t>
  </si>
  <si>
    <t>1.Uplate lại hiện trạng</t>
  </si>
  <si>
    <t>VTA315-02</t>
  </si>
  <si>
    <t>AIR OPERATION VALVE</t>
  </si>
  <si>
    <t>H073524</t>
  </si>
  <si>
    <t>Máy Gia công bề mặt Mid-L2 OP1</t>
  </si>
  <si>
    <t>VMI 0056</t>
  </si>
  <si>
    <t>#13654: ATC Mắc vào cửa magazine</t>
  </si>
  <si>
    <t>cửa magazin không đi hết hành trình ( xilanh đi hết hành trình )</t>
  </si>
  <si>
    <t>bung 2 mối hàn base giữ cửa magazin</t>
  </si>
  <si>
    <t>--- 1: Giảm chấn --- 2: tốc độ đóng mở cửa --- 3: cửa magazin phải</t>
  </si>
  <si>
    <t>kiểm tra lại JT đóng mở cửa magazin , kiểm tra giảm chấn xilanh , các máy tương tự , cải tiến cơ cấu cửa chắc chắn hơn</t>
  </si>
  <si>
    <t>Shutter cover left</t>
  </si>
  <si>
    <t>H073528</t>
  </si>
  <si>
    <t>Tán Yoke No.1</t>
  </si>
  <si>
    <t>VAP 0155</t>
  </si>
  <si>
    <t>Nguyễn Minh Hiếu, Hoàng Thế Chiến,Phạm Quốc Toản</t>
  </si>
  <si>
    <t>#13653: máy tán yoke 1 báo lỗi cauking</t>
  </si>
  <si>
    <t>Do base bắt stoper xylanh kéo palet vào vị trí tán bị lệch vị trí</t>
  </si>
  <si>
    <t>Do base bị lỏng bulong giữ</t>
  </si>
  <si>
    <t>Do chịu chấn động lâu ngày gây ra lỏng</t>
  </si>
  <si>
    <t>--- 1: base bắt stopper --- 2: vị trí stoper</t>
  </si>
  <si>
    <t>H073543</t>
  </si>
  <si>
    <t>VLA 0063</t>
  </si>
  <si>
    <t>Nguyễn Văn Duy, Trần Thanh Tuyền</t>
  </si>
  <si>
    <t>#13669: máy co tiếng kêu ở bơm lạ . máy báo lỗi và ko bật dc mater on lên</t>
  </si>
  <si>
    <t>mòn cánh bơm</t>
  </si>
  <si>
    <t>do bearing bị mòn dẫn đến đảo trục</t>
  </si>
  <si>
    <t>do lão hóa</t>
  </si>
  <si>
    <t>Kiểm tra các máy tương tự không phát sinh bất thường 7/7 vị tri</t>
  </si>
  <si>
    <t>VKP085H 200V 3phase 50/60Hz</t>
  </si>
  <si>
    <t>Pump</t>
  </si>
  <si>
    <t>H073553</t>
  </si>
  <si>
    <t>#13673: máy báo lỗi EX465 $3 tay gzip bị lệch, k lấy đc sản -phẩm</t>
  </si>
  <si>
    <t>dây đai roda lão hóa</t>
  </si>
  <si>
    <t>làm việc trong môi trường nhiều hơi dầu</t>
  </si>
  <si>
    <t>--- 1: day đai roda</t>
  </si>
  <si>
    <t>mua dây đai thay thế định kỳ</t>
  </si>
  <si>
    <t>H073578</t>
  </si>
  <si>
    <t>Máy đo điện áp điểm điều chỉnh No.1</t>
  </si>
  <si>
    <t>VIM 0008</t>
  </si>
  <si>
    <t>EB5</t>
  </si>
  <si>
    <t>#13679: Đang sản xuất mât điện nguồn máy</t>
  </si>
  <si>
    <t>do bộ chuyển đổi nguồn 110v sang 24v k có nguồn out 24v</t>
  </si>
  <si>
    <t>--- 1: đo điện áp cấp vào bộ nguồn</t>
  </si>
  <si>
    <t>phục hồi bộ nguồn mới</t>
  </si>
  <si>
    <t>1. Phục hồi trả bộ nguồn line 5-2 ( lý do tại sao lại thay thế bộ nguồn bên 5-2 ).
2. Thay thế bộ nguồn mới cho line 3-1.</t>
  </si>
  <si>
    <t>H073600</t>
  </si>
  <si>
    <t>Bôi thủy tinh bảo vệ</t>
  </si>
  <si>
    <t>VAS 0136</t>
  </si>
  <si>
    <t>25-07-2024</t>
  </si>
  <si>
    <t>Nguyễn Văn Tư, Lê Ngọc Quân</t>
  </si>
  <si>
    <t>#13693: Máy báo lỗi 52: lỗi bộ MC 2F-4 điều chỉnh chiều cao</t>
  </si>
  <si>
    <t>Do quạt làm mát controller có dấu hiệu bất thường</t>
  </si>
  <si>
    <t>Do quạt hoạt động lâu ngày dẫn tới lão hóa.</t>
  </si>
  <si>
    <t>--- 1: quạt --- 2: fiter --- 3: nguồn máy</t>
  </si>
  <si>
    <t>Xử lý lỗi controller báo lỗi quạt.</t>
  </si>
  <si>
    <t>30-07-2024</t>
  </si>
  <si>
    <t>1. Xác nhận lead time order quạt.
2. Xem xét mua BEC thay thế 1 loạt.
3. Xác nhận tín hiệu báo lỗi từ quạt feedback về hay controller.</t>
  </si>
  <si>
    <t>H073606</t>
  </si>
  <si>
    <t>#13697: Đầu robot không hạ xuống vị trí check lực</t>
  </si>
  <si>
    <t>Do slide dẫn hướng cửa bị rơ</t>
  </si>
  <si>
    <t>Do slide hoạt động lâu ngày dẫn tới rơ.</t>
  </si>
  <si>
    <t>--- 1: sensor xác nhận sản phẩm</t>
  </si>
  <si>
    <t>1. Bổ sung thêm nguyên lí khi check lực.
2. Làm báo cáo dừng dài.
3. Suy nghĩ biện pháp PCTP, xử lý nhanh.</t>
  </si>
  <si>
    <t>H073610</t>
  </si>
  <si>
    <t>Ngô Văn Thân, Phạm Quốc Toản</t>
  </si>
  <si>
    <t>#13700: Máy rủa không  gắp  Sp</t>
  </si>
  <si>
    <t>do lệch cơ khí bàn xoay</t>
  </si>
  <si>
    <t>sensor  giảm tốc (r1105) xác nhận vị trí gốc bàn xoay bẩn</t>
  </si>
  <si>
    <t>nước rò rỉ qua phớt</t>
  </si>
  <si>
    <t>--- 1: sensor xác nhận gốc và sensor giảm tốc --- 2: Reset cycle memory</t>
  </si>
  <si>
    <t>H073612</t>
  </si>
  <si>
    <t>Máy rửa linh kiện No.2</t>
  </si>
  <si>
    <t>VSC 0023</t>
  </si>
  <si>
    <t>05:48</t>
  </si>
  <si>
    <t>Nguyễn Minh Hiếu, Ngô Văn Thân,Lê Trung Đức</t>
  </si>
  <si>
    <t>#13695: máy lỗi cửa khoang 6</t>
  </si>
  <si>
    <t>Do xylanh cửa shuter khoang 6 bị tụt mất vị trí ON của auto swith</t>
  </si>
  <si>
    <t>Xylanh bị rò khí cổ do mòn oring ở cổ xylanh</t>
  </si>
  <si>
    <t>Do hoạt động trong môi trường nóng ẩm.lão hóa cưỡng chế(tuổi thọ trên 2 năm)</t>
  </si>
  <si>
    <t>--- 1: xylanh cửa shuter khoang 6 --- 2: Điều tra lỗi không bật được master on</t>
  </si>
  <si>
    <t>1. Follow oder xylanh cải tiến (Quân T8.2024)</t>
  </si>
  <si>
    <t>H073615</t>
  </si>
  <si>
    <t>Máy rửa linh kiện No.1</t>
  </si>
  <si>
    <t>VSC 0016</t>
  </si>
  <si>
    <t>#13701: MÁY BƠM CHÂN KHÔNG CÓ TIẾNG KÊU TO.ÁP ÂM KHÔNG ĐẠT</t>
  </si>
  <si>
    <t>Hỏng bơm VD-902</t>
  </si>
  <si>
    <t>Hỏng truc tạo áp của bơm chân không</t>
  </si>
  <si>
    <t>--- 1: Bơm áp âm(VD-902)</t>
  </si>
  <si>
    <t>Kiểm tra dòng điện, áp lực PCTP lỗi hỏng bơm chân không</t>
  </si>
  <si>
    <t>H073828</t>
  </si>
  <si>
    <t>19:21</t>
  </si>
  <si>
    <t>#13721: MÁY BÁO LỖI 2047</t>
  </si>
  <si>
    <t>Catalog máy nén hoặc biến tần lỗi</t>
  </si>
  <si>
    <t>Nhập Rebuild gửi sửa</t>
  </si>
  <si>
    <t>--- 1: Thay thế điều hòa Rebuild</t>
  </si>
  <si>
    <t>kiểm tra các máy còn lại</t>
  </si>
  <si>
    <t>H073838</t>
  </si>
  <si>
    <t>00:25</t>
  </si>
  <si>
    <t>01:25</t>
  </si>
  <si>
    <t>Mai Đức Chiến, Hoàng Hữu Sơn</t>
  </si>
  <si>
    <t>#13724: Tắc phoi tràn nước</t>
  </si>
  <si>
    <t>H073845</t>
  </si>
  <si>
    <t>Máy lò nung nhôm</t>
  </si>
  <si>
    <t>VGF 0002</t>
  </si>
  <si>
    <t>09:50</t>
  </si>
  <si>
    <t>#13730: Lò holding bị tắt</t>
  </si>
  <si>
    <t>Lò holding bị tắt</t>
  </si>
  <si>
    <t>Do đứt dây đai quạt thổi cấp khí vào lò</t>
  </si>
  <si>
    <t>Do lão lóa tuổi thọ 2,5 năm ( lần thay gần nhất 1/2022 )</t>
  </si>
  <si>
    <t>--- 1: Máy thổi khí vào lò</t>
  </si>
  <si>
    <t>Quản lý trên hệ thống DX thay định kỳ 1L/năm trong thời gian bảo dưỡng lò</t>
  </si>
  <si>
    <t>1. ĐO lực căng cảu dây đai trong thời điểm bảo dưỡng lò
2. Sửa lại báo cáo 
3. Xác nhận catalog tuổi thọ thay thế và phản ảnh vào DX
4. Tìm kiếm Cải tiến thay thế dây đai tốt hơn</t>
  </si>
  <si>
    <t>A50</t>
  </si>
  <si>
    <t>BELT</t>
  </si>
  <si>
    <t>H073868</t>
  </si>
  <si>
    <t>Nguyễn Huy Long, Đinh Khắc Hoàn,Vũ Văn Hải</t>
  </si>
  <si>
    <t>#13728: 1078 shot.Lõm holding pin CAv3, Cav4Thay mark Lot  H8</t>
  </si>
  <si>
    <t>cụm hoding pin không lùi về hết hành trình</t>
  </si>
  <si>
    <t>bulong cố định 2 balet hoding pin cao hơn bock</t>
  </si>
  <si>
    <t>bulong bị đề xe</t>
  </si>
  <si>
    <t>--- 1: hoding pin cav 3,4 thấp</t>
  </si>
  <si>
    <t>tháo kiểm tra ĐK thay thế bulong + bôi loctite</t>
  </si>
  <si>
    <t>1. Bổ sung hướng dẫn thao tác xiết lực theo squy định ( 29/7 )
2. Xác nhận vị tró này có càn bôi loctai hay không (15/8)
3. Thêm hnagj mục check lại bulong trong khi PM định kỳ khuôn (29/7)</t>
  </si>
  <si>
    <t>H073880</t>
  </si>
  <si>
    <t>00:33</t>
  </si>
  <si>
    <t>#13741: không check được master</t>
  </si>
  <si>
    <t>--- 1: sả nhanh vị trí speed tác động lực duy trì off --- 2: nguồn máy</t>
  </si>
  <si>
    <t>H073903</t>
  </si>
  <si>
    <t>#13753: Máy tràn nước tắc phoi</t>
  </si>
  <si>
    <t>Vệ sinh định kì</t>
  </si>
  <si>
    <t>H073909</t>
  </si>
  <si>
    <t>Máy bôi keo cover</t>
  </si>
  <si>
    <t>VAS 0003</t>
  </si>
  <si>
    <t>#13769: Máy bôi keo cover nhiệt độ bộ gia nhiệt không ổn định</t>
  </si>
  <si>
    <t>thao tác sản xuất thay keo</t>
  </si>
  <si>
    <t>--- 1: Cụm heater , sensor</t>
  </si>
  <si>
    <t>1. Xác nhận tuổi thọ của hearter.
2. Suy nghĩ cách tăng tuổi thọ sử dụng.</t>
  </si>
  <si>
    <t>VH-DD VER.2</t>
  </si>
  <si>
    <t>NEEDLE HEATER</t>
  </si>
  <si>
    <t>H073910</t>
  </si>
  <si>
    <t>#13771: Máy lỗi 443 BT grip B ko gắp đc sp</t>
  </si>
  <si>
    <t>Đọng nước trong thân xylanh</t>
  </si>
  <si>
    <t>nước xâm nhập qua gioăng chắn</t>
  </si>
  <si>
    <t>--- 1: thay auto switch --- 2: Xylanh Grip B</t>
  </si>
  <si>
    <t>●MHKL2-16DF-X5-X41</t>
  </si>
  <si>
    <t>Chuck Cylinder</t>
  </si>
  <si>
    <t>H073911</t>
  </si>
  <si>
    <t>Lắp Coil core</t>
  </si>
  <si>
    <t>VJG 0188</t>
  </si>
  <si>
    <t>EW7</t>
  </si>
  <si>
    <t>#13766: Lỗi động cơ vận chuyển cụm coil core</t>
  </si>
  <si>
    <t>Do motor 2 va chạm với motor 1</t>
  </si>
  <si>
    <t>Do motor 2 di chuyển ngược vị trí set</t>
  </si>
  <si>
    <t>Lỗi thao tác set vị trí motor 2</t>
  </si>
  <si>
    <t>--- 1: motor 2 --- 2: cơ cấu cơ khí</t>
  </si>
  <si>
    <t>Phòng chống tái phát lỗi motor di chuyển nhầm hướng (Hiện thị tọa độ điểm home P1, di chuyển P2)</t>
  </si>
  <si>
    <t>H073922</t>
  </si>
  <si>
    <t>#13775: SP HT sau khi xịt khí đọng nhiều nước</t>
  </si>
  <si>
    <t>vòi thổi khí bề mặt sản phẩm trong buồng rửa bị lệch</t>
  </si>
  <si>
    <t>khí nguồn cấp hộp sấy khô thấp 0.1( q/c : 0.15-0.25 mpa)</t>
  </si>
  <si>
    <t>--- 1: vòi xịt khô sản phẩm sau khi rửa --- 2: thời gian xịt khô sản phẩm sau khi rửa --- 3: khí nguồn cấp hộp sấy khô sản phẩm</t>
  </si>
  <si>
    <t>KIểm tra các vị trí máy tương tự</t>
  </si>
  <si>
    <t>H073932</t>
  </si>
  <si>
    <t>#13765: máy báo lỗi 2046 pusher time over</t>
  </si>
  <si>
    <t>Tắc lỗ kín khí trên đồ gá</t>
  </si>
  <si>
    <t>Phoi bám, nước gia công</t>
  </si>
  <si>
    <t>--- 1: Thông lỗ kín khí</t>
  </si>
  <si>
    <t>Hướng dẫn Pro ấn nút xả thông đường kín khí khi có dấu hiệu.</t>
  </si>
  <si>
    <t>H073944</t>
  </si>
  <si>
    <t>Nguyễn Anh Tuấn, Phạm Quốc Toản,Lê Ngọc Quân</t>
  </si>
  <si>
    <t>#13785: Man hinh hien thi vi tri kiem tra su toi den, khong ro cac vi tri kiem tra</t>
  </si>
  <si>
    <t>Do hỏng đầu Laser Probe</t>
  </si>
  <si>
    <t>Chưa dõ nguyên nhân gây hỏng</t>
  </si>
  <si>
    <t>--- 1: đầu Laser Probe --- 2: cable kết nối đầu Laser --- 3: Tọa độ điểm bắt bị lệch --- 4: độ sáng vị trí DAM</t>
  </si>
  <si>
    <t>Lên kế hoạch check ánh sáng laser định kỳ và vệ sinh</t>
  </si>
  <si>
    <t>●SMLX-D13-660-40-EOC2-SG05</t>
  </si>
  <si>
    <t>Laser Probe for CVT,DCT, Sleeve</t>
  </si>
  <si>
    <t>SG PRB 15M L3F-S3M-R5M2000 (M01SGANCA21B)</t>
  </si>
  <si>
    <t>Prove cable</t>
  </si>
  <si>
    <t>H074396</t>
  </si>
  <si>
    <t>Máy gia công bề mặt Rô-to A-11(A2)</t>
  </si>
  <si>
    <t>VLA 0030</t>
  </si>
  <si>
    <t>14:29</t>
  </si>
  <si>
    <t>Mai Đức Chiến, Trần Văn Anh</t>
  </si>
  <si>
    <t>#13790: A2 báo lỗi 2142 BT senso xác nhận cửa buồng gia công</t>
  </si>
  <si>
    <t>Do tiếp điểm X4.1 của PX xác nhận đóng cửa bị dính</t>
  </si>
  <si>
    <t>Do PX bị chập</t>
  </si>
  <si>
    <t>Do nước xâm nhập vào đuôi PX</t>
  </si>
  <si>
    <t>--- 1: Thay thế px mới</t>
  </si>
  <si>
    <t>Đã thực hiện bọc chyubu đuôi sensor chống nước xâm nhập</t>
  </si>
  <si>
    <t>E2EZ-X4D1-N 2M</t>
  </si>
  <si>
    <t>H074414</t>
  </si>
  <si>
    <t>23:48</t>
  </si>
  <si>
    <t>#13793: lỗi 1091,1090</t>
  </si>
  <si>
    <t>tiếp điểm X 2.1 xác nhận gốc talet không ON</t>
  </si>
  <si>
    <t>PX bám cặn bẩn</t>
  </si>
  <si>
    <t>môi trường hoạt động nhiều hơi dầu</t>
  </si>
  <si>
    <t>--- 1: senser PX xác nhận gốc khuôn</t>
  </si>
  <si>
    <t>Kiểm tra</t>
  </si>
  <si>
    <t>H074411</t>
  </si>
  <si>
    <t>Kiểm Tra Tính Năng No.1</t>
  </si>
  <si>
    <t>VIM 0259</t>
  </si>
  <si>
    <t>Nguyễn Văn Tư, Phạm Văn Hào,Nguyễn Minh Hiếu</t>
  </si>
  <si>
    <t>#13795: máy laze đang hoạt động thì máy báo lỗi laze marking cycle time over</t>
  </si>
  <si>
    <t>do bất thường bộ khắc lazer mất tín hiệu Ready</t>
  </si>
  <si>
    <t>--- 1: bộ khắc lazer</t>
  </si>
  <si>
    <t>1. Bổ sung tài liệu mạch bộ khắc laser . Và thêm ảnh hiện trạng sản phẩm 1/8</t>
  </si>
  <si>
    <t>H074420</t>
  </si>
  <si>
    <t>Máy hàn Terminal No.3</t>
  </si>
  <si>
    <t>VEW 0014</t>
  </si>
  <si>
    <t>09:17</t>
  </si>
  <si>
    <t>Trương Văn Tú, Dương Tiến Đạt,Nguyễn Văn Dũng,Nguyễn Đình Thi</t>
  </si>
  <si>
    <t>#13802: Máy hàn terminal mất mater ON</t>
  </si>
  <si>
    <t>Do tín hiệu W11.02 Bị nháy OFF ( tín hiệu Safety Status Machine )</t>
  </si>
  <si>
    <t>Tín hiệu W0.09 Inveter error On ( Tín hiệu lỗi từ bộ controller điều</t>
  </si>
  <si>
    <t>Do chân tín hiệu từ bộ controller bị tuột .</t>
  </si>
  <si>
    <t>--- 1: áp lực khi chính --- 2: LS xác nhận cửa shutter --- 3: vavle áp lực khí chính --- 4: chương trình PLC</t>
  </si>
  <si>
    <t>1 Kiểm tra các cầu đấu và siết chặt lại vít bắt cost ở controller điều khiển máy hàn  VIC 2 -VIC4 1-8</t>
  </si>
  <si>
    <t>H074422</t>
  </si>
  <si>
    <t>VIM 0130</t>
  </si>
  <si>
    <t>Nguyễn Anh Tuấn, Lê Quang Đông,Nguyễn Văn Hiếu,Trần Hữu Linh</t>
  </si>
  <si>
    <t>#13798: máy rò khí  chạy sản phẩm máy báo NG</t>
  </si>
  <si>
    <t>Do áp lực khí cấp vào bộ check dò khí ít</t>
  </si>
  <si>
    <t>Do Regulator mất vị trí không được siết khóa núm điiều chỉnh</t>
  </si>
  <si>
    <t>Do ê cu khóa núm bị lỏng</t>
  </si>
  <si>
    <t>--- 1: Đệm trên,dưới jig check --- 2: Cơ cấu xylanh check --- 3: Regulator cấp khí bộ check rò khí --- 4: Đường ống khí check</t>
  </si>
  <si>
    <t>Lên kế hoạch check siết chặt ê cu bắt cố định các vị trí điều chỉnh tiết lưu khí</t>
  </si>
  <si>
    <t>1 xác nhận lại giá trị gia áp CHG (6/8)
2 cải tiến lắp thêm đông hồ hiển thị áp lực đầu vào (7/8)</t>
  </si>
  <si>
    <t>H074441</t>
  </si>
  <si>
    <t>Trần Thanh Liêm, Mai Đức Chiến,Trần Văn Anh,Phạm Văn Hào</t>
  </si>
  <si>
    <t>#13815: Tay gắp OP3 gắp lệch sản phẩm</t>
  </si>
  <si>
    <t>áp lực mở chuck không đạt 0.6mpa ( QC lờn hơn 0.5 )</t>
  </si>
  <si>
    <t>--- 1: chuck kẹp</t>
  </si>
  <si>
    <t>kiểm tra áp lực đóng mở chuck các máy tương tự đều ok lớn hơn 0.7 mpa</t>
  </si>
  <si>
    <t>H074443</t>
  </si>
  <si>
    <t>BM2</t>
  </si>
  <si>
    <t>19:08</t>
  </si>
  <si>
    <t>Mai Đức Chiến, Trần Văn Anh,Phạm Văn Hào,Trần Thanh Liêm</t>
  </si>
  <si>
    <t>#13813: 201 :MÁY BÁO lỗi quá tải bơm dòng</t>
  </si>
  <si>
    <t>gear bơm bị kẹt</t>
  </si>
  <si>
    <t>khô han gỉ bearing</t>
  </si>
  <si>
    <t>--- 1: gear bơm cao áp</t>
  </si>
  <si>
    <t>rebuil gear , nên kế hoạch kiểm tra dòng bơm các máy tương tự</t>
  </si>
  <si>
    <t>E3P31103-25,E3P3167</t>
  </si>
  <si>
    <t>Gear Housing Assy for E3P-25-2.2 Kw 200V(3 ma)</t>
  </si>
  <si>
    <t>H074448</t>
  </si>
  <si>
    <t>#13821: 1101 shotLine 3 gãy tunnel pin+ vỡ cổng port CAV3.yêu cầu sửa chữa và thay maark LOT H9</t>
  </si>
  <si>
    <t>Do dính O/F ở bề mặt khuôn nhưng Camera không phát hiện ra</t>
  </si>
  <si>
    <t>Chưa rõ nguywwn nhân gốc</t>
  </si>
  <si>
    <t>--- 1: vỡ cổng port ,gãy tunerpin cav3</t>
  </si>
  <si>
    <t>đổi set ,thay tunerpin</t>
  </si>
  <si>
    <t>H074450</t>
  </si>
  <si>
    <t>#13825: Đường bôi keo IC bị lệch</t>
  </si>
  <si>
    <t>Do slide bị mòn bi dẫn tới rơ</t>
  </si>
  <si>
    <t>Do slide hoạt động lâu ngày dẫn tới lỗi.</t>
  </si>
  <si>
    <t>--- 1: slide</t>
  </si>
  <si>
    <t>1 xác nhận lại thời gian thay gần nhất ( tuần tra phát hiện trc dấu hiệu bất thường, xem có thay định kỳ được hay không)
2. kiểm tra các vị trí tương tự</t>
  </si>
  <si>
    <t>SSR15XV1UU+150LY</t>
  </si>
  <si>
    <t>Slide</t>
  </si>
  <si>
    <t>H074455</t>
  </si>
  <si>
    <t>Gia Công Rãnh Pin OP3_3</t>
  </si>
  <si>
    <t>VMI 0136</t>
  </si>
  <si>
    <t>#13819: máy báo lỗi trục Z . dao chạm vào chuck kẹp</t>
  </si>
  <si>
    <t>lỗi thao tác chưa xác nhận gốc trục A khi bất thường</t>
  </si>
  <si>
    <t>--- 1: Vệ sinh, thay thế dầu mới</t>
  </si>
  <si>
    <t>Đã Thay thế các máy tương tự OP3-1,2 Backup 2</t>
  </si>
  <si>
    <t>NBC4S-4 AA</t>
  </si>
  <si>
    <t>Collet</t>
  </si>
  <si>
    <t>MGN4S</t>
  </si>
  <si>
    <t>●NUT</t>
  </si>
  <si>
    <t>H074474</t>
  </si>
  <si>
    <t>11:07</t>
  </si>
  <si>
    <t>11:37</t>
  </si>
  <si>
    <t>#13831: máy báo lỗi Ex1033</t>
  </si>
  <si>
    <t>Dò khí speedcontrol</t>
  </si>
  <si>
    <t>Lão hóa mòn seal</t>
  </si>
  <si>
    <t>--- 1: Thay cút khí mới</t>
  </si>
  <si>
    <t>Kiểm tra , thay thế các speedcontrol bị dò khí</t>
  </si>
  <si>
    <t>AS2200-01-S</t>
  </si>
  <si>
    <t>Speed Controller(スピードコントローラ)</t>
  </si>
  <si>
    <t>H074486</t>
  </si>
  <si>
    <t>18:57</t>
  </si>
  <si>
    <t>Dương Tiến Đạt, Lang Văn Hiếu,Trần Hữu Linh,Lê Quang Đông</t>
  </si>
  <si>
    <t>#13822: 3ST NG ro khi huong shaft</t>
  </si>
  <si>
    <t>chưa rỡ nguyên nhân gốc đang theo dõi điều trâa thêm</t>
  </si>
  <si>
    <t>--- 1: ống khí --- 2: Valve Pilot --- 3: áp lực khí --- 4: proface hiện thị áp lực đầu vào</t>
  </si>
  <si>
    <t>1 liên lạc sx check độ chính xác bộ hiển thị
2 uplate lại báo cáo bảo dưỡng</t>
  </si>
  <si>
    <t>IR2010-02-A</t>
  </si>
  <si>
    <t>PRESSURE VALVE</t>
  </si>
  <si>
    <t>H074487</t>
  </si>
  <si>
    <t>16:22</t>
  </si>
  <si>
    <t>#13839: máy báo lỗi SP0956 ( Lỗi điều hòa tủ điện )</t>
  </si>
  <si>
    <t>Do quạt làm mát phía bên trong tủ điện bị kẹt</t>
  </si>
  <si>
    <t>Do bụi bẩn và hơi dầu kết thành gây kẹt</t>
  </si>
  <si>
    <t>--- 1: Lỗi quạt làm mát tủ điện E88 --- 2: Lỗi quạt làm mát apm sp</t>
  </si>
  <si>
    <t>Lập kế hoạch thực hiện vệ sinh toàn bộ các máy sử dụng quạt làm mát beeb trong tủ điện</t>
  </si>
  <si>
    <t>H080004</t>
  </si>
  <si>
    <t>#13843: xước thân 100%</t>
  </si>
  <si>
    <t>gripper A cấp lệch sản phẩm vào chuck</t>
  </si>
  <si>
    <t>cơ cấu base cụm roda bị xệ trong quá trình chuyển động</t>
  </si>
  <si>
    <t>base giữ bị biến dạng.</t>
  </si>
  <si>
    <t>--- 1: cụm roda Gripper A</t>
  </si>
  <si>
    <t>thay thế base cụm griper</t>
  </si>
  <si>
    <t>31-12-2024</t>
  </si>
  <si>
    <t>H080006</t>
  </si>
  <si>
    <t>Máy kiểm tra rò khí No.2</t>
  </si>
  <si>
    <t>VIM 0038</t>
  </si>
  <si>
    <t>05:49</t>
  </si>
  <si>
    <t>#13844: Máy phát ra tiếng kêu lạ</t>
  </si>
  <si>
    <t>Do cuộn coil của valve bị lão hóa, dẫn tới không đạt từ trường để hút trục spool dẫn tới kêu.</t>
  </si>
  <si>
    <t>--- 1: bộ leak tester --- 2: Vavle cấp khí nguồn trong bộ leak tester</t>
  </si>
  <si>
    <t>1 uplate lại báo cáo
2 Kiểm tra xác nhận nguyên nhân bất 
thường
3 làm rõ bất thường và triển khai lại</t>
  </si>
  <si>
    <t>H080009</t>
  </si>
  <si>
    <t>Máy kiểm tra tính năng NO 1</t>
  </si>
  <si>
    <t>VIM 0291</t>
  </si>
  <si>
    <t>#13845: Check master đầu ca máy báo lỗi B231 (Cảm biến họng L báo lỗi)</t>
  </si>
  <si>
    <t>Do sensor xác nhận báo giả</t>
  </si>
  <si>
    <t>Do lão hóa linh kiện.</t>
  </si>
  <si>
    <t>--- 1: sensor xác nhận sản phẩm --- 2: robot</t>
  </si>
  <si>
    <t>Thay thế các sensor già hóa , suy giảm khả năng thu phát tín hiệu quang với các vị trí không thể cường hóa</t>
  </si>
  <si>
    <t>1. Tổng hợp data và thông tin TL để lên kế hoạch thay thế  . 10-8
2. Lên kế hoạch thay thế toàn bộ sensor lão hóa Line IVLV 3 sau khi sản xuất sắp xếp được thời gian dừng line .</t>
  </si>
  <si>
    <t>H080020</t>
  </si>
  <si>
    <t>Máy Gia công bề mặt OP3</t>
  </si>
  <si>
    <t>VMI 0023</t>
  </si>
  <si>
    <t>#13857: BT lỗi 096 ko đóng mở được kẹp houder dao</t>
  </si>
  <si>
    <t>muội tiếp điểm role</t>
  </si>
  <si>
    <t>(linh kiện mới thay 4 tháng)</t>
  </si>
  <si>
    <t>--- 1: muội tiếp điểm role</t>
  </si>
  <si>
    <t>1.giảm chi phí đổi cặp tiếp điểm sử dụng tiếp
2.kiểm tra vệ sinh muôi,đổi cặp tiếp điểm các máy khác
3.CM tìm mode role chịu được dòng cao thay thế</t>
  </si>
  <si>
    <t>MY2ZN-D2 DC24V</t>
  </si>
  <si>
    <t>MINI POWER RELAY [ﾐﾆﾊﾟﾜｰﾘﾚｰ]</t>
  </si>
  <si>
    <t>H080021</t>
  </si>
  <si>
    <t>14:15</t>
  </si>
  <si>
    <t>#13855: Lỗi cửa Shutter của máy op1-1 luôn ON</t>
  </si>
  <si>
    <t>chập tiếp điểm sensor</t>
  </si>
  <si>
    <t>sát đầu sensor do va chạm với đồ gá xác nhận cửa. ( không có lịch sử thay thế, điều chỉnh sensor ).</t>
  </si>
  <si>
    <t>--- 1: chập tiếp điểm sensor tiệm cận xác nhận cửa mở</t>
  </si>
  <si>
    <t>kiểm tra các vị trí tương tự.</t>
  </si>
  <si>
    <t>E2E-X3D1-M1GJ 0.3M</t>
  </si>
  <si>
    <t>H080027</t>
  </si>
  <si>
    <t>Máy gia công bề mặt Rô-to G-12 (G3)</t>
  </si>
  <si>
    <t>VLA 0028</t>
  </si>
  <si>
    <t>MA 1</t>
  </si>
  <si>
    <t>23:31</t>
  </si>
  <si>
    <t>#13866: Máy G3 áp lực bơm nước lên buồng gia công yếu</t>
  </si>
  <si>
    <t>tắc phoi phớt bơm</t>
  </si>
  <si>
    <t>hệ thống lọc phoi chưa triệt để được phoi</t>
  </si>
  <si>
    <t>--- 1: bơm bể bẩn</t>
  </si>
  <si>
    <t>vệ sinh tank nước định kỳ , kết hợp vệ sinh bơm , cải tiến lọc phoi bể bẩn</t>
  </si>
  <si>
    <t>H080030</t>
  </si>
  <si>
    <t>#13867: máy báo lỗi SP9056.EX1003</t>
  </si>
  <si>
    <t>quạt AMP spindle  nhiệt độ nóng ,không quay</t>
  </si>
  <si>
    <t>bị kẹt dẫn đến om điện làm cháy quạt</t>
  </si>
  <si>
    <t>--- 1: quạt AMP spindle</t>
  </si>
  <si>
    <t>đã thay thế quạt AMP mới , lên kế hoạch vệ sinh định kỳ quạt AMP</t>
  </si>
  <si>
    <t>1. kiểm tra các khe hở của tủ điện, thay thế joang bịt kín</t>
  </si>
  <si>
    <t>H080035</t>
  </si>
  <si>
    <t>VIC4</t>
  </si>
  <si>
    <t>Máy hàn Terminal No.4</t>
  </si>
  <si>
    <t>VEW 0023</t>
  </si>
  <si>
    <t>Trương Văn Tú, Nguyễn Anh Tuấn,Bùi Nam Cường,Nguyễn Văn Dũng,Nguyễn Đình Thi</t>
  </si>
  <si>
    <t>#13868: Máy hàn terminal bị mất nguồn</t>
  </si>
  <si>
    <t>do đứt cầu chì nhánh điện áp 24v cấp cho mạch nguồn điều khiển</t>
  </si>
  <si>
    <t>bụi bẩn bám trên bề mặt các bo mạch nguồn gây ra chạm chập =&gt; cháy fuse</t>
  </si>
  <si>
    <t>thiết bị không thường xuyên hoạt động (hơi ẩm , bụi bẩn không khí )</t>
  </si>
  <si>
    <t>--- 1: điện áp cấp cho bộ nguồn --- 2: cầu chì</t>
  </si>
  <si>
    <t>1. Vệ sinh các bo mạch, thay thế Filter, kiểm tra tình trạng các tiếp xúc phần Contactor &amp; Fuse  
Vic 3  (06/08) HT
Vic 2 (12/08)
Vic 4  (08/08)
2. Bổ sung gói hút ẩm cho các line service (không thường xuyên sản xuất ) 25/08</t>
  </si>
  <si>
    <t>1.Thêm mạch đông lục và kết quả đo của các bước.vào bcbd(9/8)</t>
  </si>
  <si>
    <t>H080053</t>
  </si>
  <si>
    <t>10:41</t>
  </si>
  <si>
    <t>Lang Văn Hiếu, Trần Hữu Linh,Lê Quang Đông</t>
  </si>
  <si>
    <t>#13885: máy hàn laze bị sập nguồn</t>
  </si>
  <si>
    <t>Linh kiện sử dụng &gt;5 năm</t>
  </si>
  <si>
    <t>--- 1: Thay thế xylanh kẹp</t>
  </si>
  <si>
    <t>1 bổ  xung lại hiện trạng dẫn tới mất masteron
2 xác nhận lại thời gian thay
3 phân tích lại báo cáo</t>
  </si>
  <si>
    <t>CY3RG20-150</t>
  </si>
  <si>
    <t>AS2002F-06</t>
  </si>
  <si>
    <t>H080060</t>
  </si>
  <si>
    <t>11:46</t>
  </si>
  <si>
    <t>12:16</t>
  </si>
  <si>
    <t>#13886: sập nguồn máy khắc laze</t>
  </si>
  <si>
    <t>- Do sensor mành ON</t>
  </si>
  <si>
    <t>- Do sensor bị lệch vị tri</t>
  </si>
  <si>
    <t>- Do bulong cố định sensor bị nới lỏng</t>
  </si>
  <si>
    <t>--- 1: Sensor mành</t>
  </si>
  <si>
    <t>Kiểm tra ngoại hình sensor, kiểm tra siết chặt các vị trí truong tự trên các cụm line</t>
  </si>
  <si>
    <t>H080061</t>
  </si>
  <si>
    <t>Nguyễn Văn Hiếu, Nguyễn Anh Tuấn</t>
  </si>
  <si>
    <t>#13888: Máy dán IC thước đẩy IC ra vị trí chờ có khe hở</t>
  </si>
  <si>
    <t>Do base dẫn hướng IC vào vị trí chờ bị bẩn, có bavia dẫn tới kẹt IC</t>
  </si>
  <si>
    <t>Do IC ma sát với 2 bên thành base tạo ra mạt bẩn</t>
  </si>
  <si>
    <t>--- 1: Tốc độ đẩy thước --- 2: Base dẫn hướng IC, vị trí chờ</t>
  </si>
  <si>
    <t>1 kiểm tra đã tới thời gian định kỳ chưa , đẫ đến tần xuất thay định kỳ chưa
2 kiểm tra các vị trí tương tự
3 xác nhận lại tín hiệu sensor xem có ổn định không
2</t>
  </si>
  <si>
    <t>H080065</t>
  </si>
  <si>
    <t>Ngô Thành Huy, Trần Văn Anh,Mai Đức Chiến</t>
  </si>
  <si>
    <t>#13889: máy bavia báo lỗi 1055 bất thường bàn khuôn</t>
  </si>
  <si>
    <t>hỏng cuộn coil valve.</t>
  </si>
  <si>
    <t>lão hóa linh kiện  &gt; 3 năm.( tra hozen DX không có lịch sử thay thế ).</t>
  </si>
  <si>
    <t>--- 1: valve điều khiển quay bàn khuôn khuông chuyển đổi trạng thái. --- 2: hỏng cuộn coil valve.</t>
  </si>
  <si>
    <t>Kiểm tra vệ sinh các cầu valve tránh dầu xâm nhậm làm hỏng cuộn coil</t>
  </si>
  <si>
    <t>VQ2301-51</t>
  </si>
  <si>
    <t>H080069</t>
  </si>
  <si>
    <t>14:47</t>
  </si>
  <si>
    <t>Nguyễn Văn Dũng, Bùi Nam Cường</t>
  </si>
  <si>
    <t>#13891: BT Sau khi check master song đặt sản phẩm vào máy không hoạt động</t>
  </si>
  <si>
    <t>Do tiếp điểm Start bị khóa chéo bởi Reset start</t>
  </si>
  <si>
    <t>Do tín hiệu Reset máy tính năng không on</t>
  </si>
  <si>
    <t>--- 1: chương trình PLC</t>
  </si>
  <si>
    <t>1. Kiểm tra lại đường dây tín hiệu 3313.07  10-8</t>
  </si>
  <si>
    <t>H080106</t>
  </si>
  <si>
    <t>22:06</t>
  </si>
  <si>
    <t>#13910: máy rò nước tại vị trí đồng hồ áp lực nước</t>
  </si>
  <si>
    <t>Mòn Oring chống dò</t>
  </si>
  <si>
    <t>Gãy 1/4 bulong giữ dẫ đến kênh vị trí đầu valve áp cao gây mòn</t>
  </si>
  <si>
    <t>Thao tác thay thế trước đó</t>
  </si>
  <si>
    <t>--- 1: Thay thế valve mới --- 2: Lắp lại valve cũ thay thế Oring mòn</t>
  </si>
  <si>
    <t>Xử lý rò khí</t>
  </si>
  <si>
    <t>05-11-2024</t>
  </si>
  <si>
    <t>1. kiểm tra Oring các vị trí còn lại
2. xử lý kiểm tra các vị trí bulong cố định</t>
  </si>
  <si>
    <t>H080108</t>
  </si>
  <si>
    <t>#13922: Máy báo lỗi 226 nhưng ko xử lý đc ( dừng từ 6h15 máy tính lỗi nên nhập muộn)</t>
  </si>
  <si>
    <t>máy hút bụi amano báo lỗi ER 03 lỗi tuần hoàn hút bụi</t>
  </si>
  <si>
    <t>Do bộ tuần hoàn nước dập bụi đầy nước</t>
  </si>
  <si>
    <t>Do hệ  thống cấp nước tự động thiết đặt chưa tối ưu</t>
  </si>
  <si>
    <t>--- 1: Bộ lọc bui --- 2: Filter lọc cặn</t>
  </si>
  <si>
    <t>ĐIều tra nguyên nhân gây lỗi Error03. Điều tra lỗi đầy nước bộ dập bụi</t>
  </si>
  <si>
    <t>H080117</t>
  </si>
  <si>
    <t>Lắp plate và retaine MID H</t>
  </si>
  <si>
    <t>VJG 0214</t>
  </si>
  <si>
    <t>Lê Ngọc Quân, Hoàng Thế Chiến</t>
  </si>
  <si>
    <t>#13919: máy ko lắp được Plate vào mid H</t>
  </si>
  <si>
    <t>Do cần ép ép nghiêng sản phẩm</t>
  </si>
  <si>
    <t>Do base stopper lock sản phẩm cao</t>
  </si>
  <si>
    <t>Do lỗi điều chỉnh bảo dưỡng</t>
  </si>
  <si>
    <t>--- 1: Cơ cấu stopper lock --- 2: Cơ cấu ép sản phẩm</t>
  </si>
  <si>
    <t>Kiểm tra rò khí xylanh, tính toàn lực ép xylanh với lực ép lò xo</t>
  </si>
  <si>
    <t>H080137</t>
  </si>
  <si>
    <t>LAZER CORE 10N</t>
  </si>
  <si>
    <t>VSP 0017</t>
  </si>
  <si>
    <t>Hoàng Hữu Sơn, Phạm Quốc Toản,Lê Trung Đức</t>
  </si>
  <si>
    <t>#13923: Máy gia công laze báo lỗi chưa sẵn sàng ( MA nghi ngờ thiếu nước cất) Dừng từ 6h15</t>
  </si>
  <si>
    <t>Do  bộ chiller báo lỗi E31 (mực nước thấp)</t>
  </si>
  <si>
    <t>Do hao hụt trong quá trình hoạt động</t>
  </si>
  <si>
    <t>Do chưa có tần suất cấp nước định kì</t>
  </si>
  <si>
    <t>--- 1: bộ phát laze --- 2: bộ chiller</t>
  </si>
  <si>
    <t>Kiểm tra, cấp nước các vị trí tương tự. Đưa hạng mục quan lý bổ sung nước cất vào tenken DX</t>
  </si>
  <si>
    <t>%VMDEPP-PVNM-1810-0448</t>
  </si>
  <si>
    <t>HOLDING PIN FD for FZ Sleeve (D-D04526-0930)</t>
  </si>
  <si>
    <t>EGBZ20-25</t>
  </si>
  <si>
    <t>EJECTOR LEADER BUSHINGS</t>
  </si>
  <si>
    <t>EGPD20-50</t>
  </si>
  <si>
    <t>GUIDE PIN</t>
  </si>
  <si>
    <t>H080169</t>
  </si>
  <si>
    <t>15:09</t>
  </si>
  <si>
    <t>15:38</t>
  </si>
  <si>
    <t>#13939: máy ép cover dust gãy stop bên trái</t>
  </si>
  <si>
    <t>--- 1: stoper --- 2: trục shaft đẩy cụm kẹp dây --- 3: trục shaft cụm kéo dây</t>
  </si>
  <si>
    <t>Phòng chống tái phát gãy stoper</t>
  </si>
  <si>
    <t>1 xem sét tăng chiều dài ren
2  bôi lock tai cào stop (6/8)</t>
  </si>
  <si>
    <t>H080216</t>
  </si>
  <si>
    <t>18:32</t>
  </si>
  <si>
    <t>19:32</t>
  </si>
  <si>
    <t>#13945: máy ép gasket sau khi ép xong đồ gá không đi lên</t>
  </si>
  <si>
    <t>do không có hành trình ép</t>
  </si>
  <si>
    <t>do không có nguồn điện cấp vào đầu đo</t>
  </si>
  <si>
    <t>do tuột tiếp điểm số 8 trên bộ Unipulse : vít siết không được cố định</t>
  </si>
  <si>
    <t>--- 1: lúc máy ép --- 2: đầu đo --- 3: cáp đầu đo</t>
  </si>
  <si>
    <t>kiểm tra các vị trí còn lại OK</t>
  </si>
  <si>
    <t>1 bóp lại cốt kim  các dây
2 sửa lại hạng mục xử lý</t>
  </si>
  <si>
    <t>H080219</t>
  </si>
  <si>
    <t>20:32</t>
  </si>
  <si>
    <t>#13947: máy op2-3 sl6 đứt dây rotary</t>
  </si>
  <si>
    <t>kẹt bearing rotary</t>
  </si>
  <si>
    <t>không có dầu bôi trơn vào rotery</t>
  </si>
  <si>
    <t>--- 1: rotery</t>
  </si>
  <si>
    <t>1.triển khai Pro cấp dầu định kỳ
2. them vào chỉ thị cấp dầu
3.điều chỉnh lại thời gian nhỏ giọt cho phù hợp.</t>
  </si>
  <si>
    <t>1. bổ sung chỉ thị cấp dầu</t>
  </si>
  <si>
    <t>H080221</t>
  </si>
  <si>
    <t>01:18</t>
  </si>
  <si>
    <t>#13949: Máy báo lỗi EX774 SKip Position</t>
  </si>
  <si>
    <t>Gãy vấu chuck kẹp</t>
  </si>
  <si>
    <t>lão hóa cưỡng chế.(sử dụng trên 3y)</t>
  </si>
  <si>
    <t>Nghi ngờ do áp lực kẹp cao : 0.77 Mpa ( QC &gt;0.5Mpa)</t>
  </si>
  <si>
    <t>--- 1: Reguilator kẹp --- 2: chuck kẹp --- 3: Áp lực kẹp</t>
  </si>
  <si>
    <t>1. xác nhận tuổi tho nano chuck mới với hãng
2. xác nhận cơ cấu chuck có phoi hay vẫn đề gì không?</t>
  </si>
  <si>
    <t>H080227</t>
  </si>
  <si>
    <t>06:25</t>
  </si>
  <si>
    <t>#13953: Máy rót thủy tinh đang chạy sản phẩm đầu thì bị sập nguồn máy</t>
  </si>
  <si>
    <t>--- 1: Màn hình điều khiển</t>
  </si>
  <si>
    <t>1. Tổng hợp linh kiện để dự phòng.
2. Xác nhận tọa độ thực tế khi lỗi.
3. Bổ sung nội dung công việc.</t>
  </si>
  <si>
    <t>H080228</t>
  </si>
  <si>
    <t>Lò sấy No.1.2</t>
  </si>
  <si>
    <t>VDY 0002</t>
  </si>
  <si>
    <t>Nguyễn Minh Hiếu, Lê Ngọc Quân,Nguyễn Văn Hiếu</t>
  </si>
  <si>
    <t>#13957: Lò IC đang hoạt động mất nguồn power</t>
  </si>
  <si>
    <t>Do không có nguồn cấp vào board hiển thị nhiệt độ.</t>
  </si>
  <si>
    <t>Do board cấp nguồn hoạt động lâu ngày dẫn tới lão hóa</t>
  </si>
  <si>
    <t>--- 1: Board cấp nguồn vào board hiển thị --- 2: Board hiển thị nhiệt độ --- 3: Board nguồn cấp vào bộ hiển thị</t>
  </si>
  <si>
    <t>1. Đăng ký sửa board, phục hồi trả máy bên line 5-2.</t>
  </si>
  <si>
    <t>H080234</t>
  </si>
  <si>
    <t>10:25</t>
  </si>
  <si>
    <t>#13964: máy máy 3 rò dầu</t>
  </si>
  <si>
    <t>đường thoát nước 2 sườn máy dính nhiều phoi nước không thoát kịp gây tràn nước ra ngoài</t>
  </si>
  <si>
    <t>--- 1: đường thoqats nước buồng gia công</t>
  </si>
  <si>
    <t>đề nghị sản xuất vệ sinh phoi hàng ngày 
vệ sinh các máy còn lại</t>
  </si>
  <si>
    <t>1. triển khai ngang các vị trí các máy còn lại
2. Điều tra nguyên nhân Phoi phát sinh . Đưa ra phương án để PCTP .</t>
  </si>
  <si>
    <t>H080282</t>
  </si>
  <si>
    <t>07:12</t>
  </si>
  <si>
    <t>Nguyễn Dương Tiến, Nguyễn Đình Thi,Phạm Quốc Toản,Bùi Nam Cường,Vũ Văn Hải</t>
  </si>
  <si>
    <t>#13985: Máy báo lỗi Devicenet Faul MD1 Sập nguồn mất Mastter ON Yêu cầu xử lý</t>
  </si>
  <si>
    <t>Mất link tín hiệu truyền thông vào - ra</t>
  </si>
  <si>
    <t>Chập chờn vị trí tiếp xúc( chân giắc cắm từ cầu đấu chung về ampu)</t>
  </si>
  <si>
    <t>Trong quá trình đúc (đóng- mở khuôn) có rung- chấn động dẫn đến chân giắc cắm có nguy cơ lỏng tuột</t>
  </si>
  <si>
    <t>--- 1: Máy báo lỗi Devicenet Faul MD1 Sập nguồn mất Mastter ON Yêu cầu xử lý</t>
  </si>
  <si>
    <t>- Cải tiến các vị trí đang xử dụng cốt chữ "Y'" sang dạng cốt tròn
- Với cáp kết nối sau khi vặn chặt thì phải đánh dấu, để dễ nhìn xác nhận hàng ngày tránh mất thời gian điều tra</t>
  </si>
  <si>
    <t>H080283</t>
  </si>
  <si>
    <t>Máy hàn dây  No.2.1</t>
  </si>
  <si>
    <t>VEW 0019</t>
  </si>
  <si>
    <t>06:26</t>
  </si>
  <si>
    <t>Nguyễn Minh Hiếu, Lê Quang Đông</t>
  </si>
  <si>
    <t>#13984: Máy hàn dây 1 giá trị Pulltest data &lt; 0 (QC : &gt;0)</t>
  </si>
  <si>
    <t>--- 1: Kiểm tra điều kiện máy --- 2: ống dẫn dây, dẫn hướng dây. --- 3: dẫn hướng dây --- 4: xylanh nâng hạ đồ gá</t>
  </si>
  <si>
    <t>1. Xác nhận lại giá trị data pulltest khi báo lỗi 52.</t>
  </si>
  <si>
    <t>H080284</t>
  </si>
  <si>
    <t>#13986: Tắt lò nung khi MA điều tra lỗi</t>
  </si>
  <si>
    <t>Không có tín hiệu sensor báo nhiệt độ trong lò holding</t>
  </si>
  <si>
    <t>sensor hỏng</t>
  </si>
  <si>
    <t>hoạt động trong điều kiện khắc nhiệt (&gt;1000độ)</t>
  </si>
  <si>
    <t>--- 1: Tăt lò holding, meting</t>
  </si>
  <si>
    <t>- Tiến hành vệ sinh đầu đo sensor(xỉ nhôm bám dính ở đầu) định kỳ 1 Thán/lần
- Theo dõi đưa ra tần suất thay thế định kỳ hợp lý. tránh phát sinh lỗi tín hiệu chặp chờn</t>
  </si>
  <si>
    <t>H080319</t>
  </si>
  <si>
    <t>#13995: bavia tunnel pin CAv1, CAV3 dài 40.75 mm ( QC: 16mm MAX)</t>
  </si>
  <si>
    <t>#13995 (bavia tunnel pin CAv1, CAV3 dài 40.75 mm ( QC: 16mm MAX))</t>
  </si>
  <si>
    <t>Do bị mòn lõi khuôn trong quá trình hoạt động</t>
  </si>
  <si>
    <t>--- 1: Khuôn OCVA --- 2: Khuôn OCV</t>
  </si>
  <si>
    <t>Kiểm tra bavia sản phẩm khi PM khuôn ĐK</t>
  </si>
  <si>
    <t>H080326</t>
  </si>
  <si>
    <t>Máy Kiểm tra bề mặt rỗ khí Mid-L3</t>
  </si>
  <si>
    <t>VIM 0161</t>
  </si>
  <si>
    <t>20:36</t>
  </si>
  <si>
    <t>21:10</t>
  </si>
  <si>
    <t>Phạm Huy Điệp</t>
  </si>
  <si>
    <t>#14004: Lỗi E416</t>
  </si>
  <si>
    <t>Do máy đầy bộ nhớ đếm số đột dấu ( 999999/999999 lần)</t>
  </si>
  <si>
    <t>Do máy không có chế độ reset bộ nhớ tự động</t>
  </si>
  <si>
    <t>Do thiết kế ban đầu</t>
  </si>
  <si>
    <t>--- 1: Bộ nhớ đếm đột dấu</t>
  </si>
  <si>
    <t>- Sửa số lần reset từ 999999 lến max 99999999 . Kéo dài thời gian reset.
- Hiển thị list lỗi đơn giản ( lỗi đầy bộ nhớ) + Hướng dẫn thao tác reset bộ nhớ đơn giản . Giảm thời gian xử lý.</t>
  </si>
  <si>
    <t>1. xác nhận lại quản lý công đoạn để quản lý độ mài mòn hoặc reset
2. check các máy khác
Điệp xác nhận xử lý 09/08</t>
  </si>
  <si>
    <t>H080330</t>
  </si>
  <si>
    <t>17:54</t>
  </si>
  <si>
    <t>Phạm Huy Điệp, Nguyễn Văn Đồng</t>
  </si>
  <si>
    <t>#14002: OP1 có tiếng kêu to . trục chính quay 4 phut mới dừng nghi ngờ do dây đai</t>
  </si>
  <si>
    <t>do lực phanh motor không thắng lực quán tính Spindle</t>
  </si>
  <si>
    <t>nghi nghờ từ tính trục roto kém</t>
  </si>
  <si>
    <t>do lão hóa tuổi thọ( sủ dụng 10 y)</t>
  </si>
  <si>
    <t>--- 1: day đai chuyền động --- 2: motor sevor spindle</t>
  </si>
  <si>
    <t>H080354</t>
  </si>
  <si>
    <t>VIC2</t>
  </si>
  <si>
    <t>Máy tán nhiệt CoverA No.2.5</t>
  </si>
  <si>
    <t>VAP 0086</t>
  </si>
  <si>
    <t>#14022: Hệ thống Pokaoke máy công đoạn Ep moter ko hoạt động</t>
  </si>
  <si>
    <t>- Do xi lanh lock bị kẹt trục</t>
  </si>
  <si>
    <t>- Do mỡ trong xi lanh bị lão hóa ( khô )</t>
  </si>
  <si>
    <t>- Do tuổi thọ LK &gt;4Y (2020)</t>
  </si>
  <si>
    <t>--- 1: xi lanh lock</t>
  </si>
  <si>
    <t>PCTP</t>
  </si>
  <si>
    <t>01-09-2024</t>
  </si>
  <si>
    <t>●RSDQB12-10D</t>
  </si>
  <si>
    <t>H080374</t>
  </si>
  <si>
    <t>Máy lấy via Mid-L5OP8</t>
  </si>
  <si>
    <t>VMI 0109</t>
  </si>
  <si>
    <t>11:45</t>
  </si>
  <si>
    <t>Trần Gia Đức, Mai Đức Chiến</t>
  </si>
  <si>
    <t>#14037: máy báo lỗi SV0411 Z</t>
  </si>
  <si>
    <t>Quá tải motor Z</t>
  </si>
  <si>
    <t>Chưa rõ nguyên nhân (đã đưa linh kiện về khu rebuild phân tích)</t>
  </si>
  <si>
    <t>--- 1: Motor Z Quá tải --- 2: tải Z cao --- 3: Thay thế má kẹp mòn</t>
  </si>
  <si>
    <t>Điệp cho bóc tách Motor . Xem vấn đề gì đã phát sinh với Motor . Kiểm tra : Bearing , điện trở cuộn dây , điện trở phanh . Ghi lại bảng kết quả kiểm tra , so sánh giá trí và tìm độ lệch với Motor mới . Update kết quả  váo báo cáo nhé .
- kiểm tra tải đưa</t>
  </si>
  <si>
    <t>12DA1688</t>
  </si>
  <si>
    <t>PIN</t>
  </si>
  <si>
    <t>H080380</t>
  </si>
  <si>
    <t>Ép Shaft trung gian</t>
  </si>
  <si>
    <t>VAP 0121</t>
  </si>
  <si>
    <t>13:07</t>
  </si>
  <si>
    <t>Lang Văn Hiếu, Phạm Văn Hào,Trần Hữu Linh</t>
  </si>
  <si>
    <t>#14040: máy ép xong cửa không đi lên hết-&gt; hỏng sline cửa</t>
  </si>
  <si>
    <t>do slize mòn làm cho bi trượt bị rơi</t>
  </si>
  <si>
    <t>--- 1: slize cửa</t>
  </si>
  <si>
    <t>1. Suy nghĩ cải tiến slide không bi.
2. Thêm phương án thay thế dịnh kỳ ( 1 năm/ lần ).</t>
  </si>
  <si>
    <t>H080389</t>
  </si>
  <si>
    <t>Máy lắp Sleeve, Spring, Spool &amp; shoot cấp</t>
  </si>
  <si>
    <t>VAS 0202</t>
  </si>
  <si>
    <t>#14041: Máng cấp spring k trôi spring</t>
  </si>
  <si>
    <t>Do spring kẹt trên máng cấp linh kiện</t>
  </si>
  <si>
    <t>Do spring bị lồng vào nhau</t>
  </si>
  <si>
    <t>Do lỗi cơ cấu máng cấp linh kiện không loại bỏ được spring lồng vào nhau</t>
  </si>
  <si>
    <t>--- 1: máng cấp linh kiện --- 2: Bộ tạo rung --- 3: controller motor</t>
  </si>
  <si>
    <t>H080417</t>
  </si>
  <si>
    <t>05:25</t>
  </si>
  <si>
    <t>Nguyễn Văn Quang, Lang Văn Hiếu,Phạm Văn Hào,Trần Hữu Linh,Trương Văn Tú,Nguyễn Anh Tuấn</t>
  </si>
  <si>
    <t>#14056: Máy báo lỗi NG Q tỉ lệ 15/1435pcs=1.05check lại master OK ngoài QC</t>
  </si>
  <si>
    <t>Áp lực khí cấp vào APU cao ( hằng ngày là 0.1mpa- bất thường 0.19mpa)</t>
  </si>
  <si>
    <t>Regulaor điều chỉnh áp lực khí vào APU bị hỏng</t>
  </si>
  <si>
    <t>--- 1: valve slonoid --- 2: oring của má kẹp --- 3: cây máy tính --- 4: Isolator --- 5: regulator cấp khí nguồn</t>
  </si>
  <si>
    <t>1. Xác nhận lại tuổi thọ linh kiện.
2. Hiển thị ngày tháng thay thế khi thay linh kiện.
3. Kiểm tra các vị trí tương tự.</t>
  </si>
  <si>
    <t>2304-16C-L</t>
  </si>
  <si>
    <t>BLANCE REGULATOR</t>
  </si>
  <si>
    <t>H080456</t>
  </si>
  <si>
    <t>14:51</t>
  </si>
  <si>
    <t>Dương Tiến Đạt, Nguyễn Văn Dũng,Nguyễn Đình Thi</t>
  </si>
  <si>
    <t>#14067: Bất thường tắt máy đi khởi động lại màn hình máy tính không lên</t>
  </si>
  <si>
    <t>- Do cây máy tính không khởi động</t>
  </si>
  <si>
    <t>- Do bộ nguồn của cây máy tính hỏng không out được điện áp 12v 5v và 3.3v</t>
  </si>
  <si>
    <t>- Chưa rõ nguyên nhân gây hỏng bộ nguồn</t>
  </si>
  <si>
    <t>--- 1: nguồn cấp PC --- 2: Bộ nguồn PC --- 3: bộ nguồn</t>
  </si>
  <si>
    <t>1.update các bước xử lí, kiểm tra. 16/8
2. xác nhận lại thao tác tắt máy của SX.(note điểm chú phải chờ máy tính tắt nguồn hẳn khoangr30s mới tắt cb).
3.Vệ sinh toàn bộ cấy máy tính loại bỏ nguy cơ do ẩm mốc gây hỏng bộ nguồn . 17/8(APM6-1,APM6-2).</t>
  </si>
  <si>
    <t>H080466</t>
  </si>
  <si>
    <t>#14075: Máy OP4 báo nhiệt độ quá tái</t>
  </si>
  <si>
    <t>Do nhiệt độ nước tăng 31.5 độ</t>
  </si>
  <si>
    <t>Điều hòa làm mát nước không hoạt động báo lỗi A6</t>
  </si>
  <si>
    <t>--- 1: THay thế điều hòa làm mát</t>
  </si>
  <si>
    <t>Phòng chống sau phân tích NN</t>
  </si>
  <si>
    <t>H080477</t>
  </si>
  <si>
    <t>#14072: máy lỗi 1001</t>
  </si>
  <si>
    <t>do chân tiếp điểm contactor bị muội</t>
  </si>
  <si>
    <t>do hoạt động đóng mở lâu này (LK ho động &gt;10 năm)</t>
  </si>
  <si>
    <t>--- 1: kiểm tra mâm magazine --- 2: thay contactor</t>
  </si>
  <si>
    <t>thay thế contacor magazine</t>
  </si>
  <si>
    <t>SK12LR-E01W</t>
  </si>
  <si>
    <t>MAGNETIC CONTACTOR</t>
  </si>
  <si>
    <t>H080461</t>
  </si>
  <si>
    <t>05:51</t>
  </si>
  <si>
    <t>#14079: Máy báo lỗi quá thời gian kẹp clamp khuôn B</t>
  </si>
  <si>
    <t>Quá trình đóng kẹp xy lanh không đi vào kẹp</t>
  </si>
  <si>
    <t>Do van điện từ DK không chuyển trạng thái van</t>
  </si>
  <si>
    <t>Do valve khí hỏng kẹt</t>
  </si>
  <si>
    <t>--- 1: Xy lanh kẹp --- 2: Sped xy lanh,cút khí --- 3: Valve khi dk kẹp</t>
  </si>
  <si>
    <t>Vệ sinh valve dự phòng</t>
  </si>
  <si>
    <t>●VQ4600-51</t>
  </si>
  <si>
    <t>H080473</t>
  </si>
  <si>
    <t>01:00</t>
  </si>
  <si>
    <t>Xử lý tắc phoi tràn nước</t>
  </si>
  <si>
    <t>Do cơ cấu xích tầng trên không gạt được phoi dây nên bị lọt không tầng dưới</t>
  </si>
  <si>
    <t>Do chưa cải tiến được cơ cấu</t>
  </si>
  <si>
    <t>--- 1: Xử lý kẹt phoi</t>
  </si>
  <si>
    <t>Cải tiến lại máy cuốn phoi</t>
  </si>
  <si>
    <t>Hiện trạng bất thường ? Hình ảnh trước bất thường và sau xử lý . Bổ sung đầy đủ giúp a để làm tài liệu sau này.</t>
  </si>
  <si>
    <t>H080514</t>
  </si>
  <si>
    <t>Trần Thanh Liêm, Chu Đăng Điện,Đỗ Phi Long</t>
  </si>
  <si>
    <t>hộp thổi khí không thổi</t>
  </si>
  <si>
    <t>tiếp điểm DM51032.11 trên PLC senser xác nhận đồ gá lên xuống luôn ON</t>
  </si>
  <si>
    <t>bám cặn dầu bẩn</t>
  </si>
  <si>
    <t>môi trường hoạt động có nhiều hơi dầu</t>
  </si>
  <si>
    <t>--- 1: kiểm tra điều kiện thổi khí trên PLC</t>
  </si>
  <si>
    <t>đánh giá loại bỏ ss ( trên thân xilanh đã có LS xác nhận lên xuống )</t>
  </si>
  <si>
    <t>1. vệ sinh các máy còn lại 4 vị trí
2. cải tiến seal boc</t>
  </si>
  <si>
    <t>H080474</t>
  </si>
  <si>
    <t>Trần Thanh Liêm, Chu Đăng Điện</t>
  </si>
  <si>
    <t>#14083: Tay robot set SP Mvào hộp khí thổi khô SP trc khi check DKN làm SP bị rơi  trông hộp khí liên tục</t>
  </si>
  <si>
    <t>khớp trục trung gian xilanh đồ gá bị đề xe 2 bulong M5</t>
  </si>
  <si>
    <t>nghi ngờ lắp đặt ban đầu bulong siết lỏng không được bôi locktai</t>
  </si>
  <si>
    <t>--- 1: đồ gá hộp thổi khí --- 2: tốc độ đóng mở xilanh</t>
  </si>
  <si>
    <t>tháo kiểm tra cơ cấu thay bulong mới , bôi locktai chống đề xe , kiểm tra đồ gá các máy tương tự k bị rơ lỏng</t>
  </si>
  <si>
    <t>H080478</t>
  </si>
  <si>
    <t>#14090: Máy báo lỗi 82  dừng bất thường tại vị trí lấy sản phẩm ra</t>
  </si>
  <si>
    <t>Do valve phụ đẩy trục spool chính bị kẹt.</t>
  </si>
  <si>
    <t>Do valve hoạt động lâu ngày, hơi nước, cặn bẩn đọng lại gây kẹt.</t>
  </si>
  <si>
    <t>Do môi trường</t>
  </si>
  <si>
    <t>--- 1: Xylanh --- 2: van</t>
  </si>
  <si>
    <t>CY1L15H-255</t>
  </si>
  <si>
    <t>VQ4200-51</t>
  </si>
  <si>
    <t>H080480</t>
  </si>
  <si>
    <t>06:04</t>
  </si>
  <si>
    <t>10:15</t>
  </si>
  <si>
    <t>#14082: Không check được Master Kiểm tra Rò khí</t>
  </si>
  <si>
    <t>- Do pressure hỏng . Out sai giá trị áp lực khí với thực thế</t>
  </si>
  <si>
    <t>- Chưa rõ nguyên nhân hỏng hóc( nghi ngờ hơi nước lẫn trong khí ktra làm hỏng sensor )</t>
  </si>
  <si>
    <t>--- 1: ap lực khí kiểm tra --- 2: regulator --- 3: sensor PS</t>
  </si>
  <si>
    <t>1. LẬp map FTA xử lí sự cố.
2. Làm bản chia sẻ callset khi thay thế SS.</t>
  </si>
  <si>
    <t>H080482</t>
  </si>
  <si>
    <t>#14088: Máy hàn dây 2 báo lỗi 14 pulltest 3 Pcs liên tiếp</t>
  </si>
  <si>
    <t>Do sensor xác nhận mỏ kéo đi xuống không ON</t>
  </si>
  <si>
    <t>Chưa rõ nguyên nhân gốc (nghi ngờ do trục đẩy mỏ kéo bị mòn)</t>
  </si>
  <si>
    <t>--- 1: Trục đẩy mỏ kẹp --- 2: valve điều khiển xylanh --- 3: Sensor xác nhận hành trình đi xuông của mỏ kẹp</t>
  </si>
  <si>
    <t>H080484</t>
  </si>
  <si>
    <t>Máy rửa L3</t>
  </si>
  <si>
    <t>VSC 0022</t>
  </si>
  <si>
    <t>Phạm Huy Điệp, Phạm Huy Đoàn,Trần Thanh Tuyền</t>
  </si>
  <si>
    <t>#14096: chạm vòi phun lỗ 11AA</t>
  </si>
  <si>
    <t>Do pin định vị sản phẩm bị cong</t>
  </si>
  <si>
    <t>Do lỏng bulong chốt pin</t>
  </si>
  <si>
    <t>Đề xe trong quá trình hoạt động</t>
  </si>
  <si>
    <t>Lắp thêm bulong chống đề xe tránh đề xe khi hoạt động</t>
  </si>
  <si>
    <t>Bám sát hiện trường , tìm ra nguyên nhân chính xác để PCTP . Đâi ốc bị dese do hoạt động thì các vị trí tương tự ntn , có dấu hiệu lỏng không ?
- dùng ecu, longden vênh phòng chống rơ lỏng
- thao tác đồng tâm check lỗ</t>
  </si>
  <si>
    <t>H080488</t>
  </si>
  <si>
    <t>Khuôn 1410D</t>
  </si>
  <si>
    <t>VDCD 0006</t>
  </si>
  <si>
    <t>06:57</t>
  </si>
  <si>
    <t>#14086: 86 shotsản xuát trên line 1Vỡ port cav 3Thay mark lOt J9</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</si>
  <si>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t>
  </si>
  <si>
    <t>kiểm tra ,check chuyển động tuner pin trước khi đưa khuôn vào sx</t>
  </si>
  <si>
    <t>H080489</t>
  </si>
  <si>
    <t>#14094: Kẹp ngang và vào kẹp chéo do kẹp chéo không lùi về hết</t>
  </si>
  <si>
    <t>Do lỗi điều chỉnh khi thay thế định kì từ trước đó</t>
  </si>
  <si>
    <t>--- 1: Kẹp chéo</t>
  </si>
  <si>
    <t>H080490</t>
  </si>
  <si>
    <t>11:09</t>
  </si>
  <si>
    <t>12:09</t>
  </si>
  <si>
    <t>#14098: bề mặt tiếp xúc giữa máy (MD) và khuôn(MD) rò nước. chưa rõ nguyên nhân</t>
  </si>
  <si>
    <t>rò cut in cấp nước  vào khuôn</t>
  </si>
  <si>
    <t>cut bị mòn , lão hóa oring &gt; rò nước</t>
  </si>
  <si>
    <t>--- 1: rò nước bề mặt tiếp xúc md giữa máy và khuôn</t>
  </si>
  <si>
    <t>kiểm tra  rò nước khuôn trước khi sx</t>
  </si>
  <si>
    <t>H080495</t>
  </si>
  <si>
    <t>Nguyễn Văn Hiếu, Lê Quang Đông</t>
  </si>
  <si>
    <t>#14091: Máy báo lỗi 69 BT kiểm tra ngoại quan lắp lead 3</t>
  </si>
  <si>
    <t>--- 1: Độ nhô ra của dây lead --- 2: Xylanh kẹp dây lead trái --- 3: motor trục Z --- 4: nguồn máy</t>
  </si>
  <si>
    <t>1. Xác nhận lại giá trị gaint của motor.
2.</t>
  </si>
  <si>
    <t>CDJP2B16-5D</t>
  </si>
  <si>
    <t>H080515</t>
  </si>
  <si>
    <t>#14112: sensor xác nhận chương trình sản phẩm</t>
  </si>
  <si>
    <t>Không tự động đổi sang Hinban 0460 , ctrinh PLC dừng hoạt động do k xác nhận được Hinban</t>
  </si>
  <si>
    <t>Chưa rõ nguyên nhân phát sinh</t>
  </si>
  <si>
    <t>--- 1: Màn HMI xác nhận  hoàn thành đổi mã</t>
  </si>
  <si>
    <t>Phòng chống tái phát lỗi không hoàn thành đổi mã Hinban sản phẩm</t>
  </si>
  <si>
    <t>H080518</t>
  </si>
  <si>
    <t>Máy gia công mặt trong Housing No.2</t>
  </si>
  <si>
    <t>VMI 0004</t>
  </si>
  <si>
    <t>#14113: máy báo lỗi 411 ko quay được khuôn</t>
  </si>
  <si>
    <t>do tuột ering, chốt khớp nối của kẹp khuôn.</t>
  </si>
  <si>
    <t>Chưa rõ nguyên nhân, nghi ngờ lệch ăn khớp ering.</t>
  </si>
  <si>
    <t>--- 1: mất ering, tuột chốt của kẹp khuôn.</t>
  </si>
  <si>
    <t>kiểm tra các vịt tric còn lại, xác nhận mặt tiếp xúc lắp đặt của e ring đúng chiều nhay không</t>
  </si>
  <si>
    <t>H080561</t>
  </si>
  <si>
    <t>Hoàng Hữu Sơn, Nguyễn Văn Tư,Đinh Văn Hường</t>
  </si>
  <si>
    <t>#14109: Máy báo lỗi Nocheck TL kiểm tra điều kiện máy phát hiện chênh áp ngoài QC</t>
  </si>
  <si>
    <t>do giá trị chênh áp lúc chưa kiểm tra chưa zero về 0</t>
  </si>
  <si>
    <t>nghi ngờ nút xoáy zero ở bộ PT1 bị tác động dẫn tới thay đổi</t>
  </si>
  <si>
    <t>--- 1: đường ống khí --- 2: fiter đường ống --- 3: van cấp khí sau APU --- 4: bộ PT1 --- 5: Isolator 1 --- 6: CT M-e dit --- 7: CT S-edit ( PE socan )</t>
  </si>
  <si>
    <t>tổng hợp tất cả cá hạng mục làm</t>
  </si>
  <si>
    <t>MS3744-D-4W4W/X</t>
  </si>
  <si>
    <t>Isolator</t>
  </si>
  <si>
    <t>H080562</t>
  </si>
  <si>
    <t>#14119: Máy rửa phát sinh đổ linh kiện, Không về home</t>
  </si>
  <si>
    <t>Do sản phẩm bị đổ nghiêng mắc vào bàn xoay</t>
  </si>
  <si>
    <t>Do áp lực khí thổi  vào sản phẩm mạnh(QC:0,25-0.4 Mpa),(TT:0.4)</t>
  </si>
  <si>
    <t>--- 1: Vị trí đĩa xác nhận vị trí gốc của bàn xoay --- 2: Vòi phun</t>
  </si>
  <si>
    <t>Đưa áp lực thổi khí vào quản lý Tenken DX</t>
  </si>
  <si>
    <t>H080568</t>
  </si>
  <si>
    <t>#14114: bục ống nước làm mát nước chảy ra nền nhà</t>
  </si>
  <si>
    <t>do đường ống lão hóa cứng, nơm siết không giữ chặt làm tuột</t>
  </si>
  <si>
    <t>làm việc trong môi trường hơi dầu lâu thời gian ( &gt; 13 năm ).</t>
  </si>
  <si>
    <t>--- 1: tuột ống nước rửa buông máy cắt.</t>
  </si>
  <si>
    <t>thay thế đường ống nước PCTP</t>
  </si>
  <si>
    <t>1. thay thế đương ống nước các máy còn lại</t>
  </si>
  <si>
    <t>H080584</t>
  </si>
  <si>
    <t>#14130: NG áp lực dò khí hướng Shaft thấp 74.4Kpa ( QC: 95~105 Kpa)</t>
  </si>
  <si>
    <t>- Do nguồn khí cấp từ regulator thấp dưới quy cách</t>
  </si>
  <si>
    <t>- Chưa rõ nguyên nhân " Regulator đang được siết chặt "</t>
  </si>
  <si>
    <t>--- 1: áp lực khí</t>
  </si>
  <si>
    <t>Phản ánh vào hạng mục chỉnh bị 1Y/lần</t>
  </si>
  <si>
    <t>H080588</t>
  </si>
  <si>
    <t>MS3</t>
  </si>
  <si>
    <t>09:21</t>
  </si>
  <si>
    <t>#14134: kẹt bolt 0250 ko ra</t>
  </si>
  <si>
    <t>Do khe hở máng bolt với mũ Bolt lớn</t>
  </si>
  <si>
    <t>Do thanh chắn. mũ bol bị nới rộng ra</t>
  </si>
  <si>
    <t>Do rung trong quá trình hoạt động thiết bị</t>
  </si>
  <si>
    <t>--- 1: dẫn hướng bolt --- 2: sensor xác nhận bolt</t>
  </si>
  <si>
    <t>Cải tiến tăng cứng cơ cấu cấp bolt</t>
  </si>
  <si>
    <t>H080594</t>
  </si>
  <si>
    <t>Mai Đức Chiến, Trần Văn Anh,Ngô Thành Huy</t>
  </si>
  <si>
    <t>#14126: Máy báo lỗi sp9083</t>
  </si>
  <si>
    <t>Bất thường giá trí xác nhận vòng quay MT trên  màn hình Monitor</t>
  </si>
  <si>
    <t>Sai lệch xung</t>
  </si>
  <si>
    <t>Gửi Maker xác nhận vấn đề</t>
  </si>
  <si>
    <t>--- 1: sensor --- 2: check kiểm tra phanh trục chính --- 3: tháo lắp đo thông số chế độ tĩnh máy --- 4: test chất lượng sp</t>
  </si>
  <si>
    <t>Thay thế Sensor</t>
  </si>
  <si>
    <t>1. triển khai lại thao tác</t>
  </si>
  <si>
    <t>A860-2120-T402</t>
  </si>
  <si>
    <t>BZI SENSOR</t>
  </si>
  <si>
    <t>H080618</t>
  </si>
  <si>
    <t>21:11</t>
  </si>
  <si>
    <t>#14149: BT tràn nước tắc phoi</t>
  </si>
  <si>
    <t>Cơ cấu lấy phoi</t>
  </si>
  <si>
    <t>Cải tiến cơ cấu chặn phoi phía đầu ra</t>
  </si>
  <si>
    <t>H080619</t>
  </si>
  <si>
    <t>Vận chuyển SP vào palet hàn</t>
  </si>
  <si>
    <t>VPC 0035</t>
  </si>
  <si>
    <t>Nguyễn Văn Quang, Nguyễn Văn Dũng,Trương Văn Tú,Nguyễn Anh Tuấn</t>
  </si>
  <si>
    <t>#14151: Máy báo lỗi 01 mất master On</t>
  </si>
  <si>
    <t>Do bất thường bộ controller camera</t>
  </si>
  <si>
    <t>Tín hiệu devernet bất thường</t>
  </si>
  <si>
    <t>--- 1: controller camera</t>
  </si>
  <si>
    <t>H080621</t>
  </si>
  <si>
    <t>Máy GC Mặt Chuẩn Z Mid-L6 OP1</t>
  </si>
  <si>
    <t>VMI 0124</t>
  </si>
  <si>
    <t>23:13</t>
  </si>
  <si>
    <t>00:12</t>
  </si>
  <si>
    <t>#14153: 1091 ATC</t>
  </si>
  <si>
    <t>Do phanh ATC đóng bị trượt</t>
  </si>
  <si>
    <t>Do mặt trung gian của phanh kết nối với motor ATC bị mòn</t>
  </si>
  <si>
    <t>Do phần rảnh key trên motor bị mòn</t>
  </si>
  <si>
    <t>Thay thế motor ATC do mòn rãnh key</t>
  </si>
  <si>
    <t>11-09-2024</t>
  </si>
  <si>
    <t>1, check kiểm tra lại</t>
  </si>
  <si>
    <t>H080628</t>
  </si>
  <si>
    <t>#14159: Máy vận chuyển Hàn quấn dây báo lỗi 01 Mất master on</t>
  </si>
  <si>
    <t>Do lỗi tiếp xúc giữa jack device net và controller</t>
  </si>
  <si>
    <t>Do jack cắm vào controller bị muội dẫn tới lỗi tiếp xúc.</t>
  </si>
  <si>
    <t>--- 1: Controller --- 2: jack cắm devicenet</t>
  </si>
  <si>
    <t>1. Chuẩn bị connector, dây dẫn để thay thế khi có tác động vào các vị trí device net.</t>
  </si>
  <si>
    <t>H080658</t>
  </si>
  <si>
    <t>#14168: máy op 2 báo lỗi LD- Finger LS ALM</t>
  </si>
  <si>
    <t>aaaaaa</t>
  </si>
  <si>
    <t>--- 1: sensor AS xác nhận clam</t>
  </si>
  <si>
    <t>qưeqw</t>
  </si>
  <si>
    <t>H080659</t>
  </si>
  <si>
    <t>02:20</t>
  </si>
  <si>
    <t>03:30</t>
  </si>
  <si>
    <t>#14166: op3 báo lỗi : chuck clam không mở</t>
  </si>
  <si>
    <t>sensor PS xác nhận đóng kẹp không on</t>
  </si>
  <si>
    <t>do kẹt tiếp điểm</t>
  </si>
  <si>
    <t>do lão hóa cưỡng chế ( sư dụng &gt; 8y)</t>
  </si>
  <si>
    <t>--- 1: sensor PS xác nhận áp lực unclam</t>
  </si>
  <si>
    <t>CM đổi  sang loại sensor điện tử model mới.</t>
  </si>
  <si>
    <t>Chưa có nội dung , Phiếu PCTP . 
Hạng mục ghi CM thì tạo vào phiếu PCTP để update kế hoạch lên Dx Hozen</t>
  </si>
  <si>
    <t>ISE10-M5-B-GD</t>
  </si>
  <si>
    <t>Press Switch</t>
  </si>
  <si>
    <t>H080660</t>
  </si>
  <si>
    <t>08:07</t>
  </si>
  <si>
    <t>#14172: máy đang gia công báo lỗi : nhảy nguồn tổng</t>
  </si>
  <si>
    <t>Do nước xâm nhập motor trục Z.</t>
  </si>
  <si>
    <t>Do rò nước từ cover chắn nước trục chính ra bệ máy, vào motor.</t>
  </si>
  <si>
    <t>--- 1: nhảy áp tổng máy --- 2: NG điện trở cách định motor trục Z : 0.009 mega ôm ( QC: &gt; 2 Mega om). --- 3: nước làm mát rò vào motor trục Z làm NG điện trở cách điện --- 4: rò nước từ cover chắn nước trục chính ra bệ máy, vào motor.</t>
  </si>
  <si>
    <t>kiểm tra các vị trí ro nước tương tự cho các máy còn lại</t>
  </si>
  <si>
    <t>●A06B-0215-B000</t>
  </si>
  <si>
    <t>AC Servo Motor</t>
  </si>
  <si>
    <t>H080836</t>
  </si>
  <si>
    <t>Nguyễn Văn Tư, Đinh Văn Hường,Lê Quang Đông,Lang Văn Hiếu</t>
  </si>
  <si>
    <t>#14171: Check master Ok giá trị Q3 ngoài QC</t>
  </si>
  <si>
    <t>do van cấp khí kẹt</t>
  </si>
  <si>
    <t>mạt ,bụi bẩn bám dính</t>
  </si>
  <si>
    <t>--- 1: oring má kẹp 2 bên --- 2: sensor APU --- 3: van cấp khí sau APU</t>
  </si>
  <si>
    <t>●CHB-R1-50</t>
  </si>
  <si>
    <t>COMPACT ROTARY VALVE</t>
  </si>
  <si>
    <t>H080854</t>
  </si>
  <si>
    <t>Siết Screw No.1</t>
  </si>
  <si>
    <t>VAS 0032</t>
  </si>
  <si>
    <t>17:01</t>
  </si>
  <si>
    <t>Nguyễn Văn Dũng, Bùi Nam Cường,Nguyễn Anh Tuấn,Trương Văn Tú</t>
  </si>
  <si>
    <t>Máy siết screw1 mất điện nguồn</t>
  </si>
  <si>
    <t>Do nguồn điện cấp  vào PLC và các khối mở rộng bị sụt ( còn ~3V)</t>
  </si>
  <si>
    <t>Do tiếp điểm 1407 ở khối mở rộng thôn P24 và Z24</t>
  </si>
  <si>
    <t>Do bất thường  diod ở counter đếm sản phẩm ok</t>
  </si>
  <si>
    <t>--- 1: Counter --- 2: bộ đổi nguồn</t>
  </si>
  <si>
    <t>pctp</t>
  </si>
  <si>
    <t>H080859</t>
  </si>
  <si>
    <t>14:27</t>
  </si>
  <si>
    <t>16:27</t>
  </si>
  <si>
    <t>Nguyễn Văn Dũng, Nguyễn Văn Quang</t>
  </si>
  <si>
    <t>#14178: máy báo lỗi điều hòa nước lm mát lỗi E3TEMPERATURE AJUSTER ALARM</t>
  </si>
  <si>
    <t>lỗi mạch PC main chính</t>
  </si>
  <si>
    <t>--- 1: Thay thế điều hòa mượn bên UPPer</t>
  </si>
  <si>
    <t>gửi maker điều tra nguyên nhân gốc</t>
  </si>
  <si>
    <t>H081067</t>
  </si>
  <si>
    <t>Trần Văn Anh, Nguyễn Văn Duy,Mai Đức Chiến</t>
  </si>
  <si>
    <t>#14179: máy báo lỗi 2073 bt modulm nguồn ampuwj</t>
  </si>
  <si>
    <t>hỏng motor</t>
  </si>
  <si>
    <t>Gửi maker sửa update nguyên nhân gốc</t>
  </si>
  <si>
    <t>--- 1: Thay thế mottor Tallet --- 2: Thay thế bearing --- 3: thay test-trả AMP --- 4: bù góc Orientaion</t>
  </si>
  <si>
    <t>xác nhận theo dõi lại sau chuyển đổi moto A1-G1</t>
  </si>
  <si>
    <t>H081064</t>
  </si>
  <si>
    <t>Lắp base và check base</t>
  </si>
  <si>
    <t>VJG 0157</t>
  </si>
  <si>
    <t>Trương Văn Tú, Nguyễn Anh Tuấn,Lê Ngọc Quân</t>
  </si>
  <si>
    <t>#14203: KT camera Base Stoper không đi ra</t>
  </si>
  <si>
    <t>do không có khí cấp cho xilanh stopper</t>
  </si>
  <si>
    <t>do kẹt trục spool valve solenoil</t>
  </si>
  <si>
    <t>do Oring Spool mài mòn bám dính</t>
  </si>
  <si>
    <t>--- 1: valve điều khiển xilanh stopper --- 2: valve điều khiển --- 3: Trục Spool Xylanh</t>
  </si>
  <si>
    <t>. Thay thế Valve Solenoid truch kim loại</t>
  </si>
  <si>
    <t>SY5200-5U1-NA(SY5200-5U1)</t>
  </si>
  <si>
    <t>H081066</t>
  </si>
  <si>
    <t>#14199: Check Master máy báo lỗi A2B2 PC1L PC VÀ B451.Không reset được lỗi</t>
  </si>
  <si>
    <t>Do mater đặt sai vị trí check</t>
  </si>
  <si>
    <t>Do lỗi thao tác sản xuất xử lý lỗi khi check mater NG</t>
  </si>
  <si>
    <t>--- 1: lỗi PC1L (xylanh clamping work) --- 2: mater</t>
  </si>
  <si>
    <t>Lập hướng dẫn thao tác xử lý lỗi khi sẩy ra bất thường</t>
  </si>
  <si>
    <t>1. Bổ sung hiện trạng phát sinh lỗi . 
2. Suy nghĩ đối sách PCTP lỗi đặt nhầm master !</t>
  </si>
  <si>
    <t>H081068</t>
  </si>
  <si>
    <t>VIM 0154</t>
  </si>
  <si>
    <t>07:26</t>
  </si>
  <si>
    <t>Trương Văn Tú, Phạm Quốc Toản,Lê Ngọc Quân,Lê Trung Đức</t>
  </si>
  <si>
    <t>#14205: máy kiểm tra thả pp NG vị trss lỗcheck lạimaste vị trí lỗ giớ han thấp NG giá trj Cao 13.102 :QC 12.794~12.804</t>
  </si>
  <si>
    <t>do kính chiếu đầu lazer bị sứt,mẻ</t>
  </si>
  <si>
    <t>--- 1: kính chiếu đầu lazer --- 2: bù điểm vị trí lỗ</t>
  </si>
  <si>
    <t>Thay thế base cố định kính kiểm tra Vision</t>
  </si>
  <si>
    <t>H04-0068</t>
  </si>
  <si>
    <t>LOT PRISM</t>
  </si>
  <si>
    <t>H081069</t>
  </si>
  <si>
    <t>VMI 0139</t>
  </si>
  <si>
    <t>#14201: máy báo lỗi Turret index alarmturret position alarm</t>
  </si>
  <si>
    <t>Chập sensor xác nhận gốc dao</t>
  </si>
  <si>
    <t>Lão hóa tuổi thọ ( 8 năm)</t>
  </si>
  <si>
    <t>--- 1: Thay thế sensor xác nhận gốc dao --- 2: Sét lại gốc dao</t>
  </si>
  <si>
    <t>thay thế sensor mới.</t>
  </si>
  <si>
    <t>E2FM-X1R5D1 2M</t>
  </si>
  <si>
    <t>SENSOR</t>
  </si>
  <si>
    <t>H081072</t>
  </si>
  <si>
    <t>Hanso vận chuyển sản phẩm</t>
  </si>
  <si>
    <t>VPC 0025</t>
  </si>
  <si>
    <t>#14206: Máy báo lỗi NG CY LAM JIG</t>
  </si>
  <si>
    <t>Van điện từ không chuyển trạng thái</t>
  </si>
  <si>
    <t>NG cuộn coil lão hóa</t>
  </si>
  <si>
    <t>--- 1: sol điều khiển clam</t>
  </si>
  <si>
    <t>H081093</t>
  </si>
  <si>
    <t>Điều chỉnh lực ra 1</t>
  </si>
  <si>
    <t>VIM 0267</t>
  </si>
  <si>
    <t>Nguyễn Anh Tuấn, Nguyễn Văn Quang,Trương Văn Tú,Lê Ngọc Quân</t>
  </si>
  <si>
    <t>#14213: Máy báo lỗi NG dòng cấp motor</t>
  </si>
  <si>
    <t>Nghi ngờ do tiếp xúc boad máy tính tiếp xúc với đầu cable kém</t>
  </si>
  <si>
    <t>--- 1: Cây máy tinh(PC)</t>
  </si>
  <si>
    <t>Lập kế hoạch vệ sinh cây máy tinh định kỳ</t>
  </si>
  <si>
    <t>H081095</t>
  </si>
  <si>
    <t>Điều chỉnh lực ra 2</t>
  </si>
  <si>
    <t>VIM 0268</t>
  </si>
  <si>
    <t>Nguyễn Văn Quang, Trương Văn Tú,Nguyễn Anh Tuấn,Lê Ngọc Quân</t>
  </si>
  <si>
    <t>#14216: Máy điều chỉnh lực ra  báo lỗi 61  motor controller error</t>
  </si>
  <si>
    <t>--- 1: Board máy tính , jac cắm</t>
  </si>
  <si>
    <t>H081133</t>
  </si>
  <si>
    <t>17:11</t>
  </si>
  <si>
    <t>#14222: Máy OP1 nước phun Rotari yếu</t>
  </si>
  <si>
    <t>suy giảm chức năng linh kiện. ( dòng đo của bơm 4.3 A ). dòng bơm mới 6 A.</t>
  </si>
  <si>
    <t>--- 1: áp lực bơm yếu 0.8 MPA ( QC: 1 - 3 MPA ).</t>
  </si>
  <si>
    <t>đưa về rebuild tháo kiểm tra nguyên nhân.</t>
  </si>
  <si>
    <t>cải tiến lắp thêm Ps để kiểm soát áp lực,cảnh báo lỗi khi suy giảm áp lực</t>
  </si>
  <si>
    <t>H081182</t>
  </si>
  <si>
    <t>Kiểm tra điện dung M1</t>
  </si>
  <si>
    <t>VIM 0182</t>
  </si>
  <si>
    <t>Bùi Nam Cường</t>
  </si>
  <si>
    <t>#14200: Máy tình năng M1 không khởi động đc máy</t>
  </si>
  <si>
    <t>Hỏng main nguồn PC ,không có điện áp 3,3V &amp; 12V cấp cho hệ thống</t>
  </si>
  <si>
    <t>Lão hóa , suy giảm chức năng linh kiện điện tử =&gt; Hỏng</t>
  </si>
  <si>
    <t>Bụi bẩn bám dính bề mặt .</t>
  </si>
  <si>
    <t>--- 1: Main board</t>
  </si>
  <si>
    <t>- Vệ sinh PC định kỳ 1/ 2 năm</t>
  </si>
  <si>
    <t>H081146</t>
  </si>
  <si>
    <t>07:02</t>
  </si>
  <si>
    <t>08:01</t>
  </si>
  <si>
    <t>Nguyễn Văn Quang, Trương Văn Tú</t>
  </si>
  <si>
    <t>#14228: Khi kẹp buồng 4 đóng vào máy báo lỗi</t>
  </si>
  <si>
    <t>Do ss xác nhận chiều mở kẹp của xylanh k on</t>
  </si>
  <si>
    <t>Do ss bóp cốt ở trong buồng máy , nước bắn vào vị trí bóp cốt</t>
  </si>
  <si>
    <t>Lỗi thao tác đi dây bảo dưỡng</t>
  </si>
  <si>
    <t>--- 1: AS xác nhận hành trình</t>
  </si>
  <si>
    <t>Kiểm tra, thay thế các AS đang bóp cốt tron buồng rửag</t>
  </si>
  <si>
    <t>H081203</t>
  </si>
  <si>
    <t>13:56</t>
  </si>
  <si>
    <t>Nguyễn Văn Duy, Mai Đức Chiến</t>
  </si>
  <si>
    <t>#14239: Máy lỗi của magazin</t>
  </si>
  <si>
    <t>Do base cửa nối với cửa mgz bị gãy</t>
  </si>
  <si>
    <t>Do tai mối hàn điểm lâu ngày chuyển động bung mối hàn</t>
  </si>
  <si>
    <t>--- 1: Thay thế cửa magazin mới</t>
  </si>
  <si>
    <t>1.lắp thêm ecu thêm phầm tai cửa bắt với mâm megazin(phòng chống lỏng đề se)
2.hàn tăng cứng phần tai cửa (phòng chông gãy)
3.phản ánh maker hàn tăng cứng linh kiện về sau
4.triển khia các vị trí còn lại.</t>
  </si>
  <si>
    <t>PM15-M0137</t>
  </si>
  <si>
    <t>ATC for cover PM250</t>
  </si>
  <si>
    <t>H081206</t>
  </si>
  <si>
    <t>#14240: Máy lỗi 190 grip sét sp vào chuck không kín khí</t>
  </si>
  <si>
    <t>Do cấp lệch</t>
  </si>
  <si>
    <t>Do má kẹp A bị mòn nên gắp lỏng</t>
  </si>
  <si>
    <t>lão hóa cưỡng chế.</t>
  </si>
  <si>
    <t>kiểm tra 5 máy còn lại bất thường tiến hành thay thế.</t>
  </si>
  <si>
    <t>L4070720</t>
  </si>
  <si>
    <t>JIG (JAW)</t>
  </si>
  <si>
    <t>H081214</t>
  </si>
  <si>
    <t>00:45</t>
  </si>
  <si>
    <t>01:05</t>
  </si>
  <si>
    <t>#14251: máy ép gasket báo lỗi 4 Gãy stop</t>
  </si>
  <si>
    <t>Do stoper chiều IN của xi lanh JIG gá sản phẩm bị gãy.</t>
  </si>
  <si>
    <t>Nghi ngờ do tốc độ xi lanh di chuyển mạnh.</t>
  </si>
  <si>
    <t>--- 1: Stoper. --- 2: Tốc độ xi lanh.</t>
  </si>
  <si>
    <t>1. Xác nhận áp lực khí cấp vào xylanh. ( 27/8, Hào ).
2. Tính toán lực xylanh tác động vào stop để lựa chọn kích cỡ stop. ( 30/8, Hào, Hiếu ).
3. Xác nhận lại xylanh có bị sock khí lần đầu tiên không. ( Hào, 27/8 ).
4. Kiểm tra, triển khai các vị trí t</t>
  </si>
  <si>
    <t>ANBN5-40</t>
  </si>
  <si>
    <t>H081216</t>
  </si>
  <si>
    <t>VAP 0093</t>
  </si>
  <si>
    <t>06:44</t>
  </si>
  <si>
    <t>07:44</t>
  </si>
  <si>
    <t>Trương Văn Tú, Lê Ngọc Quân,Nguyễn Anh Tuấn</t>
  </si>
  <si>
    <t>#14253: Stooper  chặn pallet không lên</t>
  </si>
  <si>
    <t>Do không có khí cấp cho xylanh</t>
  </si>
  <si>
    <t>Do không có tín hiệu ON valve solenoid</t>
  </si>
  <si>
    <t>Do mất tín hiệu từ terminal block valve lên valve</t>
  </si>
  <si>
    <t>--- 1: Khí cấp cho xylanh --- 2: Xylanh --- 3: Điện áp cấp cho valve solenoid --- 4: Vị trí valve, terminal</t>
  </si>
  <si>
    <t>Thay thế vị trí Terminal block</t>
  </si>
  <si>
    <t>H081219</t>
  </si>
  <si>
    <t>Tán Nhiệt Sensor</t>
  </si>
  <si>
    <t>VAP 0181</t>
  </si>
  <si>
    <t>10:13</t>
  </si>
  <si>
    <t>10:33</t>
  </si>
  <si>
    <t>#14262: BT máy báo lỗi LR18300: 1ST NG thời gian tán nhiệt</t>
  </si>
  <si>
    <t>Đứt dây(heater) gia nhiệt số 2 =&gt; không đạt nhiệt độ làm nóng</t>
  </si>
  <si>
    <t>Lỗi đi dây ( thiết kế chưa có bracket cố định phần dây gia nhiệt)</t>
  </si>
  <si>
    <t>--- 1: Dây sensor nhiệt heater --- 2: dây gia nhiệt --- 3: heater số 2</t>
  </si>
  <si>
    <t>H081220</t>
  </si>
  <si>
    <t>Máy hút sensor RH</t>
  </si>
  <si>
    <t>VIR 0049</t>
  </si>
  <si>
    <t>09:49</t>
  </si>
  <si>
    <t>#14261: máy báo lỗi lệch tâm 3pcs không liên tiếp</t>
  </si>
  <si>
    <t>Do xylanh mở kẹp pallet đi vào sâu làm sản phẩm bị ngả ra phía sau.</t>
  </si>
  <si>
    <t>Do stop tại vị trí đồ gá và xylanh bị mòn dẫn tới đi vào sâu</t>
  </si>
  <si>
    <t>--- 1: xylanh đẩy mở kẹp pallet</t>
  </si>
  <si>
    <t>1. Thay cam follow pallet phát sinh lỗi nhiều. (27/8 Hiếu ).</t>
  </si>
  <si>
    <t>H081222</t>
  </si>
  <si>
    <t>Máy Gia công bề mặt Mid-L2 OP2</t>
  </si>
  <si>
    <t>VMI 0057</t>
  </si>
  <si>
    <t>Nguyễn Văn Duy, Trần Gia Đức</t>
  </si>
  <si>
    <t>#14258: Rơi dao gia công mặt mạch T1</t>
  </si>
  <si>
    <t>Lực kẹp ATC yếu</t>
  </si>
  <si>
    <t>Đàn hồi Spring yếu</t>
  </si>
  <si>
    <t>--- 1: Check đổi dao 50 làn TAy ATC cũ ko phát hiện rơi --- 2: Độ dơ ATC --- 3: Kiểm tra va chạm đổi dao với cửa --- 4: tay ATC --- 5: Kiểm tra góc Orien</t>
  </si>
  <si>
    <t>H081236</t>
  </si>
  <si>
    <t>Ép Gear</t>
  </si>
  <si>
    <t>VAP 0124</t>
  </si>
  <si>
    <t>16:34</t>
  </si>
  <si>
    <t>#14270: Chốt pin bên trong không về vị trí ban đầu</t>
  </si>
  <si>
    <t>- do pin lock pallet bị tụt ra khỏi xi lanh</t>
  </si>
  <si>
    <t>- do xi lanh bị tụt ra khỏi base bắt xi lanh</t>
  </si>
  <si>
    <t>- do bulong bắt xi lanh vào base vị đề xe</t>
  </si>
  <si>
    <t>1. Tăng chiều dài bulong, thêm long đen vênh ( 28/8, L.Hiếu ).
2. Triển khai các vị trí tương tự.
3. Xác nhận lại thời gian thay thế xylanh ( 27/8 L.Hiếu ).
4. Vạch dâu sau thao tác.</t>
  </si>
  <si>
    <t>H081243</t>
  </si>
  <si>
    <t>Kiểm tra khuyết thiếu ST4</t>
  </si>
  <si>
    <t>VIM 0214</t>
  </si>
  <si>
    <t>#14274: ST4 Ng báo giả tải trọng spring</t>
  </si>
  <si>
    <t>Do đầu lực loadcal đi xuống lệch tâm với sản phẩm</t>
  </si>
  <si>
    <t>--- 1: đầu đo lực</t>
  </si>
  <si>
    <t>H081247</t>
  </si>
  <si>
    <t>23:15</t>
  </si>
  <si>
    <t>Ngô Thành Huy, Trần Thanh Liêm</t>
  </si>
  <si>
    <t>#14279: tràn nước làm mát</t>
  </si>
  <si>
    <t>do phoi mắc giữ mắt xích, đường day nhiều, tắc đường thoát nước xuống tầng dưới.</t>
  </si>
  <si>
    <t>do cơ cấu máy</t>
  </si>
  <si>
    <t>--- 1: nước máy cuốn phoi không thoát kịp, dâng lên tràn ra nền nhà.</t>
  </si>
  <si>
    <t>kết hợp Pro; PE đưa ra phương án cải tiến hệ thống cắt phoi, máy cuốn phoi.</t>
  </si>
  <si>
    <t>H081248</t>
  </si>
  <si>
    <t>22:05</t>
  </si>
  <si>
    <t>#14275: Máy báo lỗi 1035.1055 liên tục</t>
  </si>
  <si>
    <t>gear bàn khuôn kẹt không đi hết hành trình.</t>
  </si>
  <si>
    <t>bất thường dầu bôi trơn bàn khuôn.</t>
  </si>
  <si>
    <t>rò dầu bàn khuôn.</t>
  </si>
  <si>
    <t>--- 1: bàn khuôn quay 90 độ không đi kịch hành trình --- 2: dầu bôi trơn bàn khuôn,</t>
  </si>
  <si>
    <t>- Lượng dầu hao hụt và cấp lại là bao nhiêu em ? Để có thể đánh giá được tính cấp thiết . 
- Hạng mục cấp dầu và check ( Ktra lại hướng dẫn cấp dầu xem như thế nào ) . Có đang bị bỏ sôt không ?
Hạng mục bên MA thực hiện phải đảm bảo về thời hạn và lượng</t>
  </si>
  <si>
    <t>H081252</t>
  </si>
  <si>
    <t>#14282: Lỗi quoay khuân</t>
  </si>
  <si>
    <t>LS xác nhận hành trình gốc khuôn ko on</t>
  </si>
  <si>
    <t>do vị trí không ổn định</t>
  </si>
  <si>
    <t>xylanh đẩy gear quay khuông bị dò khí cổ.</t>
  </si>
  <si>
    <t>--- 1: Kiểm tra tín hiệu PLC --- 2: table --- 3: xylanh đẩy gear quay khuôn</t>
  </si>
  <si>
    <t>thay thế table mới.</t>
  </si>
  <si>
    <t>H081254</t>
  </si>
  <si>
    <t>Trương Văn Tú, Lê Ngọc Quân,Nguyễn Anh Tuấn,Nguyễn Văn Quang</t>
  </si>
  <si>
    <t>#14284: Máy báo lỗi 347 mất đèn AUTO START</t>
  </si>
  <si>
    <t>do chân Probe tiếp xúc kém</t>
  </si>
  <si>
    <t>--- 1: chân probe cụm 6ST</t>
  </si>
  <si>
    <t>1. Update lại báo cáo, phân tích lại.</t>
  </si>
  <si>
    <t>H081256</t>
  </si>
  <si>
    <t>Camera Check Oring</t>
  </si>
  <si>
    <t>VAS 0182</t>
  </si>
  <si>
    <t>#14295: Máy báo Giả MKH</t>
  </si>
  <si>
    <t>Xylanhg tranfer di chuyển nhanh tạo rung động trong quá trình chụp</t>
  </si>
  <si>
    <t>Lỗi điều chỉnh tốc độ ( xylanh suy giảm chức năng )</t>
  </si>
  <si>
    <t>--- 1: Xylanh vạn chuyển sản phẩm</t>
  </si>
  <si>
    <t>1. Cải tiến lắp speed 2 cấp độ , giảm rung động hành trình cuối , không ảnh hưởng đến JT HT 23/08/24
2. Update ctrinh Retry , giảm tỉ lệ báo giả do sai khác bề mặt linh kiện với hình ảnh mẫu gốc 23/08/24
3. Thay thế Xylanh tranfer mới 02/09/24</t>
  </si>
  <si>
    <t>1. Xác nhận hiện trang trục vít OCV2( Kiểm tra, tra Mỡ).</t>
  </si>
  <si>
    <t>H081257</t>
  </si>
  <si>
    <t>Máy tính năng</t>
  </si>
  <si>
    <t>VIM 0290</t>
  </si>
  <si>
    <t>MG7</t>
  </si>
  <si>
    <t>#14290: Máy báo NG tính năng điểm SFd.Khi theo dõi máy hoạt động thấy SP không được kẹp chặt (xu hướng chúc đầu SP xuống )</t>
  </si>
  <si>
    <t>JIG Clamp kẹp giữ sản phẩm không ổn định</t>
  </si>
  <si>
    <t>Do giảm chấn suy giảm chức năng( mòn oring phần trục ,khí lọt vào buồng chứa dầu thủy lực)</t>
  </si>
  <si>
    <t>Tuổi thọ + điều kiện môi trường khắc nghiệt</t>
  </si>
  <si>
    <t>--- 1: Giảm chấn cụm JIG đi vào kiểm tra sản phẩm</t>
  </si>
  <si>
    <t>1. Thay thế toàn bộ giảm chấn cho các vị trí xylanh JIG kiểm tra 30/9
2. Kiểm tra tình trạng giảm chấn cụm JIG kiểm tra với các line còn lại (VLV1,2,&amp;3 ) 30/8 .</t>
  </si>
  <si>
    <t>1. Flow linh kiện dự phòng để thay thế.</t>
  </si>
  <si>
    <t>RBC1412</t>
  </si>
  <si>
    <t>ABSORBER</t>
  </si>
  <si>
    <t>H081261</t>
  </si>
  <si>
    <t>11:16</t>
  </si>
  <si>
    <t>#14294: Xước thân SP</t>
  </si>
  <si>
    <t>Thao tác điều chỉnh, teaching trước đó</t>
  </si>
  <si>
    <t>--- 1: OP7,8 xước dọc thân --- 2: Máy OP9</t>
  </si>
  <si>
    <t>Kiểm tra teaching tọa độ</t>
  </si>
  <si>
    <t>H081286</t>
  </si>
  <si>
    <t>Dương Tiến Đạt, Ngô Văn Thân,Hoàng Hữu Sơn</t>
  </si>
  <si>
    <t>Lắp Motor NG lực siết</t>
  </si>
  <si>
    <t>- do đầu siết không siết được vít</t>
  </si>
  <si>
    <t>- do đầu siết vít bị vỡ</t>
  </si>
  <si>
    <t>--- 1: Đầu siết --- 2: kẹp vít</t>
  </si>
  <si>
    <t>1. Xác nhận lại tần suất, lịch sử thay thế đầu siết, counter đếm. ( L.Hiếu 27/8 ).</t>
  </si>
  <si>
    <t>H081288</t>
  </si>
  <si>
    <t>Máy Gia công bề mặt Mid-L3 OP3</t>
  </si>
  <si>
    <t>VMI 0067</t>
  </si>
  <si>
    <t>ES5</t>
  </si>
  <si>
    <t>Trần Thanh Liêm, Ngô Thành Huy</t>
  </si>
  <si>
    <t>#14308: Lỗi EX1004 Lỗi phanh ATC</t>
  </si>
  <si>
    <t>do phanh ATC bị kẹt, không mở được phanh</t>
  </si>
  <si>
    <t>do mạt phanh bám vào khe hở gây kẹt</t>
  </si>
  <si>
    <t>--- 1: phanh ATC không đóng mở.</t>
  </si>
  <si>
    <t>H081407</t>
  </si>
  <si>
    <t>#14297: Máy báo lỗi 82 (không được QR code)</t>
  </si>
  <si>
    <t>máy không check được QR code</t>
  </si>
  <si>
    <t>--- 1: cụm camera</t>
  </si>
  <si>
    <t>H081304</t>
  </si>
  <si>
    <t>Nguyễn Văn Đồng, Lê Ngọc Quân</t>
  </si>
  <si>
    <t>#14316: máy báo lỗi pusher time over</t>
  </si>
  <si>
    <t>sensor xác nhận vị trí xylanh up không on</t>
  </si>
  <si>
    <t>Do giảm chấn hóa cứng</t>
  </si>
  <si>
    <t>Do nước làm mát xâm nhập gây hóa cứng</t>
  </si>
  <si>
    <t>--- 1: Giảm chấn</t>
  </si>
  <si>
    <t>1.Xem xét tần suất thay thế định kì.
2.đưa vào kế hoạch thay thế DX.</t>
  </si>
  <si>
    <t>RBL1412-DCU0292U</t>
  </si>
  <si>
    <t>SHOCK ABSORBER</t>
  </si>
  <si>
    <t>H081334</t>
  </si>
  <si>
    <t>22:49</t>
  </si>
  <si>
    <t>23:35</t>
  </si>
  <si>
    <t>#14350: Máy ép cover dust gãy stop giữ base bên trái</t>
  </si>
  <si>
    <t>--- 1: stop bên trái --- 2: vị trí stop bên phải ( stop trên và dưới k chạm nhau ) --- 3: trục shaft --- 4: stop</t>
  </si>
  <si>
    <t>1. Update nội dung nguyên nhân.
2. Kiểm tra lại độ cân bằng 2 bên.</t>
  </si>
  <si>
    <t>PSFJW6-35-M3-N3-SC5</t>
  </si>
  <si>
    <t>LINEAR SHAFT</t>
  </si>
  <si>
    <t>H081339</t>
  </si>
  <si>
    <t>Nguyễn Văn Tư, Nguyễn Văn Đồng</t>
  </si>
  <si>
    <t>#14354: máy báo lỗi S01 servo alarm :PR 002D S5</t>
  </si>
  <si>
    <t>do tiếp xúc cáp encoder với motor kém</t>
  </si>
  <si>
    <t>do bám dính dầu</t>
  </si>
  <si>
    <t>do MT hoạt động</t>
  </si>
  <si>
    <t>--- 1: quạt bộ controller --- 2: Cable --- 3: quạt dây chuyền sl6 máy 1 --- 4: Bộ controller --- 5: cáp encorde --- 6: Motor</t>
  </si>
  <si>
    <t>tạm thời vô hiệu hóado motor  không sử dụng</t>
  </si>
  <si>
    <t>H081341</t>
  </si>
  <si>
    <t>VSD 0003</t>
  </si>
  <si>
    <t>#14362: NG xiet Screw (xiet khong xuong het)</t>
  </si>
  <si>
    <t>Do cụm siết không đi xuống hết hành trình</t>
  </si>
  <si>
    <t>Do cụm siết bị ống hút dị vật, dầu giữ cụm siết  không đi xuống hết</t>
  </si>
  <si>
    <t>Do ống hút bị hóa cứng.</t>
  </si>
  <si>
    <t>--- 1: ống hút dị vật, dầu</t>
  </si>
  <si>
    <t>Lập kế hoạch bảo trì định kì 1/Y trên hệ thống Hozen DX</t>
  </si>
  <si>
    <t>H081344</t>
  </si>
  <si>
    <t>Lắp FIX valve</t>
  </si>
  <si>
    <t>VAS 0130</t>
  </si>
  <si>
    <t>Nguyễn Minh Hiếu, Phạm Quốc Toản</t>
  </si>
  <si>
    <t>#14363: máy lắp Fixvalve đầu hút fixvalve không nhả fixvalve</t>
  </si>
  <si>
    <t>Do đầu hút đi xuống sâu, làm cho đầu hút và sản phẩm bị dính với nhau</t>
  </si>
  <si>
    <t>Do lỗi thao tác bảo dưỡng ( trước đó thay thế đầu hút ).</t>
  </si>
  <si>
    <t>--- 1: Lưu lượng khí thổi fix valve --- 2: hộp thổi khí --- 3: Urethan hút fix vavle --- 4: Toạ độ trục Z tại vị trí hút fix valve</t>
  </si>
  <si>
    <t>1. Update lại nguyên nhân.
2. Kiểm tra lại chiều cao jig hút sau khi thay thế.</t>
  </si>
  <si>
    <t>H081345</t>
  </si>
  <si>
    <t>06:47</t>
  </si>
  <si>
    <t>Dương Tiến Đạt, Phạm Quốc Toản</t>
  </si>
  <si>
    <t>#14365: máy báo lỗi 038 299</t>
  </si>
  <si>
    <t>-Do lão hóa linh kiện</t>
  </si>
  <si>
    <t>--- 1: pin controller</t>
  </si>
  <si>
    <t>H081346</t>
  </si>
  <si>
    <t>Máy  Bôi dung dịch (VIR 0014)</t>
  </si>
  <si>
    <t>VJG 0277</t>
  </si>
  <si>
    <t>Hoàng Hữu Sơn, Nguyễn Văn Hiếu</t>
  </si>
  <si>
    <t>#14364: máy ko bật được nút ready</t>
  </si>
  <si>
    <t>Do không có nguồn Z24V cấp vào  chân (13) cho nút ấn Ready</t>
  </si>
  <si>
    <t>Do phần bóp cốt của dây,2 cốt tiếp xúc kém</t>
  </si>
  <si>
    <t>Do dây không được cố định,box điều khiển rung lắc khi hoạt động lâu ngày</t>
  </si>
  <si>
    <t>--- 1: chân jac cắm 11-13</t>
  </si>
  <si>
    <t>H081348</t>
  </si>
  <si>
    <t>06:02</t>
  </si>
  <si>
    <t>#14356: máy báo lỗi 2047</t>
  </si>
  <si>
    <t>quạt làm mát hông trục Z không quay</t>
  </si>
  <si>
    <t>do quạt làm mát hỏng quận col</t>
  </si>
  <si>
    <t>do tuổi thọ lão hóa tự nhiên</t>
  </si>
  <si>
    <t>--- 1: Quạt làm mát motor Z</t>
  </si>
  <si>
    <t>kiểm tra xác nhận quạt cover va lên kế hoạch thay thế</t>
  </si>
  <si>
    <t>H081364</t>
  </si>
  <si>
    <t>#14375: Chạy sản phẩm máy bao ALK thấp</t>
  </si>
  <si>
    <t>Khi bắt đầu kiểm tra val AV4 bất thường không đổi trạng thái khiến lưu lượng khí bị thoát ra đằng  EXH</t>
  </si>
  <si>
    <t>Bất thường val SV4 không cấp được khí để tác động thay đổi trạng thái val AV4</t>
  </si>
  <si>
    <t>Kẹt valve do mỡ bôi trơn bị hóa cứng ( hơi nước )</t>
  </si>
  <si>
    <t>--- 1: valve</t>
  </si>
  <si>
    <t>1.Bổ sung ảnh hiện trạng NG 
2. Bổ sung vị trí cần xác nhận của vị trí xả khí dư</t>
  </si>
  <si>
    <t>VQZ115-5MO1-C4-Q</t>
  </si>
  <si>
    <t>H081377</t>
  </si>
  <si>
    <t>16:48</t>
  </si>
  <si>
    <t>#14379: lỗi 344 supply shuter(cả 2 senser cùng ON)</t>
  </si>
  <si>
    <t>do sensor bị dính tiếp điểm</t>
  </si>
  <si>
    <t>Hoạt động trong môi trường  nhiều hơi dầu vào nước</t>
  </si>
  <si>
    <t>--- 1: Kiểm tra tín hiệu sensor xác nhận xy lanh cấp đi vào --- 2: Thay sensor mới</t>
  </si>
  <si>
    <t>CM sang loại dây chịu dầu,bôi silicon vào cổ sensor.</t>
  </si>
  <si>
    <t>E2E-X2D1-R 2M</t>
  </si>
  <si>
    <t>H081382</t>
  </si>
  <si>
    <t>Máy xử lý nhiệt T5</t>
  </si>
  <si>
    <t>VDY 0038</t>
  </si>
  <si>
    <t>Vũ Văn Hải</t>
  </si>
  <si>
    <t>#14378: Rách zoăng cao su giữ nhiệt.</t>
  </si>
  <si>
    <t>Do lão hóa linh kiện ( 10 năm )</t>
  </si>
  <si>
    <t>--- 1: rách zoăng cao su giữ nhiệt</t>
  </si>
  <si>
    <t>kiểm tra zoăng định kỳ</t>
  </si>
  <si>
    <t>H082020</t>
  </si>
  <si>
    <t>BE19</t>
  </si>
  <si>
    <t>EV1</t>
  </si>
  <si>
    <t>#14360: máy A1 báo lỗi sp9031</t>
  </si>
  <si>
    <t>Nghi ngờ nguyên nhân do motor talet</t>
  </si>
  <si>
    <t>Đang theo dõi sau đổi motor</t>
  </si>
  <si>
    <t>--- 1: Motor Tallet --- 2: Thay thế Encoder --- 3: Thay theesd Relay A2-VCT 4 . Xuất thêm do đã duyệt BCBD</t>
  </si>
  <si>
    <t>xác nhận lại tải motor đổi dao, theo dõi sau đổi Spindle</t>
  </si>
  <si>
    <t>14-09-2024</t>
  </si>
  <si>
    <t>A860-2150-V002</t>
  </si>
  <si>
    <t>Sensor head</t>
  </si>
  <si>
    <t>MY2N-GS-RDC24(MY2N-GSDC24)*</t>
  </si>
  <si>
    <t>Relay</t>
  </si>
  <si>
    <t>H081392</t>
  </si>
  <si>
    <t>EM2</t>
  </si>
  <si>
    <t>#14388: Máy OP5 báo lỗi 2089 không gạt được cần khởi động</t>
  </si>
  <si>
    <t>Do tiếp điểm tác đông của LS bị gãy cực tiếp xúc</t>
  </si>
  <si>
    <t>Do hành trình tiếp xúc bị quá lực trong thời gian dài gây lão hóa</t>
  </si>
  <si>
    <t>Do  LS khác loại nên không giới hạn hành trình khi gạt</t>
  </si>
  <si>
    <t>--- 1: Công tắc Stat</t>
  </si>
  <si>
    <t>H081394</t>
  </si>
  <si>
    <t>MH1</t>
  </si>
  <si>
    <t>Trần Thanh Tuyền, Trần Xuân Sang</t>
  </si>
  <si>
    <t>#14390: Máy gia công xong cửa không mở</t>
  </si>
  <si>
    <t>Do hành trình đóng cửa của xy lanh lệch vị trí AS</t>
  </si>
  <si>
    <t>Do kẹt phoi gia công rãnh trượt cửa</t>
  </si>
  <si>
    <t>Do thanh gạt phoi vệ sinh cửa hỏng,mòn</t>
  </si>
  <si>
    <t>--- 1: cửa an toàn máy</t>
  </si>
  <si>
    <t>Thay thế định kỳ 6 tháng/lần
Thay đổi loại gạt phoi khác bền hơn</t>
  </si>
  <si>
    <t>H081404</t>
  </si>
  <si>
    <t>Lắp spring</t>
  </si>
  <si>
    <t>VJG  0305</t>
  </si>
  <si>
    <t>13:37</t>
  </si>
  <si>
    <t>#14397: lỗi motor , stop ko đi lên</t>
  </si>
  <si>
    <t>do auto switch xác nhận home của xi lanh gạt không ON</t>
  </si>
  <si>
    <t>Do xylanh không giữ được trạng thái khi về home</t>
  </si>
  <si>
    <t>--- 1: Cụm stopper</t>
  </si>
  <si>
    <t>H081409</t>
  </si>
  <si>
    <t>Khuôn OCV-B</t>
  </si>
  <si>
    <t>VDCD 0013</t>
  </si>
  <si>
    <t>#14401: 565 shot line 2 lot J9Dính sản phẩm cavity số 1 FD</t>
  </si>
  <si>
    <t>Do đầu pin pin bị mòn, sứt  ⇒ Phát sinh bavia làm</t>
  </si>
  <si>
    <t>Do lão hóa theo tuổi thọ 230K shot</t>
  </si>
  <si>
    <t>--- 1: xử lý lỗi dính sp</t>
  </si>
  <si>
    <t>đã kiểm tra ,vệ sinh pin FD và lõi khuôn</t>
  </si>
  <si>
    <t>H081415</t>
  </si>
  <si>
    <t>22:48</t>
  </si>
  <si>
    <t>23:28</t>
  </si>
  <si>
    <t>#14404: Gãy Stop giữ base bên trái</t>
  </si>
  <si>
    <t>--- 1: stoper --- 2: trục shaft đẩy cụm kéo dây</t>
  </si>
  <si>
    <t>WT8-10</t>
  </si>
  <si>
    <t>WIRE SPRINGS</t>
  </si>
  <si>
    <t>SSTEH5.5</t>
  </si>
  <si>
    <t>●STOP PIN</t>
  </si>
  <si>
    <t>H081417</t>
  </si>
  <si>
    <t>22:42</t>
  </si>
  <si>
    <t>23:45</t>
  </si>
  <si>
    <t>Hoàng Thế Chiến, Đỗ Minh Huy,Nguyễn Anh Tuấn,Trần Hữu Linh</t>
  </si>
  <si>
    <t>#14403: Máy báo lỗi NG tải trọng đẩy Spool</t>
  </si>
  <si>
    <t>Kẹt trục shaft cụm  jig đo Hetari</t>
  </si>
  <si>
    <t>Bụi bẩn phát sinh trong quá trình hoạt động gây kẹt ( dung sai lắp ráp nhỏ )</t>
  </si>
  <si>
    <t>--- 1: Cơ cấu check chiều cao --- 2: Jig check chiều cao --- 3: Kiểm tra đồng tâm cụm đầu check và điều chỉnh --- 4: Kết quả sau điều chỉnh</t>
  </si>
  <si>
    <t>- Nguyên nhân là kẹt jig check do bụi bẩn tích tụ =&gt; phân tích theo hướng này . Việc check master lệch đồng tâm k liên quan gì đến sự cố lần này 
- Thêm hạng mục vệ sinh JIG này trong kế hoạch chỉnh bị tbtt 1/nam cho toàn bộ
1. Thêm GUIDELINE HƯỚNG DẪN</t>
  </si>
  <si>
    <t>H081429</t>
  </si>
  <si>
    <t>#14411: máy rửa lỗi cửa buồng rửa ko đóng</t>
  </si>
  <si>
    <t>Do valve điều khiển xilanh cửa không đổi được trạng thái</t>
  </si>
  <si>
    <t>Do kẹt trục spool nhỏ dưới cuộn hút</t>
  </si>
  <si>
    <t>H081908</t>
  </si>
  <si>
    <t>Ép Spring vào Case ( Ép Kết Hợp )</t>
  </si>
  <si>
    <t>VJG 0206</t>
  </si>
  <si>
    <t>16:57</t>
  </si>
  <si>
    <t>#14417: Đứt lỗ đồ gá dưới( lò xo bên ngoài</t>
  </si>
  <si>
    <t>--- 1: lò xo</t>
  </si>
  <si>
    <t>1. Đưa vào kế hoạch chỉnh bị overhall 1 năm / lần .( Thang 10 hàng năm)</t>
  </si>
  <si>
    <t>H081921</t>
  </si>
  <si>
    <t>Máy Kiểm tra bề mặt rỗ khí Mid-H1</t>
  </si>
  <si>
    <t>VIM 0168</t>
  </si>
  <si>
    <t>08:28</t>
  </si>
  <si>
    <t>#14423: MÁY LỖI MÀN HÌNH XANH</t>
  </si>
  <si>
    <t>Lỗi ổ cứng máy tính(nghi ngờ hỏng win)</t>
  </si>
  <si>
    <t>Tuổi thọ linh kiện điện tử &gt;10 năm</t>
  </si>
  <si>
    <t>--- 1: Đối ứng --- 2: Kiểm tra lại các tọa độ</t>
  </si>
  <si>
    <t>H081928</t>
  </si>
  <si>
    <t>VIM 0155</t>
  </si>
  <si>
    <t>Hoàng Hữu Sơn, Đỗ Phi Long</t>
  </si>
  <si>
    <t>#14428: Máy KTHT spool chân Probe đi lên đo ko lên hết hành trình máy báo lỗi up dowm</t>
  </si>
  <si>
    <t>Do không đủ lưu lượng khí đẩy xylanh</t>
  </si>
  <si>
    <t>do xylanh bị rò khí cổ, thân xylanh</t>
  </si>
  <si>
    <t>lão hõa linh kiện oring, paking</t>
  </si>
  <si>
    <t>--- 1: xylanh di chuyển cụm chân probe</t>
  </si>
  <si>
    <t>1. Lập kế hoạch patrol kiểm tra rò khí xylanh 1/M (Chiến LD)
2. Rà soát lại list linh kiện xylanh dự phòng</t>
  </si>
  <si>
    <t>H081997</t>
  </si>
  <si>
    <t>#14433: senser pard Feeder</t>
  </si>
  <si>
    <t>Do xylanh di chuyển shaft rò khí cổ</t>
  </si>
  <si>
    <t>Lão hóa linh kiện Oring, paking</t>
  </si>
  <si>
    <t>CDQSB20-15DCM</t>
  </si>
  <si>
    <t>H082007</t>
  </si>
  <si>
    <t>Điều chỉnh điện áp sensor</t>
  </si>
  <si>
    <t>VAS 0023</t>
  </si>
  <si>
    <t>15:31</t>
  </si>
  <si>
    <t>19:05</t>
  </si>
  <si>
    <t>Lang Văn Hiếu, Phạm Văn Hào,Nguyễn Văn Tư</t>
  </si>
  <si>
    <t>#14434: Máy báo NGLL thời kỳ đầu 3 pcs không liên tục</t>
  </si>
  <si>
    <t>do tín hiệu dữ liệu không ổn định</t>
  </si>
  <si>
    <t>do tiếp xúc các chân Connector kém</t>
  </si>
  <si>
    <t>--- 1: .Sensor chênh áp + AMP --- 2: cây PC --- 3: relay Remost bộ nguồn</t>
  </si>
  <si>
    <t>1. Tổng hợp hình ảnh sóng, thời điểm NG, NG gì?
2. Viết rõ ràng kết quả sau khi xử lý ( ví dụ: chênh áp sau thay sensor là bao nhiêu... )
3. Kiểm tra vệ sinh các vị trí tương tự.</t>
  </si>
  <si>
    <t>H082013</t>
  </si>
  <si>
    <t>Máy vận chuyển sản phẩm(Từ lắp ráp sang tính năng)</t>
  </si>
  <si>
    <t>VPC 0027</t>
  </si>
  <si>
    <t>02:25</t>
  </si>
  <si>
    <t>Nguyễn Anh Tuấn, Hoàng Thế Chiến,Đỗ Minh Huy,Trần Hữu Linh</t>
  </si>
  <si>
    <t>#14440: máy vận chuyển không thực hiện đặt sản phẩm xuống công đoạn tính năng</t>
  </si>
  <si>
    <t>Do cụm tay kẹp sản phẩm đặt vào jig máy tính năng lệch góc 90 độ</t>
  </si>
  <si>
    <t>Do xylanh đẩy thanh răng quá vị trí</t>
  </si>
  <si>
    <t>Do lỏng đai ốc cố định hành trình của xylanh (Nới lỏng trong quá trình hoạt động)</t>
  </si>
  <si>
    <t>--- 1: Ecu định vị hành trình xylanh</t>
  </si>
  <si>
    <t>Lên kế hoạch check các vị trí ê cu siết vị trí tương tự</t>
  </si>
  <si>
    <t>H082019</t>
  </si>
  <si>
    <t>Kiểm tra housing</t>
  </si>
  <si>
    <t>VJG 0319</t>
  </si>
  <si>
    <t>#14446: Không đo được chiều dày housing</t>
  </si>
  <si>
    <t>đồng hồ so không cảm nhận được khoảng cách chiều dài đo</t>
  </si>
  <si>
    <t>--- 1: đồng hồ so đo chiều dày Housing</t>
  </si>
  <si>
    <t>1.bổ xung báo cáo bảo dưỡng</t>
  </si>
  <si>
    <t>H082022</t>
  </si>
  <si>
    <t>09:48</t>
  </si>
  <si>
    <t>#14448: máy lỗi 1035 lỗi kẹp đồ gá 2</t>
  </si>
  <si>
    <t>--- 1: cấp dầu</t>
  </si>
  <si>
    <t>điều tra vị trí rò dầu, kiểm tra triển khai sang các máy tương tự</t>
  </si>
  <si>
    <t>H082045</t>
  </si>
  <si>
    <t>Máy kiểm tra tính năng NO 2</t>
  </si>
  <si>
    <t>VIM 0292</t>
  </si>
  <si>
    <t>21:50</t>
  </si>
  <si>
    <t>Đỗ Minh Huy, Trần Hữu Linh,Nguyễn Anh Tuấn,Hoàng Thế Chiến</t>
  </si>
  <si>
    <t>#14458: Máy báo NG c/c spool ko khởi động máy được trở lại sau báo lỗi</t>
  </si>
  <si>
    <t>Do Wite hanso vận chuyển sp CĐ 2 không về home</t>
  </si>
  <si>
    <t>--- 1: Xylanh lock wire hanso vận chuyển SP</t>
  </si>
  <si>
    <t>1. xác nhận lại hiện trang khi bất thường tái phát.</t>
  </si>
  <si>
    <t>H082170</t>
  </si>
  <si>
    <t>Máy gia công OP4</t>
  </si>
  <si>
    <t>VLA 0066</t>
  </si>
  <si>
    <t>23:08</t>
  </si>
  <si>
    <t>#14467: máy báo lỗi pusher</t>
  </si>
  <si>
    <t>Tuột trục xilanh pusher</t>
  </si>
  <si>
    <t>Đề se bulong trong quá trình hoạt động lâu</t>
  </si>
  <si>
    <t>--- 1: Thay thế xilanh Pusher</t>
  </si>
  <si>
    <t>kiểm tra các vị trí còn lại 5/5 ok
khi thay thế bôi lotice chống đề se</t>
  </si>
  <si>
    <t>●CDQMB16-10-DCU5375U</t>
  </si>
  <si>
    <t>H090027</t>
  </si>
  <si>
    <t>Máy chiller</t>
  </si>
  <si>
    <t>VAPM 0040</t>
  </si>
  <si>
    <t>05-09-2024</t>
  </si>
  <si>
    <t>#14475: Máy báo lỗi E2</t>
  </si>
  <si>
    <t>vệ sinh định kỷ , nâng cao hiệu xuât</t>
  </si>
  <si>
    <t>--- 1: Máy báo lỗi E2</t>
  </si>
  <si>
    <t>vệ sinh đường ống  làm mát định kỳ</t>
  </si>
  <si>
    <t>H090029</t>
  </si>
  <si>
    <t>#14473: máy op2/2 hỏng rotary</t>
  </si>
  <si>
    <t>do cặn dầu két lại sau nghỉ dài</t>
  </si>
  <si>
    <t>--- 1: rotary trục chính s2 --- 2: đường dây khí , nước cấp cho rotary --- 3: xi lanh , chuck kẹp sp</t>
  </si>
  <si>
    <t>1.trước khi kỳ nghỉ dài tăng lượng bôi trơn.
2.sau kỳ nghỉ dài cho chạy tốc độ chầm để bôi trơn.</t>
  </si>
  <si>
    <t>●FF800HS-LR414</t>
  </si>
  <si>
    <t>FC-0869-50</t>
  </si>
  <si>
    <t>Manifold franger for OP2</t>
  </si>
  <si>
    <t>H090030</t>
  </si>
  <si>
    <t>VAPM 0034</t>
  </si>
  <si>
    <t>AR2</t>
  </si>
  <si>
    <t>#14477: Máy báo lỗi E2</t>
  </si>
  <si>
    <t>do hoạt động lây ngày cặn sỉ bám trong đường ống + Nhiệt độ nước ngoài môi trường nóng ⇒ Không làm mát được nhiệt độ nước</t>
  </si>
  <si>
    <t>vệ sinh ĐK 2 năm/ lần</t>
  </si>
  <si>
    <t>H090034</t>
  </si>
  <si>
    <t>Máy nâng hạ pallet block B</t>
  </si>
  <si>
    <t>VJG 0346</t>
  </si>
  <si>
    <t>06-09-2024</t>
  </si>
  <si>
    <t>Nguyễn Minh Hiếu, Lê Ngọc Quân,Nguyễn Văn Tư</t>
  </si>
  <si>
    <t>#14482: Kẹt stopper nâng hạ pallet</t>
  </si>
  <si>
    <t>Do xylanh chặn palet bị rò khí thân</t>
  </si>
  <si>
    <t>Do mòn packing ở thân xylanh</t>
  </si>
  <si>
    <t>Do tuổi thọ LK</t>
  </si>
  <si>
    <t>--- 1: xylanh lock pallet</t>
  </si>
  <si>
    <t>CDQ2B20-15DZ</t>
  </si>
  <si>
    <t>H090038</t>
  </si>
  <si>
    <t>VIM 0274</t>
  </si>
  <si>
    <t>08:43</t>
  </si>
  <si>
    <t>#14487: không điều chỉnh tán 2 điểm máy KTTN họng 1,2</t>
  </si>
  <si>
    <t>do máy dầu báo lỗi A</t>
  </si>
  <si>
    <t>do fiter ls2 tắc</t>
  </si>
  <si>
    <t>--- 1: Máy dầu</t>
  </si>
  <si>
    <t>H090049</t>
  </si>
  <si>
    <t>12:44</t>
  </si>
  <si>
    <t>#14493: đồ gá đi vào ngậm lâu máy báo lỗi 6 NG lực</t>
  </si>
  <si>
    <t>do không có khí cấp vào điều khiển xylanh ép</t>
  </si>
  <si>
    <t>do van bị kẹt trục spoll</t>
  </si>
  <si>
    <t>do nước bám dính</t>
  </si>
  <si>
    <t>vệ sinh toàn bộ cầu valve,FAC kiểm tra lại vị trí máy sấy</t>
  </si>
  <si>
    <t>1. bổ xung thêm báo cáo nội dung xử lý
2. Kiểm tra all máy</t>
  </si>
  <si>
    <t>H090053</t>
  </si>
  <si>
    <t>Máy gia công mặt chuẩn Housing No.1</t>
  </si>
  <si>
    <t>VLA 0009</t>
  </si>
  <si>
    <t>13:40</t>
  </si>
  <si>
    <t>#14495: MÁY BÁO LỖI 2132</t>
  </si>
  <si>
    <t>kẹt trục spool</t>
  </si>
  <si>
    <t>khô dầu mỡ</t>
  </si>
  <si>
    <t>--- 1: vale điều khiển xilanh 90 độ</t>
  </si>
  <si>
    <t>1. xác nhận kiểm tra lại bình dầu bôi trơn cụm vavle ( xác nhận lại với SX lượng cấp dầu bôi trơn)
2. bổ sung lại BCBD</t>
  </si>
  <si>
    <t>VQ2200-51-X116</t>
  </si>
  <si>
    <t>H090103</t>
  </si>
  <si>
    <t>Lấy bavia đường kính Ø9xØ10 OP8</t>
  </si>
  <si>
    <t>VLA 0080</t>
  </si>
  <si>
    <t>18:47</t>
  </si>
  <si>
    <t>19:47</t>
  </si>
  <si>
    <t>#14502: máy op9 mất master ON</t>
  </si>
  <si>
    <t>Hở dây nguồn quạt chạm mát</t>
  </si>
  <si>
    <t>--- 1: Thay thế quạt làm mát mottor trục chính</t>
  </si>
  <si>
    <t>x</t>
  </si>
  <si>
    <t>H090123</t>
  </si>
  <si>
    <t>08-09-2024</t>
  </si>
  <si>
    <t>#14506: 355 shot sản xuất trên line 2Sản phẩm bị dính sản phẩm cav 1Thay mark lot k3</t>
  </si>
  <si>
    <t>Do đầu pin đẩy bị hỏng vỡ,sứt</t>
  </si>
  <si>
    <t>Do do kẹt bavia nhiều do mài mòn pin</t>
  </si>
  <si>
    <t>Do  tuổi thọ tự nhiên  (tuổi thọ281K shot)</t>
  </si>
  <si>
    <t>--- 1: dính sp</t>
  </si>
  <si>
    <t>Tăng tuổi tho cho pin Ejector pin</t>
  </si>
  <si>
    <t>29-12-2024</t>
  </si>
  <si>
    <t>H090125</t>
  </si>
  <si>
    <t>#14517: máy phát sinh tràn nước liên tục</t>
  </si>
  <si>
    <t>Nước bể bẩn sủi bọt gây tràn</t>
  </si>
  <si>
    <t>Nghi ngờ pro cấp nhiều nước</t>
  </si>
  <si>
    <t>--- 1: Hút bớt bọt nước</t>
  </si>
  <si>
    <t>triển khai sự cố pro tránh lặp lại</t>
  </si>
  <si>
    <t>H090128</t>
  </si>
  <si>
    <t>Máy lắp Yoke</t>
  </si>
  <si>
    <t>VAP 0217</t>
  </si>
  <si>
    <t>07:31</t>
  </si>
  <si>
    <t>#14518: Máy báo lỗi Không kết nối đèn camera yoke</t>
  </si>
  <si>
    <t>Do chương trình camera bị thay đổi</t>
  </si>
  <si>
    <t>Chưa dõ nguyên nhân gây nhảy chương trình</t>
  </si>
  <si>
    <t>--- 1: cable kết nối đèn và camera --- 2: controller camera</t>
  </si>
  <si>
    <t>theo dõi lấy thêm hiện trạng kết hợp PE điều tra nguyên nhân gốc</t>
  </si>
  <si>
    <t>H090129</t>
  </si>
  <si>
    <t>Check connector và oring (camera)</t>
  </si>
  <si>
    <t>VJG 0315</t>
  </si>
  <si>
    <t>Trần Hữu Linh, Phạm Văn Hào,Lê Quang Đông</t>
  </si>
  <si>
    <t>#14513: Khi bật máy Camera lên đèn không sáng , màn hình máy tính không hiển thị chế độ chụp ảnh .</t>
  </si>
  <si>
    <t>do bộ controller không có nguồn</t>
  </si>
  <si>
    <t>do boad nguồn bị hỏng</t>
  </si>
  <si>
    <t>--- 1: controller camera --- 2: boad nguồn bộ controller --- 3: Địa chỉ Getway enthenet</t>
  </si>
  <si>
    <t>1.bổ xung báo cáo</t>
  </si>
  <si>
    <t>CV-X100F</t>
  </si>
  <si>
    <t>Digital visinon system(controller)</t>
  </si>
  <si>
    <t>H090130</t>
  </si>
  <si>
    <t>Siết chính 2 Bolt Assy</t>
  </si>
  <si>
    <t>VAS 0047</t>
  </si>
  <si>
    <t>Dương Tiến Đạt, Phạm Quốc Toản,Lê Ngọc Quân,Hoàng Thế Chiến,Nguyễn Văn Hiếu</t>
  </si>
  <si>
    <t>#14511: May dao chieu 2 khoong keos san pham tu may siet chinh 2 bolt sang</t>
  </si>
  <si>
    <t>Do sensor xác nhận pallet ở vị trí đảo sản phẩm luôn ON</t>
  </si>
  <si>
    <t>Do cụm lifter bị trôi tọa độ (nâng cao  hơn che vị trí sensor)</t>
  </si>
  <si>
    <t>Nghi ngờ do mất nguồn khi HOME lại sai vị trí</t>
  </si>
  <si>
    <t>--- 1: tọa độ lifter --- 2: sensor</t>
  </si>
  <si>
    <t>H090131</t>
  </si>
  <si>
    <t>Tán nguội</t>
  </si>
  <si>
    <t>VAP 0070</t>
  </si>
  <si>
    <t>09:51</t>
  </si>
  <si>
    <t>Nguyễn Văn Quang, Ngô Văn Thân,Hoàng Hữu Sơn</t>
  </si>
  <si>
    <t>#14520: máy tán nguội sau khi tán xong đồ gá không đi ra ngoài</t>
  </si>
  <si>
    <t>do xylanh bị rò khí cổ</t>
  </si>
  <si>
    <t>do paking , oring bên trong bị mòn lão hóa</t>
  </si>
  <si>
    <t>--- 1: xylanh clamp kẹp bên phải</t>
  </si>
  <si>
    <t>H090140</t>
  </si>
  <si>
    <t>Máy vận chuyển   (Conveyence Machine)</t>
  </si>
  <si>
    <t>VPC 0022</t>
  </si>
  <si>
    <t>10:58</t>
  </si>
  <si>
    <t>Đỗ Phi Long, Phạm Quốc Toản,Lê Ngọc Quân,Trần Tuấn Hiệp</t>
  </si>
  <si>
    <t>#14525: Máy vận chuyển sản phẩm tính năng sang rửa dầu không home về vị trí ban đầu</t>
  </si>
  <si>
    <t>lỗi truyền thông khối I/O 23</t>
  </si>
  <si>
    <t>nghi ngờ do va chạm trong quá trình xử lý bất thường làm cable ethernet bị nới lỏng</t>
  </si>
  <si>
    <t>--- 1: Khối I/O</t>
  </si>
  <si>
    <t>H090146</t>
  </si>
  <si>
    <t>Trần Xuân Sang, Nguyễn Văn Duy</t>
  </si>
  <si>
    <t>#14531: máy báo lỗi bình dầu pressure err</t>
  </si>
  <si>
    <t>bơp không đủ áp 2.0Mpa</t>
  </si>
  <si>
    <t>gear bơm bị mòn</t>
  </si>
  <si>
    <t>--- 1: Thay thế bình dầu AMO iii DS</t>
  </si>
  <si>
    <t>kiểm tra xác nhận đúng nguyên nhân hỏng snessor PS(tiến hnahf phục hồi trả kho)
sửa lại báo cáo đúng nguyên nhân</t>
  </si>
  <si>
    <t>H090147</t>
  </si>
  <si>
    <t>Kiểm tra tái hiện tính năng M3.2</t>
  </si>
  <si>
    <t>VIM 0183</t>
  </si>
  <si>
    <t>Nguyễn Văn Hiếu, Nguyễn Đình Thi,Bùi Nam Cường</t>
  </si>
  <si>
    <t>#14519: bất thường nút trở về vị trí ban đầu không khởi động được có tiếng kêu  lạ</t>
  </si>
  <si>
    <t>Do AS bị dính tiếp điểm</t>
  </si>
  <si>
    <t>Do AS hoạt động lâu ngày dẫn tới tiếp điểm bị lão hóa.</t>
  </si>
  <si>
    <t>--- 1: Rowle master ON --- 2: Các dây nguồn và tín hiệu của mạch master ON --- 3: Địa chỉ 13.14 trên plc --- 4: AS xác nhận xylanh đóng mở kẹp 2 ( địa chỉ 4.02 )</t>
  </si>
  <si>
    <t>1 . Sửa chương trình để khi bất thường hiển thị code lỗi (ht10-9)
2 . Lập bảng thao tác các code lỗi . và hướng điều tra (30-9)</t>
  </si>
  <si>
    <t>H090161</t>
  </si>
  <si>
    <t>14:37</t>
  </si>
  <si>
    <t>Trần Gia Đức, Nguyễn Văn Đồng</t>
  </si>
  <si>
    <t>#14535: máy mất mater on sập nguồn</t>
  </si>
  <si>
    <t>Do dây nguồn motor bị chập</t>
  </si>
  <si>
    <t>Do ngấm dầu vào đây dẫn</t>
  </si>
  <si>
    <t>--- 1: Sập nguồn máy --- 2: MOotor 5M NG điện trở cách điện --- 3: Motor 5M NG điện trở cách điện --- 4: Dây nguồn motor NG cách điện</t>
  </si>
  <si>
    <t>Thay thế dây nguồn motor bọc chống dầu 2 đầu</t>
  </si>
  <si>
    <t>kiểm tra vị trí dây nguồn motor các máy còn lại.</t>
  </si>
  <si>
    <t>H090162</t>
  </si>
  <si>
    <t>Máy gia công bề mặt Rô-to A-2</t>
  </si>
  <si>
    <t>VLA 0023</t>
  </si>
  <si>
    <t>#14542: máy lỗi 2135 bt đò gá lấy</t>
  </si>
  <si>
    <t>va chạm vào mặt bulong cover khi quay 180.</t>
  </si>
  <si>
    <t>--- 1: bolt cố định đồ gá xác nhận sp</t>
  </si>
  <si>
    <t>1. xác nhận kiểm tra bulong cố định base xác nhận sensor, triến khai các máy con lại</t>
  </si>
  <si>
    <t>H090176</t>
  </si>
  <si>
    <t>VLA 0051</t>
  </si>
  <si>
    <t>10-09-2024</t>
  </si>
  <si>
    <t>#14552: OP1 bị dò nước từ Rotary</t>
  </si>
  <si>
    <t>Hỏng cút nước trục chính</t>
  </si>
  <si>
    <t>--- 1: Thay thế cút mới</t>
  </si>
  <si>
    <t>cải tiến ống nước chịu áp lực cao và chuyển động</t>
  </si>
  <si>
    <t>31-10-2024</t>
  </si>
  <si>
    <t>1.tổng hợp ra soát các máy tương tự sử dụng dạng ống cắm
2.CM chuyển sang cút insert cho vị trí không chuyển động,
và ống đặc biệt cho vị trí chuyển động( hạn cuối tháng 9)</t>
  </si>
  <si>
    <t>H090177</t>
  </si>
  <si>
    <t>Kiểm tra thông mạch 1</t>
  </si>
  <si>
    <t>VIM 0131</t>
  </si>
  <si>
    <t>05:35</t>
  </si>
  <si>
    <t>Trần Hữu Linh, Nguyễn Văn Hiếu</t>
  </si>
  <si>
    <t>#14549: Máy KTTM1 máy 1 báo lỗi 5 kt đk máy thấy điện trở không có dong</t>
  </si>
  <si>
    <t>haerter bị bong lớp mạ cách điện</t>
  </si>
  <si>
    <t>--- 1: Heater --- 2: Thay heater --- 3: điều chỉnh đồng tâm</t>
  </si>
  <si>
    <t>1.uplate báo cáo bảo dưỡng</t>
  </si>
  <si>
    <t>VT0Z0001</t>
  </si>
  <si>
    <t>Glow Heater(DMVN-Cera-01(142030-1920)</t>
  </si>
  <si>
    <t>H090182</t>
  </si>
  <si>
    <t>Máy rửa H4</t>
  </si>
  <si>
    <t>VSC 0038</t>
  </si>
  <si>
    <t>#14557: Lỗi không xác nhận đóng cửa</t>
  </si>
  <si>
    <t>Chập sensor xác nhận đóng cửa trái</t>
  </si>
  <si>
    <t>Lão hóa tuổi thọ trong môi trường hơi dầu</t>
  </si>
  <si>
    <t>--- 1: Sensor xác nhận cửa trái đóng</t>
  </si>
  <si>
    <t>H090191</t>
  </si>
  <si>
    <t>BA4</t>
  </si>
  <si>
    <t>AD3</t>
  </si>
  <si>
    <t>14:07</t>
  </si>
  <si>
    <t>Nguyễn Văn Duy, Trần Xuân Sang,Trần Gia Đức</t>
  </si>
  <si>
    <t>#14565: Lỗi bình dầu 2002</t>
  </si>
  <si>
    <t>Áp lực bơm dầu thấp 0.5Mpa ( QC 1Mpa)</t>
  </si>
  <si>
    <t>--- 1: Bình dầu không bơm</t>
  </si>
  <si>
    <t>H090198</t>
  </si>
  <si>
    <t>16:18</t>
  </si>
  <si>
    <t>17:18</t>
  </si>
  <si>
    <t>#14567: lỗi thổi khí lâu,trễ 6 giây</t>
  </si>
  <si>
    <t>Do trục pittong bị kẹt cặn dầu</t>
  </si>
  <si>
    <t>do cover baỏ vệ trục xylanh bị rách</t>
  </si>
  <si>
    <t>--- 1: Xilanh nâng hạ sản phẩm</t>
  </si>
  <si>
    <t>thay thế cover bảo vệ trục xylanh</t>
  </si>
  <si>
    <t>30-10-2024</t>
  </si>
  <si>
    <t>oder cover bảo vệ trục xylanh thay thế.
đưa vào kế hoạch thay thế đinh kỳ.
kiểm tra vệ sinh 4 máy còn lại</t>
  </si>
  <si>
    <t>H090205</t>
  </si>
  <si>
    <t>#14573: Máy đang SX NTT khi sét SP VÀO CHUCK phát hiện chuck bị vỡ một  má kẹp</t>
  </si>
  <si>
    <t>chưa rõ nguyên nhân gốc nghi ngờ đóng mở nhiều tạo độ mỏi</t>
  </si>
  <si>
    <t>--- 1: mặt chuck --- 2: áp lực kẹp chuck</t>
  </si>
  <si>
    <t>kiểm tra áp lực kẹp chuck , thay chuck mới</t>
  </si>
  <si>
    <t>1.xác nhận lại hiện trạng bất thường với pro.</t>
  </si>
  <si>
    <t>DVS1L-OP2A-00 (DV0102-001-00)</t>
  </si>
  <si>
    <t>Acutuator Assy (Finger+ Stopper+ Acutuator)</t>
  </si>
  <si>
    <t>H090218</t>
  </si>
  <si>
    <t>#14578: Máy sập nguồn chưa rõ nguyên nhân</t>
  </si>
  <si>
    <t>do tuột dây nguồn sensor</t>
  </si>
  <si>
    <t>do lão hóa, hóa cứng dây nguồn</t>
  </si>
  <si>
    <t>do mt hoạt dộng</t>
  </si>
  <si>
    <t>--- 1: thay trả bộ nguồn --- 2: kiểm tra các tiến hiệu 24 --- 3: thay thế qqạt mới</t>
  </si>
  <si>
    <t>1. xác nhận vị trí cố định dây nguồn sensor
2. trả lại các vị trí sensor đã vô hiệu hóa</t>
  </si>
  <si>
    <t>H090225</t>
  </si>
  <si>
    <t>12-09-2024</t>
  </si>
  <si>
    <t>Ngô Văn Thân, Nguyễn Văn Tư,Nguyễn Văn Dũng,Nguyễn Minh Hiếu</t>
  </si>
  <si>
    <t>#14581: Hàn hở không hết chu vi</t>
  </si>
  <si>
    <t>Khi quay để hàn sản phẩm bị trượt trên jig sét</t>
  </si>
  <si>
    <t>Jig sét sản phẩm bi mòn</t>
  </si>
  <si>
    <t>--- 1: cụm chuyển động dưới (Gear) và trên (bearing đầu kẹp) --- 2: xylanh clam kẹp --- 3: giảm chấn vị trí clam kepj --- 4: Clamp kẹp sản phẩm</t>
  </si>
  <si>
    <t>Thay thế Jig sét sản phẩm</t>
  </si>
  <si>
    <t>24-10-2024</t>
  </si>
  <si>
    <t>1.Sửa lại nội dung báo cáo
2.Ttheem hiện trạng lỗi
3.Đưa ra tần cuất thay định kỳ jig và kẹp clamp
4.bổ xung thêm cá hạng mục PM, định kỳ(đo công xuất, vệ sinh gear)- uplate lên DX</t>
  </si>
  <si>
    <t>H090227</t>
  </si>
  <si>
    <t>VSP 0018</t>
  </si>
  <si>
    <t>Nguyễn Văn Tư, Lê Trung Đức,Nguyễn Anh Tuấn</t>
  </si>
  <si>
    <t>#14585: Tay kẹp máy ST2 không gắp được sản phấm</t>
  </si>
  <si>
    <t>Do Xilanh gắp sản phẩm bị kẹt</t>
  </si>
  <si>
    <t>Do hoạt động môi trường bụi bẩn lâu ngày,bui bám trên slide di chuyển gây kẹt</t>
  </si>
  <si>
    <t>--- 1: Xilanh gắp sản phẩm</t>
  </si>
  <si>
    <t>●MHZL2-16D</t>
  </si>
  <si>
    <t>H090228</t>
  </si>
  <si>
    <t>Kiểm tra điện trở cuộn coil và điện trở cách điện</t>
  </si>
  <si>
    <t>VIM 0209</t>
  </si>
  <si>
    <t>CF2</t>
  </si>
  <si>
    <t>03:57</t>
  </si>
  <si>
    <t>Trương Văn Tú, Phạm Quốc Toản,Lê Ngọc Quân,Hoàng Thế Chiến</t>
  </si>
  <si>
    <t>bong chan brode</t>
  </si>
  <si>
    <t>Do mạch điện kiểm tra điện trở cách điện bị ngắn mạch</t>
  </si>
  <si>
    <t>Mạt kim loại dính trên base chân probe</t>
  </si>
  <si>
    <t>--- 1: Dây dẫn đo điện trở cách điện --- 2: các vị trí chân probe</t>
  </si>
  <si>
    <t>-Kiểm tra vệ sinh các vị trí tương tự trên line và triển khai ngang cho line khác
-Vệ sinh các vị trí kiểm tra liên có tiếp xúc chân Probe 1/tháng</t>
  </si>
  <si>
    <t>1. Phân tích mạt kim loại để phán đoán viij trí phát sinh (T10/2024)</t>
  </si>
  <si>
    <t>H090255</t>
  </si>
  <si>
    <t>Gia Công Tinh  rãnh C,D,E OP6</t>
  </si>
  <si>
    <t>VLA 0076</t>
  </si>
  <si>
    <t>MK1</t>
  </si>
  <si>
    <t>19:00</t>
  </si>
  <si>
    <t>#14592: máy báo lỗi spindle (đứt dây đai)</t>
  </si>
  <si>
    <t>mất tín hiệu sensor xác nhận vòng quay spindle</t>
  </si>
  <si>
    <t>do đứt,rách dây đai truyền động</t>
  </si>
  <si>
    <t>do dây đai bị ngấm hơi dầu,lão hóa</t>
  </si>
  <si>
    <t>--- 1: belt chuyền động xác nhận vòng quay spindle</t>
  </si>
  <si>
    <t>kiểm tra các vị trí còn lại.
tính tuổi thọ thay thế định kỳ
đưa vào kế hoạch DX</t>
  </si>
  <si>
    <t>1. kiểm tra các vị rí còn lại đưa kế hoạch thay
2.Cm sang loai mới kéo dài tuổi thọ</t>
  </si>
  <si>
    <t>H091000</t>
  </si>
  <si>
    <t>BA13</t>
  </si>
  <si>
    <t>AN1</t>
  </si>
  <si>
    <t>13-09-2024</t>
  </si>
  <si>
    <t>07:22</t>
  </si>
  <si>
    <t>#14604: máy có tiếng kêu lạ</t>
  </si>
  <si>
    <t>Kẹt bi</t>
  </si>
  <si>
    <t>Lão hóa tuổi thọ ( 3 năm)</t>
  </si>
  <si>
    <t>--- 1: mottor khí chổi nhỏ</t>
  </si>
  <si>
    <t>Xác nhận thực tế bất thường bearing .  Nguyên nhân thực sự làm bearing kẹt chuyển động  Từ đó thực hiện PCTP .
CM sang model mới keos dài tuổi thọ.</t>
  </si>
  <si>
    <t>●MSS-2501R + include Collet CHK3.0</t>
  </si>
  <si>
    <t>AIR MOTOR SPINDLE (1706)</t>
  </si>
  <si>
    <t>H091001</t>
  </si>
  <si>
    <t>Máy Kiểm tra tính năng No.6</t>
  </si>
  <si>
    <t>VIM 0200</t>
  </si>
  <si>
    <t>BM8</t>
  </si>
  <si>
    <t>MF1</t>
  </si>
  <si>
    <t>Trương Văn Tú, Nguyễn Anh Tuấn,Hoàng Thế Chiến</t>
  </si>
  <si>
    <t>#14603: máy báo lỗi 335 cong clam kẹp chốt pin lỗ dầu 2-4</t>
  </si>
  <si>
    <t>do clamp kẹp chốt pin không hồi về vị trí ban đầu sau khi kiểm tra</t>
  </si>
  <si>
    <t>do spring đàn hồi clamp kẹp chốt pin bị biến dạng,đàn hối kém</t>
  </si>
  <si>
    <t>--- 1: Bulong bắt clamp --- 2: spring đàn hồi clamp kẹp --- 3: Clamp kẹp --- 4: Sensor xác nhận PIN</t>
  </si>
  <si>
    <t>H091002</t>
  </si>
  <si>
    <t>TÁN ROLLING</t>
  </si>
  <si>
    <t>VAP 0125</t>
  </si>
  <si>
    <t>Nguyễn Văn Hiếu, Lang Văn Hiếu,Lê Quang Đông</t>
  </si>
  <si>
    <t>#14605: Tán rolling tán không hết</t>
  </si>
  <si>
    <t>do Hold giữ Punch tán khi đi xuống tán không ổn định làm cho đầu tán vỡ</t>
  </si>
  <si>
    <t>Hold lão hóa cưỡng chế</t>
  </si>
  <si>
    <t>--- 1: .đầu Punch tán Rolling và Cover dẫn hướng --- 2: đàu dẫn hướng Punch tán Rolling --- 3: base dưới đặt cố định Jig tán Rolling</t>
  </si>
  <si>
    <t>Vệ sinh, Tra mỡ vào hold giữ Punch</t>
  </si>
  <si>
    <t>1.Bổ xung kế hoạch bôi mỡ định kỳ 1w/lần
2.Đưa list mài mòn vào hệ thống
3.Hiển thị hóa các hạng mục định kỳ</t>
  </si>
  <si>
    <t>3MY(i725-3HX)</t>
  </si>
  <si>
    <t>Rolling Punch</t>
  </si>
  <si>
    <t>TA439-20-020-002A-0</t>
  </si>
  <si>
    <t>PUNCH</t>
  </si>
  <si>
    <t>U-725</t>
  </si>
  <si>
    <t>Head</t>
  </si>
  <si>
    <t>H091005</t>
  </si>
  <si>
    <t>10:03</t>
  </si>
  <si>
    <t>#14608: Máy Shaft TG báo lỗi Step 1. ko ép được sản phẩm</t>
  </si>
  <si>
    <t>đầu ép đi xuống tọa độ low limit bị quá lực ( setup limit 0.5kn)</t>
  </si>
  <si>
    <t>--- 1: trục ép Sinto --- 2: xả mỡ trục ép sinto --- 3: thay đổi điều kiện gia công</t>
  </si>
  <si>
    <t>1.xác nhạn lại PE dữ liệu tính toàn thiết đặt 0.5 KN
2.xác nhận lại các máy khác vị trí step
3.bổ xung sóng OK và NG</t>
  </si>
  <si>
    <t>H091108</t>
  </si>
  <si>
    <t>#14619: máy lỗi M916 báo lỗi liên tục ko quay rửa được sp</t>
  </si>
  <si>
    <t>do LS gạt start không đàn hồi--&gt;báo gạt  start 2 lần</t>
  </si>
  <si>
    <t>do cần gạt bị kẹt vào rãnh đồ gá</t>
  </si>
  <si>
    <t>do đối ứng trước đó lắp ống khí vào phần đuôi gạt</t>
  </si>
  <si>
    <t>--- 1: kiểm tra vệ sinh sensor xác nhận sp --- 2: kiểm tra xylanh lock khuôn --- 3: kiểm tra LS gạt start</t>
  </si>
  <si>
    <t>thay LS mới.
triển khai NTT hiển thị map đối ứng và phục hồi.</t>
  </si>
  <si>
    <t>1. kiểm tra 2 máy còn lại (thay thế khi có bất thương)
2. mài mở rộng hành trình gạt công tắc đuôi chuột</t>
  </si>
  <si>
    <t>8LS3-J</t>
  </si>
  <si>
    <t>H091109</t>
  </si>
  <si>
    <t>Mai Đức Chiến, Trần Thanh Liêm,Ngô Thành Huy</t>
  </si>
  <si>
    <t>#14621: Tắc phoi tràn nước</t>
  </si>
  <si>
    <t>năng lực máy không gạt được phoi dây</t>
  </si>
  <si>
    <t>vệ sinh định kỳ</t>
  </si>
  <si>
    <t>H091115</t>
  </si>
  <si>
    <t>Máy Rửa linh kiện To</t>
  </si>
  <si>
    <t>VSC 0032</t>
  </si>
  <si>
    <t>15-09-2024</t>
  </si>
  <si>
    <t>#14627: LK sau khi rửa vẫn còn ướt-&gt;Dàn thổi khí buồng 6 không dịch chuyển-&gt;Ma thay xylanh do xy lanh bị rò khí</t>
  </si>
  <si>
    <t>Do dàn xì khoang 6 bị rò khí, không di chuyển thổi khí làm khô sản phẩm</t>
  </si>
  <si>
    <t>Oring và Paking bị mòn</t>
  </si>
  <si>
    <t>Lão hóa cưỡng chế (hoạt động trong môi trường nóng , nước bắn té)</t>
  </si>
  <si>
    <t>--- 1: van --- 2: ống khí --- 3: Xylanh</t>
  </si>
  <si>
    <t>Kiểm tra vị trí các xylanh PCTP trước sự cố giàn xì không di chuyển</t>
  </si>
  <si>
    <t>17-09-2024</t>
  </si>
  <si>
    <t>●CDA2B40-300Z</t>
  </si>
  <si>
    <t>H091119</t>
  </si>
  <si>
    <t>16-09-2024</t>
  </si>
  <si>
    <t>#14633: máy báo NG liên tục</t>
  </si>
  <si>
    <t>Do không có dòng điện kiểm tra điện trở</t>
  </si>
  <si>
    <t>Do đứt dây nguồn vị trí hàn chân probe</t>
  </si>
  <si>
    <t>Lỗi thao tác đièu chỉnh bảo dưỡng (G900228)</t>
  </si>
  <si>
    <t>--- 1: Chân Probe</t>
  </si>
  <si>
    <t>Bó lại dây chuyển động
Check vị trí trương tự CVT1 đã được bó dây tránh chuyển động(16.09)</t>
  </si>
  <si>
    <t>H091120</t>
  </si>
  <si>
    <t>07:47</t>
  </si>
  <si>
    <t>#14639: Điều chỉnh vị trí mở valve đẩy sản phẩm vào máy báo lỗi</t>
  </si>
  <si>
    <t>Do plc báo lỗi batery thấp</t>
  </si>
  <si>
    <t>Do hao hụt batery</t>
  </si>
  <si>
    <t>Do tuổi thọ sử dụng</t>
  </si>
  <si>
    <t>--- 1: Betary plc</t>
  </si>
  <si>
    <t>Thây thế batery và lập kế hoạch thay thế định kì</t>
  </si>
  <si>
    <t>1.bổ xung thêm hiện trạng lỗi
2.đo xác nhận thông số pin..
3.Kiểm tra thay thế các vị trí Pin tương tụ</t>
  </si>
  <si>
    <t>H091130</t>
  </si>
  <si>
    <t>05:59</t>
  </si>
  <si>
    <t>#14630: máy op2.2 khoan lệch vị tri lỗ fi 1.4 và 0.8</t>
  </si>
  <si>
    <t>rotary bị kẹt bearing</t>
  </si>
  <si>
    <t>do khô dầu</t>
  </si>
  <si>
    <t>thiếu dầu cấp</t>
  </si>
  <si>
    <t>--- 1: AMP điều khiển --- 2: Sensor xác nhận vòng quay spindle --- 3: CỤM Cơ khí nano chuck,rotary</t>
  </si>
  <si>
    <t>thay thế rotary</t>
  </si>
  <si>
    <t>CM đường cấp dầu riêng</t>
  </si>
  <si>
    <t>H091136</t>
  </si>
  <si>
    <t>Hoàng Thế Chiến</t>
  </si>
  <si>
    <t>#14640: máy tán yoke 1 gãy vấu tán</t>
  </si>
  <si>
    <t>gãy punch chém(punch 6000pcs)</t>
  </si>
  <si>
    <t>--- 1: Punch chém</t>
  </si>
  <si>
    <t>VNM-70101-2010-003-3(TA430-01-160-466A-2)</t>
  </si>
  <si>
    <t>Punch(Chem yoku)</t>
  </si>
  <si>
    <t>H091158</t>
  </si>
  <si>
    <t>#14667: OP312 Module2 abnormal.OP122 OP2tool braekage detection</t>
  </si>
  <si>
    <t>Nghi ngờ chập chờn tín hiệu bộ Mikro</t>
  </si>
  <si>
    <t>--- 1: Cáp bộ Micro --- 2: Bộ AMPU Mikro</t>
  </si>
  <si>
    <t>H091164</t>
  </si>
  <si>
    <t>Trần Gia Đức, Lê Ngọc Quân</t>
  </si>
  <si>
    <t>#14672: lỗi 2026 ket cửa magazin</t>
  </si>
  <si>
    <t>Do cửa bị vướng vào bulong bắt thanh đệm nhựa</t>
  </si>
  <si>
    <t>Do bulong bị lỏng sau quá trình cửa di chuyển</t>
  </si>
  <si>
    <t>--- 1: Kệt cửa magazine --- 2: Cửa magazine bị kẹt --- 3: Cửa vướng vào bulong bắt đệm nhựa</t>
  </si>
  <si>
    <t>H091167</t>
  </si>
  <si>
    <t>BM17</t>
  </si>
  <si>
    <t>MP1</t>
  </si>
  <si>
    <t>07:36</t>
  </si>
  <si>
    <t>09:06</t>
  </si>
  <si>
    <t>#14671: đường kính F34 ko ổn định lúc cao lúc thấp</t>
  </si>
  <si>
    <t>Do không có dầu bôi trơn trục vít trục X</t>
  </si>
  <si>
    <t>Do cút dầu sau valve chia cấp cho trục vít bị tắc</t>
  </si>
  <si>
    <t>Do cặn bẩn lâu ngày đọng lại</t>
  </si>
  <si>
    <t>--- 1: Kiểm tra Ụ dao --- 2: Kiểm tra chuck --- 3: Kiểm tra trục vít --- 4: Kiểm tra đường dầu --- 5: Thay thế --- 6: Kiểm tra lại độ rơ trục vít</t>
  </si>
  <si>
    <t>kiểm tra đường dầu bôi trơn</t>
  </si>
  <si>
    <t>12-10-2024</t>
  </si>
  <si>
    <t>H091251</t>
  </si>
  <si>
    <t>MC6</t>
  </si>
  <si>
    <t>20:15</t>
  </si>
  <si>
    <t>#14683: gẫy cụm dao máy Op1</t>
  </si>
  <si>
    <t>do dao bị rung trong quá trình gia công</t>
  </si>
  <si>
    <t>do phần hodle do không giữ dc collet</t>
  </si>
  <si>
    <t>do bulong cố định bị lão hóa vỡ,</t>
  </si>
  <si>
    <t>--- 1: hodle dao T12 --- 2: Hodle doa T12,T13</t>
  </si>
  <si>
    <t>kiểm tra các vị trí còn lại.
oder lk thay thế.</t>
  </si>
  <si>
    <t>882.830111N2441</t>
  </si>
  <si>
    <t>HOLDER</t>
  </si>
  <si>
    <t>H091235</t>
  </si>
  <si>
    <t>18-09-2024</t>
  </si>
  <si>
    <t>Nguyễn Văn Quang, Lê Ngọc Quân,Phạm Văn Hào</t>
  </si>
  <si>
    <t>#14688: máy tán nguội báo lỗi A lỗi hết dầu&gt;thực tế trong bình còn nhiều dầu</t>
  </si>
  <si>
    <t>do ống hiển thị mực dầu bị tắc , khi hết dầu dầu trong ống k đi xuống .</t>
  </si>
  <si>
    <t>do ống dầu lâu ngày k được vệ sinh nên có cặn dầu</t>
  </si>
  <si>
    <t>--- 1: dầu cấp --- 2: Bình dầu</t>
  </si>
  <si>
    <t>Vệ sinh bình dầu định kỳ</t>
  </si>
  <si>
    <t>1. Xác nhận linh kiện dự phòng ( bình dầu, sensor ).</t>
  </si>
  <si>
    <t>H091242</t>
  </si>
  <si>
    <t>Mai Đức Chiến, Phạm Huy Điệp,Ngô Thành Huy,Trần Gia Đức,Chu Đăng Điện,Trần Thanh Liêm</t>
  </si>
  <si>
    <t>#14689: lệch lỗ JJ . kiểm tra phát hiện  Telecop bị răch</t>
  </si>
  <si>
    <t>Do LM guide X di chuyển bất thường không ổn định</t>
  </si>
  <si>
    <t>Do LM hỏng rơi ball</t>
  </si>
  <si>
    <t>Do đường ống dầu bôi trơn tắc kẹt</t>
  </si>
  <si>
    <t>--- 1: vị trí lỗ JJ --- 2: LM guide</t>
  </si>
  <si>
    <t>H091247</t>
  </si>
  <si>
    <t>Hàn valve Ni</t>
  </si>
  <si>
    <t>VEW 0048</t>
  </si>
  <si>
    <t>#14687: Máy hàn ni không bật được master ON</t>
  </si>
  <si>
    <t>Do lỗi khối PLC</t>
  </si>
  <si>
    <t>--- 1: các modul --- 2: thay thế khối chủ plc</t>
  </si>
  <si>
    <t>1. Update lại nguyên nhân bảo dưỡng.</t>
  </si>
  <si>
    <t>H091248</t>
  </si>
  <si>
    <t>Siết Screw</t>
  </si>
  <si>
    <t>VAS 0082</t>
  </si>
  <si>
    <t>11:49</t>
  </si>
  <si>
    <t>Nguyễn Văn Quang, Bùi Nam Cường</t>
  </si>
  <si>
    <t>#14699: Bất thường Đầu siết đi xuống nhưng không siết screw 2</t>
  </si>
  <si>
    <t>Bất thường kết nối encoder cable giữa Controller &amp; Motor</t>
  </si>
  <si>
    <t>--- 1: nguồn máy --- 2: Encoder cable</t>
  </si>
  <si>
    <t>1. Kiểm tra kết nối của Encoder cable ( conector có bị lỏng lẻo, tiếp xúc kém...) =&gt; Vệ sinh, thay thế 20/09
2. Kiểm tra chuyển động đầu siết( dây cable có bị va chạm trong quá trình hđ k ? ) =&gt; đi lại dây 20/09
3 Kiểm tra, xác nhận linh kiện dự phòng (</t>
  </si>
  <si>
    <t>H091250</t>
  </si>
  <si>
    <t>Hàn quấn dây No 1</t>
  </si>
  <si>
    <t>VEW 0050</t>
  </si>
  <si>
    <t>17:55</t>
  </si>
  <si>
    <t>Nguyễn Minh Hiếu, Nguyễn Văn Quang,Nguyễn Đình Thi</t>
  </si>
  <si>
    <t>#14703: Bất thường đứt xích cơ cấu băng tải vận chuyển pallet Block 2</t>
  </si>
  <si>
    <t>Do bearing trục chuyển động bị kẹt, dẫn tới mòn trục.</t>
  </si>
  <si>
    <t>Do bearing bị khô dầu.</t>
  </si>
  <si>
    <t>Do lỗi tra dầu mỡ định kỳ.</t>
  </si>
  <si>
    <t>--- 1: trục dẫn hướng bắt gear</t>
  </si>
  <si>
    <t>1. Triên khai vệ sinh, tra mỡ bearing.</t>
  </si>
  <si>
    <t>H091261</t>
  </si>
  <si>
    <t>Nguyễn Đình Thi, Trần Thanh Liêm</t>
  </si>
  <si>
    <t>#14708: sét sp đèn xanh sáng không gạt được cần</t>
  </si>
  <si>
    <t>Do tiếp điểm X21.5 của cần gạt start không chuyển trạng thái.</t>
  </si>
  <si>
    <t>Do tiếp điểm X21.5 trong I/O bị chập.</t>
  </si>
  <si>
    <t>hỏng role điện tử boad mạch</t>
  </si>
  <si>
    <t>--- 1: Cần gạt start. --- 2: Đia chỉ X21.5 của cần gạt start. --- 3: I/O C150(có tín hiệu X21.5)</t>
  </si>
  <si>
    <t>gửi maker hỗ trợ điều tra</t>
  </si>
  <si>
    <t>●A03B-0815-C001</t>
  </si>
  <si>
    <t>AMP</t>
  </si>
  <si>
    <t>H091271</t>
  </si>
  <si>
    <t>19-09-2024</t>
  </si>
  <si>
    <t>#14712: Gãy ốc giữ tay gắp sản phẩm</t>
  </si>
  <si>
    <t>Do lực giữ base không chặt</t>
  </si>
  <si>
    <t>Do ren của base bị hỏng</t>
  </si>
  <si>
    <t>Lỗi thao tác điều chỉnh</t>
  </si>
  <si>
    <t>--- 1: Basr giữ cụm vòi thổi  khí --- 2: bulong</t>
  </si>
  <si>
    <t>H091296</t>
  </si>
  <si>
    <t>MB 4</t>
  </si>
  <si>
    <t>Mai Đức Chiến, Lê Ngọc Quân,Nguyễn Văn Đồng</t>
  </si>
  <si>
    <t>#14718: May báo lỗi MOTER LOCK</t>
  </si>
  <si>
    <t>do trục chính bị kẹt cover  phần chuck</t>
  </si>
  <si>
    <t>Do phoi sợ nhỏ bám vào trong quá trình gia công.</t>
  </si>
  <si>
    <t>Lập kế hoạch kiểm tra, vệ sinh định kì 1 tháng/1 lần</t>
  </si>
  <si>
    <t>1.triển khai pro vệ sinh khi phát hiện có phoi bám
2,MA đưa vào kế hoạch tháo kiểm tra phần cover 6M/1Lan</t>
  </si>
  <si>
    <t>H091301</t>
  </si>
  <si>
    <t>19:22</t>
  </si>
  <si>
    <t>#14727: tắc phoi tràn  nước làm mát</t>
  </si>
  <si>
    <t>--- 1: xích trên</t>
  </si>
  <si>
    <t>vệ sinh phoi định kỳ , cải tiến cơ cấu lấy phoi</t>
  </si>
  <si>
    <t>H091333</t>
  </si>
  <si>
    <t>20-09-2024</t>
  </si>
  <si>
    <t>16:03</t>
  </si>
  <si>
    <t>Trần Thanh Liêm, Nguyễn Đình Thi</t>
  </si>
  <si>
    <t>#14740: Tràn nước buồng gia công</t>
  </si>
  <si>
    <t>trõ bơm bị tắc phoi</t>
  </si>
  <si>
    <t>tấm lưới lọc các khoang bể bẩn không lọc được phoi vụn nhỏ</t>
  </si>
  <si>
    <t>--- 1: vệ sinh tank nước bể bẩn --- 2: bơm bể bẩn</t>
  </si>
  <si>
    <t>sx vệ sinh tank nước định kỳ , MA cần kết hợp cùng vệ sinh kiểm tra bơm  , suy nghĩ cải tiến sang loại lưới lọc phoi nhỏ hơn lọc được phoi vụn</t>
  </si>
  <si>
    <t>H091334</t>
  </si>
  <si>
    <t>Mai Đức Chiến, Nguyễn Văn Đồng,Chu Đăng Điện,Trần Thanh Liêm,Phạm Huy Đoàn</t>
  </si>
  <si>
    <t>#14733: máy bật ko lên master ON</t>
  </si>
  <si>
    <t>chập nguồn P3B (P24v)</t>
  </si>
  <si>
    <t>chập đèn chiếu sáng dẫn đến xông ngược</t>
  </si>
  <si>
    <t>--- 1: đèn chiếu sáng buồng máy</t>
  </si>
  <si>
    <t>mua linh kiện thay thế</t>
  </si>
  <si>
    <t>kiểm tra 4 máy còn lại, oder đèn thay thế.</t>
  </si>
  <si>
    <t>H091336</t>
  </si>
  <si>
    <t>#14741: Sau thay đầu tán ngoại hình vết tán có vết lõm</t>
  </si>
  <si>
    <t>do đầu punch tán bị rạn nứt</t>
  </si>
  <si>
    <t>nghi ngờ lô punch chất lượng không tốt</t>
  </si>
  <si>
    <t>--- 1: Punch tán --- 2: áp lực tán</t>
  </si>
  <si>
    <t>thay punch 
liên lạc maker xem có điểm thay đổi gì về punch không</t>
  </si>
  <si>
    <t>1. Triên khai sang DC4, hr14 ( Linh 26/9 )</t>
  </si>
  <si>
    <t>H091337</t>
  </si>
  <si>
    <t>21-09-2024</t>
  </si>
  <si>
    <t>03:45</t>
  </si>
  <si>
    <t>04:30</t>
  </si>
  <si>
    <t>#14743: Lỗi 2031 BT stoper ko ON OFF</t>
  </si>
  <si>
    <t>Chập sensor stoper UP</t>
  </si>
  <si>
    <t>do nước ngấm vào cổ sensor</t>
  </si>
  <si>
    <t>do phần keo bị lão hóa dãn nở</t>
  </si>
  <si>
    <t>--- 1: sensor stoper</t>
  </si>
  <si>
    <t>bôi silicon cổ sensor chống dầu xâm nhập</t>
  </si>
  <si>
    <t>xác nhân không gian xem xét chuyển sang model mới DM9-BAVL</t>
  </si>
  <si>
    <t>H091344</t>
  </si>
  <si>
    <t>07:43</t>
  </si>
  <si>
    <t>#14747: máy đang SX báo lỗi rơi SP trên khi đặt vào tranfer - TL xác nhận mở máy kiểm tra phát hiện dao gia công fi 0.8 , 1.4 bị gãy -&gt; kiểm tra SP trong máy tại thời điểm phát hiện gia công lệch lỗ fi 0.8 và 1.4 =&gt; liên hệ MA điều tra xử lý bất thường</t>
  </si>
  <si>
    <t>rotary bị khô dầu,kẹt bearing</t>
  </si>
  <si>
    <t>do không có dầu bôi trơn</t>
  </si>
  <si>
    <t>--- 1: Thay thế --- 2: Kiểm tra các tọa độ sau khi thay --- 3: Kiểm tra tọa độ gia công S2</t>
  </si>
  <si>
    <t>Lập kế hoạch định kì tháo kiểm tra, vệ sinh tra dầu rotary</t>
  </si>
  <si>
    <t>H091382</t>
  </si>
  <si>
    <t>23-09-2024</t>
  </si>
  <si>
    <t>#14760: Khi hết linh kiện không out được JIG Plate Wave ra ngoài</t>
  </si>
  <si>
    <t>do pallet bị kẹt</t>
  </si>
  <si>
    <t>Dẫn hướng pallet bị lệch</t>
  </si>
  <si>
    <t>Do Stopper định vị pallet bị nới lỏng gây lệch</t>
  </si>
  <si>
    <t>--- 1: cơ cấu cố định pallet --- 2: Cơ cấu dẫn hướng --- 3: Stopper định vị pallet</t>
  </si>
  <si>
    <t>lắp thêm ecu hãm và vạch dấu
Lập check list kiểm tra các vị trí trương tự</t>
  </si>
  <si>
    <t>H091389</t>
  </si>
  <si>
    <t>MO1</t>
  </si>
  <si>
    <t>#14766: lỗi 165 lưu lượng nước liên tục</t>
  </si>
  <si>
    <t>nước phun rửa chuck dài nước đầy.</t>
  </si>
  <si>
    <t>PE test phun thời gian dài  làm sạch phoi</t>
  </si>
  <si>
    <t>PE đã trả lại chương trình ban đầu</t>
  </si>
  <si>
    <t>H091856</t>
  </si>
  <si>
    <t>Xử lí bất thường check master đầu ca máy báo lỗi PC 1L.</t>
  </si>
  <si>
    <t>Lỗi PC1L-Chưa rõ nguyên nhân gốc.</t>
  </si>
  <si>
    <t>Lỗi B733-Do lỏng sensor xác nhận hành trình xi lanh di chuyển cụm JIG kiểm tra.</t>
  </si>
  <si>
    <t>--- 1: Xi lanh di chuyển cụm đồ gá kiểm tra. --- 2: Sensor xác nhận hành trình xi lanh di chuyển cụm đồ gá kiểm tra.</t>
  </si>
  <si>
    <t>Điều tra bất thường máy máy check master không về home được.</t>
  </si>
  <si>
    <t>26-09-2024</t>
  </si>
  <si>
    <t>H091415</t>
  </si>
  <si>
    <t>Khuôn OCV-C</t>
  </si>
  <si>
    <t>VDCD 0014</t>
  </si>
  <si>
    <t>24-09-2024</t>
  </si>
  <si>
    <t>Đinh Khắc Hoàn</t>
  </si>
  <si>
    <t>#14783: 782 shotsx trên line 2gãy pin đẩy runner vị trí cavity 4</t>
  </si>
  <si>
    <t>chưa rõ nguyên nhân đang điều tra .</t>
  </si>
  <si>
    <t>--- 1: gãy pin đẩy runner cav4</t>
  </si>
  <si>
    <t>pm kiểm tra chuyển động từng pin đẩy di chuyển ok</t>
  </si>
  <si>
    <t>H091417</t>
  </si>
  <si>
    <t>Máy Kiểm tra bề mặt rỗ khí Mid-L1</t>
  </si>
  <si>
    <t>VIM 0159</t>
  </si>
  <si>
    <t>thay interlock cửa</t>
  </si>
  <si>
    <t>Lẫy tác động interlock kẹt và mài mòn</t>
  </si>
  <si>
    <t>Lão hóa mòn theo tuổi thọ</t>
  </si>
  <si>
    <t>--- 1: interlock cửa</t>
  </si>
  <si>
    <t>Cải tiến sang loại interlock khác</t>
  </si>
  <si>
    <t>05-10-2024</t>
  </si>
  <si>
    <t>D4NL-2CFA-B</t>
  </si>
  <si>
    <t>H091816</t>
  </si>
  <si>
    <t>VIM 0188</t>
  </si>
  <si>
    <t>Xử lý lỗi 050: Probe 2 Fault</t>
  </si>
  <si>
    <t>AS của xylanh bị trôi</t>
  </si>
  <si>
    <t>Vít cố định vị trí của AS bị nới lỏng</t>
  </si>
  <si>
    <t>Lỗi thao tác điều chỉnh bảo dưỡng</t>
  </si>
  <si>
    <t>--- 1: AS của xylanh di chuyển chân Probe</t>
  </si>
  <si>
    <t>H091823</t>
  </si>
  <si>
    <t>AQ2</t>
  </si>
  <si>
    <t>Trần Gia Đức, Trần Văn Anh</t>
  </si>
  <si>
    <t>#14801: lỗi 171 điều hòa tủ điện</t>
  </si>
  <si>
    <t>Kẹt nút bảng điều khiển điều hòa tủ điện</t>
  </si>
  <si>
    <t>--- 1: Điều hòa báo lỗi E70</t>
  </si>
  <si>
    <t>PM thay thế bảng điều khển khi dây chuyền dừng sản xuất</t>
  </si>
  <si>
    <t>thay thees</t>
  </si>
  <si>
    <t>H091825</t>
  </si>
  <si>
    <t>MK12</t>
  </si>
  <si>
    <t>17:47</t>
  </si>
  <si>
    <t>Trần Thanh Liêm, Ngô Thành Huy,Trần Văn Anh,Trần Gia Đức,Chu Đăng Điện</t>
  </si>
  <si>
    <t>#14792: đường kính f 34 ko ổn định</t>
  </si>
  <si>
    <t>do độ rơ trục vít X cao 0.015mm</t>
  </si>
  <si>
    <t>do hỏng mòn bearing</t>
  </si>
  <si>
    <t>do lão hóa cưỡng chế bearing không được bơm mỡ bôi trơn</t>
  </si>
  <si>
    <t>--- 1: đo rơ trục vít, kiêm rta dầu bôi trơn trục --- 2: thay thế bearing, trục vít X, đo rơ sau thay</t>
  </si>
  <si>
    <t>thay thế bearing, trục vít có độ rơ cao theo kết quả đo định kì</t>
  </si>
  <si>
    <t>06-10-2024</t>
  </si>
  <si>
    <t>H091831</t>
  </si>
  <si>
    <t>19:15</t>
  </si>
  <si>
    <t>#14806: rơi dao t2, t9</t>
  </si>
  <si>
    <t>do trục shaft ATC không lùi về hết hành trình</t>
  </si>
  <si>
    <t>do phoi gia công bám dính (vị trí lỗ stop trục shaft lùi về)</t>
  </si>
  <si>
    <t>do môi trường hoạt động (vị trí trong lòng trục shaft không có nước gia công rửa phoi)</t>
  </si>
  <si>
    <t>--- 1: vệ sinh phoi vị trí lỗ trục shaft</t>
  </si>
  <si>
    <t>vệ sinh phoi trục shaft</t>
  </si>
  <si>
    <t>H091857</t>
  </si>
  <si>
    <t>Xử lí bất thường phát sinh phế phẩm có vết hằn trên sản phẩm.</t>
  </si>
  <si>
    <t>Do phần chuck kẹp đầu IN phía bên phải tạo ra vết trầy.</t>
  </si>
  <si>
    <t>Do phần chuck kẹp có bavia.</t>
  </si>
  <si>
    <t>--- 1: Vị trí chuck kẹp phía bên phải. --- 2: Xác nhận vết trầy.</t>
  </si>
  <si>
    <t>Kiểm tra mài mòn các vị trí chuck kẹp.</t>
  </si>
  <si>
    <t>H091852</t>
  </si>
  <si>
    <t>Robot gắp sản phẩm</t>
  </si>
  <si>
    <t>VIR 0046</t>
  </si>
  <si>
    <t>25-09-2024</t>
  </si>
  <si>
    <t>08:36</t>
  </si>
  <si>
    <t>Dương Mạnh Toàn</t>
  </si>
  <si>
    <t>#14818: Dây khí vệ sinh bị hỏng  do mắc runner</t>
  </si>
  <si>
    <t>do runner nóng rơi vào  gây hỏng ống khí</t>
  </si>
  <si>
    <t>--- 1: dây khí robot bị hỏng do runner rơi vào</t>
  </si>
  <si>
    <t>dùng vật liệu cách nhiệt bọc ống khí</t>
  </si>
  <si>
    <t>H091853</t>
  </si>
  <si>
    <t>EK5</t>
  </si>
  <si>
    <t>thay thê ống khí bị hỏng</t>
  </si>
  <si>
    <t>do runner nóng rơi vào gây hỏng ông khí</t>
  </si>
  <si>
    <t>--- 1: runner nóng rơi  vào làm hỏng ống dân khí</t>
  </si>
  <si>
    <t>dùng vật liệu cách nhiệt bọc ống dẫn khí</t>
  </si>
  <si>
    <t>H091854</t>
  </si>
  <si>
    <t>MK10</t>
  </si>
  <si>
    <t>#14825: Băng tải sản phẩm không quay do lệch trục</t>
  </si>
  <si>
    <t>Do kẹt giứa bánh răng con lăn phần băng tải (dây đai)</t>
  </si>
  <si>
    <t>Do kẹt bavia SP làm trục lăn bật khỏi ray làm kẹ</t>
  </si>
  <si>
    <t>--- 1: trục băng tải --- 2: băng tải</t>
  </si>
  <si>
    <t>Cover chắn</t>
  </si>
  <si>
    <t>04-10-2024</t>
  </si>
  <si>
    <t>ROFAWT30-12-L310-H0.5</t>
  </si>
  <si>
    <t>ROLLER</t>
  </si>
  <si>
    <t>6002ZZCM/5K</t>
  </si>
  <si>
    <t>BEARING [ﾍﾞｱﾘﾝｸﾞ]</t>
  </si>
  <si>
    <t>H091855</t>
  </si>
  <si>
    <t>thay thế ống khí robot bị hỏng</t>
  </si>
  <si>
    <t>do runner nóng rơi vào làm hỏng ống khí</t>
  </si>
  <si>
    <t>--- 1: runner rơi vào gây hỏng ống khí</t>
  </si>
  <si>
    <t>H091859</t>
  </si>
  <si>
    <t>Bất thường máy khắc laze báo lỗi H107.04 : Shutter</t>
  </si>
  <si>
    <t>- Do xylanh đóng cửa chậm a/s không xác nhận</t>
  </si>
  <si>
    <t>- Do kẹt val điều khiển do nước xâm nhập</t>
  </si>
  <si>
    <t>--- 1: valve điều khiển --- 2: xi lanh --- 3: valve</t>
  </si>
  <si>
    <t>1. kiểm tra vệ sinh đường khí , làm sạch loại bỏ nước và dị vật và vệ sinh toàn bộ val điều khiển( 29-9 )
2.Cải tiến val tách nước 2 máy khắc laser APM 6 
3 xác nhận toàn bộ APM các vị trí phát sinh nước xâm nhập ( 4/10 Đạt )</t>
  </si>
  <si>
    <t>VQZ2100-51-X50 (VQZ2100-5-X50)</t>
  </si>
  <si>
    <t>H091860</t>
  </si>
  <si>
    <t>VEW 0053</t>
  </si>
  <si>
    <t>Nguyễn Văn Tư, Lang Văn Hiếu</t>
  </si>
  <si>
    <t>#14820: Máy hàn laser báo lỗi mở cửa lazer</t>
  </si>
  <si>
    <t>do AS xác nhận mở cửa shutter laser chập chờn</t>
  </si>
  <si>
    <t>do vị trí AS đặt ở vị trí MAX( lắp đặt ban đầu )</t>
  </si>
  <si>
    <t>--- 1: vị trí  AS xylanh</t>
  </si>
  <si>
    <t>điều chỉnh vào vùng xác nhận trung tâm</t>
  </si>
  <si>
    <t>1. Update tên lỗi lên màn hình.( giảm thời gian điều tra khi bất thường ).
2. Xác nhận lại hiện trạng của xylanh</t>
  </si>
  <si>
    <t>H091861</t>
  </si>
  <si>
    <t>06:39</t>
  </si>
  <si>
    <t>07:39</t>
  </si>
  <si>
    <t>#14815: lỗi tràn nước,vị trí BƠM nước cho 2 máy CITIZEN</t>
  </si>
  <si>
    <t>tắc phoi bơm bể bẩn</t>
  </si>
  <si>
    <t>phoi gia công lọt qua khe hở lồng cuốn phoi</t>
  </si>
  <si>
    <t>bề rộng tấm lưới  lắp ( đối ứng ) ngắn không kín</t>
  </si>
  <si>
    <t>--- 1: bơm bể bẩn --- 2: kiểm tra lông cuốn phoi</t>
  </si>
  <si>
    <t>lên kế hoạch vệ sinh tank nước , khôi phục lại lồng cuốn phoi</t>
  </si>
  <si>
    <t>kết hợp pro kiểm tra thay nước vệ sinh 6 tháng/ 1 lần</t>
  </si>
  <si>
    <t>H091871</t>
  </si>
  <si>
    <t>08:58</t>
  </si>
  <si>
    <t>#14813: máy roi dao t9</t>
  </si>
  <si>
    <t>bất thường tay ATC.</t>
  </si>
  <si>
    <t>--- 1: tay ATC đổi dao rơi cả vị trí đưa lên post dao và vị trí đưa vào trục chính. --- 2: kiểm tra tay ATC. --- 3: nghi ngờ bất thường tay ATC</t>
  </si>
  <si>
    <t>H091907</t>
  </si>
  <si>
    <t>17:45</t>
  </si>
  <si>
    <t>Nguyễn Hữu Hà, Nguyễn Dương Tiến,Vũ Văn Hải,Nguyễn Văn Hiếu,Ngô Văn Thân,Nguyễn Tiến Vũ,Phạm Quốc Toản,Sho Tateyama,Yutaka Kawakita</t>
  </si>
  <si>
    <t>#14837: Máy DCM báo lỗi Safety door open  - Safety door open ( over all) yêu cầu điều tra xử lý</t>
  </si>
  <si>
    <t>Do sung điện áp P24A ⇒ Mất nguồn Cv1</t>
  </si>
  <si>
    <t>Do dây nguồn cấp cho mà hình link hiệu suất bị đứt, dây chạm vào vỏ</t>
  </si>
  <si>
    <t>Do lão hóa cốt nối</t>
  </si>
  <si>
    <t>--- 1: Kiểm tra đường điện ngồn cấp cho RB --- 2: Băng tải vận chuyển sản phẩm --- 3: Đo toàn bộ rolo ở tủ số 2 --- 4: Kiểm tra cáp RB tủ điện số 2 --- 5: Vệ sinh Connector, giắc cắm cáp --- 6: SUB 003; RB từ home ra đổ sản phẩm vào băng tải --- 7: tạo độ P54, P53 --- 8: Sensor xác nhận chuck kẹp --- 9: Dây nguồn P24 cấp cho sensor chuck kẹp --- 10: Dây link tín hiệu từ PLC ra màn hình hiệu suất</t>
  </si>
  <si>
    <t>cải tiến máng chán runner rơi xuống gây bục khí</t>
  </si>
  <si>
    <t>D-Y69BL</t>
  </si>
  <si>
    <t>H091998</t>
  </si>
  <si>
    <t>Máy báo lỗi quá thời gian khắc laser</t>
  </si>
  <si>
    <t>- chưa rõ nguyên nhân, theo dõi thêm</t>
  </si>
  <si>
    <t>--- 1: Cửa shutter</t>
  </si>
  <si>
    <t>- Tạo mạch Follow chart Recoder xác nhận lỗi quá thời gian phát sinh từ tín hiệu nào , máy đã hoạt động đến bước nào .</t>
  </si>
  <si>
    <t>Bổ sung hiện trạng sản phẩm lúc báo lỗi</t>
  </si>
  <si>
    <t>H091921</t>
  </si>
  <si>
    <t>#14843: Tràn dầu</t>
  </si>
  <si>
    <t>rửa lồng cuốn phoi không có nước rửa</t>
  </si>
  <si>
    <t>tắc finter Y</t>
  </si>
  <si>
    <t>phoi mạt tích tụ lâu ngày ( 10 năm )</t>
  </si>
  <si>
    <t>--- 1: finter Y</t>
  </si>
  <si>
    <t>H091922</t>
  </si>
  <si>
    <t>Máy rửa L4</t>
  </si>
  <si>
    <t>VSC 0033</t>
  </si>
  <si>
    <t>#14841: cover bảo vệ cánh quạt motor bơm hút nước tank 1 sang tank 2 bị vỡ</t>
  </si>
  <si>
    <t>lão hóa cứng làm việc môi trường dầu cặn bẩn</t>
  </si>
  <si>
    <t>làm việc môi trường dầu cặn bẩn 10 năm</t>
  </si>
  <si>
    <t>--- 1: lắp cover bơm --- 2: kiểm tra các máy tương tự</t>
  </si>
  <si>
    <t>kiểm tra , mua linh kiện lắp cover phục hồi các máy tương tự</t>
  </si>
  <si>
    <t>H091931</t>
  </si>
  <si>
    <t>09:07</t>
  </si>
  <si>
    <t>Nguyễn Minh Hiếu, Nguyễn Văn Quang</t>
  </si>
  <si>
    <t>#14846: Máy lắp lead báo lỗi căm lệch</t>
  </si>
  <si>
    <t>Do dây sau cắt bị có via</t>
  </si>
  <si>
    <t>Do dao cắt mòn</t>
  </si>
  <si>
    <t>--- 1: Xylanh lock, xylanh kẹp dây,xylanh kéo cắt --- 2: Lock palet --- 3: Dao dắt</t>
  </si>
  <si>
    <t>H091932</t>
  </si>
  <si>
    <t>Máy lấy via Mid-L4 OP9</t>
  </si>
  <si>
    <t>VMI 0087</t>
  </si>
  <si>
    <t>11:12</t>
  </si>
  <si>
    <t>12:03</t>
  </si>
  <si>
    <t>#14850: gia công xong máy mở cửa nước rửa dao k ngắt.</t>
  </si>
  <si>
    <t>vale nước ngắt chậm</t>
  </si>
  <si>
    <t>trở cuộn coil yếu 200 ôm so sánh với vale OK &gt; 5000 ôm</t>
  </si>
  <si>
    <t>lão hóa tuôỉ thọ trên 10 năm</t>
  </si>
  <si>
    <t>--- 1: vale điều khiển đóng mở nước</t>
  </si>
  <si>
    <t>thay thế vale nước mới , mua linh kiện dự phòng thay thế</t>
  </si>
  <si>
    <t>SGC221B-1015Y-1TZ-B1</t>
  </si>
  <si>
    <t>COOLAN VLAVE</t>
  </si>
  <si>
    <t>H091952</t>
  </si>
  <si>
    <t>27-09-2024</t>
  </si>
  <si>
    <t>Trần Thanh Liêm, Phạm Huy Điệp</t>
  </si>
  <si>
    <t>#14861: kẹp sản phẩm không đóng mở được</t>
  </si>
  <si>
    <t>tắc đường khí đi qua Tailtock chiều mở</t>
  </si>
  <si>
    <t>nghi nghờ Jig Upper rò mỡ đen qua cụm van</t>
  </si>
  <si>
    <t>--- 1: vale đóng mở kẹp khuôn A --- 2: kiểm tra đường khí từ vale đến xilanh kẹp --- 3: vệ sinh đường khí Jig</t>
  </si>
  <si>
    <t>Thay thế Tailtock</t>
  </si>
  <si>
    <t>04-11-2024</t>
  </si>
  <si>
    <t>H091995</t>
  </si>
  <si>
    <t>Máy Gia công bề mặt OP5</t>
  </si>
  <si>
    <t>VLA 0035</t>
  </si>
  <si>
    <t>16:45</t>
  </si>
  <si>
    <t>Nguyễn Văn Đồng, Trần Gia Đức</t>
  </si>
  <si>
    <t>#14869: lỗi 2029 tranfer ko di chuyển dk</t>
  </si>
  <si>
    <t>Rò trục xilanh</t>
  </si>
  <si>
    <t>--- 1: Xilanh tranfer di chuyển chậm</t>
  </si>
  <si>
    <t>Lên kế hoạch kiểm tra các vị trí tương tự có dấu hiệu lên kế hoạch thay</t>
  </si>
  <si>
    <t>MY1B20G-200H</t>
  </si>
  <si>
    <t>RODLESS CYLINDER</t>
  </si>
  <si>
    <t>ASV220F-M5-06</t>
  </si>
  <si>
    <t>SPEED EXHAUST CONTROLLER</t>
  </si>
  <si>
    <t>VHK3A-10F-10FR (VHK3-10F-10FR)</t>
  </si>
  <si>
    <t>Finger Valve</t>
  </si>
  <si>
    <t>H100046</t>
  </si>
  <si>
    <t>VSP 0050</t>
  </si>
  <si>
    <t>13:36</t>
  </si>
  <si>
    <t>Điều tra xử lí bất thường xước dọc thân sleeve uoter</t>
  </si>
  <si>
    <t>Do vị trí cụm xi lanh gắp sản phẩm bên trái bị lệch về phía bên phải của JIG hanso.(~0.3mm)</t>
  </si>
  <si>
    <t>--- 1: Xác định vị trí phát sinh vết xước. --- 2: Cụm xi lanh gắp sản phẩm. --- 3: Trục X (AXIS 6) của cụm xi lanh gắp sản phẩm và trục X (AXIS 5)của JIG hanso khắc. --- 4: Tọa độ trục X của JIG hanso sau khắc.(AXIS 5) --- 5: Chuck kẹp sản phẩm.</t>
  </si>
  <si>
    <t>AZ</t>
  </si>
  <si>
    <t>29-10-2024</t>
  </si>
  <si>
    <t>1 Xác nhận lại đồng tâm theo Master Jig(2/10 THI)
2. Xác nhận kích thước đường kính ngoài sản phẩn &amp; đường kính trong của Jig (2/10 THI)
3. Xác nhận mài mòn, dơ lỏng cụm chuck kẹp &amp; jig hansou ( chỉ xước Jig Trái nhưng teaching lại thay đổi cả 2 Hansou</t>
  </si>
  <si>
    <t>H091981</t>
  </si>
  <si>
    <t>VJG 0303</t>
  </si>
  <si>
    <t>28-09-2024</t>
  </si>
  <si>
    <t>#14876: Máy báo lỗi ST25 rail escape moving alarm, không thổi spring ra vị trí gắp</t>
  </si>
  <si>
    <t>Do auto swtich của xi lanh giữ spring không ON</t>
  </si>
  <si>
    <t>Do lệch vị trí AS</t>
  </si>
  <si>
    <t>Lỗi thao tác điều chỉnh, bảo dưỡng</t>
  </si>
  <si>
    <t>--- 1: AS Escapre Spring --- 2: Xylanh Escape</t>
  </si>
  <si>
    <t>1. Điều chỉnh AS về trung tâm, siết chặt và max dấu
2. Xác nhận lại hiện trạng, nguyên nhân hỏng hoc (02/10 LOng)</t>
  </si>
  <si>
    <t>H092011</t>
  </si>
  <si>
    <t>Ngô Thành Huy, Trần Gia Đức,Nguyễn Tiến Vũ</t>
  </si>
  <si>
    <t>#14875: MÁy rơi dao T9</t>
  </si>
  <si>
    <t>--- 1: kiểm tra tay ATC. --- 2: lệch đồng tâm ATC với post dao thấp ( 2 mm ) --- 3: đổi dao T2 với T9 đuôi dao va mặt post dao và mặt key trục chính.</t>
  </si>
  <si>
    <t>H092013</t>
  </si>
  <si>
    <t>Nguyễn Văn Đồng, Ngô Thành Huy,Trần Văn Anh,Trần Gia Đức</t>
  </si>
  <si>
    <t>#14877: máy đang gia công sập nguồn , báo quá tải trục Z</t>
  </si>
  <si>
    <t>NG điện trở cách điện motor trục Z.( 0.013 megaom)</t>
  </si>
  <si>
    <t>--- 1: NG điện trở cách điện motor trục Z --- 2: điều chỉnh độ đảo dầu bò --- 3: điều chỉnh thăng bằng turret --- 4: thay hold dao T8 --- 5: điều chỉnh đảo chuck kẹp</t>
  </si>
  <si>
    <t>SBHE69682A(MXW-10)</t>
  </si>
  <si>
    <t>HOLDER (X)</t>
  </si>
  <si>
    <t>H091996</t>
  </si>
  <si>
    <t>Tán Cover Element</t>
  </si>
  <si>
    <t>VAP 0068</t>
  </si>
  <si>
    <t>29-09-2024</t>
  </si>
  <si>
    <t>#14881: Màn hình máy không lên</t>
  </si>
  <si>
    <t>- Do  hỏng board nguồn của bộ unipulse</t>
  </si>
  <si>
    <t>--- 1: nguồn cấp --- 2: BOARD NGUỒN</t>
  </si>
  <si>
    <t>1. Kiểm tra lại nguồn cấp vào máy ( sau khi add ON thì phát sinh lỗi ).
2. Mua board nguồn riêng về dự phòng.</t>
  </si>
  <si>
    <t>F381A LDI SDC</t>
  </si>
  <si>
    <t>Dynamic Force Processor</t>
  </si>
  <si>
    <t>H092016</t>
  </si>
  <si>
    <t>30-09-2024</t>
  </si>
  <si>
    <t>#14888: 1. Không out jig ra ngoài 2. Máy chụp camera Wave báo NG và quá thời gian</t>
  </si>
  <si>
    <t>Do camera phán đoán sai hình ảnh</t>
  </si>
  <si>
    <t>Do camera chụp phần biến dạng của linh kiện</t>
  </si>
  <si>
    <t>Do sự biến động của linh kiện</t>
  </si>
  <si>
    <t>--- 1: Cơ cấu camera, gương --- 2: Cơ cấu JIG hút Ware --- 3: Chương trình Camera --- 4: Chương trình camera 1</t>
  </si>
  <si>
    <t>H092026</t>
  </si>
  <si>
    <t>Trần Gia Đức, Ngô Thành Huy</t>
  </si>
  <si>
    <t>Sụt khí cấp đóng-mở chuck</t>
  </si>
  <si>
    <t>Do sụt áp máy nén khí của FAC (0.13MpA)</t>
  </si>
  <si>
    <t>Do đọng nhiều nước trong bình tích áp</t>
  </si>
  <si>
    <t>--- 1: BÌnh tích áp đọng nước</t>
  </si>
  <si>
    <t>.FA đã lắp hệ thống xả tự động</t>
  </si>
  <si>
    <t>H092033</t>
  </si>
  <si>
    <t>12:49</t>
  </si>
  <si>
    <t>Nguyễn Dương Tiến, Vũ Văn Hải</t>
  </si>
  <si>
    <t>#14896: Máy đúc dừng báo lỗi robot. safety door open</t>
  </si>
  <si>
    <t>Cửa lock an toàn bị lỏng tuột</t>
  </si>
  <si>
    <t>bulong cố định bị đề xe</t>
  </si>
  <si>
    <t>Trong quá trình đóng nhôm phát sinh trấn động làm bulong bị đề xe</t>
  </si>
  <si>
    <t>--- 1: Cửa an toàn robot máy DCM</t>
  </si>
  <si>
    <t>Taro bulong bắt lock cửa bị trờn ren từ M5 lên M6</t>
  </si>
  <si>
    <t>H092039</t>
  </si>
  <si>
    <t>#14900: Block khắc laze không trả jig hanso về vị trí ban đầu</t>
  </si>
  <si>
    <t>XL gạt pallet vào Retunr không đi về hết hành trình</t>
  </si>
  <si>
    <t>Giảm chấn lão hóa kẹt</t>
  </si>
  <si>
    <t>GIảm chấn bị ngấm dầu vào trong</t>
  </si>
  <si>
    <t>Tuần tra, kiểm tra giảm chấn</t>
  </si>
  <si>
    <t>02-10-2024</t>
  </si>
  <si>
    <t>H100067</t>
  </si>
  <si>
    <t>Máy gia công OP3</t>
  </si>
  <si>
    <t>VLA 0053</t>
  </si>
  <si>
    <t>01-10-2024</t>
  </si>
  <si>
    <t>14:55</t>
  </si>
  <si>
    <t>#14923: lỗi 181 cửa suter k đóng mở được</t>
  </si>
  <si>
    <t>do khớp nối xilanh với base cửa có độ rơ lớn.</t>
  </si>
  <si>
    <t>lắp thiếu vòng đệm</t>
  </si>
  <si>
    <t>--- 1: sensor cửa shutter xác nhận nhận chập chờn.</t>
  </si>
  <si>
    <t>lên kế hoạch khử độ rơ cửa, đảm bảo tính ổn định.</t>
  </si>
  <si>
    <t>H100097</t>
  </si>
  <si>
    <t>VIR 0048</t>
  </si>
  <si>
    <t>08:42</t>
  </si>
  <si>
    <t>#14931: Robot lệch toạ độ gắp basket</t>
  </si>
  <si>
    <t>Backet bị lệch</t>
  </si>
  <si>
    <t>runner mắc vào làm đầu trắc chốc xuống</t>
  </si>
  <si>
    <t>không có cover chắn runner rơi</t>
  </si>
  <si>
    <t>--- 1: Backet</t>
  </si>
  <si>
    <t>Cải tiến cover chắn runner mắc vào</t>
  </si>
  <si>
    <t>H100098</t>
  </si>
  <si>
    <t>#14934: máy báo lỗi 2052 rơi san phẩm</t>
  </si>
  <si>
    <t>Do Xilanh quay 180 độ đi không hết hành trình.</t>
  </si>
  <si>
    <t>Do ống khí Xilanh lão hóa nên rách.</t>
  </si>
  <si>
    <t>--- 1: Ống khí Xilanh quay 180 độ rách --- 2: Tọa độ cấp số lệch</t>
  </si>
  <si>
    <t>1. kiểm tra lại vị trí dây khí có chuyển động va chạm cọ sát vào cover hay không</t>
  </si>
  <si>
    <t>H100100</t>
  </si>
  <si>
    <t>09:04</t>
  </si>
  <si>
    <t>Trần Gia Đức, Trần Xuân Sang,Phạm Huy Đoàn</t>
  </si>
  <si>
    <t>#14933: Máy OP1.1 báo lỗi nhả máng liên tục 100%</t>
  </si>
  <si>
    <t>trị kín khí thấp khí không có sản phẩm thấp( ngoài QC)</t>
  </si>
  <si>
    <t>do bám dị vật phần đầu ra,(cặn nước,mạt phoi)</t>
  </si>
  <si>
    <t>--- 1: NG nhả máng 100% --- 2: áp lực  giá trị kín khí --- 3: giá trị  kín khí</t>
  </si>
  <si>
    <t>cải tiến hệ thống khí vệ sinh chuck</t>
  </si>
  <si>
    <t>26-12-2024</t>
  </si>
  <si>
    <t>cải tiến lắp thêm đường xả khí áp 0.5 vệ sinh đường khí.</t>
  </si>
  <si>
    <t>H100102</t>
  </si>
  <si>
    <t>AFM3-W</t>
  </si>
  <si>
    <t>Máy cấp sensor</t>
  </si>
  <si>
    <t>VAS 0053</t>
  </si>
  <si>
    <t>#14929: máy báo lỗi 251 Robot 2 không veeg vị trí ban đầu</t>
  </si>
  <si>
    <t>Do Rb không được tra dầu- mỡ định kỳ dẫn tới kẹt trục vít.</t>
  </si>
  <si>
    <t>Do lỗi kiểm tra bảo dưỡng.</t>
  </si>
  <si>
    <t>--- 1: trục vít các trục X,Y,Z --- 2: điểm gốc RB</t>
  </si>
  <si>
    <t>1. triển khai sang tất các vị trí line hiện tại quản lí.</t>
  </si>
  <si>
    <t>H100117</t>
  </si>
  <si>
    <t>13:33</t>
  </si>
  <si>
    <t>#14939: Robot gắp trượt basket đổ runner thừa</t>
  </si>
  <si>
    <t>Do O/F rời vào vị trí basket làm kênh basket</t>
  </si>
  <si>
    <t>Do dẫndướng runner, O/F chưa chính xác</t>
  </si>
  <si>
    <t>Thiết đặt ban đầu</t>
  </si>
  <si>
    <t>--- 1: Backket</t>
  </si>
  <si>
    <t>cố đinh lại vị trí</t>
  </si>
  <si>
    <t>H100210</t>
  </si>
  <si>
    <t>16:09</t>
  </si>
  <si>
    <t>Trần Xuân Sang, Nguyễn Văn Đồng</t>
  </si>
  <si>
    <t>#14945: Máy OP2-1 lỗi sét sản phẩm không kín khí .</t>
  </si>
  <si>
    <t>Do đường kín khí của roraty bị tắc</t>
  </si>
  <si>
    <t>Do phoi bám vào bề mặt</t>
  </si>
  <si>
    <t>--- 1: Vệ sinh rotary</t>
  </si>
  <si>
    <t>Đã lên kế hoạch vệ sinh rotary 1t/l</t>
  </si>
  <si>
    <t>H100212</t>
  </si>
  <si>
    <t>Xử lý lỗi tắc phoi tràn nước</t>
  </si>
  <si>
    <t>Do phoi dây buồng trên mắc hết vào rãnh thoát nước</t>
  </si>
  <si>
    <t>Do cơ cấu chưa được cải tiến</t>
  </si>
  <si>
    <t>Đã lên kế hoạch vệ sinh 7ngay/1l</t>
  </si>
  <si>
    <t>H100223</t>
  </si>
  <si>
    <t>03-10-2024</t>
  </si>
  <si>
    <t>00:21</t>
  </si>
  <si>
    <t>01:10</t>
  </si>
  <si>
    <t>#14946: lỗi bình dầu lubicato</t>
  </si>
  <si>
    <t>bình dầu bị rò dầu dẫn đến tụt áp lực</t>
  </si>
  <si>
    <t>bục đường ống dầu</t>
  </si>
  <si>
    <t>lão hóa tuổi thọ 10 năm</t>
  </si>
  <si>
    <t>--- 1: Bình dầu</t>
  </si>
  <si>
    <t>mua linh kiện dự phòng thay thế các máy tương tự</t>
  </si>
  <si>
    <t>thay mới ống dầu các máy cùng đời.</t>
  </si>
  <si>
    <t>KQB2S08-01S</t>
  </si>
  <si>
    <t>FITTING</t>
  </si>
  <si>
    <t>H100227</t>
  </si>
  <si>
    <t>Thổi Khí Hisu Cover</t>
  </si>
  <si>
    <t>VEH 0056</t>
  </si>
  <si>
    <t>07:53</t>
  </si>
  <si>
    <t>Lê Ngọc Quân, Nguyễn Anh Tuấn</t>
  </si>
  <si>
    <t>#14956: kẹt hisu</t>
  </si>
  <si>
    <t>Do AS xác nhận hành trình lùi về không On</t>
  </si>
  <si>
    <t>Do xylanh di chuyển bị kẹt di chuyển lùi về không hết</t>
  </si>
  <si>
    <t>Do lệch thanh dẫn hướng của xylanh với trục xylanh</t>
  </si>
  <si>
    <t>--- 1: xylanh chia Hisu</t>
  </si>
  <si>
    <t>1. Kiểm tra đai ốc thanh dẫn hướng . thêm loctite chống lới lỏng</t>
  </si>
  <si>
    <t>1. Xác nhận lại kết cấu ,suy nghĩ tăng cứng, giảm chi phí &amp; sự cố</t>
  </si>
  <si>
    <t>MXH6-25Z</t>
  </si>
  <si>
    <t>H100228</t>
  </si>
  <si>
    <t>07:33</t>
  </si>
  <si>
    <t>#14951: gãy vấu tán</t>
  </si>
  <si>
    <t>Do cụm má tán trái khi HOME không đi về hết hành trình</t>
  </si>
  <si>
    <t>Do cụm Spring đàn hồi má tán về home lão hóa không đẩy má tán lên hết</t>
  </si>
  <si>
    <t>Quay video bat thuong de dieu tra su co</t>
  </si>
  <si>
    <t>1.Bổ sung thêm nội dung xử lý
2.Lập guide line check đồng tâm
3. Tổng hợp lại lịch sử của 4 máy tán để xem xét tần suất thay Punch
4.Phân tích lại 3 tại sao
5.Xác nhận lại tất cả lò xo đỡ Base của 4 máy tán, thay thế nếu phát sinh bất thường và đưa và</t>
  </si>
  <si>
    <t>H100436</t>
  </si>
  <si>
    <t>#14974: Máng đổ runner thừa vào lò không về gốc</t>
  </si>
  <si>
    <t>Xy lanh đẩy không di chuyển</t>
  </si>
  <si>
    <t>dây khí bị rách, không có khí cấp vào</t>
  </si>
  <si>
    <t>lão hóa, hoạt động trong điệu kiện khắc nhiệt</t>
  </si>
  <si>
    <t>--- 1: Máng đổ runer thừa</t>
  </si>
  <si>
    <t>Bọc cách nhiệt, đi lại đường dây</t>
  </si>
  <si>
    <t>H100453</t>
  </si>
  <si>
    <t>16:23</t>
  </si>
  <si>
    <t>#14984: Máy đảo yoke tranfer khong kéo pallet vào chạm cữ chặn dẫn đến rơi sản phẩm</t>
  </si>
  <si>
    <t>bất thường lifter khi di chuyển chiều lên bị lệch</t>
  </si>
  <si>
    <t>do bulong siết truc dẫn hướng của xylanh LIFTER bị lỏng</t>
  </si>
  <si>
    <t>--- 1: bulong bắt trục dẫn hướng của xylanh (lifter) --- 2: dẫn hướng pallet và lifter</t>
  </si>
  <si>
    <t>1.Kiểm tra lại xylanh và bulong (9/10)
2.Bổ sung báo cáo (9/10 Long, Quân)</t>
  </si>
  <si>
    <t>H100455</t>
  </si>
  <si>
    <t>Ép Nhiệt Collar No.1</t>
  </si>
  <si>
    <t>VAP 0189</t>
  </si>
  <si>
    <t>01:16</t>
  </si>
  <si>
    <t>Nguyễn Văn Tư, Nguyễn Minh Hiếu</t>
  </si>
  <si>
    <t>#14988: Bất thường vỡ punch ép nhiệt vị trí 4, vỡ vòng gia nhiệt  máy ép nhiệt collar số 1</t>
  </si>
  <si>
    <t>sản phẩm collar bị rơi trong quá trình di chuyển xuống ép .</t>
  </si>
  <si>
    <t>Chưa rõ nguyên nhân . điều tra thêm</t>
  </si>
  <si>
    <t>--- 1: Punch tán --- 2: vòng ra nhiệt --- 3: Tốc độ xylanh --- 4: val hút áp âm</t>
  </si>
  <si>
    <t>1. Kiểm tra vệ sinh các đầu hút collar 10/10 dũng</t>
  </si>
  <si>
    <t>1 Xác nhận chương trình . lỗi rơi collar đầu ép vẫn đi xuống
2 Cải tiến chương trình báo lỗi và khống chế robot ép khi rơi collar</t>
  </si>
  <si>
    <t>FR-36x23x5 LF5A</t>
  </si>
  <si>
    <t>Ferrite core</t>
  </si>
  <si>
    <t>TA640-04-020-014A-0</t>
  </si>
  <si>
    <t>JIG PBI</t>
  </si>
  <si>
    <t>TA640-04-020-009A-0</t>
  </si>
  <si>
    <t>JIG PBI(body)</t>
  </si>
  <si>
    <t>H100479</t>
  </si>
  <si>
    <t>Đảo sản phẩm ST6 ( Box 1 ) Assy</t>
  </si>
  <si>
    <t>VAP 0131</t>
  </si>
  <si>
    <t>19:16</t>
  </si>
  <si>
    <t>Nguyễn Văn Quang, Nguyễn Văn Dũng,Dương Tiến Đạt</t>
  </si>
  <si>
    <t>#14996: Đâỏ chiều 2 không đâỏ</t>
  </si>
  <si>
    <t>do xylanh chuyển pallet vị trí đảo không đi hết hành trinh</t>
  </si>
  <si>
    <t>Do bolt rơi gây kẹt hành trình di chuyển</t>
  </si>
  <si>
    <t>--- 1: bolt --- 2: Cơ cấu xylanh</t>
  </si>
  <si>
    <t>1.Điều tra nguyên nhân gây rơi Bolt(Chiến)
2.Xác nhận lại quy trình xử lý bất thường của Pro</t>
  </si>
  <si>
    <t>H100497</t>
  </si>
  <si>
    <t>07-10-2024</t>
  </si>
  <si>
    <t>07:03</t>
  </si>
  <si>
    <t>Nguyễn Văn Quang, Hoàng Thế Chiến,Dương Tiến Đạt,Nguyễn Văn Hiếu</t>
  </si>
  <si>
    <t>#15006: máy báo lỗi 322 đóng mở chuck</t>
  </si>
  <si>
    <t>Do xyalnh bị rò cổ</t>
  </si>
  <si>
    <t>Do món linh kiện Paking</t>
  </si>
  <si>
    <t>--- 1: đường khí --- 2: xyalnh</t>
  </si>
  <si>
    <t>1.Bóc tách kiểm tra linh kiện ở vị trí tương tự(Sơn)
2.Bổ sung hình ảnh hiện trạng(Sơn 9/10)</t>
  </si>
  <si>
    <t>MHZL2-16D2</t>
  </si>
  <si>
    <t>H100529</t>
  </si>
  <si>
    <t>08-10-2024</t>
  </si>
  <si>
    <t>#15022: máy gc ko ra nước</t>
  </si>
  <si>
    <t>Tắc đường ống nước vòi phun dao</t>
  </si>
  <si>
    <t>Đọng cặn bẩn lâu ngày</t>
  </si>
  <si>
    <t>Nước gia công bẩn</t>
  </si>
  <si>
    <t>--- 1: Vệ sinh thông đường ống nước</t>
  </si>
  <si>
    <t>Vệ sinh tank nước</t>
  </si>
  <si>
    <t>liên lạc Pro đưa ra tần suất vệ sinh thay nước định kỳ.</t>
  </si>
  <si>
    <t>H100539</t>
  </si>
  <si>
    <t>VJG 0276</t>
  </si>
  <si>
    <t>Hoàng Thế Chiến, Phạm Quốc Toản,Lê Ngọc Quân,Hoàng Hữu Sơn</t>
  </si>
  <si>
    <t>#15023: máy báo lỗi 216 (thả phế phẩm xuống NG bõ)</t>
  </si>
  <si>
    <t>mòn mặt bích set master</t>
  </si>
  <si>
    <t>Lão hoá cưỡng chế</t>
  </si>
  <si>
    <t>--- 1: cơ khí cụm kiểm tra độ dày --- 2: dầu đo GT2 --- 3: đối sách tạm thời</t>
  </si>
  <si>
    <t>1. Xác nhận linh kiện dự phòng và lên kế hoạch thay thế
2.Xem xét theo dõi xu hướng mài mòn
3.Bổ sung hiện trạng NG</t>
  </si>
  <si>
    <t>H100546</t>
  </si>
  <si>
    <t>#15026: máy báo lỗi 0995 ST2 sleever sply overtime</t>
  </si>
  <si>
    <t>lệch tọa độ Robot</t>
  </si>
  <si>
    <t>--- 1: Cơ cấu cơ khí của cụm kẹp --- 2: Các bulong của cụm kẹp</t>
  </si>
  <si>
    <t>1.Phân tách hiện trạng rõ ràng
2.Xác nhận lại lịch sử lỗi của sản xuất với thiết bị</t>
  </si>
  <si>
    <t>H100548</t>
  </si>
  <si>
    <t>Lắp Shaft và check shaft</t>
  </si>
  <si>
    <t>VJG 0155</t>
  </si>
  <si>
    <t>11:42</t>
  </si>
  <si>
    <t>Dương Tiến Đạt, Lê Ngọc Quân,Phạm Quốc Toản</t>
  </si>
  <si>
    <t>#15032: công đoạn bôi dầu lắp shaft . máy báo lỗi Robot liên tục</t>
  </si>
  <si>
    <t>-Do Kẹt shaft giữa JIG thả trung gian và mang vận chuyển shaft</t>
  </si>
  <si>
    <t>- Bất thường thả 2PCS shaft xuống máng vận chuyển Shaft</t>
  </si>
  <si>
    <t>- Xylanh Escape Shaft không giữ được shaft (Tụt JIG giữ shaft)</t>
  </si>
  <si>
    <t>--- 1: đồng tâm --- 2: sensor --- 3: xi lanh Escape shaft</t>
  </si>
  <si>
    <t>CM khớp nồi giữa XL và trục shaft</t>
  </si>
  <si>
    <t>1.Xem xét cải tiến phần xylanh giữ Shaft</t>
  </si>
  <si>
    <t>H100561</t>
  </si>
  <si>
    <t>Máy kiểm tra chiều cao shaft</t>
  </si>
  <si>
    <t>VJG 0298</t>
  </si>
  <si>
    <t>13:42</t>
  </si>
  <si>
    <t>16:32</t>
  </si>
  <si>
    <t>Đỗ Phi Long, Lê Ngọc Quân,Phạm Quốc Toản</t>
  </si>
  <si>
    <t>#15034: NG chiều cao shaft thấp -&gt; lắp lệch wave</t>
  </si>
  <si>
    <t>Lêch đồng tâm đầu hút với vị trí vành core</t>
  </si>
  <si>
    <t>--- 1: Pallet hanso --- 2: Cụm Hút và lắp wave --- 3: Jig cấp magazin --- 4: cơ cấu cơ khí</t>
  </si>
  <si>
    <t>H100587</t>
  </si>
  <si>
    <t>VAP 0234</t>
  </si>
  <si>
    <t>09-10-2024</t>
  </si>
  <si>
    <t>Nguyễn Văn Tư, Lê Quang Đông,Đinh Văn Hường,Lang Văn Hiếu</t>
  </si>
  <si>
    <t>#15053: Ép Bearing số 2 sứt  bậc 1 của shaft valve</t>
  </si>
  <si>
    <t>do cụm đầu ép có độ rơ</t>
  </si>
  <si>
    <t>do bushing dẫn hướng cụm đầu ép mòn</t>
  </si>
  <si>
    <t>--- 1: bushing dẫn hướng --- 2: đồng tâm cụm đầu ép với vị trí base dưới</t>
  </si>
  <si>
    <t>1. Thay thế bushing các  vị trí tương tự.
2. Tổng hợp các thao tác liên quan đến bảo dưỡng trên line.
3. Phản ánh vào chỉ thị tra dầu.</t>
  </si>
  <si>
    <t>JBN10-16</t>
  </si>
  <si>
    <t>LOCATING BUSH</t>
  </si>
  <si>
    <t>JBNM10-12</t>
  </si>
  <si>
    <t>H100588</t>
  </si>
  <si>
    <t>Trần Hữu Linh, Nguyễn Văn Tư</t>
  </si>
  <si>
    <t>#15044: Máy báo lỗi A, không re sset được lỗi</t>
  </si>
  <si>
    <t>Do board nguồn của bộ driver bị hỏng</t>
  </si>
  <si>
    <t>Do linh kiện hoạt động lâu ngày dẫn tới lão hóa.</t>
  </si>
  <si>
    <t>--- 1: bộ driver</t>
  </si>
  <si>
    <t>1. Đăng ký rebuild điều tra nguyên nhân hỏng board.
2. Kiểm tra điện trở cách điện của motor quay ren.
3. Xác nhận giới hạn chịu dòng của bộ driver.
4. Xác nhận điểm thay đổi xung quanh các máy bị hỏng board nguồn.</t>
  </si>
  <si>
    <t>BMUD120-C2</t>
  </si>
  <si>
    <t>●DRIVER</t>
  </si>
  <si>
    <t>H100592</t>
  </si>
  <si>
    <t>LOWER</t>
  </si>
  <si>
    <t>Máy gia công bề mặt Lower OP4</t>
  </si>
  <si>
    <t>VMI 0017</t>
  </si>
  <si>
    <t>Trần Gia Đức, Phạm Huy Điệp</t>
  </si>
  <si>
    <t>#15051: báo lỗi EX1004 tay ATC</t>
  </si>
  <si>
    <t>Do cụm ATC Unit bị mút kẹt do lâu ngày không hoạt động</t>
  </si>
  <si>
    <t>Do sản lượng thấp</t>
  </si>
  <si>
    <t>Tình hình kinh doanh công ty</t>
  </si>
  <si>
    <t>--- 1: phanh ATC --- 2: Dầu --- 3: ATC Unit</t>
  </si>
  <si>
    <t>Tiến hành bật máy quay cơ cấu trước khi hoạt động thiết bị</t>
  </si>
  <si>
    <t>phaan tichs laij 5w
TL lien lac pro ve ke hoach sx</t>
  </si>
  <si>
    <t>H100596</t>
  </si>
  <si>
    <t>13:04</t>
  </si>
  <si>
    <t>13:34</t>
  </si>
  <si>
    <t>#15055: gãy xylanh máng hứng dầu</t>
  </si>
  <si>
    <t>Do ống dẫn dầu trên mang hứng va chạm với máng hứng trung gian</t>
  </si>
  <si>
    <t>Do thao tác điều chỉnh bảo dưỡng khi thay thế xylanh</t>
  </si>
  <si>
    <t>--- 1: xi lanh hứng dầu</t>
  </si>
  <si>
    <t>CXSJM6-30</t>
  </si>
  <si>
    <t>Slide Unit Cylinder</t>
  </si>
  <si>
    <t>H100599</t>
  </si>
  <si>
    <t>15:03</t>
  </si>
  <si>
    <t>17:09</t>
  </si>
  <si>
    <t>Vũ Văn Hải, Nguyễn Dương Tiến,Trần Đức Thiện</t>
  </si>
  <si>
    <t>#15057: Màn hình controller đưa cảnh báo nhiệt độ dầu cao</t>
  </si>
  <si>
    <t>đảm bảo lưu lượng nước làm mát  trong quy cách</t>
  </si>
  <si>
    <t>--- 1: Màn hình controller đưa cảnh báo nhiệt độ dầu cao</t>
  </si>
  <si>
    <t>vệ sinh  đường nước làm mát định kỳ</t>
  </si>
  <si>
    <t>1.Xem lại các KH định kỳ của thiết bị
2. Kiểm tra lại hệ thông cấp nước FA
3. Tính toán Time kiểm tra lại các line 1,2 ( liên lạc kế hoạch SX vệ sinh)
4. Liên lạc kiểm tra vệ sinh vào Time cùng SX lò cuối tuần!</t>
  </si>
  <si>
    <t>H100611</t>
  </si>
  <si>
    <t>10-10-2024</t>
  </si>
  <si>
    <t>04:52</t>
  </si>
  <si>
    <t>Nguyễn Văn Duy, Trần Văn Anh,Trần Xuân Sang,Mai Đức Chiến</t>
  </si>
  <si>
    <t>#15061: Lỗi máy 2040 (kín khí KA)</t>
  </si>
  <si>
    <t>Do đường kín khí qua cụm Jig bị dò</t>
  </si>
  <si>
    <t>Do tuổi thọ linh kiện bị lão hóa</t>
  </si>
  <si>
    <t>Kiểm tra các máy khác . Đưa ra tần xuất thay thế</t>
  </si>
  <si>
    <t>H100614</t>
  </si>
  <si>
    <t>Kiểm Tra Tính Năng No.2</t>
  </si>
  <si>
    <t>VIM 0260</t>
  </si>
  <si>
    <t>#15062: Check master Ok báo NG Thực hiện check dự phòng báo NG</t>
  </si>
  <si>
    <t>Nghi ngở master bất thường . ảnh hưởng bởi đổ ẩm</t>
  </si>
  <si>
    <t>--- 1: master</t>
  </si>
  <si>
    <t>- Hướng dẫn cách xử lý bất thường</t>
  </si>
  <si>
    <t>- Khi bất thường check Master đầu ca , xác nhận các điều kiện vận hành , điểm thay đổi , nếu các điều kiện bình thường =&gt;có thể  loại trừ nguyên nhân do thiết bị . 
- Thực hiện check = sản phẩm so sanh giá trị để phán đoán và loại trừ điểm bất thường 
-</t>
  </si>
  <si>
    <t>H100705</t>
  </si>
  <si>
    <t>11-10-2024</t>
  </si>
  <si>
    <t>01:48</t>
  </si>
  <si>
    <t>#15084: Áp lực rửa thấp</t>
  </si>
  <si>
    <t>Mòn rách Oring Valve ON OFF</t>
  </si>
  <si>
    <t>--- 1: Valve ON OFF T4,6</t>
  </si>
  <si>
    <t>Tổng hợp dữ liệu tăng tần suất thay tránh phát sinh BM</t>
  </si>
  <si>
    <t>H100756</t>
  </si>
  <si>
    <t>14-10-2024</t>
  </si>
  <si>
    <t>#15118: Máy DCM báo lỗi lưu lượng injection unit thấp : 5.9L/min( qc : 6~18)</t>
  </si>
  <si>
    <t>diện tích đường ống  giảm</t>
  </si>
  <si>
    <t>đường ống hoạt động lâu ngày bám bẩn cặn xỉ sắt nhiều</t>
  </si>
  <si>
    <t>không v/s sục rửa đường ống ĐK</t>
  </si>
  <si>
    <t>--- 1: lưu lượng nước làm mát dầu ejection thấp</t>
  </si>
  <si>
    <t>V/c sục rửa đường ống ĐK</t>
  </si>
  <si>
    <t>H100786</t>
  </si>
  <si>
    <t>Máy đảo Yoke</t>
  </si>
  <si>
    <t>VAP 0218</t>
  </si>
  <si>
    <t>18:52</t>
  </si>
  <si>
    <t>Nguyễn Anh Tuấn, Ngô Văn Thân</t>
  </si>
  <si>
    <t>#15138: NG đảo yoke, claim không xác nhận</t>
  </si>
  <si>
    <t>Do tín hiệu của AS bị đứt ngầm</t>
  </si>
  <si>
    <t>Do dây AS không chịu được chuyển động khi thực hiện đảo yoke</t>
  </si>
  <si>
    <t>Lỗi thao tác chưa triển khai ngang</t>
  </si>
  <si>
    <t>--- 1: AS Xác nhận hành trình mở --- 2: Xylanh chuck</t>
  </si>
  <si>
    <t>Cải tiến dây nguồn chịu chuyển động cho AS</t>
  </si>
  <si>
    <t>20-10-2024</t>
  </si>
  <si>
    <t>H110250</t>
  </si>
  <si>
    <t>Ép Gear vs Helical</t>
  </si>
  <si>
    <t>VIG 0361</t>
  </si>
  <si>
    <t>#15128: máy ép chinh xác sau khi ép bị hằn wom</t>
  </si>
  <si>
    <t>Nghi ngờ khi ép không ổn đinh</t>
  </si>
  <si>
    <t>Kết hợp cùng PE điều tra nguyên nhân</t>
  </si>
  <si>
    <t>--- 1: Điều kiện máy --- 2: check master zero --- 3: Đầu tán</t>
  </si>
  <si>
    <t>Kết hợp PE điều tra nguyên nhân gốc đưa ra PCTP ( Thiết bị đã đảm bảo độ chính xác bởi Master)</t>
  </si>
  <si>
    <t>H100797</t>
  </si>
  <si>
    <t>Máy gia công bề mặt Rô-to G-6 (G3)</t>
  </si>
  <si>
    <t>VLA 0013</t>
  </si>
  <si>
    <t>AM4</t>
  </si>
  <si>
    <t>15-10-2024</t>
  </si>
  <si>
    <t>Trần Thanh Liêm, Nguyễn Tiến Vũ,Chu Đăng Điện,Yutaka Kawakita,Trần Văn Anh,Ngô Thành Huy</t>
  </si>
  <si>
    <t>#15149: đk p34 méo tần suất bù dao nhiều</t>
  </si>
  <si>
    <t>do lão hóa xy;anh kẹp thủy lực</t>
  </si>
  <si>
    <t>--- 1: tiện chuck, tiện rokeita --- 2: thay bearing trục vít x --- 3: điều chỉnh GIB X --- 4: thay test trả motor trục chính, đầu bò --- 5: thay thế xylanh ầu thủy lực</t>
  </si>
  <si>
    <t>kiểm tra lại thông số chế độ tĩnh các máy còn lại</t>
  </si>
  <si>
    <t>28-10-2024</t>
  </si>
  <si>
    <t>S03236A02 (20TAC47CSUP8PN7C)</t>
  </si>
  <si>
    <t>Support bearing 20TAC47  S03236A02Xaxis 4PCS , Zaxis 2PCS</t>
  </si>
  <si>
    <t>SBHB15572A (ZMT20)</t>
  </si>
  <si>
    <t>Locknut (L-Y489026000)</t>
  </si>
  <si>
    <t>H100810</t>
  </si>
  <si>
    <t>11:06</t>
  </si>
  <si>
    <t>12:06</t>
  </si>
  <si>
    <t>Phạm Huy Đoàn, Lê Ngọc Quân</t>
  </si>
  <si>
    <t>#15163: tranfer di chuyển rơi sp</t>
  </si>
  <si>
    <t>Do xylanh bị kẹt cuối hành trình di chuyển</t>
  </si>
  <si>
    <t>Do trục xylanh bám cặn dầu</t>
  </si>
  <si>
    <t>--- 1: Xylanh di chuyển cấp sản phẩm</t>
  </si>
  <si>
    <t>thay thế xylanh</t>
  </si>
  <si>
    <t>cải tiến model mới có cover bảo vệ chắn nước làm mát xâm nhập model:MY1MWK-400L( SMC)</t>
  </si>
  <si>
    <t>H100829</t>
  </si>
  <si>
    <t>16-10-2024</t>
  </si>
  <si>
    <t>#15178: Máy dán IC phát sinh phế phẩm lệch vị trí IC</t>
  </si>
  <si>
    <t>Do vị trí góc của kẹp chéo và vị trí chờ không nằm cùng trên 1 đường thẳng.</t>
  </si>
  <si>
    <t>Do lỗi điều chỉnh sau thay thế kẹp chéo.</t>
  </si>
  <si>
    <t>--- 1: Tốc độ đẩy thước --- 2: Vị trí chờ đẩy IC tới --- 3: Kẹp chéo</t>
  </si>
  <si>
    <t>1. Sửa lại ctrinh chu trình kẹp theo giống bên 3-1.</t>
  </si>
  <si>
    <t>H100842</t>
  </si>
  <si>
    <t>#15186: Máy lắp lead báo lỗi BT khi KT ngoại quan cấp vào</t>
  </si>
  <si>
    <t>--- 1: Camera vị trí trọng tâm 1</t>
  </si>
  <si>
    <t>1. Xác nhận thời gian master về. Sắp xếp thời gian thay thế.</t>
  </si>
  <si>
    <t>H100843</t>
  </si>
  <si>
    <t>13:20</t>
  </si>
  <si>
    <t>#15188: máy lỗi 2024 ls cửa magazin</t>
  </si>
  <si>
    <t>tiếp điểm X2.5 bị dính tiếp điểm</t>
  </si>
  <si>
    <t>Lão hóa linh kiện</t>
  </si>
  <si>
    <t>hoạt động 10 năm trong môi trường có hơi dầu</t>
  </si>
  <si>
    <t>--- 1: tiếp điểm X2.5 --- 2: PCTT quấn băng keo 3m --- 3: Sensor xác nhận mở cửa bên trái</t>
  </si>
  <si>
    <t>thay senser mới quấn băng keo 3M trống nước xâm nhập</t>
  </si>
  <si>
    <t>H100870</t>
  </si>
  <si>
    <t>17-10-2024</t>
  </si>
  <si>
    <t>#15197: Máy báo lỗi loading palet blok B</t>
  </si>
  <si>
    <t>Do xylanh lock palet bị rò khí</t>
  </si>
  <si>
    <t>tuổi tho LK</t>
  </si>
  <si>
    <t>--- 1: pin lock palets --- 2: Xylanh lock palet</t>
  </si>
  <si>
    <t>H100872</t>
  </si>
  <si>
    <t>Tán ngược sleeve</t>
  </si>
  <si>
    <t>VAP 0198</t>
  </si>
  <si>
    <t>#15198: Cửa máy tán ngược bị tụt khí</t>
  </si>
  <si>
    <t>Do xi lanh nâng hạ cửa bị tụt khí.</t>
  </si>
  <si>
    <t>Do xi lanh nâng hạ cửa bên trái NTT bị rò khí cổ.</t>
  </si>
  <si>
    <t>Do oring cổ xi lanh bị mòn.</t>
  </si>
  <si>
    <t>--- 1: Xilanh nâng hạ cửa bên trái NTT.</t>
  </si>
  <si>
    <t>Kiểm tra các vị trí xilanh tương tự OCV 2, OCV 3.</t>
  </si>
  <si>
    <t>- Thay thế vị trí bên còn lại, xylanh cửa đồng đều tgian sử dụng , note ngày thay thế lên Xylanh (Huy - 25-10 )
- Kiểm tra lại kết cấu, độ chính xác lắp ráp cơ khí (25-10)
- Xác nhận thời gian sử dụng xylanh tại thiết bị bao lâu ( tiến 24/10)
- Xác nhận</t>
  </si>
  <si>
    <t>CDJ2B16-300Z-B</t>
  </si>
  <si>
    <t>CYLIDER</t>
  </si>
  <si>
    <t>H100873</t>
  </si>
  <si>
    <t>09:54</t>
  </si>
  <si>
    <t>Đỗ Phi Long, Trần Tuấn Hiệp</t>
  </si>
  <si>
    <t>#15201: Máy báo lỗi loading palet blok B</t>
  </si>
  <si>
    <t>Do XL không đi xuống được hết hành trình</t>
  </si>
  <si>
    <t>--- 1: XL Lock Pallet</t>
  </si>
  <si>
    <t>CDQMB12-10</t>
  </si>
  <si>
    <t>H100901</t>
  </si>
  <si>
    <t>BM25</t>
  </si>
  <si>
    <t>MX1</t>
  </si>
  <si>
    <t>Trần Thanh Liêm, Chu Đăng Điện,Phạm Huy Đoàn,Nguyễn Văn Duy,Trần Xuân Sang,Trần Văn Anh,Ngô Thành Huy</t>
  </si>
  <si>
    <t>#15205: NG đường kính vành</t>
  </si>
  <si>
    <t>trục vít khô,bi có tiếng lạo xạo</t>
  </si>
  <si>
    <t>không có mỡ bôi trơn trục vít</t>
  </si>
  <si>
    <t>hỏng bơm mỡ</t>
  </si>
  <si>
    <t>--- 1: bơm mỡ --- 2: Trục vít X --- 3: Kiểm tra chế độ tĩnh</t>
  </si>
  <si>
    <t>phân tích linh kiện hỏng hóc , đưa ra PCTP , mua linh kiện dự phòng</t>
  </si>
  <si>
    <t>kiểm tra các vị trí bơm còn lại trên line( tăng thời gian bơm mỡ)</t>
  </si>
  <si>
    <t>●P-107(BK)</t>
  </si>
  <si>
    <t>LHL dedicated pump</t>
  </si>
  <si>
    <t>H100916</t>
  </si>
  <si>
    <t>18-10-2024</t>
  </si>
  <si>
    <t>Trần Thanh Liêm, Chu Đăng Điện,Ngô Thành Huy,Phạm Huy Đoàn</t>
  </si>
  <si>
    <t>thay bộ Gapcheck</t>
  </si>
  <si>
    <t>Gapcheck hoạt động ở tải max 0.2 mpa lâu ngày</t>
  </si>
  <si>
    <t>lão hóa cướng chế.</t>
  </si>
  <si>
    <t>--- 1: bộ gap check</t>
  </si>
  <si>
    <t>thay bộ gapcheck mới ( 0.1-0.2 mpa ) ,  điều chỉnh áp lực gapcheck từ 0.2 mpa xuống 0.16 mpa , thảo luận lại PE sửa lại QLCĐ tăng tuổi thọ linh kiện</t>
  </si>
  <si>
    <t>phản ánh PE xem xét ban hnahf lại QLCĐ</t>
  </si>
  <si>
    <t>ISA3-GCN-M1N(ISA2-GA1N)</t>
  </si>
  <si>
    <t>AIR CATCH SENSOR(エアーキャッチセンサ)</t>
  </si>
  <si>
    <t>H100915</t>
  </si>
  <si>
    <t>08:16</t>
  </si>
  <si>
    <t>#15220:Máy báo lỗi 63</t>
  </si>
  <si>
    <t>--- 1: Kiểm tra đóng mở xylanh bằng tay. --- 2: Khí cấp vào xylanh --- 3: Valve điều khiển xylanh đóng mở xylanh kẹp dây --- 4: Đường khí cấp vào Xylanh</t>
  </si>
  <si>
    <t>1. Xác nhận lại mã valve trên các máy tương tự.</t>
  </si>
  <si>
    <t>H100917</t>
  </si>
  <si>
    <t>OCV3</t>
  </si>
  <si>
    <t>Máy tán ngược &amp; thổi khí sau tán</t>
  </si>
  <si>
    <t>VAP 0238</t>
  </si>
  <si>
    <t>Đỗ Minh Huy</t>
  </si>
  <si>
    <t>#15224: BT tán hở chân tán</t>
  </si>
  <si>
    <t>Do sai lệch vị trí giữa đầu tán phía trên và jjg gá sản phẩm dưới.</t>
  </si>
  <si>
    <t>--- 1: Punch tán --- 2: Cụm Jig tán --- 3: Độ đồng tâm giữa JIG tán và sản phẩm. --- 4: Điều kiện máy</t>
  </si>
  <si>
    <t>Kết hợp các phòng ban ,kiểm tra độ lệch của Punch tán với sản phẩm</t>
  </si>
  <si>
    <t>Hướng dẫn lại phương pháp xác nhận xử lý bất thường chất lượng cho người thao tác
- Bổ sung thêm các điều kiện check độ chính xác máy ( master , tải trọng ,...) Huy 24-1
- Xác nhận sản xuát và PE thời hạn làm master check đồng tâm .</t>
  </si>
  <si>
    <t>H100929</t>
  </si>
  <si>
    <t>00</t>
  </si>
  <si>
    <t>18:45</t>
  </si>
  <si>
    <t>Ngô Thành Huy, Trần Xuân Sang,Trần Văn Anh</t>
  </si>
  <si>
    <t>#15229: Máy A1 lệch chiều dầy cánh</t>
  </si>
  <si>
    <t>lệch độ phẳng  roketa ( 0.004 mm )</t>
  </si>
  <si>
    <t>do ma sat với sản phẩm khi kẹp sp.</t>
  </si>
  <si>
    <t>--- 1: lệch độ phẳng  roketa ( 0.004 mm )</t>
  </si>
  <si>
    <t>thực hiện phục hồi chế độ tính máy phòng chống phát sinh bất thường khi đổi mã</t>
  </si>
  <si>
    <t>09-11-2024</t>
  </si>
  <si>
    <t>H100935</t>
  </si>
  <si>
    <t>19-10-2024</t>
  </si>
  <si>
    <t>05:27</t>
  </si>
  <si>
    <t>07:27</t>
  </si>
  <si>
    <t>#15233: máy bất thường bong mối hàn cửa magrin</t>
  </si>
  <si>
    <t>Va đập dẫn đến Bung mối hàn base cửa</t>
  </si>
  <si>
    <t>Nghi ngờ rơi dao</t>
  </si>
  <si>
    <t>Chưa rõ nn gốc nghi ngờ do phoi bám hold</t>
  </si>
  <si>
    <t>--- 1: Uốn nắn cửa, hàn lại base</t>
  </si>
  <si>
    <t>kiểm tra vị trí cố định cửa 1w/L</t>
  </si>
  <si>
    <t>H100947</t>
  </si>
  <si>
    <t>22:02</t>
  </si>
  <si>
    <t>#15243: 1670 shot line3 lot L4Rò nước tunnel pin cavity 2(A6)Pm die thay mark lot L4 sang L5Vệ sinh đường ống nước chân không</t>
  </si>
  <si>
    <t>bám nhôm bề mặt , hoạt động lâu ngày</t>
  </si>
  <si>
    <t>--- 1: Pm die , thay thế tunnel pin rò nước , thay Ml L4 lên L5</t>
  </si>
  <si>
    <t>thay thế khi hết tuổi thọ , kiểm tra các link kiện ( ti nước ,oring , ngoại quan khi Pm 2K shot )</t>
  </si>
  <si>
    <t>H100949</t>
  </si>
  <si>
    <t>EW3</t>
  </si>
  <si>
    <t>03:48</t>
  </si>
  <si>
    <t>#15247: Máy lỗi đang gia công sập nguồn</t>
  </si>
  <si>
    <t>Chập điện motor Z</t>
  </si>
  <si>
    <t>NG điện trở cách điện</t>
  </si>
  <si>
    <t>--- 1: Sập nguồn máy --- 2: NG điện trở motor Z</t>
  </si>
  <si>
    <t>Đức: kiểm tra lại vị trí đường dầu, đường nước có bị rò ri gây NG ĐT cách điện không</t>
  </si>
  <si>
    <t>H101090</t>
  </si>
  <si>
    <t>23-10-2024</t>
  </si>
  <si>
    <t>Nguyễn Anh Tuấn, Lê Ngọc Quân,Đỗ Phi Long,Hoàng Thế Chiến</t>
  </si>
  <si>
    <t>#15278: Máy báo lỗi xilanh kẹp shaft</t>
  </si>
  <si>
    <t>Do xylanh ấn shaft bị mất vị trí HOME</t>
  </si>
  <si>
    <t>Do đầu ấn shaft tí vào shatf trong quá trình thả shaft</t>
  </si>
  <si>
    <t>Lỗi cải tiến bảo dưỡng</t>
  </si>
  <si>
    <t>--- 1: thanh đẩy shaft</t>
  </si>
  <si>
    <t>H101091</t>
  </si>
  <si>
    <t>Trần Xuân Sang, Nguyễn Văn Đồng,Chu Đăng Điện,Phạm Huy Đoàn</t>
  </si>
  <si>
    <t>#15274: Máy lỗi táitock</t>
  </si>
  <si>
    <t>do AS xác nhận không on</t>
  </si>
  <si>
    <t>do lệch vị trí</t>
  </si>
  <si>
    <t>do base cố định xylanh lỏng</t>
  </si>
  <si>
    <t>--- 1: AS xác  nhận clam taitock</t>
  </si>
  <si>
    <t>kiểm tra các vị trí còn lại</t>
  </si>
  <si>
    <t>H101092</t>
  </si>
  <si>
    <t>#15273: Máy báo lỗi 2073</t>
  </si>
  <si>
    <t>do bất thường Ampu nguồn, không cấp đủ điện áp.</t>
  </si>
  <si>
    <t>--- 1: bất thường Ampu nguồn, không cấp đủ điện áp.</t>
  </si>
  <si>
    <t>sang: cập nhật ảnh hiện trạng bất thường lỗi trên màn hình, ampu vào báo cáo</t>
  </si>
  <si>
    <t>●A06B-6110-H011</t>
  </si>
  <si>
    <t>H101160</t>
  </si>
  <si>
    <t>Nguyễn Văn Hiếu, Trần Hữu Linh</t>
  </si>
  <si>
    <t>#15280: May bao loi 82 dung bat thuong tai vi tri san pham lay ra</t>
  </si>
  <si>
    <t>Do support pin bị lỏng.</t>
  </si>
  <si>
    <t>Do bị mòn đầu ví trí giữ support pin.</t>
  </si>
  <si>
    <t>--- 1: Vít trí cố định support pin</t>
  </si>
  <si>
    <t>1. Xác nhận lại với sản xuất tần suất thực hiện bảo dưỡng pallet.</t>
  </si>
  <si>
    <t>H101161</t>
  </si>
  <si>
    <t>#15287: line 2 shot 171rò nước tunnel pin cav 2</t>
  </si>
  <si>
    <t>vị trí tiếp xúc thường xuyên với nhôm nóng chảy ~ 700 độ</t>
  </si>
  <si>
    <t>nước làm mát giảm nhiệt độ tunner pin ~ 700 độ &gt; ~200 độ</t>
  </si>
  <si>
    <t>giãn nở vì nhiệt</t>
  </si>
  <si>
    <t>--- 1: rò nước tunner pin 2</t>
  </si>
  <si>
    <t>theo dõi kiểm tra sau bề mặt tunner pin mỗi lần PM</t>
  </si>
  <si>
    <t>H101182</t>
  </si>
  <si>
    <t>Máy gia công bề mặt Rô-to G-4(G1)</t>
  </si>
  <si>
    <t>VLA 0011</t>
  </si>
  <si>
    <t>11:39</t>
  </si>
  <si>
    <t>#15300: máy G1gia công  máy  xong sp but đẩy ko đi xuống xét sp vao gia công ko sét được</t>
  </si>
  <si>
    <t>do cặn bẩn bám trục xilanh</t>
  </si>
  <si>
    <t>do oring bị mòn hơi nưới, hơi dầu xâm nhập.</t>
  </si>
  <si>
    <t>tuội thọ linh kiện ( &gt; 4 năm , tra không thấy lịch xử thay thế ).</t>
  </si>
  <si>
    <t>--- 1: sp but đẩy ko đi xuống xét sp vao gia công ko sét được --- 2: xilanh kẹt trục.</t>
  </si>
  <si>
    <t>kiểm tra xylanh busher đẩy các máy còn lại</t>
  </si>
  <si>
    <t>Huy chỉnh sửa lại nội dung báo cáo, bổ sung lại hiện trạng</t>
  </si>
  <si>
    <t>H101189</t>
  </si>
  <si>
    <t>14:38</t>
  </si>
  <si>
    <t>#15305: 10 shot  line 1 lot L8Rò nước tunnel pin cavity số 1</t>
  </si>
  <si>
    <t>chưa rõ NN</t>
  </si>
  <si>
    <t>--- 1: Thay thế Tunnel pin CAV 1 --- 2: kiển tra Tunnel pin --- 3: Check tuổi thọ</t>
  </si>
  <si>
    <t>Phân tích hỏng hóc linh kiên</t>
  </si>
  <si>
    <t>D-D04525-0262 (Ma cu:D-D04525-0261)</t>
  </si>
  <si>
    <t>TUNNEL PIN FZ1410</t>
  </si>
  <si>
    <t>H101195</t>
  </si>
  <si>
    <t>12:17</t>
  </si>
  <si>
    <t>#15303: 687 shotsản xuất trên line 3vỡ port cav2 FD</t>
  </si>
  <si>
    <t>--- 1: vỡ port cav2 FD</t>
  </si>
  <si>
    <t>kiểm tra ngoại quan trước khi sx</t>
  </si>
  <si>
    <t>H101206</t>
  </si>
  <si>
    <t>25-10-2024</t>
  </si>
  <si>
    <t>#15314: 1440 shotsx line3 rò nước tunnel pin cav 2</t>
  </si>
  <si>
    <t>Tuổi thọ lớp phủ</t>
  </si>
  <si>
    <t>--- 1: xử lý rò nước tunnel pin số 2</t>
  </si>
  <si>
    <t>Triển khai bên chế tạo linh kiện</t>
  </si>
  <si>
    <t>H101212</t>
  </si>
  <si>
    <t>VAS 0146</t>
  </si>
  <si>
    <t>Xử lý lỗi Xylanh chặn Shaft máng 1990 không đi về</t>
  </si>
  <si>
    <t>Xylanh bị rò khí cổ, rò khí thân</t>
  </si>
  <si>
    <t>Oring, Packing bị mòn</t>
  </si>
  <si>
    <t>Lão hóa cưỡng chế</t>
  </si>
  <si>
    <t>--- 1: van điều khiển --- 2: xylanh chặn shaft</t>
  </si>
  <si>
    <t>CDJP2B6-5D</t>
  </si>
  <si>
    <t>H101249</t>
  </si>
  <si>
    <t>27-10-2024</t>
  </si>
  <si>
    <t>01:17</t>
  </si>
  <si>
    <t>01:37</t>
  </si>
  <si>
    <t>#15328: 2110shot sx line2Rò nươc tunnel pin cav3Pm khuôn thay ml l2 sang l3</t>
  </si>
  <si>
    <t>chưa rõ nguyên nhân ( Đang điều tra )</t>
  </si>
  <si>
    <t>--- 1: rơ nước tunner pin 3</t>
  </si>
  <si>
    <t>theo dõi tunner pin sau mỗi lần pm ĐK 2000 shot</t>
  </si>
  <si>
    <t>H101238</t>
  </si>
  <si>
    <t>Máy bơm chân không Taiko</t>
  </si>
  <si>
    <t>VAPM 0038</t>
  </si>
  <si>
    <t>MA 4</t>
  </si>
  <si>
    <t>Nguyễn Hữu Hà, Vũ Văn Hải</t>
  </si>
  <si>
    <t>#15333: Rò nước bơm taiko</t>
  </si>
  <si>
    <t>hoạt động lâu ngày oring mòn</t>
  </si>
  <si>
    <t>--- 1: Rò nước bơm taiko</t>
  </si>
  <si>
    <t>kiểm tra định kỳ 6 tháng 1 lần ( cần thay thế thì thay thế )</t>
  </si>
  <si>
    <t>H101241</t>
  </si>
  <si>
    <t>Máy siết vít sensor cover tự động</t>
  </si>
  <si>
    <t>VSD 0008</t>
  </si>
  <si>
    <t>#15330: máy báo lỗi xy lanh không nâng Jig lên</t>
  </si>
  <si>
    <t>Do lỗ chốt pin bên trong base bị toét.</t>
  </si>
  <si>
    <t>Do chất liệu base là thép không tôi mạ, dẫn tới chịu va đập lâu ngày gây toét.</t>
  </si>
  <si>
    <t>--- 1: Base stop chiều đi xuống</t>
  </si>
  <si>
    <t>1. Order cải tiến base xylanh, base stop.</t>
  </si>
  <si>
    <t>H101245</t>
  </si>
  <si>
    <t>#15342: băng tải line 22 lệch</t>
  </si>
  <si>
    <t>băng tải line 2 lệch=&gt; điều chỉnh về tọa độ đồng tâm</t>
  </si>
  <si>
    <t>--- 1: băng tải line 2 lệch</t>
  </si>
  <si>
    <t>cải thiện và theoi dõi căn chỉnh sắt sao để kh ảnh hyuoswng đến chất lượng sản xuất</t>
  </si>
  <si>
    <t>H101250</t>
  </si>
  <si>
    <t>14:23</t>
  </si>
  <si>
    <t>#15343: 939 shotsx line 2rò nước tunnel pin cav 1</t>
  </si>
  <si>
    <t>Quá trình rút pin có sự ma sat lớn</t>
  </si>
  <si>
    <t>Lớp phủ mài mòn nhanh,không còn độ chống dính</t>
  </si>
  <si>
    <t>Chất lượng lớp mạ</t>
  </si>
  <si>
    <t>--- 1: tháo khuôn vệ sinh khuôn --- 2: Thay thế Tunnel pin CAV 1 --- 3: Mark lot</t>
  </si>
  <si>
    <t>Tăng tuổi thọ Tunnel pin</t>
  </si>
  <si>
    <t>02-11-2024</t>
  </si>
  <si>
    <t>D-D05125-0264</t>
  </si>
  <si>
    <t>TUNNEL PIN OCV</t>
  </si>
  <si>
    <t>H101257</t>
  </si>
  <si>
    <t>Máy gia công mặt chuẩn Rô-to No.3</t>
  </si>
  <si>
    <t>VLA 0018</t>
  </si>
  <si>
    <t>EZ5</t>
  </si>
  <si>
    <t>#15332: Máy đang gia công báo lỗi 410 quá tải trục Z</t>
  </si>
  <si>
    <t>Do dầu bôi trơn bàn trượt Z ngấm vào (qua phần hở của cáp)</t>
  </si>
  <si>
    <t>Do vị trí lắp đặt thiết đặt ban đầu</t>
  </si>
  <si>
    <t>--- 1: thay test ampu --- 2: kiểm tra điện trở cách điện 3 Pha --- 3: vệ sinh cáp nguồn, zắc cắm trên motor</t>
  </si>
  <si>
    <t>thực hiện bọc 3M vào phần khe hở của cáp, kiểm tra các máy còn lại</t>
  </si>
  <si>
    <t>1.kiêm tra lại dây nguồn đã được cố định chưa
2.điều chỉnh lại đai xiets dây nguồn
3.kiểm tra lại linh kiện dự phòng cáp nguồn 
hạn: 4/11</t>
  </si>
  <si>
    <t>H101296</t>
  </si>
  <si>
    <t>#15358: máy báo lỗi staistok ko ON</t>
  </si>
  <si>
    <t>do lỏng bulong cố định xilanh, sensor va vào cover và gãy.</t>
  </si>
  <si>
    <t>do xilanh staitock dịch chuyển nhanh.</t>
  </si>
  <si>
    <t>do điều chỉnh trước đó ( xilanh không dò, đai cố định speed đang khóa). )</t>
  </si>
  <si>
    <t>--- 1: gãy base cố định sensor, --- 2: xilanh staitock dịch chuyển nhanh.</t>
  </si>
  <si>
    <t>kiểm tra tốc độ dịch chuyển xilanh taitock các máy tương tự.</t>
  </si>
  <si>
    <t>D-F7BVL</t>
  </si>
  <si>
    <t>H101432</t>
  </si>
  <si>
    <t>00:22</t>
  </si>
  <si>
    <t>Trần Thanh Liêm, Nguyễn Văn Đồng,Ngô Thành Huy,Nguyễn Văn Duy</t>
  </si>
  <si>
    <t>#15370: kẹt trục chính</t>
  </si>
  <si>
    <t>rotary kết nối bị kẹt bearing</t>
  </si>
  <si>
    <t>--- 1: hỏng bearing rotary. --- 2: Dàu bôi trơn rotary</t>
  </si>
  <si>
    <t>kiểm tra chuyển động rotary và đường dầu cấp rotary các máy còn lại.</t>
  </si>
  <si>
    <t>6802ZZ</t>
  </si>
  <si>
    <t>BEARING</t>
  </si>
  <si>
    <t>H101435</t>
  </si>
  <si>
    <t>VIM 0255</t>
  </si>
  <si>
    <t>Điều tra xử lí lỗi check master NG step5</t>
  </si>
  <si>
    <t>do bị ngắn mạch không có điện áp cấp sản phẩm kiểm tra</t>
  </si>
  <si>
    <t>Do relay đóng mở của mạch kiểm tra bị rơ lỏng giữa relay và đế</t>
  </si>
  <si>
    <t>--- 1: nguồn cấp bộ nguồn DC --- 2: chân tiếp điểm kích bộ nguồn --- 3: dây dẫn --- 4: relay đóng mở mạch kiểm tra</t>
  </si>
  <si>
    <t>1 Kiểm tra cắm chặt lại các relay còn lại (8 vị trí( HT 30-10 )
2. kiểm tra mua các relay thay thế cho các vị trí tiếp điểm có muội và lão hóa</t>
  </si>
  <si>
    <t>H101436</t>
  </si>
  <si>
    <t>08:32</t>
  </si>
  <si>
    <t>#15374: vòi nước dao T1 gãy</t>
  </si>
  <si>
    <t>ống nước lão hóa tự nhiên giòn</t>
  </si>
  <si>
    <t>--- 1: vòi nước phun dao T1</t>
  </si>
  <si>
    <t>kiểm tra các vị trí tương tự còn lại</t>
  </si>
  <si>
    <t>H101456</t>
  </si>
  <si>
    <t>23:17</t>
  </si>
  <si>
    <t>#15381: Line 2 92shot Rò nước tunnelpin 2 cavity 4 0560B yêu cầu thay thế xử lý</t>
  </si>
  <si>
    <t>Rò nước tunnel pin 2 cavity 4</t>
  </si>
  <si>
    <t>nghi ngờ do hết tuổi thọ tunel pin</t>
  </si>
  <si>
    <t>--- 1: Tunnel pin cav4</t>
  </si>
  <si>
    <t>Thay tunnel pin định kỳ</t>
  </si>
  <si>
    <t>ESN-L16-48.95-V13-C13.5-S28</t>
  </si>
  <si>
    <t>EJECTOR SLEEVE</t>
  </si>
  <si>
    <t>H110045</t>
  </si>
  <si>
    <t>Dương Tiến Đạt, Nguyễn Văn Quang</t>
  </si>
  <si>
    <t>máy siết vít xong lock pin đồ gá không đị xuống</t>
  </si>
  <si>
    <t>- Do gãy floating joint của xi lanh lock</t>
  </si>
  <si>
    <t>- Do chấn động trong thời gian hoạt động lâu ngày</t>
  </si>
  <si>
    <t>--- 1: floating joint</t>
  </si>
  <si>
    <t>1. Đánh giá tâng đường kính, sử dụng floating joint to hơn.</t>
  </si>
  <si>
    <t>JA15-5-080</t>
  </si>
  <si>
    <t>Floating(ﾌﾛｰﾃｨﾝｸﾞ)</t>
  </si>
  <si>
    <t>H110080</t>
  </si>
  <si>
    <t>#15453: Không return được máy về gốc</t>
  </si>
  <si>
    <t>Do xi lanh lock Wire hanso không thực hiện lock.</t>
  </si>
  <si>
    <t>Do xi lanh bị rò khí.</t>
  </si>
  <si>
    <t>Do tuổi thọ linh kiện( hoạt đông &gt;4 năm)</t>
  </si>
  <si>
    <t>--- 1: Xi lanh lock Wire hanso đầu vào.</t>
  </si>
  <si>
    <t>1. Thay thế xi lanh mới ở vị trí bất thường.(4/11 THI).
1. Kiểm tra các vị trí tương tự 3 vị trí(4/11 THI)</t>
  </si>
  <si>
    <t>H110113</t>
  </si>
  <si>
    <t>Trần Gia Đức, Trần Thanh Liêm</t>
  </si>
  <si>
    <t>Lỗi cửa magazine</t>
  </si>
  <si>
    <t>Do cửa magazine gãy base bắt bulong</t>
  </si>
  <si>
    <t>Gãy tại vị trí mối hàn đối ứng trước đây</t>
  </si>
  <si>
    <t>--- 1: Lỗi cửa magazine</t>
  </si>
  <si>
    <t>H110131</t>
  </si>
  <si>
    <t>#15475: Tắt lò holding và melting</t>
  </si>
  <si>
    <t>Do Runner, IN got mắc ỏ trên miệng lò ⇒ Sensor báo đầy nguyên liệu</t>
  </si>
  <si>
    <t>--- 1: máy báo lỗi tắt lò</t>
  </si>
  <si>
    <t>làm cover cho máng đổ runner</t>
  </si>
  <si>
    <t>H110133</t>
  </si>
  <si>
    <t>VAS 0039</t>
  </si>
  <si>
    <t>Xử lý lỗi đứt ống thổi dị vật</t>
  </si>
  <si>
    <t>Ống hút dị vật hóa cứng</t>
  </si>
  <si>
    <t>Hoạt động trong môi trường có dầu</t>
  </si>
  <si>
    <t>--- 1: Ống thổi dị vật Sleeve</t>
  </si>
  <si>
    <t>H110203</t>
  </si>
  <si>
    <t>AI7</t>
  </si>
  <si>
    <t>06-11-2024</t>
  </si>
  <si>
    <t>Nguyễn Văn Tư, Đỗ Phi Long,Trần Hữu Linh</t>
  </si>
  <si>
    <t>#15505: gãy chấu nối XL và chuck kẹp</t>
  </si>
  <si>
    <t>H110208</t>
  </si>
  <si>
    <t>Dương Mạnh Toàn, Trần Đức Thiện,Trần Thanh Tuyền</t>
  </si>
  <si>
    <t>#15514: Rò dầu injection</t>
  </si>
  <si>
    <t>Rò dầu injection bị lõa hóa oring dân tới hpowr dầu</t>
  </si>
  <si>
    <t>--- 1: Rò dầu injection</t>
  </si>
  <si>
    <t>thay thế tạm thời đói ứng sản suất chạy sản lượng 
OD THAY MỚI LẠI SAU</t>
  </si>
  <si>
    <t>H110224</t>
  </si>
  <si>
    <t>19:23</t>
  </si>
  <si>
    <t>#15519: bị tắc một lỗ kín khí.</t>
  </si>
  <si>
    <t>do cặn dầu bám bẩn lâu ngày gây tắc</t>
  </si>
  <si>
    <t>do môi trường hoạt động</t>
  </si>
  <si>
    <t>--- 1: Thay thế Roketa mới --- 2: Tháo chuck vệ sinh phoi bám</t>
  </si>
  <si>
    <t>Kiểm tra vệ sinh phoi bám chuck</t>
  </si>
  <si>
    <t>lắp đường xả vệ sinh rokeita</t>
  </si>
  <si>
    <t>SBJ20903512 (UNP153105A)</t>
  </si>
  <si>
    <t>Stopper HV1</t>
  </si>
  <si>
    <t>H110231</t>
  </si>
  <si>
    <t>#15503: Máy báo lỗi 68(BT ngoại quan cấp vào)</t>
  </si>
  <si>
    <t>H110232</t>
  </si>
  <si>
    <t>#15504: Máy đẩy IC không ra hết</t>
  </si>
  <si>
    <t>Do tấm chặn thanh IC bị lỏng</t>
  </si>
  <si>
    <t>Do lỗi thao tác bảo dưỡng trước đó ( kiểm tra 1/3 mã ).</t>
  </si>
  <si>
    <t>--- 1: . --- 2: Base cố định thanh IC</t>
  </si>
  <si>
    <t>H110239</t>
  </si>
  <si>
    <t>Lắp plate tự động 0350</t>
  </si>
  <si>
    <t>VJG 0210</t>
  </si>
  <si>
    <t>07-11-2024</t>
  </si>
  <si>
    <t>#15534: Máy lắp Plate 0350 sập nguồn ( do cụm cấp lỏng,lệch cụm xylanh cấp plate )</t>
  </si>
  <si>
    <t>do máng cấp bị lệch ,lỏng</t>
  </si>
  <si>
    <t>do bulong cố định tuột,đề xe</t>
  </si>
  <si>
    <t>--- 1: cụm cấp</t>
  </si>
  <si>
    <t>H110259</t>
  </si>
  <si>
    <t>Máy Gia công bề mặt OP3.3</t>
  </si>
  <si>
    <t>VMI 0025</t>
  </si>
  <si>
    <t>08-11-2024</t>
  </si>
  <si>
    <t>Ngô Thành Huy, Chu Đăng Điện,Trần Thanh Liêm,Nguyễn Văn Đồng,Trần Xuân Sang,Trần Văn Anh,Mai Đức Chiến,Phạm Huy Đoàn</t>
  </si>
  <si>
    <t>#15553: sau khí MA thay collet dao trục chính.sx test máy. trục chính kêu to .lại phát lỗi 096</t>
  </si>
  <si>
    <t>cặn dầu bám trục collet dao gây kẹt.</t>
  </si>
  <si>
    <t>hoạt động trong môi trường chứa nhiều hơi dầu, hơi nước.</t>
  </si>
  <si>
    <t>--- 1: trục chính trả dao về post bị kẹt dao.</t>
  </si>
  <si>
    <t>thảo luận đưa ra phương án PCTP sau.</t>
  </si>
  <si>
    <t>E2E-S05S12-WC-B1 2M</t>
  </si>
  <si>
    <t>HANB4-15</t>
  </si>
  <si>
    <t>PCLC L2020-M09</t>
  </si>
  <si>
    <t>HOLDE</t>
  </si>
  <si>
    <t>P30T-2MGH</t>
  </si>
  <si>
    <t>PULL STUD BOLT</t>
  </si>
  <si>
    <t>C3-391.27-20 060</t>
  </si>
  <si>
    <t>Holder</t>
  </si>
  <si>
    <t>H110296</t>
  </si>
  <si>
    <t>15:47</t>
  </si>
  <si>
    <t>Hoàng Hữu Sơn, Lang Văn Hiếu,Hoàng Thế Chiến</t>
  </si>
  <si>
    <t>#15558: máy kiểm tra rò pipe báo NG rò pipe liên tục</t>
  </si>
  <si>
    <t>Bất thường linh kiện pipe cong</t>
  </si>
  <si>
    <t>--- 1: Điều kiện máy --- 2: sản phẩm NG</t>
  </si>
  <si>
    <t>H110297</t>
  </si>
  <si>
    <t>16:59</t>
  </si>
  <si>
    <t>18:59</t>
  </si>
  <si>
    <t>#15560: Line 3 1402 shot Vỡ bạc lót =&gt; Nhôm dính shutter pin cav 3 Pm khuôn  đánh bóng lõi khuônThay ML từ M1 sang M2</t>
  </si>
  <si>
    <t>chưa rõ nguyên nhân ( nghi ngờ vị trí boock khuôn bị lõm )</t>
  </si>
  <si>
    <t>--- 1: nhôm tràn sutter pin cave MD</t>
  </si>
  <si>
    <t>-kiểm tra màu setting khuôn 
-hàn sửa vị trí lõm khuôn</t>
  </si>
  <si>
    <t>%VMDCRP-PVNM-1810-0428</t>
  </si>
  <si>
    <t>Core_ pins (D-D04525-0270)</t>
  </si>
  <si>
    <t>D-D04525-0290</t>
  </si>
  <si>
    <t>OVERFLOW BLOCK BUSHING PIN(MD)</t>
  </si>
  <si>
    <t>H110308</t>
  </si>
  <si>
    <t>Máy bơm chân không Busch</t>
  </si>
  <si>
    <t>VAPM 0051</t>
  </si>
  <si>
    <t>#15559: Bơm cũ tiếng kêu to MA thay bơm dự phòng lỗi quá tải bơm Vaccum</t>
  </si>
  <si>
    <t>chưa rõ nguyên nhân ( nghi ngờ dong khởi động bơm cao )</t>
  </si>
  <si>
    <t>--- 1: bơm va cum không khởi động</t>
  </si>
  <si>
    <t>Bảo dưỡng định kỳ và thay thế</t>
  </si>
  <si>
    <t>H110319</t>
  </si>
  <si>
    <t>#15569: 730shot sx line3Vỡ port cav 1Ml M5</t>
  </si>
  <si>
    <t>Kênh bavia làm nứt rạn port</t>
  </si>
  <si>
    <t>Fitting khuôn kém do mài mòn thời gian</t>
  </si>
  <si>
    <t>--- 1: vỡ port cav1 md</t>
  </si>
  <si>
    <t>kiểm tra đường kính port + tunner pin sau mỗi lần pm
làm lại fitting khuôn</t>
  </si>
  <si>
    <t>D-D04526-0921</t>
  </si>
  <si>
    <t>FD EJECTOR PIN</t>
  </si>
  <si>
    <t>H110317</t>
  </si>
  <si>
    <t>11-11-2024</t>
  </si>
  <si>
    <t>#15589: Kẹp clame không di chuyển lên được</t>
  </si>
  <si>
    <t>Kẹp clame không di chuyển lên được =&gt; do bi hong cut da thay cut moi</t>
  </si>
  <si>
    <t>--- 1: Kẹp clame không di chuyển lên được</t>
  </si>
  <si>
    <t>xu lys triet de kh de lawp laji loi</t>
  </si>
  <si>
    <t>AS2311F-01-06S</t>
  </si>
  <si>
    <t>H110320</t>
  </si>
  <si>
    <t>#15591: máy k lên được master ON</t>
  </si>
  <si>
    <t>Valve Master ON ko chuyển trạng thái</t>
  </si>
  <si>
    <t>Hỏng cuộn Coin</t>
  </si>
  <si>
    <t>--- 1: Thay thế Valve Master ON mới</t>
  </si>
  <si>
    <t>1. chỉnh sửa lại thời gian bảo dưỡng
2. xác nhận lại hiện trạng hỏng coil hay kẹt trục spoll up date KQ vào BCBD</t>
  </si>
  <si>
    <t>H110322</t>
  </si>
  <si>
    <t>#15584: máy ko về gốc đc báo lỗi S03 excessive error</t>
  </si>
  <si>
    <t>ecoder motor phán đoán sai</t>
  </si>
  <si>
    <t>--- 1: Mottor trục X</t>
  </si>
  <si>
    <t>Chưa có PTTP</t>
  </si>
  <si>
    <t>Kp43</t>
  </si>
  <si>
    <t>H110324</t>
  </si>
  <si>
    <t>AK5</t>
  </si>
  <si>
    <t>Dương Mạnh Toàn, Trần Thanh Tuyền</t>
  </si>
  <si>
    <t>#15592: Máy Dcm dừng  báo lỗi kẹp khuôn</t>
  </si>
  <si>
    <t>Máy Dcm dừng  báo lỗi kẹp khuôn =&gt;lõi ap lực cao qua quy cách</t>
  </si>
  <si>
    <t>--- 1: Máy Dcm dừng  báo lỗi kẹp khuôn</t>
  </si>
  <si>
    <t>tuân thủ và xử lý triệt để kh để xảy ra lặp lại lỗi</t>
  </si>
  <si>
    <t>H110343</t>
  </si>
  <si>
    <t>CVT KIỂM TRA 1</t>
  </si>
  <si>
    <t>Máy khắc laze No.1</t>
  </si>
  <si>
    <t>VSP 0021</t>
  </si>
  <si>
    <t>AK2</t>
  </si>
  <si>
    <t>#15599: cửa máy laze vị trí lấy sản phẩm ra không đóng mở được gẫy bulong giữ sline cửa</t>
  </si>
  <si>
    <t>gãy buloong bắt rail dẫn hướng</t>
  </si>
  <si>
    <t>--- 1: xử lí</t>
  </si>
  <si>
    <t>H110411</t>
  </si>
  <si>
    <t>Hàn shaft 1</t>
  </si>
  <si>
    <t>VEW 0031</t>
  </si>
  <si>
    <t>15:26</t>
  </si>
  <si>
    <t>#15596: lỗi 203 sản phẩm dính đầu tán</t>
  </si>
  <si>
    <t>Do base dẫn hướng trục đẩy bị mòn đáy, dẫn tới lực lò xo không ổn định</t>
  </si>
  <si>
    <t>Do linh kiện hoạt động lâu ngày dẫn tới mòn.</t>
  </si>
  <si>
    <t>--- 1: Đầu tán, trục đẩy, base dẫn hướng trục đẩy --- 2: đầu tán, trục đẩy, lò xo( dài 20.1 ) --- 3: Base dẫn hướng trục đẩy</t>
  </si>
  <si>
    <t>1. Đo lại kích thước base dẫn hướng hiện tại.
2. Đo lò xo hiện tại đang sử dụng.</t>
  </si>
  <si>
    <t>SWB10-20</t>
  </si>
  <si>
    <t>SPRING</t>
  </si>
  <si>
    <t>H110421</t>
  </si>
  <si>
    <t>Máy dầu máy tính năng 2</t>
  </si>
  <si>
    <t>VAPM 0022</t>
  </si>
  <si>
    <t>12-11-2024</t>
  </si>
  <si>
    <t>#15612: Tràn dầu liên tục k hồi</t>
  </si>
  <si>
    <t>Do dầu không hồi được về tanh</t>
  </si>
  <si>
    <t>Do Pump không hoạt động</t>
  </si>
  <si>
    <t>--- 1: Pump hồi dầu</t>
  </si>
  <si>
    <t>Kiểm tra PUMP hồi dầu, PUMP cấp dầu (triển khai ngang)</t>
  </si>
  <si>
    <t>13-11-2024</t>
  </si>
  <si>
    <t>bổ xung thông tin bơm hỏng bên trong là gì</t>
  </si>
  <si>
    <t>PA3110-03-N</t>
  </si>
  <si>
    <t>PROCESS PUMP</t>
  </si>
  <si>
    <t>H110467</t>
  </si>
  <si>
    <t>21:20</t>
  </si>
  <si>
    <t>#15636: 1740shot sx line3Rò nước tunel pin cav3Pm khuôn thay ml m8 sang m9</t>
  </si>
  <si>
    <t>Lực rút lớn ro mài mòn lớp phủ</t>
  </si>
  <si>
    <t>Linh kiện mòn mỏi gây rạn nứt</t>
  </si>
  <si>
    <t>--- 1: rò nước cav3</t>
  </si>
  <si>
    <t>kiểm tra đo kích thước tunerpin định kỳ 10k</t>
  </si>
  <si>
    <t>H110469</t>
  </si>
  <si>
    <t>23:47</t>
  </si>
  <si>
    <t>00:46</t>
  </si>
  <si>
    <t>#15638: Máy báo lỗi NG sensor không gắp spring</t>
  </si>
  <si>
    <t>Do base sensor xác nhận spring ở vị trí chờ hút ra luôn ON</t>
  </si>
  <si>
    <t>Do base bắt sensor bị lệch</t>
  </si>
  <si>
    <t>--- 1: Do base sensor xác nhận spring ở vị trí chờ hút ra</t>
  </si>
  <si>
    <t>H110494</t>
  </si>
  <si>
    <t>Máy báo lỗi cửa shutter chiều mở</t>
  </si>
  <si>
    <t>Do phần bịt hạn chế hành trình cylinder chiều đóng bị tụt ra ngoài</t>
  </si>
  <si>
    <t>Do lão hóa cưỡng chế ( Không có stop cho chiều đóng cửa)</t>
  </si>
  <si>
    <t>--- 1: Cylinder cũ --- 2: Speedcontrol --- 3: Cylinder mới</t>
  </si>
  <si>
    <t>MGPM12-150Z-XC22</t>
  </si>
  <si>
    <t>H110496</t>
  </si>
  <si>
    <t>AB2</t>
  </si>
  <si>
    <t>#15657: Rò dầu injection</t>
  </si>
  <si>
    <t>oring bị lão hóa</t>
  </si>
  <si>
    <t>--- 1: rò dầu ejection</t>
  </si>
  <si>
    <t>kiểm tra , thay thế định kỳ  oring</t>
  </si>
  <si>
    <t>H110499</t>
  </si>
  <si>
    <t>#15661: Lỗi 1047 kẹt vale khí cửa trung gian</t>
  </si>
  <si>
    <t>Do valve điện từ bị kẹt Spool nhỏ</t>
  </si>
  <si>
    <t>Do cặn dầu tích tụ</t>
  </si>
  <si>
    <t>Không loại bỏ được cặn dầu khô sau ngày nghỉ dài</t>
  </si>
  <si>
    <t>--- 1: valve solenoid</t>
  </si>
  <si>
    <t>Nghiên cứu lắp lọc dầu cặn</t>
  </si>
  <si>
    <t>30-11-2024</t>
  </si>
  <si>
    <t>H110503</t>
  </si>
  <si>
    <t>#15664: Rò dầu Injection</t>
  </si>
  <si>
    <t>Cút nối bị hở</t>
  </si>
  <si>
    <t>Vong ren cút nối bị rạn nứt</t>
  </si>
  <si>
    <t>Nghi ngờ siết quá lực</t>
  </si>
  <si>
    <t>--- 1: Cút nối dầu máy injection diecast line1</t>
  </si>
  <si>
    <t>- Mua linh kiện dự phong
- Siết đúng lực với ren ngoài (3/4'' - 14NPT. Đường kính đỉnh ren 26.5mm)</t>
  </si>
  <si>
    <t>Xác nhận mua linh kiện dự phòng</t>
  </si>
  <si>
    <t>SBJ20778499(FNK4D50A)</t>
  </si>
  <si>
    <t>WIPER XB</t>
  </si>
  <si>
    <t>FKM-70 P21-N (C000018- S5A00XA)</t>
  </si>
  <si>
    <t>ORING</t>
  </si>
  <si>
    <t>H110664</t>
  </si>
  <si>
    <t>Máy lắp Sleeve</t>
  </si>
  <si>
    <t>VJG 0339</t>
  </si>
  <si>
    <t>02:56</t>
  </si>
  <si>
    <t>#15779: sứt conector mã 0460 do gắp sleeve SA bih tuột</t>
  </si>
  <si>
    <t>Do sản phẩm tán lệch vị trí quy điịnh</t>
  </si>
  <si>
    <t>Do Sleeve đặt lệch vị trí khi thả</t>
  </si>
  <si>
    <t>Rò khí xylanh chuck trong quá trình hoạt động</t>
  </si>
  <si>
    <t>--- 1: Máy vận chuyển --- 2: CƠ cấu máy tán --- 3: Máy lắp Sleeve --- 4: Cơ cấu máy --- 5: XYlanh chuck kẹp Sleeve --- 6: chương trình PLC</t>
  </si>
  <si>
    <t>Cải tiến chương trình duy trì cấp khí đóng chuck khi di chuyển
Lập kế hoạch thay thế định kì xylanh chuck 1/3Y</t>
  </si>
  <si>
    <t>H110510</t>
  </si>
  <si>
    <t>14-11-2024</t>
  </si>
  <si>
    <t>Nguyễn Văn Duy, Trần Xuân Sang</t>
  </si>
  <si>
    <t>#15673: máy lỗi 154 kín khí. Không kín khí</t>
  </si>
  <si>
    <t>Bục đường ống khí kẹp</t>
  </si>
  <si>
    <t>--- 1: Thay thế đường ống khí kẹp chuck</t>
  </si>
  <si>
    <t>CM các máy tương tự</t>
  </si>
  <si>
    <t>triển khai sang các máy tương tự</t>
  </si>
  <si>
    <t>H110511</t>
  </si>
  <si>
    <t>Lang Văn Hiếu, Nguyễn Văn Hiếu</t>
  </si>
  <si>
    <t>#15674: Kiểm tra lưu lượng phát sinh nhiều phế phẩm NG Q không liên tục, Check master giá trị ngoài quy cách</t>
  </si>
  <si>
    <t>Do lamina bị bẩn, dẫn tới lưu lượng bị thay đổi.</t>
  </si>
  <si>
    <t>Do mạt trong sản phẩm khi mở valve sinh ra, tích tụ gây bẩn lamina.</t>
  </si>
  <si>
    <t>--- 1: Lamina</t>
  </si>
  <si>
    <t>1. Đưa ra kế hoạch vệ sinh định kỳ, 4 tháng/ lần. 19/11.
2. Triển khai ngang các vị trí tương tự 30/11.</t>
  </si>
  <si>
    <t>H110515</t>
  </si>
  <si>
    <t>Xử lý lỗi 0995- Quá thời gian gắp Sleeve</t>
  </si>
  <si>
    <t>Do lệch đồng tâm giưa cụm cấp và cụm đặt sleeve</t>
  </si>
  <si>
    <t>Nghi ngờ do motor bị trôi điểm gốc</t>
  </si>
  <si>
    <t>--- 1: Xylanh kẹp Sleeve ( cụm cấp sleeve ) --- 2: tọa độ motor</t>
  </si>
  <si>
    <t>Thay thế sevor motor di chuyển cụm đặt sleeve</t>
  </si>
  <si>
    <t>23-11-2024</t>
  </si>
  <si>
    <t>H110570</t>
  </si>
  <si>
    <t>BM3</t>
  </si>
  <si>
    <t>15-11-2024</t>
  </si>
  <si>
    <t>21:54</t>
  </si>
  <si>
    <t>16-11-2024</t>
  </si>
  <si>
    <t>#15716: Áp lực kẹp khuôn NG đạt 20.4 mpa (qc 22~28)</t>
  </si>
  <si>
    <t>Năng lực bơm không đạt</t>
  </si>
  <si>
    <t>bơm bị rò, không kín khí</t>
  </si>
  <si>
    <t>lão hóa tuổi thọ tự nhiên</t>
  </si>
  <si>
    <t>--- 1: Bơm pascal</t>
  </si>
  <si>
    <t>Kiểm tra, thay thế khi áp lực kẹp sát quy cách dưới</t>
  </si>
  <si>
    <t>1. Gia công thêm 1pcs quản lý dự phòng
2. Phòng chống nước xâm nhập vào bơm
3. Vệ simnh cho 4 vị trí còn lại
4. Định kỳ vệ sinh 1 năm/lần</t>
  </si>
  <si>
    <t>●X6308UG-B</t>
  </si>
  <si>
    <t>H110569</t>
  </si>
  <si>
    <t>02:10</t>
  </si>
  <si>
    <t>#15717: bất thường máy lắp spring báo lỗi kẹt stoper tại vị trí chia spring</t>
  </si>
  <si>
    <t>Do xylanh chặn không đi lên</t>
  </si>
  <si>
    <t>Do xylanh bị rog khí</t>
  </si>
  <si>
    <t>--- 1: xylanh  chặn spring</t>
  </si>
  <si>
    <t>CDUK6-15D</t>
  </si>
  <si>
    <t>H110578</t>
  </si>
  <si>
    <t>11:26</t>
  </si>
  <si>
    <t>#15727: Máy báo lỗi XL định vị Sleeve lỗi</t>
  </si>
  <si>
    <t>Do AS bị lỏng</t>
  </si>
  <si>
    <t>Do hỏng ren nhựa trên AS</t>
  </si>
  <si>
    <t>Nghi ngờ do siết quá lực</t>
  </si>
  <si>
    <t>--- 1: AS xác nhận hành trình mở kẹp</t>
  </si>
  <si>
    <t>H110579</t>
  </si>
  <si>
    <t>02:54</t>
  </si>
  <si>
    <t>#15718: chuck không đóng mở được do kẹt rotary</t>
  </si>
  <si>
    <t>kẹt bearing rotery</t>
  </si>
  <si>
    <t>--- 1: Thay thế Rotary --- 2: kiểm tra dầu bôi trơn</t>
  </si>
  <si>
    <t>Kiểm tra các máy tương tự , thay thế bearing định kỳ</t>
  </si>
  <si>
    <t>FE800HS-LR617(FC-0897-RU)</t>
  </si>
  <si>
    <t>Rotary union for Takamaz</t>
  </si>
  <si>
    <t>H110580</t>
  </si>
  <si>
    <t>CVT MID H2</t>
  </si>
  <si>
    <t>Máy rửa H2</t>
  </si>
  <si>
    <t>VSC 0020</t>
  </si>
  <si>
    <t>#15724: máy báo lỗi 2028</t>
  </si>
  <si>
    <t>mòn base</t>
  </si>
  <si>
    <t>--- 1: Hàn lại base cửa --- 2: Thay thế xylanh , base trái phải</t>
  </si>
  <si>
    <t>●MDBB32-350Z</t>
  </si>
  <si>
    <t>H110584</t>
  </si>
  <si>
    <t>Khuôn 1410B</t>
  </si>
  <si>
    <t>VDCD 0008</t>
  </si>
  <si>
    <t>15:01</t>
  </si>
  <si>
    <t>Nguyễn Hữu Hà, Trần Đức Thiện</t>
  </si>
  <si>
    <t>#15730: 696 shotSx line 1Rò nước tunnel pin cav 4</t>
  </si>
  <si>
    <t>Quá trình rut pin ma sat lớn</t>
  </si>
  <si>
    <t>Lớp mạ mài mòn nhanh</t>
  </si>
  <si>
    <t>Do tuổi thọ lớp mạ</t>
  </si>
  <si>
    <t>--- 1: Rò nước tunnel pin cav 4</t>
  </si>
  <si>
    <t>Cải thiên chất lương tunnel pin</t>
  </si>
  <si>
    <t>17-11-2024</t>
  </si>
  <si>
    <t>H110592</t>
  </si>
  <si>
    <t>02:19</t>
  </si>
  <si>
    <t>#15736: đầu ép quay tròn</t>
  </si>
  <si>
    <t>Do base cố định cụm đầu tán bị nứt</t>
  </si>
  <si>
    <t>Do lão hóa cưỡng chế . ( bị nứt gãy phần yếu . tiết diện ít ~3 mm)</t>
  </si>
  <si>
    <t>--- 1: base giữ cụm đầu tán --- 2: đồng tâm</t>
  </si>
  <si>
    <t>1. Cải tiến base tăng chiều dày và cung R cho phần yếu dễ gây nứt  vfa order linh kiện mới ( KH 15/12)</t>
  </si>
  <si>
    <t>TA513-03-020-031A-2</t>
  </si>
  <si>
    <t>JIG</t>
  </si>
  <si>
    <t>H110614</t>
  </si>
  <si>
    <t>18-11-2024</t>
  </si>
  <si>
    <t>06:01</t>
  </si>
  <si>
    <t>#15739: Rò dầu vùng máy đúc bên MD</t>
  </si>
  <si>
    <t>hoạt động lâu ngày dò ngầm</t>
  </si>
  <si>
    <t>--- 1: Rò dầu vùng máy đúc bên MD</t>
  </si>
  <si>
    <t>kiểm tra toàn bộ lại các cút nối dầu của line đồng thời kiểm tra 2 line còn lại tránh phát sinh thêm
Sử dụng keo chống rò cho các vị trí cút nối dầu</t>
  </si>
  <si>
    <t>1. Kiểm tra toàn biij cút nối dầu của Tunnel pin
2. Quản lý thay thế dầu định kỳ trên DX</t>
  </si>
  <si>
    <t>H110644</t>
  </si>
  <si>
    <t>Hoàng Thế Chiến, Nguyễn Văn Hiếu,Lê Ngọc Quân,Nguyễn Đình Thi</t>
  </si>
  <si>
    <t>băng tải báo lỗi 002</t>
  </si>
  <si>
    <t>Do mottor băng tải dưới của máy 7 kẹt không chuyển động</t>
  </si>
  <si>
    <t>Do kẹt bearing truyền chuyển động của rotor</t>
  </si>
  <si>
    <t>Do khô mỡ bôi trơn</t>
  </si>
  <si>
    <t>--- 1: dòng hoạt động MS122 --- 2: Cơ cấu xích --- 3: Motow giảm tốc --- 4: Motor --- 5: Motor băng tải</t>
  </si>
  <si>
    <t>6001ZZ</t>
  </si>
  <si>
    <t>B6000ZZ</t>
  </si>
  <si>
    <t>●BALL BEARING</t>
  </si>
  <si>
    <t>RNYM009-17-40/J2NXTX</t>
  </si>
  <si>
    <t>Hyponic drive(motor)</t>
  </si>
  <si>
    <t>H110650</t>
  </si>
  <si>
    <t>20:35</t>
  </si>
  <si>
    <t>#15763: Máy bôi keo IC phát sinh phế phẩm keo dính bề mặt hàn dây</t>
  </si>
  <si>
    <t>--- 1: Base gạt keo --- 2: Dây gạt keo thừa --- 3: Keo trong máng --- 4: Robot bôi keo</t>
  </si>
  <si>
    <t>1. Trả lại tọa độ cũ.
2. Làm phẳng base gạt keo.</t>
  </si>
  <si>
    <t>H110669</t>
  </si>
  <si>
    <t>19-11-2024</t>
  </si>
  <si>
    <t>Mai Đức Chiến, Ngô Thành Huy</t>
  </si>
  <si>
    <t>#15770: máy báo lỗi 2071 khuôn a</t>
  </si>
  <si>
    <t>Do đường cấp kín khí khuôn A bị rò tại vị trí cút nối thẳng</t>
  </si>
  <si>
    <t>Do oring chống rò trong cút khí bị lão hóa</t>
  </si>
  <si>
    <t>--- 1: Kiểm tra roketa --- 2: Kiểm tra đường cấp kín khí --- 3: Thay thế</t>
  </si>
  <si>
    <t>kiêm tra gia trị kín khí các máy còn lại</t>
  </si>
  <si>
    <t>1. kiêm tra, theo dõi tình trạng kín khí khí quay khuôn, khi gia công  của các máy tương tự</t>
  </si>
  <si>
    <t>H110677</t>
  </si>
  <si>
    <t>#15780: 365 shotSx line 2GÃy pin đẩy runner yêu cầu sửa chữa thay mark lot MA</t>
  </si>
  <si>
    <t>Pin bị gãy do nhôm lọt vào bạc sleve trong quá trình di chuyển</t>
  </si>
  <si>
    <t>Nhôm tràn vào gây kẹt pin =&gt; gãy pin khi máy hoạt động</t>
  </si>
  <si>
    <t>--- 1: Khuôn OCVA --- 2: Thay ML MA --- 3: Pin đẩy runner 2</t>
  </si>
  <si>
    <t>2. Cải tiếng độ cứng của Pin và Bush.</t>
  </si>
  <si>
    <t>Triển khai mỗi lần PM cần đo lại kích thước PIN,Bạc theo dõi độ mài mòn
CM tăng tuổi thọ bạc giảm BM</t>
  </si>
  <si>
    <t>DEPL6-257.3</t>
  </si>
  <si>
    <t>EJECTOR PIN</t>
  </si>
  <si>
    <t>ESN-L8-62.4-V6-C6.5-S20</t>
  </si>
  <si>
    <t>H110699</t>
  </si>
  <si>
    <t>Máy Gia công bề mặt Mid-H1 OP2</t>
  </si>
  <si>
    <t>VMI 0030</t>
  </si>
  <si>
    <t>20-11-2024</t>
  </si>
  <si>
    <t>06:11</t>
  </si>
  <si>
    <t>#15804: Máy lỗi sv0438 quá tải trục Y</t>
  </si>
  <si>
    <t>Do trục vít bị kẹt tại vị trí gốc</t>
  </si>
  <si>
    <t>Do dầu bị khô tại vị trí gốc</t>
  </si>
  <si>
    <t>Do dây chuyền dừng không sản xuất 2 ca nên máy dừng tại vị trí gốc</t>
  </si>
  <si>
    <t>--- 1: Thực hiện reser lỗi --- 2: Vệ sinh trục</t>
  </si>
  <si>
    <t>H110700</t>
  </si>
  <si>
    <t>Máy lấy via Mid-H4 OP8</t>
  </si>
  <si>
    <t>VMI 0123</t>
  </si>
  <si>
    <t>07:04</t>
  </si>
  <si>
    <t>08:04</t>
  </si>
  <si>
    <t>#15808: MÁY LỖI 1060 LỖI CỬA MỞ</t>
  </si>
  <si>
    <t>Do xilanh cửa bị kẹt không mở được hết hành trình</t>
  </si>
  <si>
    <t>Do xilanh bị tổn hại phần trục pittong</t>
  </si>
  <si>
    <t>Do hơi dầu bay lên từ buồng gia công sinh ra các mạt bám vào trục pittong</t>
  </si>
  <si>
    <t>--- 1: Thay thế --- 2: Kiểm tra</t>
  </si>
  <si>
    <t>CY3B25-540</t>
  </si>
  <si>
    <t>H110791</t>
  </si>
  <si>
    <t>17:38</t>
  </si>
  <si>
    <t>#15847: Pipe lắp bị lệch khỏi rãnh V của pallet ( sâu hơn )</t>
  </si>
  <si>
    <t>Do stop chặn hành trình đi vào để cấp pipe bị mòn.</t>
  </si>
  <si>
    <t>--- 1: Stop chặn hành trình tay kẹp pipe đi vào pallet</t>
  </si>
  <si>
    <t>1. Thay thế stop.</t>
  </si>
  <si>
    <t>H110799</t>
  </si>
  <si>
    <t>Trần Thanh Liêm, Nguyễn Văn Duy,Nguyễn Đình Thi</t>
  </si>
  <si>
    <t>#15850: máy báo lỗi SV0011 MOTOR OVER CURRENT</t>
  </si>
  <si>
    <t>lão hóa LK điện tử</t>
  </si>
  <si>
    <t>Gửi ampu maker phân tích sửa chữa</t>
  </si>
  <si>
    <t>--- 1: Thay thế AMPU trục XZ OP2 --- 2: test chéo cáp AMP OP2 sang OP3</t>
  </si>
  <si>
    <t>●A06B-6240-H205</t>
  </si>
  <si>
    <t>Ampu</t>
  </si>
  <si>
    <t>H110833</t>
  </si>
  <si>
    <t>thay rotery</t>
  </si>
  <si>
    <t>kẹt bearing</t>
  </si>
  <si>
    <t>tắc đường xả dầu khí dầu không lưu thông</t>
  </si>
  <si>
    <t>--- 1: rotery --- 2: kiểm tra dầu bôi trơn rotery</t>
  </si>
  <si>
    <t>kiểm tra các máy tương tự , nên kế hoạch kiểm tra thay thế bearing định kỳ , xem lại làm rõ thao tác kiểm tra cấp dầu của sx</t>
  </si>
  <si>
    <t>kiểm tra vệ sinh đường xả rotary các máy tương tự</t>
  </si>
  <si>
    <t>FF800HS-LR580</t>
  </si>
  <si>
    <t>Rotary</t>
  </si>
  <si>
    <t>H111034</t>
  </si>
  <si>
    <t>Máy kiểm tra rò khí sau tán lỗ No.2.2</t>
  </si>
  <si>
    <t>VIM 0119</t>
  </si>
  <si>
    <t>12:45</t>
  </si>
  <si>
    <t>#15842: Phát sinh 5pcs không liên tiếp phế phẩm rò khí sau tán lỗ</t>
  </si>
  <si>
    <t>Do chày tán bị mòn</t>
  </si>
  <si>
    <t>Do lão hoá linh kiện</t>
  </si>
  <si>
    <t>--- 1: Chày tán</t>
  </si>
  <si>
    <t>1. Thay trả lại chày tán.
2. Xác nhận lại vị trí thổi nhiệt.</t>
  </si>
  <si>
    <t>H110908</t>
  </si>
  <si>
    <t>21-11-2024</t>
  </si>
  <si>
    <t>#15896: Bất thường Hight speed ACC gas pressure has bên downed . Aps lực ACC thấp máy không đúc</t>
  </si>
  <si>
    <t>Do ruột bình nito bị thủng từ trong ra ngoài</t>
  </si>
  <si>
    <t>Chưa rõ nguyên nhân gốc: Nghi ngờ trong quá trình hoạt động lão hóa vị trí gập</t>
  </si>
  <si>
    <t>--- 1: thay bình nitor</t>
  </si>
  <si>
    <t>xử lý triệt để lỗi 
và kiểm tra lại chất liệu , chất lượng bình nitor</t>
  </si>
  <si>
    <t>- Xác nhận lại linh kiện săm nitơ tai sao hỏng
- CM kéo dài tuổi thọ
- chưa có phương án cải tiến thì đưa ra tần xuất thay thế dịnh kỳ
- Nắm bắt hiện trạng, điểm thay đổi của 2 lần rách bình nito.</t>
  </si>
  <si>
    <t>AT210-20-30-UH/FYE/Z</t>
  </si>
  <si>
    <t>ACC bladder + O-ring set L998-000575</t>
  </si>
  <si>
    <t>H111032</t>
  </si>
  <si>
    <t>#15860: Máy tán lỗ phát sinh PP lỗ tán có lỗ do nhiệt độ đầu kim gia nhiệt ngoài QC: 209 ( QC: 230-290)</t>
  </si>
  <si>
    <t>Chưa rõ nguyên nhan gốc</t>
  </si>
  <si>
    <t>--- 1: Xylanh nâng hạ chày tán --- 2: Sensor xác nhận nhiệt độ đầu thổi</t>
  </si>
  <si>
    <t>H110911</t>
  </si>
  <si>
    <t>22-11-2024</t>
  </si>
  <si>
    <t>04:42</t>
  </si>
  <si>
    <t>05:42</t>
  </si>
  <si>
    <t>#15902: Vỡ ông nước phun khi gia công</t>
  </si>
  <si>
    <t>Hóa cứng</t>
  </si>
  <si>
    <t>lão hóa tuổi thọ</t>
  </si>
  <si>
    <t>--- 1: ông nước phun khi gia công</t>
  </si>
  <si>
    <t>thay thế các máy còn lại</t>
  </si>
  <si>
    <t>H110914</t>
  </si>
  <si>
    <t>EZ6</t>
  </si>
  <si>
    <t>04:11</t>
  </si>
  <si>
    <t>Mai Đức Chiến, Trần Xuân Sang</t>
  </si>
  <si>
    <t>#15901: Lỗi 021 BT moto chổi</t>
  </si>
  <si>
    <t>Do dây nguồn motor bị đứt</t>
  </si>
  <si>
    <t>Do dây bị lão hóa cứng do dầu và nước gia công</t>
  </si>
  <si>
    <t>Do thay thế chưa đúng loại dây nguồn</t>
  </si>
  <si>
    <t>CM cải tiến cable chịu chuyển động chống dầu</t>
  </si>
  <si>
    <t>cải tiến dây cable mới chịu chuyển động,chống đứt</t>
  </si>
  <si>
    <t>H110916</t>
  </si>
  <si>
    <t>Lắp và đo chiều sâu Ring spacer</t>
  </si>
  <si>
    <t>VJG 0139</t>
  </si>
  <si>
    <t>10:51</t>
  </si>
  <si>
    <t>Lang Văn Hiếu, Nguyễn Văn Hiếu,Hoàng Hữu Sơn,Nguyễn Văn Quang,Trần Hữu Linh</t>
  </si>
  <si>
    <t>#15912: NG chiều cao ring tacl (2 BTP chồng lên nhau)</t>
  </si>
  <si>
    <t>xi lanh rò khí oring cổ</t>
  </si>
  <si>
    <t>--- 1: xi lanh kẹp --- 2: đồng tâm thiết bị</t>
  </si>
  <si>
    <t>1. Xác nhận tuổi thọ xylanh kẹp.
2. Lập HDTT check đồng tâm.
3. Phương pháp check linh kiện dự phòng ( lí do check không có ).
4. Tuân thủ thời gian liên lạc.
5. Check lại dự phòng của các cụm add on</t>
  </si>
  <si>
    <t>MHZ2-10D</t>
  </si>
  <si>
    <t>H110918</t>
  </si>
  <si>
    <t>Máy báo lỗi pusher đẩy sản phẩm</t>
  </si>
  <si>
    <t>Do tiếp điểm As xác nhận chiều đẩy sp LX22 bị chập</t>
  </si>
  <si>
    <t>Do cổ AS bị đứt gãy</t>
  </si>
  <si>
    <t>Kiểm tra các vị trí chuyển động tương tự, đi lại dây nếu NG</t>
  </si>
  <si>
    <t>H111030</t>
  </si>
  <si>
    <t>Nguyễn Văn Hiếu, Nguyễn Minh Hiếu</t>
  </si>
  <si>
    <t>#15915: Keo cấp  vào đĩa ngoài Quy cách</t>
  </si>
  <si>
    <t>Do cút cấp khí vào bình keo bị mòn</t>
  </si>
  <si>
    <t>Do lỗi sx thay đổi vị trí bình từ cố định sang di chuyển dẫn tới mòn cút</t>
  </si>
  <si>
    <t>Do lỗi thao tác sản xuất</t>
  </si>
  <si>
    <t>--- 1: Bộ dispensor --- 2: Đầu xả keo --- 3: Bộ dispensor mới --- 4: Bình keo</t>
  </si>
  <si>
    <t>H111052</t>
  </si>
  <si>
    <t>Trần Văn Anh, Ngô Thành Huy,Chu Đăng Điện</t>
  </si>
  <si>
    <t>xử lý lỗi NG độ phẳng cao 0.007mm (QC &lt;0.06mm)</t>
  </si>
  <si>
    <t>do ma sát với sp lâu ngày</t>
  </si>
  <si>
    <t>--- 1: kiểm tra tay cấp roda --- 2: cover roda --- 3: chuck, rokeita</t>
  </si>
  <si>
    <t>kiểm tra mài mòn bề mặt chuck kẹp, rokeita</t>
  </si>
  <si>
    <t>03-12-2024</t>
  </si>
  <si>
    <t>1. kiểm tra các bề mặt chấu kẹp của các máy còn lại (Huy)
2. triển khải lại với sx thao tác đổi mã kiểm tra thêm bề mặt chuck, rokeita V. Anh)</t>
  </si>
  <si>
    <t>H110970</t>
  </si>
  <si>
    <t>AI2</t>
  </si>
  <si>
    <t>#15947: Looxi ROBOT khoong gawps sarn phaamr</t>
  </si>
  <si>
    <t>Do grip chiều đóng kẹp bị chậm</t>
  </si>
  <si>
    <t>do bên trong grip nhiều dầu</t>
  </si>
  <si>
    <t>do hơi dầu trong buồng gia công tích tụ lâu ngày</t>
  </si>
  <si>
    <t>--- 1: Kiểm tra valve --- 2: Kiểm tra grip</t>
  </si>
  <si>
    <t>Kiểm tra các vị trí tương tự cùng dòng máy</t>
  </si>
  <si>
    <t>MHZL2-20DF-X6110B</t>
  </si>
  <si>
    <t>H110971</t>
  </si>
  <si>
    <t>07:46</t>
  </si>
  <si>
    <t>08:46</t>
  </si>
  <si>
    <t>#15946: rơi cá post dao số 7 - &gt; Rơi dao T13</t>
  </si>
  <si>
    <t>Do bot dao số 7 bị rơi mất key</t>
  </si>
  <si>
    <t>Do ren bắt bulong giữ key bị nứt</t>
  </si>
  <si>
    <t>bot dao bị ngấm hơi dầu làm vật liệu bị yếu đi</t>
  </si>
  <si>
    <t>--- 1: Chuyển bot dao</t>
  </si>
  <si>
    <t>H110980</t>
  </si>
  <si>
    <t>03:55</t>
  </si>
  <si>
    <t>#15944: Máy A2 sập nguồn chưa rõ nguyên nhân</t>
  </si>
  <si>
    <t>nước làm mát xâm nhập motor.</t>
  </si>
  <si>
    <t>rò nước từ cover trục chính xuống bệ máy, vào motor.</t>
  </si>
  <si>
    <t>--- 1: NG điện trở cách điện motor trục Z. --- 2: rò nước từ cover trục chính xuống bệ máy, vào motor.</t>
  </si>
  <si>
    <t>kiểm tra vị trí rò nước trục chính các máy còn lại</t>
  </si>
  <si>
    <t>25-11-2024</t>
  </si>
  <si>
    <t>1. kiểm tra các máy còn lại 25/11
2. CM bọc băng keo 3M cáp nguồn</t>
  </si>
  <si>
    <t>H110987</t>
  </si>
  <si>
    <t>Đo chiều cao motor, shaft, teminal</t>
  </si>
  <si>
    <t>VJG 0249</t>
  </si>
  <si>
    <t>#15968: ST07 locating pallet moving alarm</t>
  </si>
  <si>
    <t>Do lệch tâm lock đinh vị và pallet</t>
  </si>
  <si>
    <t>Base cụm lock bị lệch</t>
  </si>
  <si>
    <t>--- 1: lock pallet</t>
  </si>
  <si>
    <t>1. liên lạc xác nhận dây chuyền kiểm tra các vị trí còn lại . ( Dũng 7/12 )
2. Update video lock bằng tạy sau điều chỉnh ( Dương 28/11)</t>
  </si>
  <si>
    <t>H110988</t>
  </si>
  <si>
    <t>Nguyễn Văn Tư, Nguyễn Văn Hiếu,Lê Quang Đông</t>
  </si>
  <si>
    <t>#15972: kiểm tra lực gia tải pultest đầu hàn ko hạ xuông đo</t>
  </si>
  <si>
    <t>Chưa rõ nguyên nhân gốc ( nghi ngờ do cụm đầu hàn )</t>
  </si>
  <si>
    <t>--- 1: Board điều khiển cụm đầu hàn --- 2: Kiểm tra điện trở cuộn coil đẩy đầu hàn --- 3: Cụm đầu hàn --- 4: Thao tác check gia tải pulltest</t>
  </si>
  <si>
    <t>H111033</t>
  </si>
  <si>
    <t>#15985: 1900 shot-line1Rò nước tunnel pin cav3Vệ sinh đường nước và chân không</t>
  </si>
  <si>
    <t>Do mài mòn lớp mạ</t>
  </si>
  <si>
    <t>--- 1: Rò nước tunnel pin cav3</t>
  </si>
  <si>
    <t>đổi lớp phủ khác</t>
  </si>
  <si>
    <t>D-D04526-0262 (Ma cu:D-D04526-0261)</t>
  </si>
  <si>
    <t>TUNNEL PIN FZ1420</t>
  </si>
  <si>
    <t>H111035</t>
  </si>
  <si>
    <t>21:12</t>
  </si>
  <si>
    <t>Dương Mạnh Toàn, Nguyễn Hữu Hà</t>
  </si>
  <si>
    <t>#15988: MáyDCM báo lỗi power unit power echalation fualtMáy không phun bột vào khuôn</t>
  </si>
  <si>
    <t>BỊ TẮC ĐỌNG LẠI CẶN BẨN TRONG ĐƯỜNG ỐNG POWER</t>
  </si>
  <si>
    <t>--- 1: Máy không phun bột vào khuôn</t>
  </si>
  <si>
    <t>Vế sinh định kỳ 1 năm/lần</t>
  </si>
  <si>
    <t>1. Giảm thiểu ngóc ngách trên đường ống
2. Vệ sinh định kỳ quản lý trên DX ( kiểm tra lại trên DX)
3. Lập bản hướng dẫn, chỉ vị trí vệ sinh</t>
  </si>
  <si>
    <t>H111040</t>
  </si>
  <si>
    <t>26-11-2024</t>
  </si>
  <si>
    <t>05:34</t>
  </si>
  <si>
    <t>Đinh Khắc Hoàn, Trần Đức Thiện</t>
  </si>
  <si>
    <t>#15993: 1258 shot line 3 lot M2Rò nước tunnel pin cavity số 2.PM die thay mark lot M2 sang M3vệ sinh đường ống nước ;chân không</t>
  </si>
  <si>
    <t>Tuổi thọ lớp mạ kém</t>
  </si>
  <si>
    <t>Đã phản ánh bên chế tạo linh kiện thay đổi lớp mạ</t>
  </si>
  <si>
    <t>H111060</t>
  </si>
  <si>
    <t>Trần Thanh Liêm, Trần Gia Đức</t>
  </si>
  <si>
    <t>#15994: Rơi dao T3 OP1</t>
  </si>
  <si>
    <t>tay ATC plunger kẹp dao lỏng</t>
  </si>
  <si>
    <t>đưa về rebuil phân tích</t>
  </si>
  <si>
    <t>--- 1: kiểm tra chế độ máy theo from --- 2: tay ATC --- 3: port giữ dao T3 ( Port 23 )</t>
  </si>
  <si>
    <t>H111144</t>
  </si>
  <si>
    <t>27-11-2024</t>
  </si>
  <si>
    <t>Lê Trung Đức, Hoàng Hữu Sơn,Bùi Nam Cường,Hoàng Thế Chiến</t>
  </si>
  <si>
    <t>#16018: máy báo lỗi Out put -&gt;Reset lỗi ko được mất master ON</t>
  </si>
  <si>
    <t>Do Atomat luôn phát hiện dòng dò</t>
  </si>
  <si>
    <t>Lỗi cụm tiếp điểm phát hiện dòng dò</t>
  </si>
  <si>
    <t>Nghi ngờ do tuổi thọ linh kiện</t>
  </si>
  <si>
    <t>--- 1: Motor, Heater, Hot Dryer --- 2: CB nhánh --- 3: Thanh cái R,S,T --- 4: Dòng dò --- 5: CB tổng --- 6: CB nhánh ALL --- 7: Test Run</t>
  </si>
  <si>
    <t>H111146</t>
  </si>
  <si>
    <t>#16017: Máy dán IC báo lỗi sensor màu không nhận thước</t>
  </si>
  <si>
    <t>Do AMP bị lão hóa dẫn tới out tín hiệu không ổn định.</t>
  </si>
  <si>
    <t>--- 1: Vị trí sensor</t>
  </si>
  <si>
    <t>H111172</t>
  </si>
  <si>
    <t>Ép Spring vào case</t>
  </si>
  <si>
    <t>VAP 0184</t>
  </si>
  <si>
    <t>23:09</t>
  </si>
  <si>
    <t>23:39</t>
  </si>
  <si>
    <t>#16028: máy báo lôi ST09 không gắp spring</t>
  </si>
  <si>
    <t>Do sensor cảnh báo kênh spring không On</t>
  </si>
  <si>
    <t>Do sesor bị gãy chân tín hiệu</t>
  </si>
  <si>
    <t>Do cổ dây sensor chưa được đi cố định</t>
  </si>
  <si>
    <t>--- 1: sensor xác nhận kênh spring</t>
  </si>
  <si>
    <t>1. Kiểm tra cơ cấu đi dây có vướng hay căng không ( Dương 28/11)
2 . Suy nghĩ cải tiến đồ gá cố định dây và conector sensor (Dương 5/12 )</t>
  </si>
  <si>
    <t>EE-SX671P</t>
  </si>
  <si>
    <t>H111171</t>
  </si>
  <si>
    <t>28-11-2024</t>
  </si>
  <si>
    <t>#16030: May rot tt loi 81</t>
  </si>
  <si>
    <t>do xylanh chặn pallet bên trong phía griper k đi xuống</t>
  </si>
  <si>
    <t>do valve điều khiển xylanh bị kẹt trục spood</t>
  </si>
  <si>
    <t>--- 1: đọc ID --- 2: nguồn máy --- 3: xylanh chặn pallet phía griper</t>
  </si>
  <si>
    <t>H111174</t>
  </si>
  <si>
    <t>#16038: Nhôm dính shutter pin cav 3</t>
  </si>
  <si>
    <t>sút sleave shuterpin</t>
  </si>
  <si>
    <t>--- 1: nhôm dính shutrepin cav3</t>
  </si>
  <si>
    <t>kiểm tra  sleave và shutrepin  khi pm</t>
  </si>
  <si>
    <t>1. Check báo cáo điền đầy đủ thông tin.</t>
  </si>
  <si>
    <t>H111175</t>
  </si>
  <si>
    <t>Kiểm tra chiều cao Plate A</t>
  </si>
  <si>
    <t>VJG 0225</t>
  </si>
  <si>
    <t>#16037: Máy kiểm tra plate A, máy kiểm tra ok , stop không hà</t>
  </si>
  <si>
    <t>xylanh rò khí thân</t>
  </si>
  <si>
    <t>mòn oring lòng xylanh</t>
  </si>
  <si>
    <t>Mỡ biến chất mất chức năng bôi trơn</t>
  </si>
  <si>
    <t>1. Đánh giá thứ tự ưu tiên trong list tuần tra rò khí, tiến hành thay thế (Tháng 12/2024 ALL)</t>
  </si>
  <si>
    <t>H111196</t>
  </si>
  <si>
    <t>Lắp D-Ring</t>
  </si>
  <si>
    <t>VAS 0054</t>
  </si>
  <si>
    <t>29-11-2024</t>
  </si>
  <si>
    <t>00:42</t>
  </si>
  <si>
    <t>#16061: Máy lắp ring gãy đầy puch mở ring bên trái chưa đến tần suất tghay thế định kỳ</t>
  </si>
  <si>
    <t>Chưa rõ nguyên nhân gãy</t>
  </si>
  <si>
    <t>--- 1: base kẹp ring --- 2: Lực rút Ring --- 3: Chiều cao lắp Rinh</t>
  </si>
  <si>
    <t>VNM711-01-1010-001-0(TA445-01-030-041A-2)</t>
  </si>
  <si>
    <t>Ring punch right</t>
  </si>
  <si>
    <t>VNM711-01-1010-002-0(TA445-01-030-041B-2)</t>
  </si>
  <si>
    <t>Ring punch left</t>
  </si>
  <si>
    <t>H111205</t>
  </si>
  <si>
    <t>VAP 0195</t>
  </si>
  <si>
    <t>#16063: Máy lắp yoke báo lỗi NG camera yoke liên tục</t>
  </si>
  <si>
    <t>Do thay đổi tốc độ cửa chập bị thay đổi</t>
  </si>
  <si>
    <t>Chưa rõ nguyên nhân thay đổi tốc độ cửa chập</t>
  </si>
  <si>
    <t>--- 1: Chương trình Camera</t>
  </si>
  <si>
    <t>H111209</t>
  </si>
  <si>
    <t>Nguyễn Văn Tư, Lê Quang Đông</t>
  </si>
  <si>
    <t>#16066: Máy tán lỗ phát sinh phế phẩm lỗ tán có lỗ</t>
  </si>
  <si>
    <t>do cụm đồ gá giữ sản phầm không cố định</t>
  </si>
  <si>
    <t>do phần base của xylanh và base đồ gá mòn</t>
  </si>
  <si>
    <t>--- 1: xylanh cố định cụm đồ gá --- 2: vị trí thổi trên sản phẩm --- 3: Giảm chấn</t>
  </si>
  <si>
    <t>MAKS0604A</t>
  </si>
  <si>
    <t>SHOCK AIR ABSORBERS</t>
  </si>
  <si>
    <t>H111210</t>
  </si>
  <si>
    <t>11:24</t>
  </si>
  <si>
    <t>Nguyễn Văn Tư, Nguyễn Văn Hiếu</t>
  </si>
  <si>
    <t>#16069: Máy bôi keo IC lượng keo cấp vào máng ngoài QC: 1.93 g ( QC : 2.0-2.6)</t>
  </si>
  <si>
    <t>do lượng keo trong bình nhiều ==&gt;áp đẩy lượng keo k đạt</t>
  </si>
  <si>
    <t>--- 1: keo --- 2: keo trong bình</t>
  </si>
  <si>
    <t>H111211</t>
  </si>
  <si>
    <t>#16068: Máy dán IC kẹp chéo va vào vỡ IC</t>
  </si>
  <si>
    <t>Do kẹp chéo bị lệch</t>
  </si>
  <si>
    <t>Do kẹp chéo va vào base kẹp ngang dẫn tới lệch</t>
  </si>
  <si>
    <t>--- 1: Kẹp chéo --- 2: Vị trí chờ</t>
  </si>
  <si>
    <t>Cải tiến thêm stop cho xylanh vị trí chờ do kẹp chéo bị va vào kẹp ngang</t>
  </si>
  <si>
    <t>02-12-2024</t>
  </si>
  <si>
    <t>107020713-CCM-24</t>
  </si>
  <si>
    <t>Kep cheo</t>
  </si>
  <si>
    <t>H111225</t>
  </si>
  <si>
    <t>09:28</t>
  </si>
  <si>
    <t>#16073: lỗi cửa shutter liên tục ko sx dk</t>
  </si>
  <si>
    <t>áp lực khí chiều mở yếu</t>
  </si>
  <si>
    <t>đường khí chiều đóng bị bục rò khí</t>
  </si>
  <si>
    <t>hóa cứng phình làm việc trong môi trường hơi dầu</t>
  </si>
  <si>
    <t>--- 1: thay đường ống khí --- 2: điều chỉnh speed chiều mở</t>
  </si>
  <si>
    <t>nên kế hoạch kiểm tra thay thế đường ống khí lão hóa</t>
  </si>
  <si>
    <t>thay thế đường ống khí mới toàn bộ các máy còn lại</t>
  </si>
  <si>
    <t>H111244</t>
  </si>
  <si>
    <t>Máy lấy via Mid-H2 OP7</t>
  </si>
  <si>
    <t>VMI 0045</t>
  </si>
  <si>
    <t>15:24</t>
  </si>
  <si>
    <t>#16080: Đóng mở cửa bị kẹt</t>
  </si>
  <si>
    <t>Kẹt xylanh</t>
  </si>
  <si>
    <t>--- 1: Thay thế xylanh mới</t>
  </si>
  <si>
    <t>H111249</t>
  </si>
  <si>
    <t>22:58</t>
  </si>
  <si>
    <t>Nguyễn Văn Quang, Dương Tiến Đạt</t>
  </si>
  <si>
    <t>#16086: Máy báo lỗi 70- BT bộ Dipenser2</t>
  </si>
  <si>
    <t>--- 1: reset bộ dipenser</t>
  </si>
  <si>
    <t>ACCURA9L</t>
  </si>
  <si>
    <t>Dispenser</t>
  </si>
  <si>
    <t>H111247</t>
  </si>
  <si>
    <t>03:37</t>
  </si>
  <si>
    <t>Dương Tiến Đạt, Lê Trung Đức,Nguyễn Văn Tư</t>
  </si>
  <si>
    <t>#16088: Đầu ép quay tròn</t>
  </si>
  <si>
    <t>do thanh đẩy không chuyển động được</t>
  </si>
  <si>
    <t>Do tuột bushing guide bên trái==&gt; va chạm</t>
  </si>
  <si>
    <t>--- 1: Jig U --- 2: CAM --- 3: thay đẩy</t>
  </si>
  <si>
    <t>1. Kiểm tra thay thế Đồ gá &amp; bushing mới ( HT 30/11)
2.Thay thế vòng đệm đường kính lớn hơn PCTP looixtutj bushing 2/12 ( dũng )
3. Lập kế hoạch Overhaul trong tháng 12 ( 1/1/2025 ) . 
4. Tổng hợp ảnh ,tài liệu hiện trạng update lại bcbd</t>
  </si>
  <si>
    <t>H111248</t>
  </si>
  <si>
    <t>#16091: 360shot sx line 1Rò nước tunnel pin cav4Thay ml m5 sang m6</t>
  </si>
  <si>
    <t>--- 1: Tunnel pin cav4 --- 2: Thay ML M6 --- 3: khuôn 1410D</t>
  </si>
  <si>
    <t>Đã Phản ánh bên chế tạo cải thiện lại chất lượng tunnel pin</t>
  </si>
  <si>
    <t>H111251</t>
  </si>
  <si>
    <t>Tán Yoke No.2</t>
  </si>
  <si>
    <t>VAP 0159</t>
  </si>
  <si>
    <t>00:49</t>
  </si>
  <si>
    <t>#16089: Gãy vấu tán máy tán yoke 2</t>
  </si>
  <si>
    <t>Gãy punch chém</t>
  </si>
  <si>
    <t>--- 1: Punch tán</t>
  </si>
  <si>
    <t>1. xác định thời gian di chuyển máy tán má trái, má phải của 4 máy tán YOKE (5/12/2024) Chiến
2. Quay lại video quá trình tán YOKE</t>
  </si>
  <si>
    <t>H111253</t>
  </si>
  <si>
    <t>Trần Đức Thiện, Nguyễn Dương Tiến</t>
  </si>
  <si>
    <t>#16095: 898 shot line 3 lot MDRò nước tunnel pin cavity số 4phần ghếp khuôn cavity số 1 bavia caovệ sinh đường ông ước ;chân khôngPM die thay mark lot MD sang ME</t>
  </si>
  <si>
    <t>quá trình lực rút lớn gây ứng xuất,linh kiện mòn mỏi nứt</t>
  </si>
  <si>
    <t>chất lượng lớp phủ mài mòn nhanh do Dk làm việc</t>
  </si>
  <si>
    <t>Do tuổi thọ tự nhiên</t>
  </si>
  <si>
    <t>--- 1: rò nước tunerpin cav4 --- 2: pm khuôn thay marlot --- 3: PHẦN GHÉP KHUÔN CAV1 CAO</t>
  </si>
  <si>
    <t>đo đường kính tunerpin  định kỳ 10k shost
đã phản ánh thay đổi lớp mạ khác</t>
  </si>
  <si>
    <t>1. Làm bản điều tra nguyên nhân tiêu chuẩn và triển khai cho người thao tác. Bắt buốc phải điền đầy đủ thông tin  khi phát sinh bất thường.
2. Ngày 02/12 hoàn thành bản điều tra của 12 tunnel pin rò nước gửi MGR</t>
  </si>
  <si>
    <t>H111256</t>
  </si>
  <si>
    <t>#16097: 124 shot line 1gãy tunnel pin + vỡ post cav 1</t>
  </si>
  <si>
    <t>port b ,khi tunerpin đi  vào  bi ket  do mảnh vỡ port &gt;gãy</t>
  </si>
  <si>
    <t>--- 1: gãy tunerpin cav1 ,vỡ port</t>
  </si>
  <si>
    <t>kiểm tra  port lõi khuôn  khi pm ,check dieporting</t>
  </si>
  <si>
    <t>H120032</t>
  </si>
  <si>
    <t>Nguyễn Dương Tiến, Vũ Văn Hải,Nguyễn Hữu Hà</t>
  </si>
  <si>
    <t>#16120: Máy báo lỗi máng đổ ingot vào lò quá tải</t>
  </si>
  <si>
    <t>Do trục shaft của cơ cấu cấp Ingot bị gãy</t>
  </si>
  <si>
    <t>Do mắc Ingot gây kẹt</t>
  </si>
  <si>
    <t>--- 1: Trục shaft cơ cấu cấp Ingot</t>
  </si>
  <si>
    <t>Làm cover chắn không cho runner, Ingot rơi vào vị trí trục Shaft</t>
  </si>
  <si>
    <t>DMVN-DIECAST01</t>
  </si>
  <si>
    <t>Trục shaf</t>
  </si>
  <si>
    <t>H120038</t>
  </si>
  <si>
    <t>07:18</t>
  </si>
  <si>
    <t>#16132: Xl chặn palet plate wave không xuống</t>
  </si>
  <si>
    <t>Xylanh rò khí cổ</t>
  </si>
  <si>
    <t>Mòn paking cổ</t>
  </si>
  <si>
    <t>Khô mỡ sau khi CM bộ tách hơi nước trog đường ống khí</t>
  </si>
  <si>
    <t>--- 1: cơ cấu cơ khí --- 2: Tín hiệu valve điều khiển --- 3: đường ống khí --- 4: Xylanh chặn Pallet</t>
  </si>
  <si>
    <t>RSDQB12-10D</t>
  </si>
  <si>
    <t>H120039</t>
  </si>
  <si>
    <t>EV5</t>
  </si>
  <si>
    <t>#16126: Lỗi động cơ số 2 k gạt đếm chân Stopper</t>
  </si>
  <si>
    <t>Do vị trí gốc motor bị trôi tọa độ</t>
  </si>
  <si>
    <t>--- 1: cơ cấu cơ khí --- 2: Tọa độ motor Stepr 2</t>
  </si>
  <si>
    <t>H120042</t>
  </si>
  <si>
    <t>Máy GC Ø15 BBT Mid-L6 OP4</t>
  </si>
  <si>
    <t>VMI 0127</t>
  </si>
  <si>
    <t>04:23</t>
  </si>
  <si>
    <t>05:23</t>
  </si>
  <si>
    <t>#16121: Lỗi DS 0300 Z ( APC)</t>
  </si>
  <si>
    <t>Hỏng Encoder mottor trục Z</t>
  </si>
  <si>
    <t>--- 1: Thay thế Encoder mới</t>
  </si>
  <si>
    <t>A860-2020-T301</t>
  </si>
  <si>
    <t>H120044</t>
  </si>
  <si>
    <t>#16127: Máy báo lỗi 2059</t>
  </si>
  <si>
    <t>do tín hiều X8.2  sensor XN milling clutch không on</t>
  </si>
  <si>
    <t>Do bất thường lão hóa sensor tuổi thọ LK</t>
  </si>
  <si>
    <t>--- 1: kiểm tra nguồn 24v --- 2: thay thế sensor X8.2</t>
  </si>
  <si>
    <t>kiêm tra tín hiệu, đi dây các máy còn lại PCTP lỗi2059 sensor X8.2 không On</t>
  </si>
  <si>
    <t>H120054</t>
  </si>
  <si>
    <t>MK7</t>
  </si>
  <si>
    <t>#16124: máy báo lỗi : T01 In absolute position alarm 0138 $3</t>
  </si>
  <si>
    <t>trựơt,lỏng coupling phanh trục vít</t>
  </si>
  <si>
    <t>gãy vị trí xiết giữ coupling</t>
  </si>
  <si>
    <t>nghi nghờ xiết quá lực bulong</t>
  </si>
  <si>
    <t>--- 1: Thay thế couling chế mới --- 2: Kiểm tra chuyển động trục+ Phanh --- 3: đồng tâm dao với chuck</t>
  </si>
  <si>
    <t>kiểm tra các máy tương tự</t>
  </si>
  <si>
    <t>1.kiểm tra vị trí tương tự cùng dòng máy check lực.
2. oder nhập mới LK không để dừng không có LK</t>
  </si>
  <si>
    <t>SFC-040DA2-10B-18B</t>
  </si>
  <si>
    <t>COUPLING X</t>
  </si>
  <si>
    <t>H120090</t>
  </si>
  <si>
    <t>Máy rửa linh kiện No.4</t>
  </si>
  <si>
    <t>VSC 0025</t>
  </si>
  <si>
    <t>Trần Tuấn Hiệp, Lê Ngọc Quân,Hoàng Thế Chiến</t>
  </si>
  <si>
    <t>#16139: Máy báo lỗi pulling b10 ,xích bên phía máy 5 ko mở ra hết</t>
  </si>
  <si>
    <t>Do xylanh rò khí cổ</t>
  </si>
  <si>
    <t>Mòn Packing cổ</t>
  </si>
  <si>
    <t>--- 1: cơ cấu cơ khí --- 2: Co cấu valve điều khiển --- 3: Xylanh đóng mở xích</t>
  </si>
  <si>
    <t>CDQ2F50-125DCMZ</t>
  </si>
  <si>
    <t>H120106</t>
  </si>
  <si>
    <t>#16130: Tán lỗ phất sinh 5pcs NG có lỗ sau tán</t>
  </si>
  <si>
    <t>do base giữ đồ gá bị mòn</t>
  </si>
  <si>
    <t>--- 1: Heater gia nhiệt --- 2: đầu nozzol thổi --- 3: base chặn đồ gá</t>
  </si>
  <si>
    <t>SEN-100V-350W-AS</t>
  </si>
  <si>
    <t>SUPER AIR HEATER [ｽｰﾊﾟｰｴｱﾋｰﾀ]</t>
  </si>
  <si>
    <t>SE32CB-3</t>
  </si>
  <si>
    <t>●Sensor</t>
  </si>
  <si>
    <t>●AR20-01-B</t>
  </si>
  <si>
    <t>MDSФ1.5 x 30L(730411)</t>
  </si>
  <si>
    <t>NEEDLE NOZZLE</t>
  </si>
  <si>
    <t>H120102</t>
  </si>
  <si>
    <t>Máy GC Lỗ Ø15 BBP&amp; CC Mid-L5 OP3</t>
  </si>
  <si>
    <t>VMI 0104</t>
  </si>
  <si>
    <t>#16181: lỗi 2026 kẹt cửa magazin trái</t>
  </si>
  <si>
    <t>trục xilanh , silde dẫn hướng bị bám bẩn kẹt</t>
  </si>
  <si>
    <t>môi trường hoạt động</t>
  </si>
  <si>
    <t>--- 1: vệ sinh trục xilanh , slide dẫn hướng</t>
  </si>
  <si>
    <t>H120109</t>
  </si>
  <si>
    <t>#16186: Mất master on -&gt; Không return được VT Wire hanso về gốc</t>
  </si>
  <si>
    <t>Do quá tải motor dây wire hanso đầu out.</t>
  </si>
  <si>
    <t>Do dây wire hanso bị tuột khỏi roller.</t>
  </si>
  <si>
    <t>Do dây wire hanso bị trùng.</t>
  </si>
  <si>
    <t>--- 1: Dây wire hanso đầu out. --- 2: Lỗi dây wire hanso không về vị trí gốc.</t>
  </si>
  <si>
    <t>1. Đo kiểm tra độ căng dây wire(4/12 HUY)
2. Thêm mạch báo lõi khi wire hanso chưa về gốc.
3. Cải tiến lạo hiển thị phần reset memory trên giao diện HMI.</t>
  </si>
  <si>
    <t>1 .Suy nghĩ có nên thực hiện  chế độ căng dây tự động ? ( TL )
-  Căng dây tự động thì quản lý tần suất đo độ căng chính xác để không bị đứt  =&gt;&gt; suy nghĩ CM bằng các hàm quản lý tgian PLC đưa ra cảnh báo đến tần suất kiểm tra .</t>
  </si>
  <si>
    <t>H120110</t>
  </si>
  <si>
    <t>#16182: quá thời gian gắp sleeve SA</t>
  </si>
  <si>
    <t>Do cụm chuck kẹp Sleeve va chạm với JIG gắp Sleeve</t>
  </si>
  <si>
    <t>Do lệch vị trí cụm gắp Sleeve</t>
  </si>
  <si>
    <t>--- 1: Cụm Xylanh gắp Sleeve --- 2: xylanh chuck Sleeve --- 3: Xylanh UP/Down cụm clamp kẹp</t>
  </si>
  <si>
    <t>1. Kiểm tra, siết chặt lại vị trí Stopper
2. Lập File quản lý lịch sử chỉnh bị 4 JIG hàn (Hiệp 5/12/2024)(tham khảo cách quản lý của JIG hàn I-VLV)</t>
  </si>
  <si>
    <t>H120127</t>
  </si>
  <si>
    <t>Máy Gia công bề mặt Mid-L4 OP1</t>
  </si>
  <si>
    <t>VMI 0079</t>
  </si>
  <si>
    <t>#16201: Lỗi cửa 2031 (kẹt cửa trái)</t>
  </si>
  <si>
    <t>Đọng cặn bẩn trong thân xilanh</t>
  </si>
  <si>
    <t>Lão hóa seal cổ xylanh</t>
  </si>
  <si>
    <t>Lão hóa tuổi thọ( &gt;8 năm)</t>
  </si>
  <si>
    <t>--- 1: Thay thế xylanh cửa trái</t>
  </si>
  <si>
    <t>Kiểm tra tình trạng xylanh cửa cấp</t>
  </si>
  <si>
    <t>09-12-2024</t>
  </si>
  <si>
    <t>H120163</t>
  </si>
  <si>
    <t>20:31</t>
  </si>
  <si>
    <t>#16218: tràn nước làm mát do tuột ống nước</t>
  </si>
  <si>
    <t>do ống bị lão hóa,cứng</t>
  </si>
  <si>
    <t>--- 1: vỡ đường ống nước làm mát phun bàn giao gia công.</t>
  </si>
  <si>
    <t>mua ống nước đúng loại thay thế trả máy.</t>
  </si>
  <si>
    <t>1.phục hồi lại đường ống theo tiêu chuẩn máy ngày 
2.oder thay thế ông mới</t>
  </si>
  <si>
    <t>H120186</t>
  </si>
  <si>
    <t>#16185: Máy tán lỗ phát sinh phế phẩm lỗ tán có lỗ cao 5/249 =1.79%</t>
  </si>
  <si>
    <t>Chưa rõ nguyên nhân gốc ( nghi ngờ do chày tán có vết lõm ở giữa gây ra lỗ )</t>
  </si>
  <si>
    <t>--- 1: Đầu thổi nhiệt --- 2: Chày tán --- 3: Lưu lượng thổi, thời gian thổi nhiệt</t>
  </si>
  <si>
    <t>B-TM-8-1015-30-35#30-31</t>
  </si>
  <si>
    <t>Pusher</t>
  </si>
  <si>
    <t>H120205</t>
  </si>
  <si>
    <t>04-12-2024</t>
  </si>
  <si>
    <t>20:10</t>
  </si>
  <si>
    <t>#16238: bục ống nước làm mát</t>
  </si>
  <si>
    <t>do lão hóa tuổi thọ</t>
  </si>
  <si>
    <t>--- 1: rách đường ống nước.</t>
  </si>
  <si>
    <t>đã thay thế đúng loại ống của máy sử dụng.</t>
  </si>
  <si>
    <t>oder ống mới thay thế cho các máy còn lại</t>
  </si>
  <si>
    <t>H120220</t>
  </si>
  <si>
    <t>VAS 0006</t>
  </si>
  <si>
    <t>MU4</t>
  </si>
  <si>
    <t>05-12-2024</t>
  </si>
  <si>
    <t>00:52</t>
  </si>
  <si>
    <t>01:32</t>
  </si>
  <si>
    <t>Nguyễn Minh Hiếu, Nguyễn Văn Dũng</t>
  </si>
  <si>
    <t>#16241: Máy bôi keo bybass phát sinh 5pcs PP bôi keo đứt đoạn</t>
  </si>
  <si>
    <t>Nghi ngờ do đầu kim bôi va với bề mặt sp trong quá trình bôi</t>
  </si>
  <si>
    <t>Do stop chặn hành trình đi xuông của cụm xylanh bôi bị lỏng</t>
  </si>
  <si>
    <t>--- 1: Khoảng cách từ kim bôi với mặt sp</t>
  </si>
  <si>
    <t>H120227</t>
  </si>
  <si>
    <t>Kiểm tra Ringseal</t>
  </si>
  <si>
    <t>VAS 0042</t>
  </si>
  <si>
    <t>Nguyễn Anh Tuấn, Nguyễn Đình Thi</t>
  </si>
  <si>
    <t>#16244: Máy báo giả lỗi NG ring seal trong</t>
  </si>
  <si>
    <t>Do camera check vị trí oring không ổn định báo giả..</t>
  </si>
  <si>
    <t>--- 1: Cơ cấu cơ khí. --- 2: Lens camera. --- 3: Chương trình Cam. --- 4: master</t>
  </si>
  <si>
    <t>1. Cải tiến nâng đời bộ điều khiển từ CV-X100F sang CV-X300F(7/12 Thi)
2. Tham khảo cách điều chỉnh camera từ PE.</t>
  </si>
  <si>
    <t>1. Dự toán Thay thế OCV1.</t>
  </si>
  <si>
    <t>H120228</t>
  </si>
  <si>
    <t>Đỗ Phi Long, Lê Ngọc Quân,Nguyễn Văn Quang</t>
  </si>
  <si>
    <t>#16245: Gãy jig tỳ máy Hàn Filter</t>
  </si>
  <si>
    <t>Do JIG bị rơi</t>
  </si>
  <si>
    <t>Do thao tác tháo JIG vệ sinh khó</t>
  </si>
  <si>
    <t>--- 1: JIG tì Filter</t>
  </si>
  <si>
    <t>Kết hợp PE, Pro xem xét lại thao tác vệ sinh JIG
2. Liên hệ maker gia công 5 Pcs đối xứng với vị trsi tồn kho hiện tại
3. Tách bản vẽ chi tiết ra 2 bản để quản lý dễ hơn
4. Xem xét cải tiến chương trình để giảm rủi ro thao tác khó</t>
  </si>
  <si>
    <t>1. Check lại vị trí cần vệ sinh, thao tác thực tế/ vệ sinh JIG tại máy xem khó khăn là gì (Hiệp )
/ Xem xét dụng cụ vệ sinh để có thể thực hiện thao tác vệ sinh trực tiếp trên thiết bị(Quân 20/12)</t>
  </si>
  <si>
    <t>H120240</t>
  </si>
  <si>
    <t>Nguyễn Anh Tuấn, Đỗ Phi Long,Ngô Văn Thân,Trần Tuấn Hiệp</t>
  </si>
  <si>
    <t>Xử lý lỗi gãy chốt giữ Spool Sleeve JIG tán</t>
  </si>
  <si>
    <t>Do chốt giữ va chạm với JIG kéo chốt</t>
  </si>
  <si>
    <t>Do JIG kéo bị lệch so với vị trí kéo chốt</t>
  </si>
  <si>
    <t>Do xylanh di chuyển JIG bị rơ lỏng</t>
  </si>
  <si>
    <t>--- 1: Chốt giữ Spool mã 0310 --- 2: Chốt giữ Spool mã 0300 --- 3: Guide dẫn hướng JIG tán mã 0310 --- 4: Xylanh di chuyển JIG kéo chốt giữ Spool --- 5: Pin giữ Sleeve mã 0300</t>
  </si>
  <si>
    <t>1. Xác nhận lại khe hở của JIG rút Spool với Gùde kéo JIG là bao nhiêu (Long 18/12)
2.Phân tích lại xu hương hỏng hóc của linh kiện để PCTP (Quân 18/12)
3. Lập kế hoạch Follow PCTP cụm assy2 (Quân 18/12)
4. Lập list vấn đề cần xử lý các LINE (Quân 18/12)</t>
  </si>
  <si>
    <t>KT221209-M-02-01-010-02</t>
  </si>
  <si>
    <t>KT221209-M-02-01-010-01</t>
  </si>
  <si>
    <t>MXQ6-10</t>
  </si>
  <si>
    <t>1601-031-030M-M05-018</t>
  </si>
  <si>
    <t>AS1201F-M5-04A</t>
  </si>
  <si>
    <t>KT221209-M-02-010-010</t>
  </si>
  <si>
    <t>Block guide X1JP</t>
  </si>
  <si>
    <t>H120313</t>
  </si>
  <si>
    <t>#16267: sau rửa hộp khí thổi khô SP trc kiểm tra ngoại quan đang không làm khô được SP ảnh hưởng dến kiểm tra ngoại quan không đảm bảo chất lượng</t>
  </si>
  <si>
    <t>Do lưu lược xì khô hộp thổi khí yếu</t>
  </si>
  <si>
    <t>do tắc đầu vòi xì</t>
  </si>
  <si>
    <t>Do dầu và nước đọng cặn lại</t>
  </si>
  <si>
    <t>--- 1: Vệ sinh giàn thổi khí bên trong máy --- 2: Kiểm tra box thổi khí bên ngoài --- 3: sản phẩm sau khi xì khô qua box --- 4: Điều chỉnh lại vòi xì khô bên trong máy rửa</t>
  </si>
  <si>
    <t>thực hiện vệ sinh định kì giàn thổi khí trong máy và box thổi khí bên ngoài máy</t>
  </si>
  <si>
    <t>triển khai pro thực hiện vệ sinh định kỳ tránh sự cố.</t>
  </si>
  <si>
    <t>H120317</t>
  </si>
  <si>
    <t>Máy Gia công bề mặt Mid-L3 OP6</t>
  </si>
  <si>
    <t>VMI 0070</t>
  </si>
  <si>
    <t>#16272: Lỗi EX 1032</t>
  </si>
  <si>
    <t>do kẹt truc spool valve điều khiển.</t>
  </si>
  <si>
    <t>dầu lão hóa tạo cặn trong trục spool</t>
  </si>
  <si>
    <t>--- 1: xilanh lock khuôn không đi hết hành trình.( sau giờ giải lao ).</t>
  </si>
  <si>
    <t>Điều tra tiếp nguyên nhân lỗi</t>
  </si>
  <si>
    <t>H120322</t>
  </si>
  <si>
    <t>06-12-2024</t>
  </si>
  <si>
    <t>#16276: Chuck máy OP1-1 bất thường ko đóng mở chuck</t>
  </si>
  <si>
    <t>NG độ dảo naono chuck với xylanh lệch nhau dẫn đến xung lực khi quay</t>
  </si>
  <si>
    <t>--- 1: vale điều khiển --- 2: áp lực đóng mở chuck --- 3: xilanh chuck --- 4: tháo đầu bò kiểm tra trục xilanh --- 5: trục shaff drabaw,Adapter --- 6: chế độ tĩnh thiết bị spindle S3</t>
  </si>
  <si>
    <t>kiểm tra cơ cấu máy tương tự</t>
  </si>
  <si>
    <t>kết hợp MFG phản ánh kết quả kiểm tra và DX  quản lý xu hướng, phát cản báo khi xu hướng tăng</t>
  </si>
  <si>
    <t>591-1006-1</t>
  </si>
  <si>
    <t>DRAW BAR OF S45C</t>
  </si>
  <si>
    <t>RBAT3901M</t>
  </si>
  <si>
    <t>ADAPTER</t>
  </si>
  <si>
    <t>H120327</t>
  </si>
  <si>
    <t>02:29</t>
  </si>
  <si>
    <t>#16278: 2106 shotsản xuất line 1rò nước tunnel pin cav 2Pm định kỳ thay marklot N2</t>
  </si>
  <si>
    <t>tunerpin lão hóa ( tuổi thọ 82/50k)</t>
  </si>
  <si>
    <t>Quá trình đúc kẹt</t>
  </si>
  <si>
    <t>--- 1: rò nước tunerpin cav2</t>
  </si>
  <si>
    <t>thay đổi lớp phủ khác chống mài mòn</t>
  </si>
  <si>
    <t>H120361</t>
  </si>
  <si>
    <t>#16294: sét sản phẩm vào đồ gá 2 ko sáng đèn</t>
  </si>
  <si>
    <t>Kẹp lỏng sản phẩm</t>
  </si>
  <si>
    <t>Mòn Base giữ sản phẩm</t>
  </si>
  <si>
    <t>Lão hóa mài mòn</t>
  </si>
  <si>
    <t>--- 1: Thay thế má kẹp sản phẩm</t>
  </si>
  <si>
    <t>07DA0313</t>
  </si>
  <si>
    <t>Receip Product RV3-1stR</t>
  </si>
  <si>
    <t>H120375</t>
  </si>
  <si>
    <t>#16298: 1390shot sx line3Gãy pinđẩy runner cav2Nhôm tràn shuter pin cav3Thay ml n2 sang n3</t>
  </si>
  <si>
    <t>pin đẩy runner bị kẹt</t>
  </si>
  <si>
    <t>nhôm lọt qua khe hở giữa pin va lõi khuôn</t>
  </si>
  <si>
    <t>pin bị mài mòn,xước</t>
  </si>
  <si>
    <t>--- 1: pin đẩy runner cav2 bi kẹt</t>
  </si>
  <si>
    <t>Tăng độ cứng của bạc sleeve</t>
  </si>
  <si>
    <t>1. Điều tra phân tích bao nhiêu vị trí pin có bush, bao nhiêu vị trí không có bush. Tỉ lệ kẹt bao nhiêu %.
Đưa ra tiêu chuẩn quản lý, thay thế.</t>
  </si>
  <si>
    <t>H120386</t>
  </si>
  <si>
    <t>Tán Nhiệt Spring Cover</t>
  </si>
  <si>
    <t>VAP 0192</t>
  </si>
  <si>
    <t>07-12-2024</t>
  </si>
  <si>
    <t>Nguyễn Văn Dũng, Nguyễn Văn Tư</t>
  </si>
  <si>
    <t>#16307: Bất thường máy báo lỗi NG mối hàn và bất thường tán nhiệt</t>
  </si>
  <si>
    <t>Do đứt dây sensor xác nhận nhiệt độ ở vị trí tán số 1</t>
  </si>
  <si>
    <t>Do nhựa thừa đùn lên nhiều vào dây sensor</t>
  </si>
  <si>
    <t>--- 1: Đầu tán --- 2: Thay thế đầu tán</t>
  </si>
  <si>
    <t>1. Thay thế đầu tán mới 
 2 . Xác nhận tầng suất lên kế hoạch thay thế định kì</t>
  </si>
  <si>
    <t>H120611</t>
  </si>
  <si>
    <t>10-12-2024</t>
  </si>
  <si>
    <t>#16365: Máy báo NG mối hàn</t>
  </si>
  <si>
    <t>Do đứt dây sensor xác nhận nhiệt độ ở vị trí tán số 2</t>
  </si>
  <si>
    <t>Do nhựa thừa sau tán đùn làm đứt dây</t>
  </si>
  <si>
    <t>--- 1: Punch tán VT2</t>
  </si>
  <si>
    <t>Thay thế đầu tán mới</t>
  </si>
  <si>
    <t>1. Dự toán thay thế định kỳ 2~3 năm/1 ( overhaul)
2. Kiểm tra lại tình trạng đi dây của tất cả các vị trí tương tự 6.1&amp;6.2, thực hiện đi dây lại nếu chưa tốt
3.Kiểm tra và đi lại dây(giờ ăn cơm) 13/12.</t>
  </si>
  <si>
    <t>H120644</t>
  </si>
  <si>
    <t>21:35</t>
  </si>
  <si>
    <t>#16384: 562 shotsx line 1rò nước tunnel pin cav 1thay mark lot N5</t>
  </si>
  <si>
    <t>pm khuôn dự phòng sx</t>
  </si>
  <si>
    <t>--- 1: rò nước tunerpin cav1 --- 2: pm khuôn thay marlot</t>
  </si>
  <si>
    <t>đo kiểm tra  kích thước tunnerpin 10k /lần</t>
  </si>
  <si>
    <t>H120664</t>
  </si>
  <si>
    <t>11-12-2024</t>
  </si>
  <si>
    <t>10:49</t>
  </si>
  <si>
    <t>Nguyễn Văn Quang, Dương Tiến Đạt,Nguyễn Văn Quang</t>
  </si>
  <si>
    <t>#16393: Máy ép shaft TG báo lỗi step 1</t>
  </si>
  <si>
    <t>Do tiêu âm bị tác k xả được khi dư</t>
  </si>
  <si>
    <t>Do lão hóa linh kiện</t>
  </si>
  <si>
    <t>--- 1: tiêu âm</t>
  </si>
  <si>
    <t>H120693</t>
  </si>
  <si>
    <t>12-12-2024</t>
  </si>
  <si>
    <t>#16417: vát mép mặt chuẩn sau gia công bị lệch</t>
  </si>
  <si>
    <t>bất thường bộ encoder motor trục Y.</t>
  </si>
  <si>
    <t>do hơi dầu xâm nhập encoder</t>
  </si>
  <si>
    <t>lớp keo encoder không chống được dầu xâm nhập.</t>
  </si>
  <si>
    <t>--- 1: bất thường bộ encoder motor trục Y. --- 2: test chất lượng sản phẩm.</t>
  </si>
  <si>
    <t>bôi threed bon encoder chống dầu xâm nhập.</t>
  </si>
  <si>
    <t>19-12-2024</t>
  </si>
  <si>
    <t>1. bôi threbol phòng chống xâm nhập 
2. kiểm tra các máy còn lại 13/12 (Huy</t>
  </si>
  <si>
    <t>H120697</t>
  </si>
  <si>
    <t>MU5</t>
  </si>
  <si>
    <t>#16411: Máy kiểm tra rò khí 1 báo NG  kiểm tra rò khí ( Khối TĐH2)</t>
  </si>
  <si>
    <t>Do sản phẩm  bị kênh khi kẹp xuống gây rò</t>
  </si>
  <si>
    <t>Do khi kẹp xuống, sản phẩm có xu hướng bị kéo lệch va vào thành của packing dưới làm kênh.</t>
  </si>
  <si>
    <t>--- 1: packing jig dưới</t>
  </si>
  <si>
    <t>CDM2B20-75Z</t>
  </si>
  <si>
    <t>TA357-11-010-002A-3</t>
  </si>
  <si>
    <t>Config Plus Urethane Rod</t>
  </si>
  <si>
    <t>H120812</t>
  </si>
  <si>
    <t>Máy khắc Laser</t>
  </si>
  <si>
    <t>VSP 0048</t>
  </si>
  <si>
    <t>Nguyễn Văn Tư, Lang Văn Hiếu,Chu Đăng Điện</t>
  </si>
  <si>
    <t>#16423: Máy khắc laze bao lỗi dòng DBOA</t>
  </si>
  <si>
    <t>do chữ khắc bị mờ ==&gt; báo lỗi</t>
  </si>
  <si>
    <t>do công suất lazer bị giảm</t>
  </si>
  <si>
    <t>--- 1: camera --- 2: công suất lazer</t>
  </si>
  <si>
    <t>H120820</t>
  </si>
  <si>
    <t>Lê Trung Đức, Hoàng Hữu Sơn,Trần Hữu Linh,Nguyễn Anh Tuấn,Phạm Huy Điệp</t>
  </si>
  <si>
    <t>#16437: Máy báo litting buồng 4</t>
  </si>
  <si>
    <t>Do valve không chuyển được trạng thái</t>
  </si>
  <si>
    <t>Do bị cháy cuộn coil của valve.</t>
  </si>
  <si>
    <t>--- 1: vale điều khiển clam kẹp --- 2: PLC</t>
  </si>
  <si>
    <t>SY5220-5LZD-C6</t>
  </si>
  <si>
    <t>H120821</t>
  </si>
  <si>
    <t>Nguyễn Văn Tư, Lê Quang Đông,Trần Hữu Linh</t>
  </si>
  <si>
    <t>#16435: Máy Hàn laze cửa không đóng hết máy sập nguồn báo lỗi Shuter close cover</t>
  </si>
  <si>
    <t>do xylanh đóng mở cửa bị kẹt không đi hết được hành trình</t>
  </si>
  <si>
    <t>do bụi bẩn,mạt ,sỉ hàn rơi bám dính==&gt; kẹt</t>
  </si>
  <si>
    <t>--- 1: rãnh trượt bearing --- 2: xylanh cửa</t>
  </si>
  <si>
    <t>CY3R20-250</t>
  </si>
  <si>
    <t>H120933</t>
  </si>
  <si>
    <t>Máy KT kín khí Housing No.5.1</t>
  </si>
  <si>
    <t>VIM 0051</t>
  </si>
  <si>
    <t>#16422: Máy kín khí HG NG báo giả tỷ lệ cao 6.75% ( ảnh hưởng hiệu suất 10.5%)</t>
  </si>
  <si>
    <t>Do nhiệt độ phòng bị giảm sâu dẫn tới lỗi ( nhiệt độ 21.1 )</t>
  </si>
  <si>
    <t>--- 1: clamp kẹp sản phẩm máy trái --- 2: Nhiệt độ phòng</t>
  </si>
  <si>
    <t>H120826</t>
  </si>
  <si>
    <t>13-12-2024</t>
  </si>
  <si>
    <t>#16443: Máy báo lỗi quá thời gian lắp coil</t>
  </si>
  <si>
    <t>Sensor xác nhận core vị trí gắp luôn ON</t>
  </si>
  <si>
    <t>Do sensor bị gãy</t>
  </si>
  <si>
    <t>Lỗi đi dây sensor vị trí chuyển động</t>
  </si>
  <si>
    <t>--- 1: Sensor xác nhận mã Core --- 2: Sensor xác nhận Core --- 3: Sensor xác nhận coil core</t>
  </si>
  <si>
    <t>1. Xác nhận có thể cải tiến mã sensor quang chịu chuyển động (Quân 18/12)</t>
  </si>
  <si>
    <t>H120932</t>
  </si>
  <si>
    <t>Máy hàn Terminal  No.2</t>
  </si>
  <si>
    <t>VEW 0009</t>
  </si>
  <si>
    <t>#16440: máy hàn terminal NG độ lún thấp</t>
  </si>
  <si>
    <t>Do bất thường tín hiệu Zero giá trị đầu đo không phù hợp</t>
  </si>
  <si>
    <t>Do thiết kế lỗi ban đầu</t>
  </si>
  <si>
    <t>--- 1: TÍn hiệu set 0 đầu đo --- 2: Cơ khí</t>
  </si>
  <si>
    <t>1. Kết hợp PE cải tiến chương trình và phương pháp đo .12/2024</t>
  </si>
  <si>
    <t>H120935</t>
  </si>
  <si>
    <t>09:36</t>
  </si>
  <si>
    <t>Nguyễn Minh Hiếu, Nguyễn Văn Hiếu,Lang Văn Hiếu,Lê Quang Đông</t>
  </si>
  <si>
    <t>#16447: Máy kiểm tra tính năng check master OK và NG T1 báo NG ngoài QC</t>
  </si>
  <si>
    <t>Do quá thời gian cấp nguồn vào sản phẩm.</t>
  </si>
  <si>
    <t>Do bộ nguồn bị lão hóa.</t>
  </si>
  <si>
    <t>--- 1: Sóng check master --- 2: Bộ nguồn cấp điện 14v vào sản phẩm</t>
  </si>
  <si>
    <t>1. Update sơ đồ cấp điện áp vào sản phẩm.
2. Xác nhận lại các sơ đồ sóng.
3. Phân tích lại bộ nguồn.
4. Đề suất PE đưa sóng điện áp chỉ thị lên màn hình.</t>
  </si>
  <si>
    <t>LY4N-D2 DC24</t>
  </si>
  <si>
    <t>H120942</t>
  </si>
  <si>
    <t>Máy lắp plunger và kiểm tra chiều cao</t>
  </si>
  <si>
    <t>VAP 0150</t>
  </si>
  <si>
    <t>Lê Trung Đức, Nguyễn Anh Tuấn,Trần Hữu Linh,Hoàng Hữu Sơn</t>
  </si>
  <si>
    <t>#16458: Lỗi xilanh chặn pluger</t>
  </si>
  <si>
    <t>Do xylanh chặn đi về chạm với pluger</t>
  </si>
  <si>
    <t>Do xylanh di chuyển tốc độ nhanh</t>
  </si>
  <si>
    <t>--- 1: Đồ gá --- 2: xylanh chặn pluger --- 3: xylanh lock hansso</t>
  </si>
  <si>
    <t>H120946</t>
  </si>
  <si>
    <t>15-12-2024</t>
  </si>
  <si>
    <t>#16463: Không check được master đồ gá</t>
  </si>
  <si>
    <t>Do thiếu điều kiện xác nhận sản phẩm trước khi vào vị trí kiểm tra ở công đoạn trước</t>
  </si>
  <si>
    <t>do senso tại vị trí lắp ring không xác nhận có master zero --&gt; lên công đoạn đo chiều cao không tiến hành check</t>
  </si>
  <si>
    <t>--- 1: sensor,master</t>
  </si>
  <si>
    <t>Kiểm tra , điều chỉnh sensor xác nhận theo từng Master (Huy)</t>
  </si>
  <si>
    <t>1. Xác nhận điểm thay đổi ? Check lại on/off vứi từng Master =&gt; tìm ra su khác biệt =&gt; điều chỉnh .
2. Suy nghĩ quản lý rủi ro trước sự cố</t>
  </si>
  <si>
    <t>H120964</t>
  </si>
  <si>
    <t>16:25</t>
  </si>
  <si>
    <t>#16473: máy phát sinh lỗi EX122 T.D.C sensor alarm lỗi mới phát sinh BÊN SX không đánh giá đc nguy cơ phát sinh dừng dài hoặc ảnh hưởng chất lượng</t>
  </si>
  <si>
    <t>sensor bị bung lớp keo chống dầu</t>
  </si>
  <si>
    <t>Lão hóa tuổi thọ &gt;5 năm</t>
  </si>
  <si>
    <t>--- 1: thay thế sensor</t>
  </si>
  <si>
    <t>kiểm tra Thay thế các máy tương tự</t>
  </si>
  <si>
    <t>159-103-98072(734-104-2)</t>
  </si>
  <si>
    <t>THERMISTOR SENSOR</t>
  </si>
  <si>
    <t>H120977</t>
  </si>
  <si>
    <t>16-12-2024</t>
  </si>
  <si>
    <t>11:32</t>
  </si>
  <si>
    <t>#16488: máy đang gia công báo lỗi sập nguồn tổng</t>
  </si>
  <si>
    <t>nứt vỏ cách điện dây nguồn quạt.</t>
  </si>
  <si>
    <t>dây quạt lau ngày lão hóa cứng</t>
  </si>
  <si>
    <t>--- 1: nứt vỏ cách điện dây nguồn quạt.</t>
  </si>
  <si>
    <t>kiểm tra các máy còn lại, suy nghĩ phương án đưa dây nguồn ra ngoài máy</t>
  </si>
  <si>
    <t>24-12-2024</t>
  </si>
  <si>
    <t>H121026</t>
  </si>
  <si>
    <t>Máy đo điện trở cách điện No.3</t>
  </si>
  <si>
    <t>VIM 0045</t>
  </si>
  <si>
    <t>17-12-2024</t>
  </si>
  <si>
    <t>07:34</t>
  </si>
  <si>
    <t>Trần Hữu Linh, Đỗ Minh Huy,Bùi Nam Cường,Nguyễn Văn Tư</t>
  </si>
  <si>
    <t>#16503: máy báo NG ko hoạt động</t>
  </si>
  <si>
    <t>Tiếp xúc của các vị trí dẫn dòng điện khi check bị bất thường làm cho điện trở tăng lên</t>
  </si>
  <si>
    <t>Do các Relay đóng mở liên tục khi hoạt động ( 10 năm )</t>
  </si>
  <si>
    <t>--- 1: Chân Probe --- 2: conecter i/o của bộ kiểm tra --- 3: thay thế chân probe mới --- 4: kiểm tra dây conecter --- 5: thay thế bộ kiểm tra khác --- 6: role 3705,3706,3707</t>
  </si>
  <si>
    <t>đi lại dây conecter , dây dẫn vào chân probe</t>
  </si>
  <si>
    <t>- Đo xác nhận lại điện trở 100M (Ôm) trong máy=&gt; NG thì thay thế ( giá trị OK &lt;/=100M ) -All Vic 
- Thay thế các dây nguồn , relay &amp; connector trung gian của các vị trí tương tự ( All Vic ) .</t>
  </si>
  <si>
    <t>CP30-B-SPS1</t>
  </si>
  <si>
    <t>CIRCUIT PROTECTOR</t>
  </si>
  <si>
    <t>H121082</t>
  </si>
  <si>
    <t>18:54</t>
  </si>
  <si>
    <t>Trần Đức Thiện, Nguyễn Hữu Hà</t>
  </si>
  <si>
    <t>#16517: 42 shot. Line 2Rò nước tunnel pin cav 2</t>
  </si>
  <si>
    <t>tunerpin chạy hết tần suất</t>
  </si>
  <si>
    <t>--- 1: Rò nước tunnel pin cav 2</t>
  </si>
  <si>
    <t>Thay đổi lớp phủ</t>
  </si>
  <si>
    <t>H121094</t>
  </si>
  <si>
    <t>Máy Gia công bề mặt Mid-H2 OP1</t>
  </si>
  <si>
    <t>VMI 0038</t>
  </si>
  <si>
    <t>18-12-2024</t>
  </si>
  <si>
    <t>#16524: LỖI CỬA 2033 KO MỞ ĐƯỢC CỬA</t>
  </si>
  <si>
    <t>gãy base xilanh cửa</t>
  </si>
  <si>
    <t>hoạt động lâu ngày không có giảm chấn ( gãy nứt base giảm chấn  )</t>
  </si>
  <si>
    <t>lão hóa cưỡng chế  ,chấn động cửa đóng mở lâu ngày</t>
  </si>
  <si>
    <t>--- 1: slide cửa --- 2: base giảm chấn --- 3: base trung gian xilanh và cửa</t>
  </si>
  <si>
    <t>H121095</t>
  </si>
  <si>
    <t>09:19</t>
  </si>
  <si>
    <t>Trần Thanh Liêm, Trần Văn Anh</t>
  </si>
  <si>
    <t>#16528: máy báo lỗi 2095</t>
  </si>
  <si>
    <t>vale điều khiển đổi trạng thái chậm</t>
  </si>
  <si>
    <t>mỡ bôi trơn trục spool sử dụng lâu ngày lão hóa</t>
  </si>
  <si>
    <t>--- 1: vale điều khiển</t>
  </si>
  <si>
    <t>thay vale mới</t>
  </si>
  <si>
    <t>VQ1401-51</t>
  </si>
  <si>
    <t>H121155</t>
  </si>
  <si>
    <t>12:27</t>
  </si>
  <si>
    <t>Trần Thanh Liêm, Trần Văn Anh,Chu Đăng Điện</t>
  </si>
  <si>
    <t>#16536: máy báo lỗi 2015</t>
  </si>
  <si>
    <t>quá dòng motor bơm dầu 1.64 A  ( thiết đặt 0.48 A )</t>
  </si>
  <si>
    <t>kẹt bearing motor bơm dầu</t>
  </si>
  <si>
    <t>lão hóa tuổi thọ trên 15 năm</t>
  </si>
  <si>
    <t>--- 1: Thay thế bơm</t>
  </si>
  <si>
    <t>kiểm tra áp lực, tình trạng bơm dầu làm trục chính các máy còn lại</t>
  </si>
  <si>
    <t>23-12-2024</t>
  </si>
  <si>
    <t>●VKN065A 3phase 200V</t>
  </si>
  <si>
    <t>●Colant pumb</t>
  </si>
  <si>
    <t>H121230</t>
  </si>
  <si>
    <t>Lê Trung Đức, Phạm Quốc Toản,Lê Ngọc Quân,Hoàng Thế Chiến,Hoàng Hữu Sơn,Nguyễn Anh Tuấn</t>
  </si>
  <si>
    <t>#16560: Loi nhiệt độ tank nước thấp ngoài QC</t>
  </si>
  <si>
    <t>Do heater gia nhiệt không ổn định</t>
  </si>
  <si>
    <t>Do tiếp điểm contactor bị muội</t>
  </si>
  <si>
    <t>Do lão hóa</t>
  </si>
  <si>
    <t>--- 1: Heater --- 2: contactor</t>
  </si>
  <si>
    <t>kiểm tra heater trên máy</t>
  </si>
  <si>
    <t>H121242</t>
  </si>
  <si>
    <t>20-12-2024</t>
  </si>
  <si>
    <t>04:04</t>
  </si>
  <si>
    <t>#16573: 63A1(331) ROBO CHUCK NG</t>
  </si>
  <si>
    <t>cải tiến đưa van điều khiển đóng chuck kẹp rakhỏi buồng máy</t>
  </si>
  <si>
    <t>31-03-2025</t>
  </si>
  <si>
    <t>cải tiến đưa van ra ngoài buồng máy</t>
  </si>
  <si>
    <t>SY3320-5LZD-C4</t>
  </si>
  <si>
    <t>H121243</t>
  </si>
  <si>
    <t>Robot cộng tác (Máy rửa)</t>
  </si>
  <si>
    <t>VIR 0053</t>
  </si>
  <si>
    <t>03:01</t>
  </si>
  <si>
    <t>Nguyễn Đình Thi, Mai Đức Chiến</t>
  </si>
  <si>
    <t>#16572: Lỗi LR 2000 Master OFF</t>
  </si>
  <si>
    <t>Do thiếu điều kiện an toàn laser scaner OK.(MR208)</t>
  </si>
  <si>
    <t>do mắt lazescan bị bẩn</t>
  </si>
  <si>
    <t>do hơi dầu bám vào</t>
  </si>
  <si>
    <t>--- 1: Áp lực khí. --- 2: Điều kiện an toàn. --- 3: Chương trình PLC.</t>
  </si>
  <si>
    <t>Liên lạc Kouki Hỗ trợ điều tra nguyên nhân gốc.</t>
  </si>
  <si>
    <t>liên lạc pro thêm hạng mục vệ sinh mặt sensor laze scan tránh lặp lại sự cố</t>
  </si>
  <si>
    <t>H121313</t>
  </si>
  <si>
    <t>#16615: công đoạn lắp wave không di chuyển được jig báo lỗi sevo waring</t>
  </si>
  <si>
    <t>Do lệch trục đầu đẩy Wave với JIG cấp Wave</t>
  </si>
  <si>
    <t>--- 1: Cable Encoder --- 2: Kiểm tra motor --- 3: Đồng tâm JIG đẩy Wave</t>
  </si>
  <si>
    <t>H121315</t>
  </si>
  <si>
    <t>#16613: máy khắc laser không home được máy</t>
  </si>
  <si>
    <t>Do Spool Valve không chuyển đổi trạng thái</t>
  </si>
  <si>
    <t>Do trục Spool bị kẹt</t>
  </si>
  <si>
    <t>Do bụi bẩn</t>
  </si>
  <si>
    <t>--- 1: Khí cấp cho block Valve --- 2: Điến cáp điều khiển vlave --- 3: Điện trở cuộn coil --- 4: Trục Spool valve</t>
  </si>
  <si>
    <t>Vệ sinh trục Spool</t>
  </si>
  <si>
    <t>H121318</t>
  </si>
  <si>
    <t>Vũ Văn Hải, Lê Khắc Chiết,Nguyễn Hữu Hà</t>
  </si>
  <si>
    <t>#16617: Máy báo NG áp lực hút chân không của sleeve và cavity</t>
  </si>
  <si>
    <t>Do dầu của bơm chân không rỉ sang khoang tạo chân không làm cho bột dính lại</t>
  </si>
  <si>
    <t>Nghi ngờ do phớt chặn dầu bị mòn</t>
  </si>
  <si>
    <t>--- 1: hệ thống tạo chân không</t>
  </si>
  <si>
    <t>1. Vệ sinh định kỳ Tuần/lần
2. Thay thế bơm đã được bảo dưỡng</t>
  </si>
  <si>
    <t>H121329</t>
  </si>
  <si>
    <t>11:31</t>
  </si>
  <si>
    <t>#16626: máy báo lỗi 263-4ST</t>
  </si>
  <si>
    <t>regulator bị kẹt áp lực khí đi qua chậm</t>
  </si>
  <si>
    <t>nghi ngờ do mạt sản phẩm bám vào regulator gây kẹt</t>
  </si>
  <si>
    <t>--- 1: regulator điều chỉnh áp lực khí nguồn --- 2: thay thế tấm urethan ở vị trí kiểm tra</t>
  </si>
  <si>
    <t>1. Kiểm tra lại regu thay ra.
2. Xác nhận lại đồng hồ áp lực khí.</t>
  </si>
  <si>
    <t>URWM20-5-3</t>
  </si>
  <si>
    <t>SOFT URETHANE</t>
  </si>
  <si>
    <t>IRV10-C08</t>
  </si>
  <si>
    <t>Regulator</t>
  </si>
  <si>
    <t>H121335</t>
  </si>
  <si>
    <t>06:51</t>
  </si>
  <si>
    <t>Nguyễn Văn Quang, Lê Quang Đông,Nguyễn Văn Hiếu</t>
  </si>
  <si>
    <t>#16616: Máy Hàn dây 1 ko vào được chương trình</t>
  </si>
  <si>
    <t>do khi sx kéo tủ điện ra ngoài, dây bị căng dẫn tới đoản mạch làm cháy cầu trì.</t>
  </si>
  <si>
    <t>nghi ngờ do lỗi thao tác sx.</t>
  </si>
  <si>
    <t>--- 1: Bộ cấp nguồn cho cây máy tính --- 2: Cầu trì borad moter inter face</t>
  </si>
  <si>
    <t>Đã fix cứng vị trí tủ PC</t>
  </si>
  <si>
    <t>1. Fix cứng vị trí tủ PC của máy.
2. Lập guide line xử lý lỗi.</t>
  </si>
  <si>
    <t>●FUSE MICRO PLUG-IN PINS</t>
  </si>
  <si>
    <t>172508 (HPF5G2A1B4KBS722)</t>
  </si>
  <si>
    <t>DC Power supply, modified M360</t>
  </si>
  <si>
    <t>18539-7002-001(713015)</t>
  </si>
  <si>
    <t>●FUSE MICRO PLUG-IN PINS, 2.5AMP 250 V</t>
  </si>
  <si>
    <t>H121336</t>
  </si>
  <si>
    <t>13:31</t>
  </si>
  <si>
    <t>#16629: BT hàn đuôi 100%</t>
  </si>
  <si>
    <t>Xylanh di chuyển giật cục mạnh</t>
  </si>
  <si>
    <t>Đọng cặn bẩn trong thân xylanh</t>
  </si>
  <si>
    <t>--- 1: Xylanh pushet đẩy</t>
  </si>
  <si>
    <t>kiểm tra lại đường cấp khí,fillter lọc đầu vào</t>
  </si>
  <si>
    <t>AS2002F-04</t>
  </si>
  <si>
    <t>CXSJM6-20-DCR2658R</t>
  </si>
  <si>
    <t>H121372</t>
  </si>
  <si>
    <t>Máy Kiểm tra bề mặt rỗ khí Mid-H4</t>
  </si>
  <si>
    <t>VIM 0215</t>
  </si>
  <si>
    <t>Nguyễn Văn Duy, Phạm Huy Điệp</t>
  </si>
  <si>
    <t>#16636: máy báo lỗi 020</t>
  </si>
  <si>
    <t>Chập chờn tín hiệu từ Drive và bộ laze</t>
  </si>
  <si>
    <t>Lỗi cáp kết nối</t>
  </si>
  <si>
    <t>--- 1: Thay thế cáp kết nối Đầu laze và Driver</t>
  </si>
  <si>
    <t>H121381</t>
  </si>
  <si>
    <t>VIM 0196</t>
  </si>
  <si>
    <t>Nguyễn Đình Thi, Đỗ Minh Huy,Cao Xuân Tiến</t>
  </si>
  <si>
    <t>#16640: May bao loi 23</t>
  </si>
  <si>
    <t>Do áp lực dầu khi kiểm tra tại điểm E thấp (QC:273~299Kpa TT: -12Kpa).</t>
  </si>
  <si>
    <t>Do không có dầu đi qua sensor áp lực PT1 và đi qua sản phẩm.</t>
  </si>
  <si>
    <t>Do valve AV-1 đóng mở cấp dầu bị kẹt.</t>
  </si>
  <si>
    <t>--- 1: Filter lọc dầu trước Pump.</t>
  </si>
  <si>
    <t>Kiểm tra vệ sinh các vị trí valve đóng mở tương tự.</t>
  </si>
  <si>
    <t>H121507</t>
  </si>
  <si>
    <t>21:47</t>
  </si>
  <si>
    <t>#16650: cấp lệch sp lồi đuôi sp 100%</t>
  </si>
  <si>
    <t>rotary chuyển động theo spindle bị kẹt( lệch góc xoay)</t>
  </si>
  <si>
    <t>do bearing rotary dầu két lại</t>
  </si>
  <si>
    <t>--- 1: spindle --- 2: rotary spindle</t>
  </si>
  <si>
    <t>kiểm tra chuyển động Spindle,rotary ALL line</t>
  </si>
  <si>
    <t>thêm kế hoạch vệ sinh base spindle 3M/1 lần</t>
  </si>
  <si>
    <t>●FE800-LR580</t>
  </si>
  <si>
    <t>ROTARY UNION FOR OP-6,7</t>
  </si>
  <si>
    <t>H121510</t>
  </si>
  <si>
    <t>23:40</t>
  </si>
  <si>
    <t>25-12-2024</t>
  </si>
  <si>
    <t>#16655: 096 lỗi chuyển đổi dao</t>
  </si>
  <si>
    <t>do collet mở không đều</t>
  </si>
  <si>
    <t>do collet bị kẹt</t>
  </si>
  <si>
    <t>do có dầu,bụi bẩn bám</t>
  </si>
  <si>
    <t>--- 1: collet trục chính --- 2: sx đo xác nhận chất lượng năng lực --- 3: vệ sinh trục chính</t>
  </si>
  <si>
    <t>thay collet mới , điều chỉnh khoảng cách đúng HDTT 8.3 ( QC 8.3-8.35)</t>
  </si>
  <si>
    <t>triển khai kiểm tra các máy còn lại.vệ sinh tra dầu,mỡ phòng chống kẹt</t>
  </si>
  <si>
    <t>HK24 963.18016.000.0</t>
  </si>
  <si>
    <t>BERG Clamping unit (For HSK-E32) (include collet &amp; draw bar set)</t>
  </si>
  <si>
    <t>H121512</t>
  </si>
  <si>
    <t>#16654: lồi đuôi sp 100%</t>
  </si>
  <si>
    <t>tọa độ cấp A3 gripper A cấp vào chuck bị lệch</t>
  </si>
  <si>
    <t>kẹt rotery lệch góc trục chính</t>
  </si>
  <si>
    <t>--- 1: teaching tọa độ A1 , A3 --- 2: test giảm áp lực kẹp --- 3: đóng kẹp chuck bằng tay</t>
  </si>
  <si>
    <t>teching lại tọa độ A1, A3 thay rotery</t>
  </si>
  <si>
    <t>H121538</t>
  </si>
  <si>
    <t>10:24</t>
  </si>
  <si>
    <t>#16667: Qúa tải Y2</t>
  </si>
  <si>
    <t>Ngấm dầu</t>
  </si>
  <si>
    <t>Lão hóa trong môi trường dầu</t>
  </si>
  <si>
    <t>Tuổi thọ &gt;5 năm</t>
  </si>
  <si>
    <t>--- 1: Thay thế dây đai Y1+2 --- 2: Vệ sinh trục vít Y1,2 , cân bằng tiải</t>
  </si>
  <si>
    <t>H121587</t>
  </si>
  <si>
    <t>#16682: BT hằn đuôi sp</t>
  </si>
  <si>
    <t>Kẹp sản phẩm tì hằn má đuôi sản phẩm</t>
  </si>
  <si>
    <t>Hằn lồi má chuck</t>
  </si>
  <si>
    <t>Tuổi thọ &gt;8 năm</t>
  </si>
  <si>
    <t>--- 1: Thay thế mặt chuck mới</t>
  </si>
  <si>
    <t>Kiểm tra vệ sinh</t>
  </si>
  <si>
    <t>H121588</t>
  </si>
  <si>
    <t>Ép Nhiệt Collar No2</t>
  </si>
  <si>
    <t>VAP 0226</t>
  </si>
  <si>
    <t>Trần Hữu Linh, Lê Ngọc Quân,Nguyễn Văn Dũng,Nguyễn Anh Tuấn</t>
  </si>
  <si>
    <t>#16679: Bất thường NG lực ép khi check đầu ca</t>
  </si>
  <si>
    <t>nghi ngờ kẹt kẹp cơ khí jig set sản phẩm dưới</t>
  </si>
  <si>
    <t>--- 1: đầu tán mới --- 2: đầu đo --- 3: jig cơ khí dưới</t>
  </si>
  <si>
    <t>H121896</t>
  </si>
  <si>
    <t>AO2</t>
  </si>
  <si>
    <t>12:02</t>
  </si>
  <si>
    <t>#16686: Máy báo NG áp lực hút chân không sleeve</t>
  </si>
  <si>
    <t>Do đường ống hút bị chân không Sleeve bị hở</t>
  </si>
  <si>
    <t>Do đường ống bị lão hóa ở môi trường nóng</t>
  </si>
  <si>
    <t>--- 1: Máy báo NG = 3.2 áp lực hút chân không sleeve) QC: &lt; 3.0 --- 2: Sleeve máy</t>
  </si>
  <si>
    <t>đã thay đường ống bị rò và dầu cút nối mới</t>
  </si>
  <si>
    <t>D-D03285-0040-1</t>
  </si>
  <si>
    <t>Cooling Sleeve for DCM</t>
  </si>
  <si>
    <t>CO 00215-A0B00XA</t>
  </si>
  <si>
    <t>●Oring</t>
  </si>
  <si>
    <t>CG1N20-S-PS</t>
  </si>
  <si>
    <t>●Piston seal</t>
  </si>
  <si>
    <t>H122071</t>
  </si>
  <si>
    <t>28-12-2024</t>
  </si>
  <si>
    <t>12:39</t>
  </si>
  <si>
    <t>#16713: Máy G2 lỗi Turet</t>
  </si>
  <si>
    <t>Valve ko chuyển trạng thái đóng mở</t>
  </si>
  <si>
    <t>bất thường cuộn hút valve ( Spun ko kẹt)</t>
  </si>
  <si>
    <t>Lão hóa tuổi thọ ( &gt;8 năm)</t>
  </si>
  <si>
    <t>--- 1: Thay thế valve đóng mở Gear</t>
  </si>
  <si>
    <t>SL-G01-A3X-GR-C1-31</t>
  </si>
  <si>
    <t>H122077</t>
  </si>
  <si>
    <t>#16712: Không bật đươc master on của robot</t>
  </si>
  <si>
    <t>Không bật đươc master on của robot</t>
  </si>
  <si>
    <t>CHưa rõ nguyên nhân</t>
  </si>
  <si>
    <t>--- 1: Không bật đươc master on của robot)</t>
  </si>
  <si>
    <t>tuân thủ kiểm tra, vệ sinh bo mạch</t>
  </si>
  <si>
    <t>H122079</t>
  </si>
  <si>
    <t>CE2</t>
  </si>
  <si>
    <t>20:03</t>
  </si>
  <si>
    <t>#16716: áp âm thực tế được -65 (QC:&lt;= -80)</t>
  </si>
  <si>
    <t>do bơm chân không tạo áp yếu</t>
  </si>
  <si>
    <t>--- 1: bơm chân không</t>
  </si>
  <si>
    <t>H122420</t>
  </si>
  <si>
    <t>30-12-2024</t>
  </si>
  <si>
    <t>#16739: máy khi gia công quay tollet dao  có tiếng kêu to</t>
  </si>
  <si>
    <t>muội tiếp điểm relay</t>
  </si>
  <si>
    <t>lão hóa linh kiện ( &gt; 5 năm )</t>
  </si>
  <si>
    <t>--- 1: muội tiếp điểm relay</t>
  </si>
  <si>
    <t>đổi cặp tiếp điểm rơ le đóng mở tallet dao</t>
  </si>
  <si>
    <t>1. kiểm tra các máy còn lại
2. chuyển tiếp điểm mơi</t>
  </si>
  <si>
    <t>H122430</t>
  </si>
  <si>
    <t>#16729: Trục đảy jig plate wave tại vị trí lắp plate wave ko đi xuống, ko trả dk jig wave</t>
  </si>
  <si>
    <t>Do mottor đẩy jig wave nhận nhầm điểm home</t>
  </si>
  <si>
    <t>--- 1: Mottor Đẩy jig wave</t>
  </si>
  <si>
    <t>H122432</t>
  </si>
  <si>
    <t>VIR 0047</t>
  </si>
  <si>
    <t>#16740: Robot không về home. Máy báo lỗi " Rb1 robot fault</t>
  </si>
  <si>
    <t>--- 1: Lỗi về gốc robot</t>
  </si>
  <si>
    <t>Vệ sinh bo mạch, kiểm tra định kỳ contron</t>
  </si>
  <si>
    <t>H122474</t>
  </si>
  <si>
    <t>AM7</t>
  </si>
  <si>
    <t>Mai Đức Chiến, Chu Đăng Điện,Nguyễn Văn Đồng,Trần Thanh Liêm,Nguyễn Văn Duy</t>
  </si>
  <si>
    <t>#16738: máy báo lỗi EX148 mani spindle3 chuck</t>
  </si>
  <si>
    <t>phân tích thêm nguyên nhân gốc</t>
  </si>
  <si>
    <t>--- 1: đâs</t>
  </si>
  <si>
    <t>liên lạc lại hãng xem lại thao tác lắp đặt , vật liệu</t>
  </si>
  <si>
    <t>H122473</t>
  </si>
  <si>
    <t>Lắp coil core</t>
  </si>
  <si>
    <t>VAS 0101</t>
  </si>
  <si>
    <t>#16753: Lắp Plate A báo NG không có Plate A liên tục</t>
  </si>
  <si>
    <t>Do đầu hút với core đang bị lệch</t>
  </si>
  <si>
    <t>--- 1: đồng tâm đầu co vs đầu hút</t>
  </si>
  <si>
    <t>H122476</t>
  </si>
  <si>
    <t>#16750: máy không bật được mater one</t>
  </si>
  <si>
    <t>--- 1: Kiểm tra cách điện --- 2: Kiểm tra quạt 2 bên</t>
  </si>
  <si>
    <t>xử lsy bất thường lỗi 31</t>
  </si>
  <si>
    <t>04-01-2025</t>
  </si>
  <si>
    <t>H122485</t>
  </si>
  <si>
    <t>13:01</t>
  </si>
  <si>
    <t>#16756: máy báo lỗi NO2024 LS lỗi cửa manazin</t>
  </si>
  <si>
    <t>lão hóa cưỡng chế trong môi trường hơi dầu nước làm mát</t>
  </si>
  <si>
    <t>--- 1: thay senser xác nhận chiều mở cửa bên L</t>
  </si>
  <si>
    <t>thay senser mới</t>
  </si>
  <si>
    <t>I010070</t>
  </si>
  <si>
    <t>03-01-2025</t>
  </si>
  <si>
    <t>Dương Mạnh Toàn, Nguyễn Dương Tiến,Chu Đăng Điện</t>
  </si>
  <si>
    <t>#16775: Máy báo lỗi Sleeve vacuum high NG</t>
  </si>
  <si>
    <t>Rò khí áp âm tại cút nối nhanh</t>
  </si>
  <si>
    <t>Lão hóa tự nhiên(quá trình tháo, lắp hàng ngày có sự mài mòn)</t>
  </si>
  <si>
    <t>--- 1: Hệ thống hút áp âm</t>
  </si>
  <si>
    <t>Kiểm tra check rò định kỳ rồi đưa ra thời gian thay thế định kỳ.</t>
  </si>
  <si>
    <t>Viết lưu trình điều tra.</t>
  </si>
  <si>
    <t>I010205</t>
  </si>
  <si>
    <t>Lê Ngọc Quân, Nguyễn Văn Dũng,Phạm Quốc Toản,Trần Tuấn Hiệp</t>
  </si>
  <si>
    <t>Xử lý lỗi NG tải trọng tán</t>
  </si>
  <si>
    <t>Áp lực khí cấp vào NG</t>
  </si>
  <si>
    <t>--- 1: Sensor áp lực --- 2: Van điều khiển bình dầu tán --- 3: Regulator nguồn khí tổng</t>
  </si>
  <si>
    <t>-thay thế xylanh thủy lực vào cuối tuần 18/1</t>
  </si>
  <si>
    <t>NS310-5MP-4211-S01</t>
  </si>
  <si>
    <t>PRESSURE SENSOR</t>
  </si>
  <si>
    <t>SYA7240-02</t>
  </si>
  <si>
    <t>I010217</t>
  </si>
  <si>
    <t>05:33</t>
  </si>
  <si>
    <t>05:55</t>
  </si>
  <si>
    <t>#16793: 799shot sx line1Rò nước tunnel pin cav4Thay ml b1 sang b2</t>
  </si>
  <si>
    <t>tunerpin chạy hết tần xuất</t>
  </si>
  <si>
    <t>--- 1: rò nước tunerpin cav4 --- 2: tpm khuôn thay marlot</t>
  </si>
  <si>
    <t>kiểm tra .thay thế định kì tunerpin</t>
  </si>
  <si>
    <t>1. Chụp X-RAY kiểm tra xu hướng phát sinh</t>
  </si>
  <si>
    <t>I010218</t>
  </si>
  <si>
    <t>05:50</t>
  </si>
  <si>
    <t>#16792: gãy vấu tán chưa đến tần suất thay</t>
  </si>
  <si>
    <t>--- 1: Punch chem</t>
  </si>
  <si>
    <t>-kết hợp FE phân tích CAI</t>
  </si>
  <si>
    <t>I010503</t>
  </si>
  <si>
    <t>Máy lấy via Mid-L2 OP9</t>
  </si>
  <si>
    <t>VMI 0064</t>
  </si>
  <si>
    <t>#16802: sập nguồn</t>
  </si>
  <si>
    <t>motor X NG điện trở cách điện 0.264 megaom</t>
  </si>
  <si>
    <t>hoạt động lâu ngày trên 10 năm nước làm mát sâm nhập vào trong</t>
  </si>
  <si>
    <t>tắc đường xả đường thoát nước khoang trục X</t>
  </si>
  <si>
    <t>--- 1: motor X</t>
  </si>
  <si>
    <t>thay motor X rebuil , bôi keo , bọc cáp 3M , vệ sinh buồng máy , lên kế hoạch kiểm tra điện trở cách điện định kỳ ALL máy</t>
  </si>
  <si>
    <t>●A06B-0223-B100</t>
  </si>
  <si>
    <t>AC Servo motor alpha</t>
  </si>
  <si>
    <t>I010558</t>
  </si>
  <si>
    <t>Hút chân không</t>
  </si>
  <si>
    <t>VEH 0082</t>
  </si>
  <si>
    <t>06-01-2025</t>
  </si>
  <si>
    <t>Phạm Quốc Toản, Nguyễn Đình Thi</t>
  </si>
  <si>
    <t>#16819: Màn hình điều khiển không lên</t>
  </si>
  <si>
    <t>Do lỗi truyền thông của PLC lên màn HMI</t>
  </si>
  <si>
    <t>Hỏng bộ control UNIT</t>
  </si>
  <si>
    <t>--- 1: Màn HMI</t>
  </si>
  <si>
    <t>I010581</t>
  </si>
  <si>
    <t>VSC 0017</t>
  </si>
  <si>
    <t>Nguyễn Văn Quang, Nguyễn Anh Tuấn,Nguyễn Đình Thi,Lê Trung Đức</t>
  </si>
  <si>
    <t>#16834: sập nguồn máy rửa</t>
  </si>
  <si>
    <t>Do bơm nước rửa linh kiện bị cháy.(NG điện trở cách điện).</t>
  </si>
  <si>
    <t>Do trõ bơm bị kẹt bẩn.</t>
  </si>
  <si>
    <t>Do trõ bơm bị vôi hóa sau thời gian dài hoạt động(&gt;10 năm).</t>
  </si>
  <si>
    <t>--- 1: Bơm nước rửa linh kiện. --- 2: Rơ le nhiệt.</t>
  </si>
  <si>
    <t>I010586</t>
  </si>
  <si>
    <t>23:33</t>
  </si>
  <si>
    <t>07-01-2025</t>
  </si>
  <si>
    <t>#16835: máy 3 tràn nước</t>
  </si>
  <si>
    <t>Do tắc filter chữ Y bơm lồng cuốn phoi</t>
  </si>
  <si>
    <t>Do phoi lọt vào</t>
  </si>
  <si>
    <t>Do chưa được vệ sinh định kì</t>
  </si>
  <si>
    <t>--- 1: Kiểm tra bơm --- 2: Kiểm tra filter bơm rửa lồng cuốn phoi</t>
  </si>
  <si>
    <t>Tăng tần xuất vệ sinh 1M/1l</t>
  </si>
  <si>
    <t>liên lạc trao đổi Pro thêm hạng mục vệ sinh định kỳ 1lần /M ( MR: Thành)</t>
  </si>
  <si>
    <t>I010975</t>
  </si>
  <si>
    <t>Nguyễn Đình Thi, Nguyễn Anh Tuấn</t>
  </si>
  <si>
    <t>#16849: máy kiểm tra điện trở báo lỗi 9</t>
  </si>
  <si>
    <t>Do sensor xác nhận caosu rubber bị báo giả( không có linh kiện).</t>
  </si>
  <si>
    <t>Do sensor laser xác nhận caosu rubber bị ảnh hưởng bởi anh sáng của sensor xác nhận sản phẩm.</t>
  </si>
  <si>
    <t>Do lỗi lắp đặt khi thêm sensor laser.</t>
  </si>
  <si>
    <t>--- 1: Sensor xác nhận sản phẩm.</t>
  </si>
  <si>
    <t>Thay đổi vị trí lắp cảm biến.</t>
  </si>
  <si>
    <t>I010981</t>
  </si>
  <si>
    <t>08-01-2025</t>
  </si>
  <si>
    <t>03:23</t>
  </si>
  <si>
    <t>04:18</t>
  </si>
  <si>
    <t>#16856: mays eps gasket sau khi ep xong dau ep k di len</t>
  </si>
  <si>
    <t>Do đầu đo hành trình ép không lên nguồn</t>
  </si>
  <si>
    <t>Do đầu đo bị hỏng</t>
  </si>
  <si>
    <t>--- 1: đầu đo hành trình ép</t>
  </si>
  <si>
    <t>GT2-H32</t>
  </si>
  <si>
    <t>Digital contact sensor</t>
  </si>
  <si>
    <t>I010982</t>
  </si>
  <si>
    <t>09-01-2025</t>
  </si>
  <si>
    <t>Máy báo lỗi kẹt cửa</t>
  </si>
  <si>
    <t>Do slide không giữ được cửa đi xuống đúng vị trí</t>
  </si>
  <si>
    <t>Do slide hoạt động lâu ngày nên bị bung  ( rơi bi )</t>
  </si>
  <si>
    <t>--- 1: silde cửa</t>
  </si>
  <si>
    <t>SRY2730</t>
  </si>
  <si>
    <t>SLIDE RAIL</t>
  </si>
  <si>
    <t>I010992</t>
  </si>
  <si>
    <t>Hoàng Thế Chiến, Phạm Quốc Toản,Lê Ngọc Quân</t>
  </si>
  <si>
    <t>#16858: Máy mài khí không hoạt động</t>
  </si>
  <si>
    <t>Bearing bị kẹt</t>
  </si>
  <si>
    <t>mặt bích tì vào bearing</t>
  </si>
  <si>
    <t>--- 1: Motor khí</t>
  </si>
  <si>
    <t>-xác nhận lại mã linh kiện kho dự phòng mua
-fl kho dự phòng thay thế mới khi linh kiện về</t>
  </si>
  <si>
    <t>I011029</t>
  </si>
  <si>
    <t>Máy rửa linh kiện No.5</t>
  </si>
  <si>
    <t>VSC 0026</t>
  </si>
  <si>
    <t>#16869: Máy báo lỗi giàn xì dưới khoang 8 , rơi kago khoang 10</t>
  </si>
  <si>
    <t>do xylanh rò khí</t>
  </si>
  <si>
    <t>Do oring lão hóa</t>
  </si>
  <si>
    <t>Do hoạt động trong môi trường nhiệt độ cao &gt;2 năm</t>
  </si>
  <si>
    <t>--- 1: Xilanh giàn xì dưới khoang 8</t>
  </si>
  <si>
    <t>-Tổng thể kế hoạch định kì thay xylanh Washing đang tình trạng nào
-Lên kế hoạch thay thế định kỳ 1l/1.5 năm</t>
  </si>
  <si>
    <t>CY3B40-250-XB6</t>
  </si>
  <si>
    <t>AS2201F-02-06SA</t>
  </si>
  <si>
    <t>Speed Controler</t>
  </si>
  <si>
    <t>I011039</t>
  </si>
  <si>
    <t>Khuôn 1410A</t>
  </si>
  <si>
    <t>VDCD 0010</t>
  </si>
  <si>
    <t>20:16</t>
  </si>
  <si>
    <t>Trần Đức Thiện, Trần Thanh Tuyền</t>
  </si>
  <si>
    <t>#16873: 281 shot line 1 .lot B2Biểu đồ chân không xấu</t>
  </si>
  <si>
    <t>hệ thống  chân   ko của khuôn  bị rò khí</t>
  </si>
  <si>
    <t>--- 1: biểu đồ chân  ko xấu --- 2: thay oring fd, cut chân ko nối block fd, máy --- 3: thay đường ống chân  ko  fd</t>
  </si>
  <si>
    <t>I011511</t>
  </si>
  <si>
    <t>10:20</t>
  </si>
  <si>
    <t>#16861: máy SL báo lỗi 411 BT quá tải dòng trục Y</t>
  </si>
  <si>
    <t>trục vít Y két bẩn.</t>
  </si>
  <si>
    <t>làm việc môi trường chứa nhiều hơi dầu, hơi nước làm mát.</t>
  </si>
  <si>
    <t>--- 1: trục vít Y két bẩn. --- 2: kiểm tra đường dầu bôi trơn trục vít Y</t>
  </si>
  <si>
    <t>vệ sinh trục vít X, Y</t>
  </si>
  <si>
    <t>15-01-2025</t>
  </si>
  <si>
    <t>I011047</t>
  </si>
  <si>
    <t>00:40</t>
  </si>
  <si>
    <t>Áp lực rửa thấp, rò nước nhiều sau máy</t>
  </si>
  <si>
    <t>Do đầu trục dẫn nước có dấu hiệu biến dạng</t>
  </si>
  <si>
    <t>Do lão hóa cưỡng chế</t>
  </si>
  <si>
    <t>I011048</t>
  </si>
  <si>
    <t>03:15</t>
  </si>
  <si>
    <t>04:45</t>
  </si>
  <si>
    <t>#16880: Cửa suter k đóng mở được</t>
  </si>
  <si>
    <t>Do đường xả bên trong xilanh bị tắc</t>
  </si>
  <si>
    <t>Do có nhiều cặn bẩn lọt vào trong</t>
  </si>
  <si>
    <t>Do hoạt đông trong buồng máy</t>
  </si>
  <si>
    <t>--- 1: Thay thế xilanh --- 2: Đối ứng hàn base</t>
  </si>
  <si>
    <t>kiểm tra chuyển động các máy còn lại lên kế hoạch thay thế.</t>
  </si>
  <si>
    <t>CDM2B20-200Z</t>
  </si>
  <si>
    <t>I011051</t>
  </si>
  <si>
    <t>#16883: 30 shotsản xuất line 3 CAv 1, A-H, cổng port biến dạng</t>
  </si>
  <si>
    <t>--- 1: NG posst cav 1</t>
  </si>
  <si>
    <t>I011165</t>
  </si>
  <si>
    <t>MK2</t>
  </si>
  <si>
    <t>11-01-2025</t>
  </si>
  <si>
    <t>Đỗ Minh Huy, Ngô Văn Thân,Nguyễn Văn Dũng</t>
  </si>
  <si>
    <t>#16922: Không retun được wier hanso</t>
  </si>
  <si>
    <t>Do toạ độ hanso đầu out bị trôi nên hanso không về gốc</t>
  </si>
  <si>
    <t>--- 1: Lỗi hanso pallet đầu out không về gốc</t>
  </si>
  <si>
    <t>I011168</t>
  </si>
  <si>
    <t>#16920: Máy baó lỗi SV0409 Z</t>
  </si>
  <si>
    <t>Tắc finter cút valve chia dầu 1 chiều</t>
  </si>
  <si>
    <t>--- 1: Tắc finter cút valve chia dầu.</t>
  </si>
  <si>
    <t>triển khai ngang bất thường SV0409</t>
  </si>
  <si>
    <t>1. kiểm tra tải sau thay thế, triển khai ngang kiêm tra các máy còn lại (HUY)
2. xác nhận thời gian linh kiện cút dầu 1 chiều tiến hành thay thế (V Anh) (28/2/2025)</t>
  </si>
  <si>
    <t>I011177</t>
  </si>
  <si>
    <t>#16928: Máy tính năng 1 báo lỗi 23</t>
  </si>
  <si>
    <t>Do NG áp lực tại điểm E.(QC: 250~280 KPA TT:-12).</t>
  </si>
  <si>
    <t>Do không có dầu cấp lên sản phẩm.</t>
  </si>
  <si>
    <t>Do Valve đóng mở đường cấp dầu bị rò khí không chuyển được trạng thái.(Mòn Oring).</t>
  </si>
  <si>
    <t>--- 1: Valve đóng mở đường cấp dầu.</t>
  </si>
  <si>
    <t>I011180</t>
  </si>
  <si>
    <t>23:29</t>
  </si>
  <si>
    <t>12-01-2025</t>
  </si>
  <si>
    <t>#16934: 435 L Loder B Hand chuck Alarm</t>
  </si>
  <si>
    <t>Do AS xác nhận chiều đóng kẹp bị lỏng</t>
  </si>
  <si>
    <t>Do vít xiết bị toét ren</t>
  </si>
  <si>
    <t>Do thao tác điều chỉnh, thay thế</t>
  </si>
  <si>
    <t>--- 1: Xử lý đối ứgn --- 2: Điều tra hằn đuôi sản phẩm sau gia công</t>
  </si>
  <si>
    <t>Chú ý lực xiết vít trí trên as</t>
  </si>
  <si>
    <t>I011227</t>
  </si>
  <si>
    <t>Máy Gia công bề mặt Mid-L3 OP4</t>
  </si>
  <si>
    <t>VMI 0068</t>
  </si>
  <si>
    <t>13-01-2025</t>
  </si>
  <si>
    <t>#16947: Bơm rửa đồ gá không tắt</t>
  </si>
  <si>
    <t>Kẹt valve đóng ngắt nước</t>
  </si>
  <si>
    <t>Đọng cặn đường nước lâu ngày</t>
  </si>
  <si>
    <t>--- 1: Thay thế Valve mới</t>
  </si>
  <si>
    <t>SGCA421B-0525</t>
  </si>
  <si>
    <t>COOLANT VALVE</t>
  </si>
  <si>
    <t>I011233</t>
  </si>
  <si>
    <t>#16951: máy đảo gắp lệch sản phẩm</t>
  </si>
  <si>
    <t>Do máy đảo yoke nhận sai mã trên data retration table</t>
  </si>
  <si>
    <t>--- 1: Ctrinh data retration table</t>
  </si>
  <si>
    <t>-test trường hợp Stoper bị nghiêng xem có bị hiện trạng lỗi trên phát sinh không
-bổ sung giảm chấn xylanh lifter
-Xác nhận lại thao tác đổi mã</t>
  </si>
  <si>
    <t>I011408</t>
  </si>
  <si>
    <t>#16954: Màn hình toyo bị trắng</t>
  </si>
  <si>
    <t>--- 1: Máy DCM line</t>
  </si>
  <si>
    <t>I011413</t>
  </si>
  <si>
    <t>#16955: Lỗi cửa 2033</t>
  </si>
  <si>
    <t>Kẹt xilanh cửa</t>
  </si>
  <si>
    <t>Mòn sear trục xilanh</t>
  </si>
  <si>
    <t>--- 1: Thay thế xylanh cửa cấp phải</t>
  </si>
  <si>
    <t>●CG1BA32-325Z-XC6</t>
  </si>
  <si>
    <t>I011671</t>
  </si>
  <si>
    <t>06:14</t>
  </si>
  <si>
    <t>07:14</t>
  </si>
  <si>
    <t>#16946: máy lỗi 1051 ko quay được khuôn</t>
  </si>
  <si>
    <t>Valve điều khiển quay khuân ko đổi trạng thái</t>
  </si>
  <si>
    <t>Hỏng cuộn hút</t>
  </si>
  <si>
    <t>--- 1: Thay thế valve điều khiển</t>
  </si>
  <si>
    <t>1. bổ sung ảnh bất thường vào báo cáo 
2. xác nhận nguyên nhân hỏng (do lão hóa tuổi thọ LK, do môi trường...) (DUY)</t>
  </si>
  <si>
    <t>I011565</t>
  </si>
  <si>
    <t>14-01-2025</t>
  </si>
  <si>
    <t>#16978: 129 shot line2Lõm khuôn tại vị trí cổng port cav2 gây lồi rãnh portThay mark lot B1 sang B2</t>
  </si>
  <si>
    <t>Mài mòn khuôn</t>
  </si>
  <si>
    <t>--- 1: 129 shot line2Lõm khuôn tại vị trí cổng port cav2 gây lồi rãnh port</t>
  </si>
  <si>
    <t>Hàn sửa lại trước kanuc vị trí mài mòn</t>
  </si>
  <si>
    <t>DEPL6-259.8</t>
  </si>
  <si>
    <t>I011569</t>
  </si>
  <si>
    <t>09:53</t>
  </si>
  <si>
    <t>#16980: Máy DCM không bật được robot master on.</t>
  </si>
  <si>
    <t>Chưa rõ nguyên nhân gốc (nghi nghờ hỏng Main)</t>
  </si>
  <si>
    <t>--- 1: Robot DCM line2</t>
  </si>
  <si>
    <t>Vệ sinh định kỳ hàng năm</t>
  </si>
  <si>
    <t>I011633</t>
  </si>
  <si>
    <t>Kiểm tra điện trở</t>
  </si>
  <si>
    <t>VIM 0276</t>
  </si>
  <si>
    <t>MG2</t>
  </si>
  <si>
    <t>Nguyễn Văn Hiếu, Nguyễn Văn Quang</t>
  </si>
  <si>
    <t>#16968: RB3 NO 1 báo lỗi quá thời gian về được gốc</t>
  </si>
  <si>
    <t>Do con lăn căng dây băng tải bị kẹt dẫn tới motor không quay hết hành trình.</t>
  </si>
  <si>
    <t>Do bearing bên trong con lăn bị kẹt mỡ</t>
  </si>
  <si>
    <t>Do linh kiện hoạt động lâu ngày dẫn tới lão hoá</t>
  </si>
  <si>
    <t>--- 1: Con troller điều khiển motor đầu hút --- 2: Cụm đầu hút --- 3: Cơ cấu đầu hút</t>
  </si>
  <si>
    <t>I011630</t>
  </si>
  <si>
    <t>Lắp Sensor Cover và hút khí sensor</t>
  </si>
  <si>
    <t>VJG 0182</t>
  </si>
  <si>
    <t>03:10</t>
  </si>
  <si>
    <t>#16998: gãy cần ép sensor</t>
  </si>
  <si>
    <t>Do hoạt động lâu ngày</t>
  </si>
  <si>
    <t>--- 1: cần ép</t>
  </si>
  <si>
    <t>Hand level Type 3&amp;6(3R&amp;6R)</t>
  </si>
  <si>
    <t>I011691</t>
  </si>
  <si>
    <t>Máy Kiểm tra kín khí sau tán lỗ</t>
  </si>
  <si>
    <t>VIM 0256</t>
  </si>
  <si>
    <t>#17000: Máy báo lỗi NG liên tục</t>
  </si>
  <si>
    <t>do mòn oring bề mặt lắp mater dẫn đến giá trị kín khí k ổn định</t>
  </si>
  <si>
    <t>--- 1: kiểm tra điều kiện máy --- 2: paking --- 3: oring bề mặt mater --- 4: mater ống</t>
  </si>
  <si>
    <t>DXFL-D15-V10-T4-L13-C3</t>
  </si>
  <si>
    <t>I011810</t>
  </si>
  <si>
    <t>23:25</t>
  </si>
  <si>
    <t>#17006: máy hàn laze bị chảy nước ở trong máy</t>
  </si>
  <si>
    <t>do cút ren gắn base máy bị lỏng</t>
  </si>
  <si>
    <t>do phần oring lão hóa</t>
  </si>
  <si>
    <t>--- 1: cút nối --- 2: các vị trí cút nối khác</t>
  </si>
  <si>
    <t>M-5HLH-6</t>
  </si>
  <si>
    <t>I011834</t>
  </si>
  <si>
    <t>VJG 0292</t>
  </si>
  <si>
    <t>Xử lý lỗi kẹt tấm chia Plunger</t>
  </si>
  <si>
    <t>Guide dẫn hướng Plunger trong hộp thổi khí chạm vào tấm Plate chia Plunger</t>
  </si>
  <si>
    <t>Guide dẫn hướng bị biến dạng</t>
  </si>
  <si>
    <t>Ma sát với Plunger trong thời gian dài</t>
  </si>
  <si>
    <t>--- 1: Xylanh chia Plunger --- 2: Tấm chia Plunger và máng trượt Tấm chia plunger --- 3: Guide dẫn hướng Plunger trong hộp thổi khí</t>
  </si>
  <si>
    <t>TA771-01-105-061A-0</t>
  </si>
  <si>
    <t>GUIDE</t>
  </si>
  <si>
    <t>I011819</t>
  </si>
  <si>
    <t>VSC 0018</t>
  </si>
  <si>
    <t>16-01-2025</t>
  </si>
  <si>
    <t>#17009: 272,273 (lệch vị trí bàn xoay )</t>
  </si>
  <si>
    <t>Do phanh không đóng mở</t>
  </si>
  <si>
    <t>Do hỏng relay điều khiển phanh</t>
  </si>
  <si>
    <t>Do relay bị lão hóa</t>
  </si>
  <si>
    <t>--- 1: Bàn xoay máy rửa --- 2: Realy điều khiển phanh máy rửa</t>
  </si>
  <si>
    <t>I012064</t>
  </si>
  <si>
    <t>19-01-2025</t>
  </si>
  <si>
    <t>Trần Thanh Liêm, Ngô Thành Huy,Chu Đăng Điện,Dương Văn Thuân</t>
  </si>
  <si>
    <t>thay telecop X,Y</t>
  </si>
  <si>
    <t>lão hóa tuổi thọ 5 năm</t>
  </si>
  <si>
    <t>--- 1: thay telecop X Y</t>
  </si>
  <si>
    <t>I012095</t>
  </si>
  <si>
    <t>20-01-2025</t>
  </si>
  <si>
    <t>Máy báo lỗi 2047 lỗi giàn tản nhiệt số 3</t>
  </si>
  <si>
    <t>Do kẹt quạt cover phải</t>
  </si>
  <si>
    <t>Do bụi bẩn,dầu bám nhiều trên cánh quạt</t>
  </si>
  <si>
    <t>Do hoạt động trong buồng gia công</t>
  </si>
  <si>
    <t>kiểm tra vệ sinh quạt làm mát</t>
  </si>
  <si>
    <t>03-02-2025</t>
  </si>
  <si>
    <t>I012092</t>
  </si>
  <si>
    <t>21-01-2025</t>
  </si>
  <si>
    <t>02:23</t>
  </si>
  <si>
    <t>Nguyễn Văn Quang, Trần Thanh Tuyền,Nguyễn Anh Tuấn</t>
  </si>
  <si>
    <t>#17062: mất điện hệ thống hút muội hàn laze</t>
  </si>
  <si>
    <t>do bộ đổi nguồn bị sụt nguồn 24v</t>
  </si>
  <si>
    <t>chưa rõ nguyên nhan gốc</t>
  </si>
  <si>
    <t>--- 1: dây tiếp địa của p24</t>
  </si>
  <si>
    <t>I012254</t>
  </si>
  <si>
    <t>22-01-2025</t>
  </si>
  <si>
    <t>#17086: Check Máteer OK báo Góc tăng ĐA</t>
  </si>
  <si>
    <t>Nghi ngờ do tiếp xúc kém .</t>
  </si>
  <si>
    <t>I012267</t>
  </si>
  <si>
    <t>#17095: lắp 2 plate wave vào sản phẩm</t>
  </si>
  <si>
    <t>--- 1: Camera check wave --- 2: Sensor xác nhận wave vị trí lắp --- 3: Test --- 4: Camera</t>
  </si>
  <si>
    <t>I020926</t>
  </si>
  <si>
    <t>Check khoảng cách motor</t>
  </si>
  <si>
    <t>VAS 0195</t>
  </si>
  <si>
    <t>#17093: Máy báo lỗi NG chiều cao</t>
  </si>
  <si>
    <t>Do speed xylanh bị rò</t>
  </si>
  <si>
    <t>--- 1: speed xylanh nâng hạ đầu đo</t>
  </si>
  <si>
    <t>I012533</t>
  </si>
  <si>
    <t>23-01-2025</t>
  </si>
  <si>
    <t>Trần Thanh Liêm, Trần Xuân Sang,Phạm Huy Đoàn,Nguyễn Văn Trung</t>
  </si>
  <si>
    <t>#17110: Máy OP3(1) Lỗi Mô tơ senser  error</t>
  </si>
  <si>
    <t>đứt dây đai truyền chuyển động</t>
  </si>
  <si>
    <t>lão hóa tuổi thọ 2y</t>
  </si>
  <si>
    <t>--- 1: thay dây đai spindle</t>
  </si>
  <si>
    <t>thay dây đai mới , nên kế hoạch thay thế định kỳ</t>
  </si>
  <si>
    <t>giảm tần suất thay thế từ 2y xuống 18m( update vào hệ thống DX)</t>
  </si>
  <si>
    <t>I012546</t>
  </si>
  <si>
    <t>Kiểm tra tính năng No.3</t>
  </si>
  <si>
    <t>VIM 0198</t>
  </si>
  <si>
    <t>24-01-2025</t>
  </si>
  <si>
    <t>#17113: không check được master Zero span</t>
  </si>
  <si>
    <t>Do sensor phản hồi sai áp lực</t>
  </si>
  <si>
    <t>Sensor áp lực lão hóa</t>
  </si>
  <si>
    <t>--- 1: Zero Flow check --- 2: AD --- 3: Sensor lưu lượng</t>
  </si>
  <si>
    <t>I020025</t>
  </si>
  <si>
    <t>#17125: ko rửa sản phẩm,kẹt sản phẩm</t>
  </si>
  <si>
    <t>kẹt trục spool valve.</t>
  </si>
  <si>
    <t>sau kỳ nghỉ dài, khô dầu bôi trơn trục valve.</t>
  </si>
  <si>
    <t>--- 1: valve điều khiển không chuyển đổi trạng thái.</t>
  </si>
  <si>
    <t>kiểm tra hệ thống bôi trơn cụm vavle</t>
  </si>
  <si>
    <t>12-02-2025</t>
  </si>
  <si>
    <t>I020028</t>
  </si>
  <si>
    <t>Máy lấy via Mid-L2 OP7</t>
  </si>
  <si>
    <t>VMI 0062</t>
  </si>
  <si>
    <t>Ngô Thành Huy, Trần Thanh Liêm,Trần Văn Anh,Mai Đức Chiến</t>
  </si>
  <si>
    <t>#17121: Lỗi 1072</t>
  </si>
  <si>
    <t>rò khí lòng xilanh.</t>
  </si>
  <si>
    <t>móp oring trục pittong xilanh</t>
  </si>
  <si>
    <t>lão hoá linh kiện ( &gt; 10 năm ).</t>
  </si>
  <si>
    <t>--- 1: valve quay khuôn --- 2: valve lock khuôn --- 3: xilanh quay khuôn --- 4: xilanh quay khuôn rò lòng.</t>
  </si>
  <si>
    <t>I020104</t>
  </si>
  <si>
    <t>04-02-2025</t>
  </si>
  <si>
    <t>#17139: Máy KTTN máy 1 lỗi không home được máy</t>
  </si>
  <si>
    <t>do xylanh cụm điều chỉnh ( chiều BWD) bất thường</t>
  </si>
  <si>
    <t>do giảm chấn của xylanh lão hóa</t>
  </si>
  <si>
    <t>I020109</t>
  </si>
  <si>
    <t>#17142: NG dò khí 5pcs không liên tiếp</t>
  </si>
  <si>
    <t>do áp lực khí kiểm tra nằm ngoài quy cách</t>
  </si>
  <si>
    <t>do regulator bị kẹt không điều chỉnh được áp lực khí</t>
  </si>
  <si>
    <t>--- 1: kiểm tra áp lực khí kiểm tra</t>
  </si>
  <si>
    <t>Thay thế packing, lò xo xử lý lỗi NG rò khí</t>
  </si>
  <si>
    <t>16-02-2025</t>
  </si>
  <si>
    <t>IR2020-02-A</t>
  </si>
  <si>
    <t>REGUILATOR</t>
  </si>
  <si>
    <t>I020135</t>
  </si>
  <si>
    <t>#17145: Gãy tay cầm máy siết screw</t>
  </si>
  <si>
    <t>Do bu lông (M4) bắt tay cầm vào máy yếu+Lực kéo của NTT không đồng đều.</t>
  </si>
  <si>
    <t>Do lỗi thiết kế từ ban đầu.</t>
  </si>
  <si>
    <t>--- 1: Hai vị trí lỗ bắt tay cầm bên phải.</t>
  </si>
  <si>
    <t>I020140</t>
  </si>
  <si>
    <t>Máy Gia công bề mặt Mid-L1 OP5</t>
  </si>
  <si>
    <t>VMI 0051</t>
  </si>
  <si>
    <t>Phạm Huy Điệp, Trần Thanh Liêm,Trần Gia Đức,Chu Đăng Điện,Ngô Thành Huy,Trần Văn Anh,Nguyễn Văn Trung</t>
  </si>
  <si>
    <t>Bất thường lệch bậc lỗ Φ10</t>
  </si>
  <si>
    <t>Do trục vít X bị flacking dẫn đến lệch vị trí gia công</t>
  </si>
  <si>
    <t>Do tuổi thọ linh kiện (linh kiện hoạt động trên 4 năm)</t>
  </si>
  <si>
    <t>--- 1: Bất thường lệch bậc lỗ Φ10 --- 2: Kiểm tra ngoại quan trục X --- 3: Kiểm tra lực kẹp, độ đảo --- 4: Flacking trục X</t>
  </si>
  <si>
    <t>I020194</t>
  </si>
  <si>
    <t>19:34</t>
  </si>
  <si>
    <t>#17163: Đen màn hình (tất cả các khuôn)</t>
  </si>
  <si>
    <t>Do đầu lazer Probe không có ánh sáng kiểm tra</t>
  </si>
  <si>
    <t>--- 1: Đọ sáng lazer --- 2: Đầu lazer Probe --- 3: Độ hội tụ tia sáng --- 4: Độ thẳng tia lazer --- 5: Độ đồng tâm --- 6: Độ sáng kiểm tra</t>
  </si>
  <si>
    <t>I020139</t>
  </si>
  <si>
    <t>WASHING 615K, I-VLV</t>
  </si>
  <si>
    <t>VSC 0056</t>
  </si>
  <si>
    <t>05-02-2025</t>
  </si>
  <si>
    <t>02:40</t>
  </si>
  <si>
    <t>#17166: máy báo lỗi 85</t>
  </si>
  <si>
    <t>Do base nối hai đầu xích vị trí thanh gạt palet bị gãy</t>
  </si>
  <si>
    <t>--- 1: base nối hai đầu xích --- 2: bulong bắt xích với base nối</t>
  </si>
  <si>
    <t>I020213</t>
  </si>
  <si>
    <t>20:07</t>
  </si>
  <si>
    <t>21:07</t>
  </si>
  <si>
    <t>#17189: Lỗi  LD Finger</t>
  </si>
  <si>
    <t>Chập Ls xác nhận Grip A đóng</t>
  </si>
  <si>
    <t>LÃo hóa tuổi thọ trong môi trường dầu</t>
  </si>
  <si>
    <t>--- 1: Thay thế LS Finger Clamb</t>
  </si>
  <si>
    <t>I020217</t>
  </si>
  <si>
    <t>MU6</t>
  </si>
  <si>
    <t>#17170: Lượng posting sát QC trên 0.198g ( QC : 0.16-0.20g)</t>
  </si>
  <si>
    <t>--- 1: Đầu đạn chống rò keo</t>
  </si>
  <si>
    <t>Thay thế các oring packing định kỳ</t>
  </si>
  <si>
    <t>I020218</t>
  </si>
  <si>
    <t>Nguyễn Dương Tiến, Vũ Văn Hải,Trịnh Khắc Nhất</t>
  </si>
  <si>
    <t>#17175: Băng tải dưới không quay</t>
  </si>
  <si>
    <t>Băng tải bị kẹt</t>
  </si>
  <si>
    <t>Runner over mắc vào băng tải</t>
  </si>
  <si>
    <t>Băng tải bị rách, runner over mắc vào trong</t>
  </si>
  <si>
    <t>--- 1: băng tải dưới line3</t>
  </si>
  <si>
    <t>Kiểm tra định kỳ 1 tuần/ lần</t>
  </si>
  <si>
    <t>HHBLT300-3.33</t>
  </si>
  <si>
    <t>BELTS</t>
  </si>
  <si>
    <t>MSWT4</t>
  </si>
  <si>
    <t>SCREW PLUG</t>
  </si>
  <si>
    <t>I020228</t>
  </si>
  <si>
    <t>06-02-2025</t>
  </si>
  <si>
    <t>#17193: lẹch chiều dày cánh ản phẩm 13um</t>
  </si>
  <si>
    <t>đổi mã sp có kích thước bé hơn.vị trí kẹp thay đổi.</t>
  </si>
  <si>
    <t>--- 1: đổi mã từ 2670 -&gt; 3440. lệch chiều dầy cánh 0.013 mm ( QC: &lt; 0.010 mm )</t>
  </si>
  <si>
    <t>I020309</t>
  </si>
  <si>
    <t>#17204: Bất thường kẹt hisu cover</t>
  </si>
  <si>
    <t>cuộn coil điều khiển xylanh đi xuống không có trở</t>
  </si>
  <si>
    <t>--- 1: cuộn coil</t>
  </si>
  <si>
    <t>I020925</t>
  </si>
  <si>
    <t>#17190: Máy rửa không hoạt động</t>
  </si>
  <si>
    <t>Do plc nhớ đang có sp trạng thái đó, dẫn tới không hoạt động</t>
  </si>
  <si>
    <t>Nghi ngờ do quá trình xử lý lỗi của sx gây ra lỗi trên.</t>
  </si>
  <si>
    <t>--- 1: ô nhớ trên plc</t>
  </si>
  <si>
    <t>I020514</t>
  </si>
  <si>
    <t>Tán 8 điểm lần 2</t>
  </si>
  <si>
    <t>VAP 0075</t>
  </si>
  <si>
    <t>07-02-2025</t>
  </si>
  <si>
    <t>#17212: máy tán 8 điểm lần 2 báo NG lực ( lỗi 06)</t>
  </si>
  <si>
    <t>Do oring trục piston bị mòn.</t>
  </si>
  <si>
    <t>Do linh kiện hoạt động lâu ngày dẫn tới lão hóa ( 1.8 năm ).</t>
  </si>
  <si>
    <t>--- 1: Đầu tán --- 2: Bushing, trục shaft dẫn hướng đàu tán --- 3: Xylanh tán</t>
  </si>
  <si>
    <t>I020518</t>
  </si>
  <si>
    <t>AI3</t>
  </si>
  <si>
    <t>#17221: Clam kẹp Sleeve bị tụt slide</t>
  </si>
  <si>
    <t>Do lỗ ren vị trí bulong bắt slide của xi lanh bị toét không cố định được slide.</t>
  </si>
  <si>
    <t>--- 1: Xi lanh kẹp sản phẩm.</t>
  </si>
  <si>
    <t>MHF2-8D1</t>
  </si>
  <si>
    <t>I022329</t>
  </si>
  <si>
    <t>AM2</t>
  </si>
  <si>
    <t>xử lý bất thường NG chiều dày cánh trong ngoài lệch 0.013mm</t>
  </si>
  <si>
    <t>do lão hóa oring linh kiện -&gt;rò dầu</t>
  </si>
  <si>
    <t>do tuổi thọ LK &gt; 10 năm hoạt động</t>
  </si>
  <si>
    <t>--- 1: kiểm tra chế độ tĩnh mãy --- 2: thay thế xylanh thủy lực mới</t>
  </si>
  <si>
    <t>kiểm tra rò dầu xylanh thủy lực các máy còn lại</t>
  </si>
  <si>
    <t>27-02-2025</t>
  </si>
  <si>
    <t>I020552</t>
  </si>
  <si>
    <t>10-02-2025</t>
  </si>
  <si>
    <t>#17245: Máy hàn dây 2 lỗi điểm nhìn do đèn led đầu hàn không sáng</t>
  </si>
  <si>
    <t>Chưa rõ nguyên nhân gốc ( board thay mới ngày 2.2.2025 ).</t>
  </si>
  <si>
    <t>--- 1: ĐÈn chiếu sáng --- 2: Board mạch cụm đầu hàn --- 3: Board mạch điều khiển  cụm đầu hàn --- 4: Board điều khiển cụm đầu hàn</t>
  </si>
  <si>
    <t>Thay thế board điều khiển đầu hàn</t>
  </si>
  <si>
    <t>1. Gửi maker điều tra nguyên nhân hỏng board.</t>
  </si>
  <si>
    <t>I020574</t>
  </si>
  <si>
    <t>Công đoạn lắp motor</t>
  </si>
  <si>
    <t>VAS 0020</t>
  </si>
  <si>
    <t>13:03</t>
  </si>
  <si>
    <t>Hanso motor báo lỗi 8st process</t>
  </si>
  <si>
    <t>do trục shaft mòn đầu đo di xuống đo không ổn định</t>
  </si>
  <si>
    <t>--- 1: trục shaft dẫn hướng base đỡ --- 2: Jig đo chiều cao motor --- 3: stop hàn trình xi lanh đi xuống đo</t>
  </si>
  <si>
    <t>I020921</t>
  </si>
  <si>
    <t>#17252: Máy op1 bị rơi dao T13</t>
  </si>
  <si>
    <t>Do dao T13 cắm nhầm tại bot số 3 bị NG</t>
  </si>
  <si>
    <t>Do bot 3 không có key giữ dao nên đã thực hiện chuyển sang bot khác trước đó</t>
  </si>
  <si>
    <t>Do thao tác đổi dao lên</t>
  </si>
  <si>
    <t>--- 1: Kiểm tra bot dao --- 2: Xử lý đối ứng --- 3: Xử lý bot dao</t>
  </si>
  <si>
    <t>I020927</t>
  </si>
  <si>
    <t>15:58</t>
  </si>
  <si>
    <t>16:28</t>
  </si>
  <si>
    <t>#17255: lỗi handA ko kẹp dk sp</t>
  </si>
  <si>
    <t>Do chiều đóng Grip A chậm, có hiện tượng bị kẹt</t>
  </si>
  <si>
    <t>Do nước làm mát xâm nhập làm kẹt trục xilanh</t>
  </si>
  <si>
    <t>Do phần seal chống rò nước chưa kín</t>
  </si>
  <si>
    <t>--- 1: Thay thês</t>
  </si>
  <si>
    <t>Thực hiện bôi xilicon chống nước xâm nhập</t>
  </si>
  <si>
    <t>●MHKL2-20DF-X5-X41</t>
  </si>
  <si>
    <t>I020930</t>
  </si>
  <si>
    <t>AP2</t>
  </si>
  <si>
    <t>#17259: Sụt khí máy tăng áp</t>
  </si>
  <si>
    <t>Chưa rõ nguyên nhân gốc: Nghi ngờ năng lực máy nén không đạt</t>
  </si>
  <si>
    <t>--- 1: Máy nén --- 2: Khí nguồn nhà máy --- 3: Rò khí của thiết bị ( cút khí, đường ống )</t>
  </si>
  <si>
    <t>Thay thế máy nén mới</t>
  </si>
  <si>
    <t>kiểm tra thêm các vị trí đường ống khí,valve,xylanh chuck xem có vị trí nào rò rỉ không</t>
  </si>
  <si>
    <t>I020977</t>
  </si>
  <si>
    <t>11-02-2025</t>
  </si>
  <si>
    <t>#17263: máy báo lỗi 2050</t>
  </si>
  <si>
    <t>kẹt gear bơm</t>
  </si>
  <si>
    <t>--- 1: gear bơm</t>
  </si>
  <si>
    <t>đã thay gear bơm mới , kiểm tra các máy tương tự mua linh kiện dự phòng thay thế</t>
  </si>
  <si>
    <t>TOP-208HWMVB</t>
  </si>
  <si>
    <t>Pump head only</t>
  </si>
  <si>
    <t>I020981</t>
  </si>
  <si>
    <t>04:33</t>
  </si>
  <si>
    <t>#17262: Máy báo lỗi 8 ST process liên tiếp 2 pcs</t>
  </si>
  <si>
    <t>--- 1: đầu đo</t>
  </si>
  <si>
    <t>I020982</t>
  </si>
  <si>
    <t>Máy Gia công bề mặt Mid-L3 OP5</t>
  </si>
  <si>
    <t>VMI 0069</t>
  </si>
  <si>
    <t>#17266: Bơm dầu NO6 không hoạt động</t>
  </si>
  <si>
    <t>Bất thường boad và màn hình điều khiển</t>
  </si>
  <si>
    <t>--- 1: Thay thế bình dầu mới</t>
  </si>
  <si>
    <t>●AMO-III DSL(100V)</t>
  </si>
  <si>
    <t>I020985</t>
  </si>
  <si>
    <t>08:08</t>
  </si>
  <si>
    <t>09:08</t>
  </si>
  <si>
    <t>Nguyễn Văn Duy, Trần Xuân Sang,Phạm Huy Đoàn</t>
  </si>
  <si>
    <t>#17268: Khi gia công ko có nước, kiểm tra thấy bơm bị nóng</t>
  </si>
  <si>
    <t>Tắc đường ống, cút nối</t>
  </si>
  <si>
    <t>Cặn,phoi gây tắc</t>
  </si>
  <si>
    <t>--- 1: Vệ sinh valve --- 2: Vệ sinh đường ống, cút nối</t>
  </si>
  <si>
    <t>Yêu cầu pro thay nước, vệ sinh tank</t>
  </si>
  <si>
    <t>phản ánh Pro thay thế fillter, nước định kỳ tránh tắc nghẽn</t>
  </si>
  <si>
    <t>I021000</t>
  </si>
  <si>
    <t>HÀN IVLV</t>
  </si>
  <si>
    <t>Máy hàn Filter No.1</t>
  </si>
  <si>
    <t>VSP 0040</t>
  </si>
  <si>
    <t>11:04</t>
  </si>
  <si>
    <t>Nguyễn Anh Tuấn, Bùi Nam Cường,Nguyễn Đình Thi</t>
  </si>
  <si>
    <t>#17270: Máy hàn báo lỗi "C/V OverLoad conveyor"</t>
  </si>
  <si>
    <t>Do dòng motor khi quay không ổn định</t>
  </si>
  <si>
    <t>--- 1: Cơ cấu băng tải --- 2: Gear và xích --- 3: Dòng điện khi motor hoạt động</t>
  </si>
  <si>
    <t>I021283</t>
  </si>
  <si>
    <t>#17286: Máy báo lỗi B2B2 2R ko reset được lỗi</t>
  </si>
  <si>
    <t>Do bất thường từ bo A/D của PC khi kiểm tra tính năng.</t>
  </si>
  <si>
    <t>--- 1: Phần wire hanso 2. --- 2: Sản phẩm trong máy. --- 3: Ô nhớ sản phẩm. --- 4: Lỗi B2B2. --- 5: Vị trí chuck kẹp cụm vận chuyển đầu vào.</t>
  </si>
  <si>
    <t>Triển khai phương pháp xử lí bất thường cho sản xuất.</t>
  </si>
  <si>
    <t>13-02-2025</t>
  </si>
  <si>
    <t>I021418</t>
  </si>
  <si>
    <t>17:13</t>
  </si>
  <si>
    <t>#17297: Robot không vào lấy sản phẩm trong khuôn sau khi đúc</t>
  </si>
  <si>
    <t>Tay parameta bị đơ không thao tác được</t>
  </si>
  <si>
    <t>--- 1: Parameta robot diecast2</t>
  </si>
  <si>
    <t>I021423</t>
  </si>
  <si>
    <t>14-02-2025</t>
  </si>
  <si>
    <t>#17299: Vỡ ống nước</t>
  </si>
  <si>
    <t>vỡ ở vị trí nơm siết ống kẽm</t>
  </si>
  <si>
    <t>--- 1: ống nước cao áp</t>
  </si>
  <si>
    <t>I021431</t>
  </si>
  <si>
    <t>#17288: Máy hàn dây 1 giá trị Pultest data ngoài QC ( QC &gt;0)</t>
  </si>
  <si>
    <t>--- 1: Kim hàn --- 2: Điều kiện máy</t>
  </si>
  <si>
    <t>Thay thế các ống dẫn dây, kim hàn, dao cắt, dẫn hướng dây</t>
  </si>
  <si>
    <t>I021482</t>
  </si>
  <si>
    <t>Nguyễn Minh Hiếu, Lê Quang Đông,Nguyễn Văn Hiếu</t>
  </si>
  <si>
    <t>#17307: Máy báo lỗi 82.</t>
  </si>
  <si>
    <t>Do bering của kẹp mở pipe bị kẹt</t>
  </si>
  <si>
    <t>Do lão hóa  LK &gt;2Y</t>
  </si>
  <si>
    <t>--- 1: agfaefae --- 2: Xylanh mở kẹp pipe</t>
  </si>
  <si>
    <t>Thay thế bearing mở kẹp vị trí cấp sp st2 do bị kẹt</t>
  </si>
  <si>
    <t>PARTS NO.P117(DDL-630ZZ)</t>
  </si>
  <si>
    <t>DDLF-730ZZ H PO P25LY72</t>
  </si>
  <si>
    <t>MINIATURE BEARING</t>
  </si>
  <si>
    <t>I021495</t>
  </si>
  <si>
    <t>#17311: 274 shotsx line 1 kẹt cum ejector</t>
  </si>
  <si>
    <t>bám dính nhôm</t>
  </si>
  <si>
    <t>--- 1: 274 shotsx line 1 kẹt cum ejector</t>
  </si>
  <si>
    <t>I021498</t>
  </si>
  <si>
    <t>22:36</t>
  </si>
  <si>
    <t>23:06</t>
  </si>
  <si>
    <t>#17312: máy báo lỗi 2052 (roi san phẩm cấp vào)</t>
  </si>
  <si>
    <t>tắc đường xả nhanh</t>
  </si>
  <si>
    <t>tốc độ quay của tay cấp sản phẩm nhanh</t>
  </si>
  <si>
    <t>--- 1: xả nhanh --- 2: tốc độ quay của tay cấp</t>
  </si>
  <si>
    <t>I021500</t>
  </si>
  <si>
    <t>15-02-2025</t>
  </si>
  <si>
    <t>00:05</t>
  </si>
  <si>
    <t>#17316: NG nhiệt độ xử lý nhiệt lò T5 : Thực tế 202.0 ( Quy cách : 245 ± 5 )  NG</t>
  </si>
  <si>
    <t>do heater nhiệt độ suy giảm</t>
  </si>
  <si>
    <t>do dây dẫn bị già,biến màu</t>
  </si>
  <si>
    <t>--- 1: heater gia nhiệt bên phải</t>
  </si>
  <si>
    <t>●Heater unit 1.8kWx2 AC200V</t>
  </si>
  <si>
    <t>Heater unit (1 set=2pcs)</t>
  </si>
  <si>
    <t>I021506</t>
  </si>
  <si>
    <t>#17319: BT Grip A luôn ON</t>
  </si>
  <si>
    <t>do bị dính tiếp điểm</t>
  </si>
  <si>
    <t>--- 1: senson xác nhận mở kẹp grip A</t>
  </si>
  <si>
    <t>thay thế sang loại chống dầu tốt hơn</t>
  </si>
  <si>
    <t>I021511</t>
  </si>
  <si>
    <t>Máy tán nhiệt Plate No.1</t>
  </si>
  <si>
    <t>VAP 0011</t>
  </si>
  <si>
    <t>Hoàng Hữu Sơn, Nguyễn Đình Thi,Nguyễn Văn Dũng,Nguyễn Anh Tuấn,Trần Qúy Dương,Đỗ Minh Huy</t>
  </si>
  <si>
    <t>#17321: Đồng hồ đo độ rơ assy ko set O được</t>
  </si>
  <si>
    <t>Do không có tín hiệu set 0 tới đồng hồ khi ấn PB set 0.</t>
  </si>
  <si>
    <t>Do chân terminal của dây calbe bị bung không tiếp xúc được với terminal của đồng hồ.</t>
  </si>
  <si>
    <t>Do vị trí chân cable connector kết nối với đồng hồ không đc cố định.</t>
  </si>
  <si>
    <t>--- 1: Nút ấn PB set 0. --- 2: Calbe kết nối.</t>
  </si>
  <si>
    <t>Cố định lại vị trí tiếp xúc giữa cáp conector và đồng hồ.</t>
  </si>
  <si>
    <t>I021512</t>
  </si>
  <si>
    <t>Máy khắc lazer DCT</t>
  </si>
  <si>
    <t>VSP 0012</t>
  </si>
  <si>
    <t>08:11</t>
  </si>
  <si>
    <t>#17323: máy bao lỗi 017 không reset được lỗi</t>
  </si>
  <si>
    <t>Do giá trị của đầu đo thấp hơn giá trị thiết đặt cảnh báo lỗi vệ sinh trên PLC (Qc &lt;=27000)TT 26410</t>
  </si>
  <si>
    <t>Do đầu do bị hỏng</t>
  </si>
  <si>
    <t>Hoạt động trong môi trường dầu (lão hóa)</t>
  </si>
  <si>
    <t>I021522</t>
  </si>
  <si>
    <t>ED1</t>
  </si>
  <si>
    <t>Nguyễn Anh Tuấn, Nguyễn Văn Dũng</t>
  </si>
  <si>
    <t>#17320: Check master không hiển thị Ok ,NG  mất master on Khi đồ gá đi ra</t>
  </si>
  <si>
    <t>Do khi check master ngoài QC trên . Quá 950 N máy sập nguồn</t>
  </si>
  <si>
    <t>Do stop hành trình jig đo bị đề xe gây lực ép lớn</t>
  </si>
  <si>
    <t>--- 1: Đồ gá đo lực ép ( set sản phẩm )</t>
  </si>
  <si>
    <t>I021610</t>
  </si>
  <si>
    <t>17-02-2025</t>
  </si>
  <si>
    <t>#17335: 275shot sx line2Rò nước tunnel pin cav4Thay ml c7 sang c8</t>
  </si>
  <si>
    <t>Tuổi thọ tunnel pin 64.619/50k</t>
  </si>
  <si>
    <t>Nghi ngờ do quá tuổi thọ =&gt; Rò nước</t>
  </si>
  <si>
    <t>--- 1: Tunnel pin</t>
  </si>
  <si>
    <t>I021615</t>
  </si>
  <si>
    <t>#17337: Máy báo NG lắp shaft, kẹt shaft, busser không đi xuống</t>
  </si>
  <si>
    <t>sensor bẩn báo giả</t>
  </si>
  <si>
    <t>bụi bẩn trong quá trình hoạt động</t>
  </si>
  <si>
    <t>--- 1: Lưu lượng khí thổi làm sạch shafft</t>
  </si>
  <si>
    <t>I021616</t>
  </si>
  <si>
    <t>ROBOT số 3</t>
  </si>
  <si>
    <t>VIR 0042</t>
  </si>
  <si>
    <t>#17336: Line bật máy phát sinh lỗi tín hiệu của robot không thao tác phục hồi được robot về gốc.</t>
  </si>
  <si>
    <t>mất kết nối boad IO</t>
  </si>
  <si>
    <t>dầu xâm nhập gây lão hóa</t>
  </si>
  <si>
    <t>--- 1: boad IO controller robot --- 2: cotroller robot</t>
  </si>
  <si>
    <t>triển khai gửi maker kiểm tra vệ sinh controllter 2 vị trí còn lại</t>
  </si>
  <si>
    <t>410200-8990,410010-6970</t>
  </si>
  <si>
    <t>RC8A Controller , DeviceNet slave board</t>
  </si>
  <si>
    <t>I021626</t>
  </si>
  <si>
    <t>Nguyễn Hữu Hà, Dương Mạnh Toàn</t>
  </si>
  <si>
    <t>#17342: line3 -363 shotrò nước tunnel pin cav 4 Pm thay mart lot từ C3 sang C4</t>
  </si>
  <si>
    <t>dang dieu tra nguyen nhan</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</si>
  <si>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 --- 9: shotrò nước tunnel pin cav 4 --- 10: thay mart lot từ C3 sang C4</t>
  </si>
  <si>
    <t>I021904</t>
  </si>
  <si>
    <t>20:17</t>
  </si>
  <si>
    <t>#17350: Máy báo NG kiểm tra điện trở cao ngoài quy cách.</t>
  </si>
  <si>
    <t>houder plus bị lỏng ở phần bóp cốt nối -&gt; tiếp xúc kém</t>
  </si>
  <si>
    <t>khi di heater di chuyển lên xuống dây dẫn bị va chạm vào cover máy</t>
  </si>
  <si>
    <t>--- 1: dây dẫn vào houder plus --- 2: huoder plus</t>
  </si>
  <si>
    <t>I021906</t>
  </si>
  <si>
    <t>23:37</t>
  </si>
  <si>
    <t>18-02-2025</t>
  </si>
  <si>
    <t>Trần Văn Anh, Trần Đức Thiện</t>
  </si>
  <si>
    <t>#17353: Lỗi quá tải băng tải trên</t>
  </si>
  <si>
    <t>do trục đỡ băng tải kẹt không chuyển động</t>
  </si>
  <si>
    <t>do tuột e ring cố đính bearing -&gt;bearing bị tuôt ra ngoài trục</t>
  </si>
  <si>
    <t>do via,sợi vải băng tải rách cuốn vào ering làm tuột</t>
  </si>
  <si>
    <t>--- 1: thay trụ đỡ bẳn tải mới --- 2: thay ering mới</t>
  </si>
  <si>
    <t>STWN12</t>
  </si>
  <si>
    <t>I022016</t>
  </si>
  <si>
    <t>Dương Tiến Đạt, Lê Ngọc Quân</t>
  </si>
  <si>
    <t>#17362: Máy báo lỗi Xilanh kẹp pallet</t>
  </si>
  <si>
    <t>Do xi lanh kéo pallet vào vị trí tán không chuyển động</t>
  </si>
  <si>
    <t>Do gãy ren xylanh bắt với khớp nối dẫn động đồ gá kéo pallet</t>
  </si>
  <si>
    <t>Xylanh lỏng ecu cố định  (Tốc độ di chuyển xylanh max, điều chỉnh sau Add ON TDH cấp Sleeve)</t>
  </si>
  <si>
    <t>--- 1: xi lanh</t>
  </si>
  <si>
    <t>CDJ2B10-220Z-B</t>
  </si>
  <si>
    <t>I022146</t>
  </si>
  <si>
    <t>Kiểm tra tính năng và khắc laze M2.1</t>
  </si>
  <si>
    <t>VIM 0185</t>
  </si>
  <si>
    <t>BM21</t>
  </si>
  <si>
    <t>#17367: Băng tải sô 2 không hoạt động</t>
  </si>
  <si>
    <t>Do phần dẫn động giữa motor và băng tải không hoạt động</t>
  </si>
  <si>
    <t>DO gear bị mài mòn</t>
  </si>
  <si>
    <t>--- 1: Motor băng tải --- 2: băng tải</t>
  </si>
  <si>
    <t>1. Xác nhận các linh kiện dự phòng cho băng tải , Motor ( Đạt ) CỤM APM</t>
  </si>
  <si>
    <t>MMX2-CDU-309-100 (90) K-30-0</t>
  </si>
  <si>
    <t>●Belt</t>
  </si>
  <si>
    <t>I022151</t>
  </si>
  <si>
    <t>19-02-2025</t>
  </si>
  <si>
    <t>Mai Đức Chiến, Nguyễn Văn Đồng</t>
  </si>
  <si>
    <t>#17372: 386 lỗi kín khí liên tục.sau khi MA thay rotary</t>
  </si>
  <si>
    <t>tắc đường xả rotery cặn bẩn xâm nhập ngược vào bearing</t>
  </si>
  <si>
    <t>dầu + nước gia công đóng cặn lâu ngày</t>
  </si>
  <si>
    <t>--- 1: thay lại rotery rebuil</t>
  </si>
  <si>
    <t>thay check toàn bộ đường xả các máy tương tự sleeve3 , đưa vào kế hoạch KTĐK , mua linh kiện bearing thay thế định kỳ</t>
  </si>
  <si>
    <t>I022152</t>
  </si>
  <si>
    <t>AQ4</t>
  </si>
  <si>
    <t>10:39</t>
  </si>
  <si>
    <t>#17377: máy đang gia công sập nguồn máy</t>
  </si>
  <si>
    <t>Nhảy át tổng là do điều hòa làm mát nước</t>
  </si>
  <si>
    <t>hỏng lock điều hòa</t>
  </si>
  <si>
    <t>--- 1: Kiểm tra cách điện toàn bộ motor --- 2: Kiểm tra rolay nhiệt --- 3: Kiểm tra contactor --- 4: Thực hiện tách lần lượt các roley nhiệt ra khỏi motor --- 5: Xử lý đối ứng</t>
  </si>
  <si>
    <t>chuyển sang dùng model của daikin</t>
  </si>
  <si>
    <t>I022174</t>
  </si>
  <si>
    <t>Tán Yoke và kiểm tra kích thước tán</t>
  </si>
  <si>
    <t>VJG 0135</t>
  </si>
  <si>
    <t>Nguyễn Minh Hiếu, Nguyễn Văn Tư,Trần Hữu Linh</t>
  </si>
  <si>
    <t>#17381: Máy vận chuyển sản phẩm  lister nâng hạ hanso bị tụt xuống</t>
  </si>
  <si>
    <t>xylanh bị rò khí làm gây tụt vị trí</t>
  </si>
  <si>
    <t>--- 1: xylanh lifter</t>
  </si>
  <si>
    <t>CY1H15-300B</t>
  </si>
  <si>
    <t>RSPA-SCB-D5-L27-H10-T3-F10-K6-P4-M4-S7-DGC</t>
  </si>
  <si>
    <t>●ROTARY SHAFT</t>
  </si>
  <si>
    <t>I022191</t>
  </si>
  <si>
    <t>Hoàng Hữu Sơn, Ngô Văn Thân,Nguyễn Văn Hiếu,Trần Tuấn Hiệp</t>
  </si>
  <si>
    <t>#17385: Bất thường máy hàn báo lỗi 0995 quá thời gian lắp Sleeve</t>
  </si>
  <si>
    <t>do áp trong ống khí không được xả</t>
  </si>
  <si>
    <t>do valve xả áp dư của xylanh bị hỏng</t>
  </si>
  <si>
    <t>--- 1: valve xả áp dư của xylanh</t>
  </si>
  <si>
    <t>Thay thế valve xả áp dư</t>
  </si>
  <si>
    <t>20-02-2025</t>
  </si>
  <si>
    <t>I022204</t>
  </si>
  <si>
    <t>08:09</t>
  </si>
  <si>
    <t>#17389: sét sản phẩm vào đồ gá bị rơi</t>
  </si>
  <si>
    <t>do xilanh kẹp lùi về không hết hành trình nên khi cấp sản phẩm kẹp bị lỏng</t>
  </si>
  <si>
    <t>Do cặn bẩn bám vào trục xilanh</t>
  </si>
  <si>
    <t>Do oring chống rò bị lão hóa nên các cặn bẩn xâm nhập</t>
  </si>
  <si>
    <t>kiểm tra hiện tượng các máy còn lại</t>
  </si>
  <si>
    <t>M-5HL-4</t>
  </si>
  <si>
    <t>SBJ20902916</t>
  </si>
  <si>
    <t>Hand chuck</t>
  </si>
  <si>
    <t>I022391</t>
  </si>
  <si>
    <t>12:54</t>
  </si>
  <si>
    <t>13:24</t>
  </si>
  <si>
    <t>#17394: Máy vận chuyển sản phẩm lifter nâng hạ không đi xuống</t>
  </si>
  <si>
    <t>Do xi lanh lifter chưa đi lên hết hành trình ( chưa chạm stopper )</t>
  </si>
  <si>
    <t>Do giảm chấn tụt xuống</t>
  </si>
  <si>
    <t>Do xi lanh di chuyển lên xuống va đập liên tục</t>
  </si>
  <si>
    <t>I022373</t>
  </si>
  <si>
    <t>21-02-2025</t>
  </si>
  <si>
    <t>04:58</t>
  </si>
  <si>
    <t>#17400: Máy hàn dây 2 báo lỗi pulltesst</t>
  </si>
  <si>
    <t>--- 1: trục cam chuyển động --- 2: moter</t>
  </si>
  <si>
    <t>I022369</t>
  </si>
  <si>
    <t>Hanso Block A</t>
  </si>
  <si>
    <t>VPC 0010</t>
  </si>
  <si>
    <t>BM11</t>
  </si>
  <si>
    <t>MI2</t>
  </si>
  <si>
    <t>#17401: Tranfer không kéo pallet</t>
  </si>
  <si>
    <t>Do cụm lifter bị lệch với dẫn hướng</t>
  </si>
  <si>
    <t>Nghi ngờ do tranfer đi vào kéo tác động lực vào lifter gây lệch</t>
  </si>
  <si>
    <t>--- 1: stop --- 2: lifter</t>
  </si>
  <si>
    <t>I022356</t>
  </si>
  <si>
    <t>Gia công tinh lỗ Ø9xØ10 OP7</t>
  </si>
  <si>
    <t>VLA 0077</t>
  </si>
  <si>
    <t>Mai Đức Chiến, Nguyễn Văn Đồng,Phạm Huy Đoàn,Trần Xuân Sang</t>
  </si>
  <si>
    <t>#17402: Máy OP7 khi gia công có tiếng kêu lạ</t>
  </si>
  <si>
    <t>Do lệch xung tín hiệu encoder làm tốc độ vòng quay bị sai</t>
  </si>
  <si>
    <t>Do đĩa phản chiếu tín hiệu đếm số vòng quay bị vỡ</t>
  </si>
  <si>
    <t>Do trục đi liền với đĩa độ đảo cao &gt;30 um</t>
  </si>
  <si>
    <t>--- 1: Kiểm tra motor spindle --- 2: Lắp lại dây đai để kiểm tra encoder --- 3: Thay thế apm --- 4: Thay test encoder spindle từ op9 sang op7</t>
  </si>
  <si>
    <t>thay thế ecoder mới</t>
  </si>
  <si>
    <t>thêm lk dự phòng tránh phát sinh thiếu lk</t>
  </si>
  <si>
    <t>I022324</t>
  </si>
  <si>
    <t>22-02-2025</t>
  </si>
  <si>
    <t>#17415: 1560 shotRò nước tunnel pin cav 4Pm khuôn định kỳ thay mArk lot C9</t>
  </si>
  <si>
    <t>dang điều tra</t>
  </si>
  <si>
    <t>I022297</t>
  </si>
  <si>
    <t>24-02-2025</t>
  </si>
  <si>
    <t>09:14</t>
  </si>
  <si>
    <t>#17428: Cụm TĐH 2 báo lỗi RB vận chuyển ST1</t>
  </si>
  <si>
    <t>do phần base trung gian bắt sevor và đồ gá gắp sản phẩm bị công</t>
  </si>
  <si>
    <t>do pin đồ gá bị tụt , lấp ráp ban đầu setup  máy</t>
  </si>
  <si>
    <t>--- 1: cơ cấu di chuyển --- 2: tách phần base gắp ra dheck chuyển động --- 3: setup giá trị quá lực sevor</t>
  </si>
  <si>
    <t>CF6UUR/P/# 8861204</t>
  </si>
  <si>
    <t>●Cam Follower</t>
  </si>
  <si>
    <t>I022294</t>
  </si>
  <si>
    <t>#17424: không đồng bộ mã sản phẩm</t>
  </si>
  <si>
    <t>Không reset được mã chương trình</t>
  </si>
  <si>
    <t>màn hình reset hỏng cảm ứng</t>
  </si>
  <si>
    <t>Ngấm dầu</t>
  </si>
  <si>
    <t>--- 1: PLC</t>
  </si>
  <si>
    <t>Thay thế, nâng đời màn hình HMI reset mã khi phát sinh nhận nhầm mã sản phẩm do màn hình cũ bị hỏng cảm ứng (25/5/2025)</t>
  </si>
  <si>
    <t>I022291</t>
  </si>
  <si>
    <t>CE1</t>
  </si>
  <si>
    <t>09:24</t>
  </si>
  <si>
    <t>Nguyễn Văn Tư, Lang Văn Hiếu,Đinh Văn Hường</t>
  </si>
  <si>
    <t>#17425: Check master ok giá trị Q2 ngoài quy cách</t>
  </si>
  <si>
    <t>do regulator đầu out bị rò rỉ khí</t>
  </si>
  <si>
    <t>--- 1: oring má kẹp --- 2: cây máy tính --- 3: isolator 1,2 --- 4: sensor chênh áp --- 5: regulator</t>
  </si>
  <si>
    <t>I022290</t>
  </si>
  <si>
    <t>09:46</t>
  </si>
  <si>
    <t>#17429: Máy hàn dây phát sinh phế phẩm pultest</t>
  </si>
  <si>
    <t>Điều tra lỗi NG pulltest</t>
  </si>
  <si>
    <t>I022246</t>
  </si>
  <si>
    <t>#17442: 765shot sx line3Rò nước tunnel pin cav1Thay ml CA sang CB</t>
  </si>
  <si>
    <t>Quá trình rút lực rút lớn</t>
  </si>
  <si>
    <t>Do bề mặt lớp phủ kém</t>
  </si>
  <si>
    <t>--- 1: Thay tunnel pin CAV2 --- 2: Mark lot</t>
  </si>
  <si>
    <t>Đã thay đổi lớp mạ mới tháng 4/2025 áp dụng</t>
  </si>
  <si>
    <t>I022238</t>
  </si>
  <si>
    <t>25-02-2025</t>
  </si>
  <si>
    <t>#17445: đồ gá đi vào mạnh</t>
  </si>
  <si>
    <t>Do đồ gá giữ sản phẩm khi đi vào bị giật mạnh nảy sản phẩm gây rơi ring ra ngoài</t>
  </si>
  <si>
    <t>Bất thường slide của đồ gá bôi dầu bị rơ lỏng không ổn định gây mắc khi đi vào vị trí tán</t>
  </si>
  <si>
    <t>Do lão hóa cưỡng chế mòn thanh day của slide</t>
  </si>
  <si>
    <t>I022229</t>
  </si>
  <si>
    <t>MC4</t>
  </si>
  <si>
    <t>Trần Thanh Liêm, Mai Đức Chiến</t>
  </si>
  <si>
    <t>#17447: Rơi dao T13, 17</t>
  </si>
  <si>
    <t>mất cá giữ port dao số 3</t>
  </si>
  <si>
    <t>bulong bắt bị rơ lỏng</t>
  </si>
  <si>
    <t>lão hóa vật liệu port dao bằng nhựa ( tuổi thọ 11 năm )</t>
  </si>
  <si>
    <t>--- 1: kiểm tra phanh ATC --- 2: đồng tâm orien --- 3: tay ATC --- 4: port giữ dao --- 5: dầu ATC --- 6: cá trục chính</t>
  </si>
  <si>
    <t>I022948</t>
  </si>
  <si>
    <t>26-02-2025</t>
  </si>
  <si>
    <t>#17470: Máy báo lỗi 83 ( bất thường vị trí lắp sản phẩm vào pallet bôi)</t>
  </si>
  <si>
    <t>Do kẹp nắn hoạt động lâu ngày, các mạt ma sát tích tụ lại gây rỉ, kẹt</t>
  </si>
  <si>
    <t>Do không có chế độ vệ sinh định kì.</t>
  </si>
  <si>
    <t>--- 1: Vị trí lỗ giữa kẹp sản phẩm và pallet --- 2: Kẹp nắn sản phẩm --- 3: Tọa độ kẹp nắn</t>
  </si>
  <si>
    <t>Xử lý lỗi rơi sản phẩm khi đưa vào pallet nhúng thủy tinh</t>
  </si>
  <si>
    <t>1. Lập kế hoạch vệ sinh định kỳ theo kế hoạch tra dầu mỡ.</t>
  </si>
  <si>
    <t>M-2801670-493</t>
  </si>
  <si>
    <t>CDU16-10D</t>
  </si>
  <si>
    <t>I022950</t>
  </si>
  <si>
    <t>#17471: Sau  khi rửa linh kiện qua máy rửa, linh kiện bị ố vàng, cháy dầu</t>
  </si>
  <si>
    <t>Do linh kiện sau khi rửa qua khoang 6,7 không được xì khô hết nước.</t>
  </si>
  <si>
    <t>Do Valve đóng mở cấp khí xì không đóng mở được.(Valve cấp khí giàn xì dưới khoang 7).</t>
  </si>
  <si>
    <t>Do màng caosu Diaphagm bị rách(Lão hóa).</t>
  </si>
  <si>
    <t>--- 1: Valve đóng mở cấp khí giàn xì dưới khoang 7.</t>
  </si>
  <si>
    <t>VXD260NZ2A</t>
  </si>
  <si>
    <t>VXD262NZ2K</t>
  </si>
  <si>
    <t>I022951</t>
  </si>
  <si>
    <t>#17469: Check leakmaster ngoài QC: 199 ( QC : 208-224)</t>
  </si>
  <si>
    <t>Do lỗi bảo quản dụng cụ đo của sx</t>
  </si>
  <si>
    <t>--- 1: Master ống</t>
  </si>
  <si>
    <t>Xử lý lỗi NG rò khí thấp ngoài quy cách</t>
  </si>
  <si>
    <t>I022953</t>
  </si>
  <si>
    <t>Máy cắt Laser</t>
  </si>
  <si>
    <t>VSP 0038</t>
  </si>
  <si>
    <t>#17474: Máy laze phát sinh PP NG oucours 3pcs liên tiếp</t>
  </si>
  <si>
    <t>Do mối hàn hoạt động lâu ngày bị lão</t>
  </si>
  <si>
    <t>--- 1: master --- 2: Vị trí chân probe --- 3: Tấm probe</t>
  </si>
  <si>
    <t>Xử lý lỗi oucours</t>
  </si>
  <si>
    <t>I023009</t>
  </si>
  <si>
    <t>Trần Tuấn Hiệp, Nguyễn Văn Quang</t>
  </si>
  <si>
    <t>Thay thế Pin chém gãy</t>
  </si>
  <si>
    <t>Puch chém bị gãy</t>
  </si>
  <si>
    <t>--- 1: Pin chém Yoke</t>
  </si>
  <si>
    <t>I023008</t>
  </si>
  <si>
    <t>#17480: Bất thường gãy stop chặn hành trình máy tán nhiệt spring cover</t>
  </si>
  <si>
    <t>Do sensor không xác nhận đồ gá  ( đồ gá đi quá vị trí )</t>
  </si>
  <si>
    <t>DO stop chặn hành trình đồ gá bị gãy</t>
  </si>
  <si>
    <t>Do va chạm đồ gá lấu ngày</t>
  </si>
  <si>
    <t>--- 1: stop chặn đồ gá</t>
  </si>
  <si>
    <t>STCA6-30</t>
  </si>
  <si>
    <t>LOCATING BOLT</t>
  </si>
  <si>
    <t>I023022</t>
  </si>
  <si>
    <t>#17481: 1449 shot line2 lot CARò nước tunnel pin cavity số 1Pm die thay mark lot CA sang CBVệ sinh đường ống nước ,chân không</t>
  </si>
  <si>
    <t>tuổi thọ 45k/50k shot</t>
  </si>
  <si>
    <t>--- 1: Kiểm tra 4 sản phẩm cuối,lý lịch khuôn, tình trang khuôn sau đúc --- 2: Check hạng mục lý lịch khuôn sản xuất yêu cầu --- 3: Kiểm tra chiều cao lõi khuôn với cavity theo quy cách ≥0.02 NG sửa lại --- 4: Tháo FD vệ sinh khuôn --- 5: Làm vệ sinh Cut off bush, sprue bush (check tuổi thọ thay thế) --- 6: Làm vệ sinh kiểm tra chất lượng O-Ring FD (không xước, sứt, rách nhỏ hơn 9mm ( thay thế) --- 7: Làm vệ sinh bề mặt  MD, lõi khuôn --- 8: Làm vệ sinh Cut off bush MD, spurue core (check tuổi thọ thay thế) --- 9: Kiểm tra kích thước chiều cao lõi khuôn  FD =40mm , MD=50mm NG sửa lại --- 10: Kiểm tra bề mặt pin lòng vệ sinh gell, đánh bóng --- 11: Check chân không sau PM QC: &lt;2.0 kpa 0.2sec --- 12: rò nước tunnel pin số 1</t>
  </si>
  <si>
    <t>I023069</t>
  </si>
  <si>
    <t>19:04</t>
  </si>
  <si>
    <t>Trần Gia Đức, Ngô Thành Huy,Trần Thanh Tuyền</t>
  </si>
  <si>
    <t>#17487: loi senser khi trả sản phẩm</t>
  </si>
  <si>
    <t>Do sensor quang không xác nhận được sản phẩm trên băng tải</t>
  </si>
  <si>
    <t>Do tay gắp thả sản phẩm rơi xuống băng tải, sản phẩm rơi lệch khỏi vị trí sensor nhìn thấy sản phẩm</t>
  </si>
  <si>
    <t>--- 1: Sensor quang --- 2: Kiểm tra apm quang --- 3: Điều chỉnh vị trí sensor --- 4: tay gắp sản phẩm</t>
  </si>
  <si>
    <t>kiêm tra vị trí tọa dộ trả các máy còn lại</t>
  </si>
  <si>
    <t>kiêm tra vị trí tọa dộ trả sp của Op1,2</t>
  </si>
  <si>
    <t>I023107</t>
  </si>
  <si>
    <t>Máy Gia công bề mặt Mid-H3 OP1</t>
  </si>
  <si>
    <t>VMI 0088</t>
  </si>
  <si>
    <t>28-02-2025</t>
  </si>
  <si>
    <t>14:06</t>
  </si>
  <si>
    <t>15:06</t>
  </si>
  <si>
    <t>#17499: Lỗi SV 0001 căn chỉnh tải Y1,Y2</t>
  </si>
  <si>
    <t>Đứt dây đai Y1</t>
  </si>
  <si>
    <t>Ngấm dầu lão hóa</t>
  </si>
  <si>
    <t>Tuổi thọ linh kiện &gt; 3 năm</t>
  </si>
  <si>
    <t>--- 1: Thay thế dây đai Y1,2</t>
  </si>
  <si>
    <t>560-5GT-305GX10N37</t>
  </si>
  <si>
    <t xml:space="preserve">Người lập
</t>
  </si>
  <si>
    <t xml:space="preserve">Trưởng phòng 
</t>
  </si>
  <si>
    <t xml:space="preserve">Giám đốc nhà máy
</t>
  </si>
  <si>
    <t>I022150</t>
  </si>
  <si>
    <t>H080157</t>
  </si>
  <si>
    <t>H110043</t>
  </si>
  <si>
    <t>H110046</t>
  </si>
  <si>
    <t>I020526</t>
  </si>
  <si>
    <t>*</t>
  </si>
  <si>
    <t>Mã vị trí</t>
  </si>
  <si>
    <t>Tên vị trí</t>
  </si>
  <si>
    <t>Mô tả</t>
  </si>
  <si>
    <t>Trực thuộc</t>
  </si>
  <si>
    <t>Ngừng hoạt động</t>
  </si>
  <si>
    <t>Ngày ngừng hoạt động</t>
  </si>
  <si>
    <t>Layout</t>
  </si>
  <si>
    <t>LayoutM273</t>
  </si>
  <si>
    <t>DENSO</t>
  </si>
  <si>
    <t>PROCESS</t>
  </si>
  <si>
    <t>GIA CÔNG</t>
  </si>
  <si>
    <t>SLEEVE</t>
  </si>
  <si>
    <t>SLEEVE Group</t>
  </si>
  <si>
    <t>SL1</t>
  </si>
  <si>
    <t>MAP MP</t>
  </si>
  <si>
    <t>SL3</t>
  </si>
  <si>
    <t>SL4</t>
  </si>
  <si>
    <t>SL5</t>
  </si>
  <si>
    <t>SL6</t>
  </si>
  <si>
    <t>SL7</t>
  </si>
  <si>
    <t>BU1</t>
  </si>
  <si>
    <t>BU2</t>
  </si>
  <si>
    <t>VCT RT</t>
  </si>
  <si>
    <t>VCT  Group</t>
  </si>
  <si>
    <t>VCT2</t>
  </si>
  <si>
    <t>SV Vũ</t>
  </si>
  <si>
    <t>VCT3</t>
  </si>
  <si>
    <t>VCT4</t>
  </si>
  <si>
    <t>HG1</t>
  </si>
  <si>
    <t>HG2</t>
  </si>
  <si>
    <t>CVT MID</t>
  </si>
  <si>
    <t>CVT MID L- H Group</t>
  </si>
  <si>
    <t>L1</t>
  </si>
  <si>
    <t>L2</t>
  </si>
  <si>
    <t>L3</t>
  </si>
  <si>
    <t>L4</t>
  </si>
  <si>
    <t>L5</t>
  </si>
  <si>
    <t>L6</t>
  </si>
  <si>
    <t>H1</t>
  </si>
  <si>
    <t>H2</t>
  </si>
  <si>
    <t>H3</t>
  </si>
  <si>
    <t>H4</t>
  </si>
  <si>
    <t>DCT MID</t>
  </si>
  <si>
    <t>DCT MID group</t>
  </si>
  <si>
    <t>UP</t>
  </si>
  <si>
    <t>UPPER</t>
  </si>
  <si>
    <t>LO</t>
  </si>
  <si>
    <t>MID</t>
  </si>
  <si>
    <t>MIDDLE</t>
  </si>
  <si>
    <t>ASSY</t>
  </si>
  <si>
    <t>LẮP RÁP</t>
  </si>
  <si>
    <t>ASSY1</t>
  </si>
  <si>
    <t>ASSY G1</t>
  </si>
  <si>
    <t>SV Đông</t>
  </si>
  <si>
    <t>AFM5-2</t>
  </si>
  <si>
    <t>HR14</t>
  </si>
  <si>
    <t>DC2</t>
  </si>
  <si>
    <t>DC-EGR2</t>
  </si>
  <si>
    <t>2022-01-01</t>
  </si>
  <si>
    <t>DC3</t>
  </si>
  <si>
    <t>DC4</t>
  </si>
  <si>
    <t>LS</t>
  </si>
  <si>
    <t>LS-EGR</t>
  </si>
  <si>
    <t>EGR</t>
  </si>
  <si>
    <t>AVS1</t>
  </si>
  <si>
    <t>WAS</t>
  </si>
  <si>
    <t xml:space="preserve">SV Toản </t>
  </si>
  <si>
    <t>LAZER10N</t>
  </si>
  <si>
    <t>LAZER20N</t>
  </si>
  <si>
    <t>AT-SOL1</t>
  </si>
  <si>
    <t>AT-SOL (OLD)</t>
  </si>
  <si>
    <t>AFM SS</t>
  </si>
  <si>
    <t>LOG</t>
  </si>
  <si>
    <t>LOGISTICS</t>
  </si>
  <si>
    <t>ASSY2</t>
  </si>
  <si>
    <t>ASSY G2</t>
  </si>
  <si>
    <t>AT-SOL4(JATCO)</t>
  </si>
  <si>
    <t>AT-SOL5(615K)</t>
  </si>
  <si>
    <t>CVT1</t>
  </si>
  <si>
    <t>SV Hường</t>
  </si>
  <si>
    <t>CVT2</t>
  </si>
  <si>
    <t>CVTF1</t>
  </si>
  <si>
    <t>CVTF2</t>
  </si>
  <si>
    <t>SOL1</t>
  </si>
  <si>
    <t>SOL2</t>
  </si>
  <si>
    <t>DCT</t>
  </si>
  <si>
    <t>DCT BODY</t>
  </si>
  <si>
    <t>BRACKET</t>
  </si>
  <si>
    <t>WAS 615K</t>
  </si>
  <si>
    <t>NỘISOI</t>
  </si>
  <si>
    <t>ASSY3</t>
  </si>
  <si>
    <t>ASSY G3</t>
  </si>
  <si>
    <t>APM1</t>
  </si>
  <si>
    <t>VIC1</t>
  </si>
  <si>
    <t>SV Cường</t>
  </si>
  <si>
    <t>MANI</t>
  </si>
  <si>
    <t>MANIFOLD</t>
  </si>
  <si>
    <t>GTP Heat Pro</t>
  </si>
  <si>
    <t>DIECAST-MACHINE</t>
  </si>
  <si>
    <t>DIECAST</t>
  </si>
  <si>
    <t>DIE1</t>
  </si>
  <si>
    <t>DIE2</t>
  </si>
  <si>
    <t>DIE3</t>
  </si>
  <si>
    <t>KATA-DIE</t>
  </si>
  <si>
    <t>SV Chiết</t>
  </si>
  <si>
    <t>OFFICE.</t>
  </si>
  <si>
    <t>Văn phòng</t>
  </si>
  <si>
    <t>MAKATA-MACHINE</t>
  </si>
  <si>
    <t>Thiết bị máy móc MA</t>
  </si>
  <si>
    <t>KOUKI-MACHINE</t>
  </si>
  <si>
    <t>Thiết bị thuộc KOUKI</t>
  </si>
  <si>
    <t>KOUKI-LẮPMÁY</t>
  </si>
  <si>
    <t>Phòng lắp máy KOUKI</t>
  </si>
  <si>
    <t>MA-TRAINING</t>
  </si>
  <si>
    <t>Phòng đào tạo MA</t>
  </si>
  <si>
    <t>DTA-VN</t>
  </si>
  <si>
    <t>Học viện DENSO</t>
  </si>
  <si>
    <t>Row Labels</t>
  </si>
  <si>
    <t>(blank)</t>
  </si>
  <si>
    <t>Grand Total</t>
  </si>
  <si>
    <t>Vụ</t>
  </si>
  <si>
    <t>Sum of Vụ</t>
  </si>
  <si>
    <t>Tên lỗi</t>
  </si>
  <si>
    <t>Fiting</t>
  </si>
  <si>
    <t xml:space="preserve">Main Board </t>
  </si>
  <si>
    <t>Controler</t>
  </si>
  <si>
    <t>Base</t>
  </si>
  <si>
    <t>SLE3</t>
  </si>
  <si>
    <t>Kata</t>
  </si>
  <si>
    <t>SLE5</t>
  </si>
  <si>
    <t>SLE6</t>
  </si>
  <si>
    <t>SLE4</t>
  </si>
  <si>
    <t>SLE7</t>
  </si>
  <si>
    <t>SLE1</t>
  </si>
  <si>
    <t xml:space="preserve"> </t>
  </si>
  <si>
    <t>PM</t>
  </si>
  <si>
    <t>FY20</t>
  </si>
  <si>
    <t>FY21</t>
  </si>
  <si>
    <t>FY22</t>
  </si>
  <si>
    <t>FY23</t>
  </si>
  <si>
    <t>FY24</t>
  </si>
  <si>
    <t>故障時間</t>
  </si>
  <si>
    <t>長時間</t>
  </si>
  <si>
    <t>HS</t>
  </si>
  <si>
    <t>% ả/h bởi sự cố</t>
  </si>
  <si>
    <t>FY25</t>
  </si>
  <si>
    <t>Dự  tưởng</t>
  </si>
  <si>
    <t>-</t>
  </si>
  <si>
    <t>Để đạt mục tiêu 91.5%, sự cố cần giảm 0.2% ~  325H</t>
  </si>
  <si>
    <t>Cylender</t>
  </si>
  <si>
    <t>Punch</t>
  </si>
  <si>
    <t>Fitting</t>
  </si>
  <si>
    <t>Stop</t>
  </si>
  <si>
    <t>camera</t>
  </si>
  <si>
    <t>Motor</t>
  </si>
  <si>
    <t>Power spply</t>
  </si>
  <si>
    <t>Lắp ráp</t>
  </si>
  <si>
    <t>Chuck</t>
  </si>
  <si>
    <t>LM Guide</t>
  </si>
  <si>
    <t>Screw</t>
  </si>
  <si>
    <t>Telecope</t>
  </si>
  <si>
    <t>Spindle</t>
  </si>
  <si>
    <t xml:space="preserve">Gia công </t>
  </si>
  <si>
    <t>Bộ FRL</t>
  </si>
  <si>
    <t>Xi lanh slide</t>
  </si>
  <si>
    <t>Xi lanh ko trục</t>
  </si>
  <si>
    <t>Xi lanh thủy lực ( Xi lanh dầu )</t>
  </si>
  <si>
    <t>Moto khí</t>
  </si>
  <si>
    <t>Bộ áp âm</t>
  </si>
  <si>
    <t>Bộ tăng áp lực khí</t>
  </si>
  <si>
    <t>Điều hòa</t>
  </si>
  <si>
    <t>Chiller</t>
  </si>
  <si>
    <t>Khác</t>
  </si>
  <si>
    <t>Bộ Filter</t>
  </si>
  <si>
    <t>Lubrication</t>
  </si>
  <si>
    <t>Valve pilot khí</t>
  </si>
  <si>
    <t>Valve 1 chiều</t>
  </si>
  <si>
    <t>Xilanh thường</t>
  </si>
  <si>
    <t>Xilanh quay</t>
  </si>
  <si>
    <t>Xilanh kẹp</t>
  </si>
  <si>
    <t>ECU</t>
  </si>
  <si>
    <t>Cơ cấu đo cơ khí</t>
  </si>
  <si>
    <t>Cơ cấu đo CAMERA</t>
  </si>
  <si>
    <t>cơ cấu đo khí nén</t>
  </si>
  <si>
    <t>Cơ cấu đo điện</t>
  </si>
  <si>
    <t>Bộ màn hình</t>
  </si>
  <si>
    <t>Attomat</t>
  </si>
  <si>
    <t>Tín hiệu vào</t>
  </si>
  <si>
    <t>Valve điện từ</t>
  </si>
  <si>
    <t>Motor 3 pha</t>
  </si>
  <si>
    <t>Step Motor</t>
  </si>
  <si>
    <t>Bộ nguồn</t>
  </si>
  <si>
    <t>Servo Motor</t>
  </si>
  <si>
    <t>Bộ điều khiển</t>
  </si>
  <si>
    <t>Bộ đo rò</t>
  </si>
  <si>
    <t>Cảm biến</t>
  </si>
  <si>
    <t>Tủ sấy, lò nhiệt</t>
  </si>
  <si>
    <t>Bộ khắc laze</t>
  </si>
  <si>
    <t>Robot</t>
  </si>
  <si>
    <t>Máy tính(PC)</t>
  </si>
  <si>
    <t>Bơm nước rửa</t>
  </si>
  <si>
    <t>Thiết bị an toàn</t>
  </si>
  <si>
    <t>Thiết bị nâng hạ</t>
  </si>
  <si>
    <t>Thiết bị vận chuyển</t>
  </si>
  <si>
    <t>Thiết bị đóng mở</t>
  </si>
  <si>
    <t>Hệ thống ống dẫn khí</t>
  </si>
  <si>
    <t>Hệ thống ống dẫn nước</t>
  </si>
  <si>
    <t>Hệ thống ống dẫn dầu</t>
  </si>
  <si>
    <t>Hệ thống Pokayoke</t>
  </si>
  <si>
    <t>Máy Ép, tán</t>
  </si>
  <si>
    <t>Bơm nước làm mát</t>
  </si>
  <si>
    <t>Bộ dẫn hướng</t>
  </si>
  <si>
    <t>Bộ hộp số</t>
  </si>
  <si>
    <t>Đồ gá</t>
  </si>
  <si>
    <t>Bơm dầu bôi trơn</t>
  </si>
  <si>
    <t>Khuôn (DIE)</t>
  </si>
  <si>
    <t>Bơm thủy lực</t>
  </si>
  <si>
    <t>Trục chính</t>
  </si>
  <si>
    <t>Bộ đài dao</t>
  </si>
  <si>
    <t>Bộ ATC</t>
  </si>
  <si>
    <t>Cơ cấu lò xo</t>
  </si>
  <si>
    <t>Cơ cấu CAM</t>
  </si>
  <si>
    <t>Linh Kiện Đồng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</si>
</sst>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0" x14ac:knownFonts="1">
    <font>
      <sz val="11"/>
      <color rgb="FF000000"/>
      <name val="Calibri"/>
    </font>
    <font>
      <sz val="11"/>
      <color theme="1"/>
      <name val="Calibri"/>
      <family val="2"/>
      <scheme val="minor"/>
    </font>
    <font>
      <b/>
      <sz val="11"/>
      <color rgb="FF000000"/>
      <name val="Arial"/>
      <family val="2"/>
    </font>
    <font>
      <b/>
      <sz val="12"/>
      <color rgb="FF000000"/>
      <name val="Arial"/>
      <family val="2"/>
    </font>
    <font>
      <b/>
      <sz val="16"/>
      <color rgb="FF000000"/>
      <name val="Arial"/>
      <family val="2"/>
    </font>
    <font>
      <sz val="11"/>
      <color rgb="FF000000"/>
      <name val="Calibri"/>
      <family val="2"/>
    </font>
    <font>
      <sz val="11"/>
      <color rgb="FFFF0000"/>
      <name val="Calibri"/>
      <family val="2"/>
    </font>
    <font>
      <sz val="11"/>
      <color theme="1"/>
      <name val="Meiryo UI"/>
      <family val="2"/>
      <charset val="128"/>
    </font>
    <font>
      <b/>
      <sz val="11"/>
      <color rgb="FFFF0000"/>
      <name val="Calibri"/>
    </font>
    <font>
      <b/>
      <sz val="12"/>
      <color rgb="FF000000"/>
      <name val="Calibri"/>
      <family val="2"/>
    </font>
  </fonts>
  <fills count="12">
    <fill>
      <patternFill patternType="none"/>
    </fill>
    <fill>
      <patternFill patternType="gray125"/>
    </fill>
    <fill>
      <patternFill patternType="none"/>
    </fill>
    <fill>
      <patternFill patternType="solid">
        <fgColor rgb="FFE7E6E6"/>
        <bgColor rgb="FFFFFFFF"/>
      </patternFill>
    </fill>
    <fill>
      <patternFill patternType="solid">
        <fgColor rgb="FFFFC0CB"/>
        <bgColor rgb="FF000000"/>
      </patternFill>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7" tint="0.59999389629810485"/>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FFFFFF"/>
      </right>
      <top/>
      <bottom style="thin">
        <color rgb="FF000000"/>
      </bottom>
      <diagonal/>
    </border>
    <border>
      <left/>
      <right/>
      <top/>
      <bottom style="thin">
        <color rgb="FF000000"/>
      </bottom>
      <diagonal/>
    </border>
    <border>
      <left style="thin">
        <color rgb="FFFFFFFF"/>
      </left>
      <right/>
      <top/>
      <bottom style="thin">
        <color rgb="FF000000"/>
      </bottom>
      <diagonal/>
    </border>
    <border>
      <left style="thin">
        <color rgb="FFFFFFFF"/>
      </left>
      <right style="thin">
        <color rgb="FF000000"/>
      </right>
      <top/>
      <bottom style="thin">
        <color rgb="FF000000"/>
      </bottom>
      <diagonal/>
    </border>
    <border>
      <left style="thin">
        <color rgb="FFFFFFFF"/>
      </left>
      <right style="thin">
        <color rgb="FFFFFFFF"/>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5">
    <xf numFmtId="0" fontId="0" fillId="0" borderId="0"/>
    <xf numFmtId="0" fontId="5" fillId="2" borderId="0"/>
    <xf numFmtId="0" fontId="5" fillId="2" borderId="0"/>
    <xf numFmtId="0" fontId="7" fillId="2" borderId="0">
      <alignment vertical="center"/>
    </xf>
    <xf numFmtId="0" fontId="1" fillId="2" borderId="0"/>
  </cellStyleXfs>
  <cellXfs count="104">
    <xf numFmtId="0" fontId="0" fillId="2" borderId="0" xfId="0" applyFill="1"/>
    <xf numFmtId="0" fontId="0" fillId="2" borderId="0" xfId="0" applyFill="1" applyAlignment="1">
      <alignment horizontal="left" vertical="center"/>
    </xf>
    <xf numFmtId="0" fontId="2" fillId="2" borderId="0" xfId="0" applyFont="1" applyFill="1" applyAlignment="1">
      <alignment horizontal="center" vertical="center"/>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3"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3" fillId="2" borderId="7" xfId="0" applyFont="1" applyFill="1" applyBorder="1" applyAlignment="1">
      <alignment vertical="top"/>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right" vertical="center" wrapText="1"/>
    </xf>
    <xf numFmtId="4" fontId="0" fillId="2" borderId="1" xfId="0" applyNumberFormat="1" applyFill="1" applyBorder="1" applyAlignment="1">
      <alignment horizontal="right" vertical="center" wrapText="1"/>
    </xf>
    <xf numFmtId="4" fontId="0" fillId="2" borderId="1" xfId="0" applyNumberFormat="1" applyFill="1" applyBorder="1" applyAlignment="1">
      <alignment horizontal="left" vertical="center" wrapText="1"/>
    </xf>
    <xf numFmtId="0" fontId="6" fillId="2" borderId="0" xfId="1" applyFont="1"/>
    <xf numFmtId="0" fontId="5" fillId="4" borderId="0" xfId="1" applyFill="1"/>
    <xf numFmtId="0" fontId="5" fillId="2" borderId="0" xfId="1"/>
    <xf numFmtId="0" fontId="5" fillId="5" borderId="0" xfId="1" applyFill="1"/>
    <xf numFmtId="0" fontId="5" fillId="2" borderId="0" xfId="2"/>
    <xf numFmtId="0" fontId="5" fillId="5" borderId="0" xfId="2" applyFill="1"/>
    <xf numFmtId="0" fontId="0" fillId="6" borderId="1" xfId="0" applyFill="1" applyBorder="1" applyAlignment="1">
      <alignment horizontal="center" vertical="center" wrapText="1"/>
    </xf>
    <xf numFmtId="4" fontId="0" fillId="6" borderId="1" xfId="0" applyNumberFormat="1" applyFill="1" applyBorder="1" applyAlignment="1">
      <alignment horizontal="right" vertical="center" wrapText="1"/>
    </xf>
    <xf numFmtId="4" fontId="0" fillId="6" borderId="1" xfId="0" applyNumberFormat="1" applyFill="1" applyBorder="1" applyAlignment="1">
      <alignment horizontal="left" vertical="center" wrapText="1"/>
    </xf>
    <xf numFmtId="0" fontId="0" fillId="6" borderId="0" xfId="0" applyFill="1"/>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 xfId="0" applyFill="1" applyBorder="1" applyAlignment="1">
      <alignment horizontal="right" vertical="center" wrapText="1"/>
    </xf>
    <xf numFmtId="4" fontId="0" fillId="7" borderId="1" xfId="0" applyNumberFormat="1" applyFill="1" applyBorder="1" applyAlignment="1">
      <alignment horizontal="right" vertical="center" wrapText="1"/>
    </xf>
    <xf numFmtId="4" fontId="0" fillId="7" borderId="1" xfId="0" applyNumberFormat="1" applyFill="1" applyBorder="1" applyAlignment="1">
      <alignment horizontal="left" vertical="center" wrapText="1"/>
    </xf>
    <xf numFmtId="0" fontId="0" fillId="7" borderId="0" xfId="0" applyFill="1"/>
    <xf numFmtId="0" fontId="0" fillId="2" borderId="1" xfId="0" applyFill="1" applyBorder="1" applyAlignment="1">
      <alignment horizontal="left" vertical="center" wrapText="1"/>
    </xf>
    <xf numFmtId="0" fontId="0" fillId="2" borderId="1" xfId="0" applyFill="1" applyBorder="1" applyAlignment="1">
      <alignment horizontal="center" vertical="center" wrapText="1"/>
    </xf>
    <xf numFmtId="0" fontId="0" fillId="2" borderId="1" xfId="0" applyFill="1" applyBorder="1" applyAlignment="1">
      <alignment horizontal="right" vertical="center" wrapText="1"/>
    </xf>
    <xf numFmtId="0" fontId="2" fillId="3" borderId="1" xfId="0" applyFont="1" applyFill="1" applyBorder="1" applyAlignment="1">
      <alignment horizontal="center" vertical="center" wrapText="1"/>
    </xf>
    <xf numFmtId="0" fontId="0" fillId="2" borderId="12" xfId="0" applyFill="1" applyBorder="1"/>
    <xf numFmtId="0" fontId="0" fillId="2" borderId="14" xfId="0" applyFill="1" applyBorder="1"/>
    <xf numFmtId="0" fontId="0" fillId="2" borderId="12" xfId="0" applyFill="1" applyBorder="1" applyAlignment="1">
      <alignment horizontal="left"/>
    </xf>
    <xf numFmtId="0" fontId="0" fillId="2" borderId="13" xfId="0" applyFill="1" applyBorder="1" applyAlignment="1">
      <alignment horizontal="left" indent="1"/>
    </xf>
    <xf numFmtId="0" fontId="0" fillId="2" borderId="13" xfId="0" applyFill="1" applyBorder="1" applyAlignment="1">
      <alignment horizontal="left"/>
    </xf>
    <xf numFmtId="0" fontId="0" fillId="2" borderId="17" xfId="0" applyFill="1" applyBorder="1" applyAlignment="1">
      <alignment horizontal="left"/>
    </xf>
    <xf numFmtId="0" fontId="0" fillId="5" borderId="13" xfId="0" applyFill="1" applyBorder="1" applyAlignment="1">
      <alignment horizontal="left" indent="1"/>
    </xf>
    <xf numFmtId="0" fontId="0" fillId="5" borderId="0" xfId="0" applyFill="1"/>
    <xf numFmtId="0" fontId="0" fillId="2" borderId="16" xfId="0" applyFill="1" applyBorder="1"/>
    <xf numFmtId="0" fontId="0" fillId="5" borderId="15" xfId="0" applyFill="1" applyBorder="1"/>
    <xf numFmtId="0" fontId="0" fillId="2" borderId="15" xfId="0" applyFill="1" applyBorder="1"/>
    <xf numFmtId="0" fontId="0" fillId="2" borderId="18" xfId="0" applyFill="1" applyBorder="1"/>
    <xf numFmtId="3" fontId="0" fillId="2" borderId="18" xfId="0" applyNumberFormat="1" applyFill="1" applyBorder="1"/>
    <xf numFmtId="0" fontId="0" fillId="8" borderId="18" xfId="0" applyFill="1" applyBorder="1"/>
    <xf numFmtId="3" fontId="0" fillId="8" borderId="18" xfId="0" applyNumberFormat="1" applyFill="1" applyBorder="1"/>
    <xf numFmtId="0" fontId="1" fillId="8" borderId="18" xfId="4" applyFill="1" applyBorder="1"/>
    <xf numFmtId="0" fontId="7" fillId="8" borderId="18" xfId="3" applyFill="1" applyBorder="1">
      <alignment vertical="center"/>
    </xf>
    <xf numFmtId="4" fontId="0" fillId="2" borderId="18" xfId="0" applyNumberFormat="1" applyFill="1" applyBorder="1"/>
    <xf numFmtId="3" fontId="8" fillId="2" borderId="18" xfId="0" applyNumberFormat="1" applyFont="1" applyFill="1" applyBorder="1"/>
    <xf numFmtId="0" fontId="0" fillId="9" borderId="0" xfId="0" applyFill="1"/>
    <xf numFmtId="0" fontId="0" fillId="9" borderId="18" xfId="0" applyFill="1" applyBorder="1"/>
    <xf numFmtId="0" fontId="2" fillId="3"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9" xfId="0" applyFill="1" applyBorder="1" applyAlignment="1">
      <alignment horizontal="center" vertical="center" wrapText="1"/>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9" fillId="2" borderId="0" xfId="0" applyFont="1" applyFill="1" applyAlignment="1">
      <alignment horizontal="center" vertical="center"/>
    </xf>
    <xf numFmtId="0" fontId="0" fillId="2" borderId="12" xfId="0" pivotButton="1"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0" fontId="0" fillId="2" borderId="14" xfId="0" applyNumberFormat="1" applyFill="1" applyBorder="1" applyAlignment="1">
      <alignment horizontal="center" vertical="center"/>
    </xf>
    <xf numFmtId="0" fontId="0" fillId="5" borderId="13" xfId="0" applyFill="1" applyBorder="1" applyAlignment="1">
      <alignment horizontal="center" vertical="center"/>
    </xf>
    <xf numFmtId="0" fontId="0" fillId="5" borderId="15" xfId="0" applyNumberFormat="1" applyFill="1" applyBorder="1" applyAlignment="1">
      <alignment horizontal="center" vertical="center"/>
    </xf>
    <xf numFmtId="0" fontId="6" fillId="5" borderId="15" xfId="0" applyNumberFormat="1" applyFont="1" applyFill="1" applyBorder="1" applyAlignment="1">
      <alignment horizontal="center" vertical="center"/>
    </xf>
    <xf numFmtId="0" fontId="0" fillId="2" borderId="13" xfId="0" applyFill="1" applyBorder="1" applyAlignment="1">
      <alignment horizontal="center" vertical="center"/>
    </xf>
    <xf numFmtId="0" fontId="0" fillId="2" borderId="15" xfId="0" applyNumberFormat="1" applyFill="1" applyBorder="1" applyAlignment="1">
      <alignment horizontal="center" vertical="center"/>
    </xf>
    <xf numFmtId="0" fontId="0" fillId="11" borderId="13" xfId="0" applyFill="1" applyBorder="1" applyAlignment="1">
      <alignment horizontal="center" vertical="center"/>
    </xf>
    <xf numFmtId="0" fontId="0" fillId="11" borderId="15" xfId="0" applyNumberFormat="1" applyFill="1" applyBorder="1" applyAlignment="1">
      <alignment horizontal="center" vertical="center"/>
    </xf>
    <xf numFmtId="0" fontId="6" fillId="11" borderId="15" xfId="0" applyNumberFormat="1" applyFont="1" applyFill="1" applyBorder="1" applyAlignment="1">
      <alignment horizontal="center" vertical="center"/>
    </xf>
    <xf numFmtId="0" fontId="0" fillId="9" borderId="13" xfId="0" applyFill="1" applyBorder="1" applyAlignment="1">
      <alignment horizontal="center" vertical="center"/>
    </xf>
    <xf numFmtId="0" fontId="0" fillId="9" borderId="15" xfId="0" applyNumberFormat="1" applyFill="1" applyBorder="1" applyAlignment="1">
      <alignment horizontal="center" vertical="center"/>
    </xf>
    <xf numFmtId="0" fontId="6" fillId="9" borderId="15" xfId="0" applyNumberFormat="1" applyFont="1" applyFill="1" applyBorder="1" applyAlignment="1">
      <alignment horizontal="center" vertical="center"/>
    </xf>
    <xf numFmtId="0" fontId="0" fillId="2" borderId="17" xfId="0" applyFill="1" applyBorder="1" applyAlignment="1">
      <alignment horizontal="center" vertical="center"/>
    </xf>
    <xf numFmtId="0" fontId="0" fillId="2" borderId="16" xfId="0" applyNumberFormat="1" applyFill="1" applyBorder="1" applyAlignment="1">
      <alignment horizontal="center" vertical="center"/>
    </xf>
    <xf numFmtId="0" fontId="0" fillId="2" borderId="19" xfId="0" pivotButton="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11" borderId="0" xfId="0" applyFill="1" applyAlignment="1">
      <alignment horizontal="center" vertical="center"/>
    </xf>
    <xf numFmtId="0" fontId="0" fillId="9" borderId="0" xfId="0" applyFill="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4" fillId="2" borderId="8" xfId="0" applyFont="1" applyFill="1" applyBorder="1" applyAlignment="1">
      <alignment horizontal="center" vertical="center"/>
    </xf>
    <xf numFmtId="0" fontId="4" fillId="2" borderId="0" xfId="0" applyFont="1" applyFill="1" applyAlignment="1">
      <alignment horizontal="center" vertical="center"/>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2" borderId="1" xfId="0" applyFill="1" applyBorder="1" applyAlignment="1">
      <alignment horizontal="right" vertical="center" wrapText="1"/>
    </xf>
    <xf numFmtId="0" fontId="9" fillId="2" borderId="0" xfId="0" applyFont="1" applyFill="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9" xfId="0" applyFill="1" applyBorder="1" applyAlignment="1">
      <alignment horizontal="left" vertical="center" wrapText="1"/>
    </xf>
    <xf numFmtId="0" fontId="0" fillId="2" borderId="11" xfId="0" applyFill="1" applyBorder="1" applyAlignment="1">
      <alignment horizontal="left" vertical="center" wrapText="1"/>
    </xf>
    <xf numFmtId="0" fontId="0" fillId="2" borderId="9" xfId="0" applyFill="1" applyBorder="1" applyAlignment="1">
      <alignment horizontal="right" vertical="center" wrapText="1"/>
    </xf>
    <xf numFmtId="0" fontId="0" fillId="2" borderId="11" xfId="0" applyFill="1" applyBorder="1" applyAlignment="1">
      <alignment horizontal="right" vertical="center" wrapText="1"/>
    </xf>
    <xf numFmtId="0" fontId="0" fillId="10" borderId="0" xfId="0" applyFill="1" applyAlignment="1">
      <alignment horizontal="center" vertical="center"/>
    </xf>
  </cellXfs>
  <cellStyles count="5">
    <cellStyle name="Normal" xfId="0" builtinId="0"/>
    <cellStyle name="Normal 2" xfId="3" xr:uid="{EFD7D616-5135-4A8F-BC41-BFA608A69BB5}"/>
    <cellStyle name="Normal 2 3" xfId="2" xr:uid="{A8973712-0ADE-4CCC-85D5-D6A428DE1F12}"/>
    <cellStyle name="Normal 3" xfId="4" xr:uid="{5C11EAA0-552A-4FE0-935F-5B932FBB5C24}"/>
    <cellStyle name="Normal 8" xfId="1" xr:uid="{613C4A42-B52D-4F95-AF67-729DDEAD1F1B}"/>
  </cellStyles>
  <dxfs count="135">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alignment horizontal="center"/>
    </dxf>
    <dxf>
      <alignment vertical="center"/>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bgColor theme="8" tint="0.59999389629810485"/>
        </patternFill>
      </fill>
    </dxf>
    <dxf>
      <fill>
        <patternFill patternType="solid">
          <bgColor theme="8"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indent="0"/>
    </dxf>
    <dxf>
      <alignment vertical="bottom" indent="0"/>
    </dxf>
    <dxf>
      <alignment vertical="bottom" indent="0"/>
    </dxf>
    <dxf>
      <alignment vertical="bottom" indent="0"/>
    </dxf>
    <dxf>
      <alignment vertical="bottom" indent="0"/>
    </dxf>
    <dxf>
      <alignment vertical="bottom" indent="0"/>
    </dxf>
    <dxf>
      <alignment vertical="bottom" indent="0"/>
    </dxf>
    <dxf>
      <alignment vertical="bottom" indent="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theme="8" tint="0.59999389629810485"/>
        </patternFill>
      </fill>
    </dxf>
    <dxf>
      <fill>
        <patternFill patternType="solid">
          <bgColor theme="8" tint="0.59999389629810485"/>
        </patternFill>
      </fill>
    </dxf>
    <dxf>
      <fill>
        <patternFill patternType="solid">
          <bgColor theme="7" tint="0.59999389629810485"/>
        </patternFill>
      </fill>
    </dxf>
    <dxf>
      <fill>
        <patternFill patternType="solid">
          <bgColor theme="7" tint="0.59999389629810485"/>
        </patternFill>
      </fill>
    </dxf>
    <dxf>
      <fill>
        <patternFill>
          <bgColor rgb="FFFFFF00"/>
        </patternFill>
      </fill>
    </dxf>
    <dxf>
      <fill>
        <patternFill>
          <bgColor rgb="FFFFFF00"/>
        </patternFill>
      </fill>
    </dxf>
    <dxf>
      <fill>
        <patternFill patternType="solid">
          <bgColor rgb="FFFFFF00"/>
        </patternFill>
      </fill>
    </dxf>
    <dxf>
      <alignment vertical="center"/>
    </dxf>
    <dxf>
      <alignment horizontal="cent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446608</xdr:colOff>
      <xdr:row>55</xdr:row>
      <xdr:rowOff>38099</xdr:rowOff>
    </xdr:from>
    <xdr:to>
      <xdr:col>19</xdr:col>
      <xdr:colOff>257175</xdr:colOff>
      <xdr:row>74</xdr:row>
      <xdr:rowOff>14162</xdr:rowOff>
    </xdr:to>
    <xdr:pic>
      <xdr:nvPicPr>
        <xdr:cNvPr id="2" name="Picture 1">
          <a:extLst>
            <a:ext uri="{FF2B5EF4-FFF2-40B4-BE49-F238E27FC236}">
              <a16:creationId xmlns:a16="http://schemas.microsoft.com/office/drawing/2014/main" id="{1F6D1D6F-287C-4190-B316-2E82E90CFF9C}"/>
            </a:ext>
          </a:extLst>
        </xdr:cNvPr>
        <xdr:cNvPicPr>
          <a:picLocks noChangeAspect="1"/>
        </xdr:cNvPicPr>
      </xdr:nvPicPr>
      <xdr:blipFill>
        <a:blip xmlns:r="http://schemas.openxmlformats.org/officeDocument/2006/relationships" r:embed="rId1"/>
        <a:stretch>
          <a:fillRect/>
        </a:stretch>
      </xdr:blipFill>
      <xdr:spPr>
        <a:xfrm>
          <a:off x="7885633" y="10515599"/>
          <a:ext cx="5906567" cy="35955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lobaldenso.sharepoint.com/sites/AP000010/MA/Shared%20Documents/Maintenance/01.%20KANRI/09.%20(Confidential)%20BAO%20CAO/9.12%20Nam%202025/02.%20Bao%20Cao%20MP/03.%20MAR.25/MP%20report%2001.FEB.25%20To%2028.FEB.25.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n972296/Desktop/c&#244;ng%20vi&#7879;c%20c&#7911;a%20qu&#7923;nh/File%20data/Ma%20linh%20kien%20bao%20duong%202020%20FinalV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12.24 all "/>
      <sheetName val="Report"/>
      <sheetName val="Chung"/>
      <sheetName val="Report (duyet)"/>
      <sheetName val="vi tri"/>
      <sheetName val="BM"/>
    </sheetNames>
    <sheetDataSet>
      <sheetData sheetId="0"/>
      <sheetData sheetId="1"/>
      <sheetData sheetId="2"/>
      <sheetData sheetId="3"/>
      <sheetData sheetId="4">
        <row r="2">
          <cell r="C2" t="str">
            <v>DENSO</v>
          </cell>
        </row>
        <row r="3">
          <cell r="C3" t="str">
            <v>GIA CÔNG</v>
          </cell>
          <cell r="E3" t="str">
            <v>DENSO</v>
          </cell>
        </row>
        <row r="4">
          <cell r="C4" t="str">
            <v>SLEEVE Group</v>
          </cell>
          <cell r="E4" t="str">
            <v>PROCESS</v>
          </cell>
        </row>
        <row r="5">
          <cell r="C5" t="str">
            <v>SLEEVE 1</v>
          </cell>
          <cell r="E5" t="str">
            <v>SLEEVE</v>
          </cell>
        </row>
        <row r="6">
          <cell r="C6" t="str">
            <v>SLEEVE 3</v>
          </cell>
          <cell r="E6" t="str">
            <v>SLEEVE</v>
          </cell>
        </row>
        <row r="7">
          <cell r="C7" t="str">
            <v>SLEEVE 4</v>
          </cell>
          <cell r="E7" t="str">
            <v>SLEEVE</v>
          </cell>
        </row>
        <row r="8">
          <cell r="C8" t="str">
            <v>SLEEVE 5</v>
          </cell>
          <cell r="E8" t="str">
            <v>SLEEVE</v>
          </cell>
        </row>
        <row r="9">
          <cell r="C9" t="str">
            <v>SLEEVE 6</v>
          </cell>
          <cell r="E9" t="str">
            <v>SLEEVE</v>
          </cell>
        </row>
        <row r="10">
          <cell r="C10" t="str">
            <v>SLEEVE 7</v>
          </cell>
          <cell r="E10" t="str">
            <v>SLEEVE</v>
          </cell>
        </row>
        <row r="11">
          <cell r="C11" t="str">
            <v>BACKUP 1</v>
          </cell>
          <cell r="E11" t="str">
            <v>SLEEVE</v>
          </cell>
        </row>
        <row r="12">
          <cell r="C12" t="str">
            <v>BACKUP 2</v>
          </cell>
          <cell r="E12" t="str">
            <v>SLEEVE</v>
          </cell>
        </row>
        <row r="13">
          <cell r="C13" t="str">
            <v>VCT  Group</v>
          </cell>
          <cell r="E13" t="str">
            <v>PROCESS</v>
          </cell>
        </row>
        <row r="14">
          <cell r="C14" t="str">
            <v>VCT RT2</v>
          </cell>
          <cell r="E14" t="str">
            <v>SV Vũ</v>
          </cell>
        </row>
        <row r="15">
          <cell r="C15" t="str">
            <v>VCT RT3</v>
          </cell>
          <cell r="E15" t="str">
            <v>SV Vũ</v>
          </cell>
        </row>
        <row r="16">
          <cell r="C16" t="str">
            <v>VCT RT4</v>
          </cell>
          <cell r="E16" t="str">
            <v>SV Vũ</v>
          </cell>
        </row>
        <row r="17">
          <cell r="C17" t="str">
            <v>VCT HG1</v>
          </cell>
          <cell r="E17" t="str">
            <v>SV Vũ</v>
          </cell>
        </row>
        <row r="18">
          <cell r="C18" t="str">
            <v>VCT HG2</v>
          </cell>
          <cell r="E18" t="str">
            <v>SV Vũ</v>
          </cell>
        </row>
        <row r="19">
          <cell r="C19" t="str">
            <v>CVT MID L- H Group</v>
          </cell>
          <cell r="E19" t="str">
            <v>PROCESS</v>
          </cell>
        </row>
        <row r="20">
          <cell r="C20" t="str">
            <v>CVT MID L1</v>
          </cell>
          <cell r="E20" t="str">
            <v>CVT MID</v>
          </cell>
        </row>
        <row r="21">
          <cell r="C21" t="str">
            <v>CVT MID L2</v>
          </cell>
          <cell r="E21" t="str">
            <v>CVT MID</v>
          </cell>
        </row>
        <row r="22">
          <cell r="C22" t="str">
            <v>CVT MID L3</v>
          </cell>
          <cell r="E22" t="str">
            <v>CVT MID</v>
          </cell>
        </row>
        <row r="23">
          <cell r="C23" t="str">
            <v>CVT MID L4</v>
          </cell>
          <cell r="E23" t="str">
            <v>CVT MID</v>
          </cell>
        </row>
        <row r="24">
          <cell r="C24" t="str">
            <v>CVT MID L5</v>
          </cell>
          <cell r="E24" t="str">
            <v>CVT MID</v>
          </cell>
        </row>
        <row r="25">
          <cell r="C25" t="str">
            <v>CVT MID L6</v>
          </cell>
          <cell r="E25" t="str">
            <v>CVT MID</v>
          </cell>
        </row>
        <row r="26">
          <cell r="C26" t="str">
            <v>CVT MID H1</v>
          </cell>
          <cell r="E26" t="str">
            <v>CVT MID</v>
          </cell>
        </row>
        <row r="27">
          <cell r="C27" t="str">
            <v>CVT MID H2</v>
          </cell>
          <cell r="E27" t="str">
            <v>CVT MID</v>
          </cell>
        </row>
        <row r="28">
          <cell r="C28" t="str">
            <v>CVT MID H3</v>
          </cell>
          <cell r="E28" t="str">
            <v>CVT MID</v>
          </cell>
        </row>
        <row r="29">
          <cell r="C29" t="str">
            <v>CVT MID H4</v>
          </cell>
          <cell r="E29" t="str">
            <v>CVT MID</v>
          </cell>
        </row>
        <row r="30">
          <cell r="C30" t="str">
            <v>DCT MID group</v>
          </cell>
          <cell r="E30" t="str">
            <v>PROCESS</v>
          </cell>
        </row>
        <row r="31">
          <cell r="C31" t="str">
            <v>UPPER</v>
          </cell>
          <cell r="E31" t="str">
            <v>DCT MID</v>
          </cell>
        </row>
        <row r="32">
          <cell r="C32" t="str">
            <v>LOWER</v>
          </cell>
          <cell r="E32" t="str">
            <v>DCT MID</v>
          </cell>
        </row>
        <row r="33">
          <cell r="C33" t="str">
            <v>MIDDLE</v>
          </cell>
          <cell r="E33" t="str">
            <v>DCT MID</v>
          </cell>
        </row>
        <row r="34">
          <cell r="C34" t="str">
            <v>LẮP RÁP</v>
          </cell>
          <cell r="E34" t="str">
            <v>DENSO</v>
          </cell>
        </row>
        <row r="35">
          <cell r="C35" t="str">
            <v>ASSY G1</v>
          </cell>
          <cell r="E35" t="str">
            <v>ASSY</v>
          </cell>
        </row>
        <row r="36">
          <cell r="C36" t="str">
            <v>AFM3-1</v>
          </cell>
          <cell r="E36" t="str">
            <v>SV Đông</v>
          </cell>
        </row>
        <row r="37">
          <cell r="C37" t="str">
            <v>AFM5-1</v>
          </cell>
          <cell r="E37" t="str">
            <v>SV Đông</v>
          </cell>
        </row>
        <row r="38">
          <cell r="C38" t="str">
            <v>AFM5-2</v>
          </cell>
          <cell r="E38" t="str">
            <v>SV Đông</v>
          </cell>
        </row>
        <row r="39">
          <cell r="C39" t="str">
            <v>AFM3-W</v>
          </cell>
          <cell r="E39" t="str">
            <v>SV Đông</v>
          </cell>
        </row>
        <row r="40">
          <cell r="C40" t="str">
            <v>AFM5-W</v>
          </cell>
          <cell r="E40" t="str">
            <v>SV Đông</v>
          </cell>
        </row>
        <row r="41">
          <cell r="C41" t="str">
            <v>HR14 (DC-EGR1)</v>
          </cell>
          <cell r="E41" t="str">
            <v>SV Đông</v>
          </cell>
        </row>
        <row r="42">
          <cell r="C42" t="str">
            <v>DC-EGR2</v>
          </cell>
          <cell r="E42" t="str">
            <v>SV Đông</v>
          </cell>
        </row>
        <row r="43">
          <cell r="C43" t="str">
            <v>DC-EGR3</v>
          </cell>
          <cell r="E43" t="str">
            <v>SV Đông</v>
          </cell>
        </row>
        <row r="44">
          <cell r="C44" t="str">
            <v>DC-EGR4</v>
          </cell>
          <cell r="E44" t="str">
            <v>SV Đông</v>
          </cell>
        </row>
        <row r="45">
          <cell r="C45" t="str">
            <v>LS-EGR</v>
          </cell>
          <cell r="E45" t="str">
            <v>SV Đông</v>
          </cell>
        </row>
        <row r="46">
          <cell r="C46" t="str">
            <v>V-EGR</v>
          </cell>
          <cell r="E46" t="str">
            <v>SV Đông</v>
          </cell>
        </row>
        <row r="47">
          <cell r="C47" t="str">
            <v>O2 SENSOR</v>
          </cell>
          <cell r="E47" t="str">
            <v>SV Đông</v>
          </cell>
        </row>
        <row r="48">
          <cell r="C48" t="str">
            <v>AVS1</v>
          </cell>
          <cell r="E48" t="str">
            <v>SV Đông</v>
          </cell>
        </row>
        <row r="49">
          <cell r="C49" t="str">
            <v>AVS2</v>
          </cell>
          <cell r="E49" t="str">
            <v>SV Đông</v>
          </cell>
        </row>
        <row r="50">
          <cell r="C50" t="str">
            <v>WASHING</v>
          </cell>
          <cell r="E50" t="str">
            <v xml:space="preserve">SV Toản </v>
          </cell>
        </row>
        <row r="51">
          <cell r="C51" t="str">
            <v>LAZER CORE 10N</v>
          </cell>
          <cell r="E51" t="str">
            <v xml:space="preserve">SV Toản </v>
          </cell>
        </row>
        <row r="52">
          <cell r="C52" t="str">
            <v>LAZER CORE 20N</v>
          </cell>
          <cell r="E52" t="str">
            <v xml:space="preserve">SV Toản </v>
          </cell>
        </row>
        <row r="53">
          <cell r="C53" t="str">
            <v>LAZER CORE-615K</v>
          </cell>
          <cell r="E53" t="str">
            <v xml:space="preserve">SV Toản </v>
          </cell>
        </row>
        <row r="54">
          <cell r="C54" t="str">
            <v>AT-SOL (OLD)</v>
          </cell>
          <cell r="E54" t="str">
            <v xml:space="preserve">SV Toản </v>
          </cell>
        </row>
        <row r="55">
          <cell r="C55" t="str">
            <v>AFM SENSOR</v>
          </cell>
          <cell r="E55" t="str">
            <v>SV Đông</v>
          </cell>
        </row>
        <row r="56">
          <cell r="C56" t="str">
            <v>LOGISTICS</v>
          </cell>
          <cell r="E56" t="str">
            <v xml:space="preserve">SV Toản </v>
          </cell>
        </row>
        <row r="57">
          <cell r="C57" t="str">
            <v>MCV-e</v>
          </cell>
          <cell r="E57" t="str">
            <v>SV Đông</v>
          </cell>
        </row>
        <row r="58">
          <cell r="C58" t="str">
            <v>ASSY G2</v>
          </cell>
          <cell r="E58" t="str">
            <v>ASSY</v>
          </cell>
        </row>
        <row r="59">
          <cell r="C59" t="str">
            <v>AT-SOL 4 (JATCO)</v>
          </cell>
          <cell r="E59" t="str">
            <v xml:space="preserve">SV Toản </v>
          </cell>
        </row>
        <row r="60">
          <cell r="C60" t="str">
            <v>AT-SOL 5 (615K)</v>
          </cell>
          <cell r="E60" t="str">
            <v xml:space="preserve">SV Toản </v>
          </cell>
        </row>
        <row r="61">
          <cell r="C61" t="str">
            <v>FZ-SOLENOILD</v>
          </cell>
          <cell r="E61" t="str">
            <v xml:space="preserve">SV Toản </v>
          </cell>
        </row>
        <row r="62">
          <cell r="C62" t="str">
            <v>CVT BODY 1</v>
          </cell>
          <cell r="E62" t="str">
            <v>SV Hường</v>
          </cell>
        </row>
        <row r="63">
          <cell r="C63" t="str">
            <v>CVT BODY 2</v>
          </cell>
          <cell r="E63" t="str">
            <v>SV Hường</v>
          </cell>
        </row>
        <row r="64">
          <cell r="C64" t="str">
            <v>CVT KIỂM TRA 1</v>
          </cell>
          <cell r="E64" t="str">
            <v>SV Hường</v>
          </cell>
        </row>
        <row r="65">
          <cell r="C65" t="str">
            <v>CVT KIỂM TRA 2</v>
          </cell>
          <cell r="E65" t="str">
            <v>SV Hường</v>
          </cell>
        </row>
        <row r="66">
          <cell r="C66" t="str">
            <v>SOLENOIL 1</v>
          </cell>
          <cell r="E66" t="str">
            <v xml:space="preserve">SV Toản </v>
          </cell>
        </row>
        <row r="67">
          <cell r="C67" t="str">
            <v>SOLENOIL 2</v>
          </cell>
          <cell r="E67" t="str">
            <v xml:space="preserve">SV Toản </v>
          </cell>
        </row>
        <row r="68">
          <cell r="C68" t="str">
            <v>DCT BODY</v>
          </cell>
          <cell r="E68" t="str">
            <v>SV Hường</v>
          </cell>
        </row>
        <row r="69">
          <cell r="C69" t="str">
            <v>HÀN BRACKET</v>
          </cell>
          <cell r="E69" t="str">
            <v xml:space="preserve">SV Toản </v>
          </cell>
        </row>
        <row r="70">
          <cell r="C70" t="str">
            <v>WASHING 615K, I-VLV</v>
          </cell>
          <cell r="E70" t="str">
            <v xml:space="preserve">SV Toản </v>
          </cell>
        </row>
        <row r="71">
          <cell r="C71" t="str">
            <v>NỘI SOI (FZ, JATCO, 615K)</v>
          </cell>
          <cell r="E71" t="str">
            <v xml:space="preserve">SV Toản </v>
          </cell>
        </row>
        <row r="72">
          <cell r="C72" t="str">
            <v>ASSY G3</v>
          </cell>
          <cell r="E72" t="str">
            <v>ASSY</v>
          </cell>
        </row>
        <row r="73">
          <cell r="C73" t="str">
            <v>APM1</v>
          </cell>
          <cell r="E73" t="str">
            <v>SV Đông</v>
          </cell>
        </row>
        <row r="74">
          <cell r="C74" t="str">
            <v>APM2</v>
          </cell>
          <cell r="E74" t="str">
            <v>SV Đông</v>
          </cell>
        </row>
        <row r="75">
          <cell r="C75" t="str">
            <v>APM3</v>
          </cell>
          <cell r="E75" t="str">
            <v>SV Đông</v>
          </cell>
        </row>
        <row r="76">
          <cell r="C76" t="str">
            <v>APM6.1</v>
          </cell>
          <cell r="E76" t="str">
            <v>SV Đông</v>
          </cell>
        </row>
        <row r="77">
          <cell r="C77" t="str">
            <v>APM6.2</v>
          </cell>
          <cell r="E77" t="str">
            <v>SV Đông</v>
          </cell>
        </row>
        <row r="78">
          <cell r="C78" t="str">
            <v>VIC1</v>
          </cell>
          <cell r="E78" t="str">
            <v>SV Cường</v>
          </cell>
        </row>
        <row r="79">
          <cell r="C79" t="str">
            <v>VIC2</v>
          </cell>
          <cell r="E79" t="str">
            <v>SV Cường</v>
          </cell>
        </row>
        <row r="80">
          <cell r="C80" t="str">
            <v>VIC3</v>
          </cell>
          <cell r="E80" t="str">
            <v>SV Cường</v>
          </cell>
        </row>
        <row r="81">
          <cell r="C81" t="str">
            <v>VIC4</v>
          </cell>
          <cell r="E81" t="str">
            <v>SV Cường</v>
          </cell>
        </row>
        <row r="82">
          <cell r="C82" t="str">
            <v>VIC5</v>
          </cell>
          <cell r="E82" t="str">
            <v>SV Cường</v>
          </cell>
        </row>
        <row r="83">
          <cell r="C83" t="str">
            <v>VIC6</v>
          </cell>
          <cell r="E83" t="str">
            <v>SV Cường</v>
          </cell>
        </row>
        <row r="84">
          <cell r="C84" t="str">
            <v>OCV1</v>
          </cell>
          <cell r="E84" t="str">
            <v>SV Cường</v>
          </cell>
        </row>
        <row r="85">
          <cell r="C85" t="str">
            <v>OCV2</v>
          </cell>
          <cell r="E85" t="str">
            <v>SV Cường</v>
          </cell>
        </row>
        <row r="86">
          <cell r="C86" t="str">
            <v>OCV3</v>
          </cell>
          <cell r="E86" t="str">
            <v>SV Cường</v>
          </cell>
        </row>
        <row r="87">
          <cell r="C87" t="str">
            <v>IVLV1</v>
          </cell>
          <cell r="E87" t="str">
            <v>SV Cường</v>
          </cell>
        </row>
        <row r="88">
          <cell r="C88" t="str">
            <v>IVLV-ZE</v>
          </cell>
          <cell r="E88" t="str">
            <v>SV Cường</v>
          </cell>
        </row>
        <row r="89">
          <cell r="C89" t="str">
            <v>MANIFOLD</v>
          </cell>
          <cell r="E89" t="str">
            <v>SV Cường</v>
          </cell>
        </row>
        <row r="90">
          <cell r="C90" t="str">
            <v>HÀN IVLV</v>
          </cell>
          <cell r="E90" t="str">
            <v>SV Cường</v>
          </cell>
        </row>
        <row r="91">
          <cell r="C91" t="str">
            <v>IVLV3</v>
          </cell>
          <cell r="E91" t="str">
            <v>SV Cường</v>
          </cell>
        </row>
        <row r="92">
          <cell r="C92" t="str">
            <v>GTP Heat Pro</v>
          </cell>
          <cell r="E92" t="str">
            <v>SV Cường</v>
          </cell>
        </row>
        <row r="93">
          <cell r="C93" t="str">
            <v>GTP Heat Pro</v>
          </cell>
          <cell r="E93" t="str">
            <v>SV Cường</v>
          </cell>
        </row>
        <row r="94">
          <cell r="C94" t="str">
            <v>GTP Heat Pro</v>
          </cell>
          <cell r="E94" t="str">
            <v>SV Cường</v>
          </cell>
        </row>
        <row r="95">
          <cell r="C95" t="str">
            <v>GTP Heat Pro</v>
          </cell>
          <cell r="E95" t="str">
            <v>SV Cường</v>
          </cell>
        </row>
        <row r="96">
          <cell r="C96" t="str">
            <v>GTP Heat Pro</v>
          </cell>
          <cell r="E96" t="str">
            <v>SV Cường</v>
          </cell>
        </row>
        <row r="97">
          <cell r="C97" t="str">
            <v>DIECAST</v>
          </cell>
          <cell r="E97" t="str">
            <v>DENSO</v>
          </cell>
        </row>
        <row r="98">
          <cell r="C98" t="str">
            <v>DIECAST 1</v>
          </cell>
          <cell r="E98" t="str">
            <v>DIECAST-MACHINE</v>
          </cell>
        </row>
        <row r="99">
          <cell r="C99" t="str">
            <v>DIECAST 2</v>
          </cell>
          <cell r="E99" t="str">
            <v>DIECAST-MACHINE</v>
          </cell>
        </row>
        <row r="100">
          <cell r="C100" t="str">
            <v>DIECAST 3</v>
          </cell>
          <cell r="E100" t="str">
            <v>DIECAST-MACHINE</v>
          </cell>
        </row>
        <row r="101">
          <cell r="C101" t="str">
            <v>BẢO DƯỠNG KHUÔN</v>
          </cell>
          <cell r="E101" t="str">
            <v>SV Chiết</v>
          </cell>
        </row>
        <row r="102">
          <cell r="C102" t="str">
            <v>Văn phòng</v>
          </cell>
        </row>
        <row r="103">
          <cell r="C103" t="str">
            <v>Thiết bị máy móc MA</v>
          </cell>
        </row>
        <row r="104">
          <cell r="C104" t="str">
            <v>Thiết bị thuộc KOUKI</v>
          </cell>
        </row>
        <row r="105">
          <cell r="C105" t="str">
            <v>Phòng lắp máy KOUKI</v>
          </cell>
          <cell r="D105" t="str">
            <v>DENSO</v>
          </cell>
          <cell r="E105" t="str">
            <v>DENSO</v>
          </cell>
        </row>
        <row r="106">
          <cell r="C106" t="str">
            <v>Phòng đào tạo MA</v>
          </cell>
          <cell r="D106" t="str">
            <v>DENSO</v>
          </cell>
          <cell r="E106" t="str">
            <v>DENSO</v>
          </cell>
        </row>
        <row r="107">
          <cell r="C107" t="str">
            <v>Học viện DENSO</v>
          </cell>
          <cell r="E107" t="str">
            <v>DENSO</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80820"/>
      <sheetName val="LK ĐB"/>
      <sheetName val="LK không thao roi"/>
    </sheetNames>
    <sheetDataSet>
      <sheetData sheetId="0"/>
      <sheetData sheetId="1">
        <row r="2">
          <cell r="B2" t="str">
            <v>BM1</v>
          </cell>
          <cell r="C2" t="str">
            <v>Bơm nước rửa</v>
          </cell>
        </row>
        <row r="3">
          <cell r="B3" t="str">
            <v>BM2</v>
          </cell>
          <cell r="C3" t="str">
            <v>Bơm nước làm mát</v>
          </cell>
        </row>
        <row r="4">
          <cell r="B4" t="str">
            <v>BM3</v>
          </cell>
          <cell r="C4" t="str">
            <v>Bơm thủy lực</v>
          </cell>
        </row>
        <row r="5">
          <cell r="B5" t="str">
            <v>BM4</v>
          </cell>
          <cell r="C5" t="str">
            <v>Trục chính</v>
          </cell>
        </row>
        <row r="6">
          <cell r="B6" t="str">
            <v>BM5</v>
          </cell>
          <cell r="C6" t="str">
            <v>Bộ đài dao</v>
          </cell>
        </row>
        <row r="7">
          <cell r="B7" t="str">
            <v>BM6</v>
          </cell>
          <cell r="C7" t="str">
            <v>Bộ ATC</v>
          </cell>
        </row>
        <row r="8">
          <cell r="B8" t="str">
            <v>BM7</v>
          </cell>
          <cell r="C8" t="str">
            <v>Khuôn máy gia công</v>
          </cell>
        </row>
        <row r="9">
          <cell r="B9" t="str">
            <v>BM8</v>
          </cell>
          <cell r="C9" t="str">
            <v>Cơ cấu lò xo</v>
          </cell>
        </row>
        <row r="10">
          <cell r="B10" t="str">
            <v>BM9</v>
          </cell>
          <cell r="C10" t="str">
            <v>Cơ cấu CAM</v>
          </cell>
        </row>
        <row r="11">
          <cell r="B11" t="str">
            <v>BM10</v>
          </cell>
          <cell r="C11" t="str">
            <v>Thiết bị an toàn</v>
          </cell>
        </row>
        <row r="12">
          <cell r="B12" t="str">
            <v>BM11</v>
          </cell>
          <cell r="C12" t="str">
            <v>Thiết bị nâng hạ</v>
          </cell>
        </row>
        <row r="13">
          <cell r="B13" t="str">
            <v>BM12</v>
          </cell>
          <cell r="C13" t="str">
            <v>Thiết bị vận chuyển</v>
          </cell>
        </row>
        <row r="14">
          <cell r="B14" t="str">
            <v>BM13</v>
          </cell>
          <cell r="C14" t="str">
            <v>Thiết bị hãm</v>
          </cell>
        </row>
        <row r="15">
          <cell r="B15" t="str">
            <v>BM14</v>
          </cell>
          <cell r="C15" t="str">
            <v>Thiết bị đóng mở</v>
          </cell>
        </row>
        <row r="16">
          <cell r="B16" t="str">
            <v>BM15</v>
          </cell>
          <cell r="C16" t="str">
            <v>Hệ thống ống dẫn khí</v>
          </cell>
        </row>
        <row r="17">
          <cell r="B17" t="str">
            <v>BM16</v>
          </cell>
          <cell r="C17" t="str">
            <v>Hệ thống ống dẫn nước</v>
          </cell>
        </row>
        <row r="18">
          <cell r="B18" t="str">
            <v>BM17</v>
          </cell>
          <cell r="C18" t="str">
            <v>Hệ thống ống dẫn dầu</v>
          </cell>
        </row>
        <row r="19">
          <cell r="B19" t="str">
            <v>BM18</v>
          </cell>
          <cell r="C19" t="str">
            <v>Hệ thống Pokayoke</v>
          </cell>
        </row>
        <row r="20">
          <cell r="B20" t="str">
            <v>BM19</v>
          </cell>
          <cell r="C20" t="str">
            <v>Máy Ép, tán</v>
          </cell>
        </row>
        <row r="21">
          <cell r="B21" t="str">
            <v>BM20</v>
          </cell>
          <cell r="C21" t="str">
            <v>Bộ dẫn hướng</v>
          </cell>
        </row>
        <row r="22">
          <cell r="B22" t="str">
            <v>BM21</v>
          </cell>
          <cell r="C22" t="str">
            <v>Bộ hộp số</v>
          </cell>
        </row>
        <row r="23">
          <cell r="B23" t="str">
            <v>BM22</v>
          </cell>
          <cell r="C23" t="str">
            <v>Đồ gá</v>
          </cell>
        </row>
        <row r="24">
          <cell r="B24" t="str">
            <v>BM23</v>
          </cell>
          <cell r="C24" t="str">
            <v>Pallet</v>
          </cell>
        </row>
        <row r="25">
          <cell r="B25" t="str">
            <v>BM24</v>
          </cell>
          <cell r="C25" t="str">
            <v>Khung, giá máy</v>
          </cell>
        </row>
        <row r="26">
          <cell r="B26" t="str">
            <v>BM25</v>
          </cell>
          <cell r="C26" t="str">
            <v>Bơm dầu bôi trơn</v>
          </cell>
        </row>
        <row r="27">
          <cell r="B27" t="str">
            <v>BM26</v>
          </cell>
          <cell r="C27" t="str">
            <v>Khuôn (DIE)</v>
          </cell>
        </row>
        <row r="28">
          <cell r="B28" t="str">
            <v>BM27</v>
          </cell>
          <cell r="C28" t="str">
            <v>Khác</v>
          </cell>
        </row>
        <row r="29">
          <cell r="B29" t="str">
            <v>BA1</v>
          </cell>
          <cell r="C29" t="str">
            <v>Bộ FRL</v>
          </cell>
        </row>
        <row r="30">
          <cell r="B30" t="str">
            <v>BA2</v>
          </cell>
          <cell r="C30" t="str">
            <v>Bộ Filter</v>
          </cell>
        </row>
        <row r="31">
          <cell r="B31" t="str">
            <v>BA3</v>
          </cell>
          <cell r="C31" t="str">
            <v>Regulator</v>
          </cell>
        </row>
        <row r="32">
          <cell r="B32" t="str">
            <v>BA4</v>
          </cell>
          <cell r="C32" t="str">
            <v>Lubrication</v>
          </cell>
        </row>
        <row r="33">
          <cell r="B33" t="str">
            <v>BA5</v>
          </cell>
          <cell r="C33" t="str">
            <v>Valve pilot khí</v>
          </cell>
        </row>
        <row r="34">
          <cell r="B34" t="str">
            <v>BA6</v>
          </cell>
          <cell r="C34" t="str">
            <v>Valve 1 chiều</v>
          </cell>
        </row>
        <row r="35">
          <cell r="B35" t="str">
            <v>BA7</v>
          </cell>
          <cell r="C35" t="str">
            <v>Xilanh thường</v>
          </cell>
        </row>
        <row r="36">
          <cell r="B36" t="str">
            <v>BA8</v>
          </cell>
          <cell r="C36" t="str">
            <v>Xilanh quay</v>
          </cell>
        </row>
        <row r="37">
          <cell r="B37" t="str">
            <v>BA9</v>
          </cell>
          <cell r="C37" t="str">
            <v>Xilanh kẹp</v>
          </cell>
        </row>
        <row r="38">
          <cell r="B38" t="str">
            <v>BA10</v>
          </cell>
          <cell r="C38" t="str">
            <v>Xi lanh slide</v>
          </cell>
        </row>
        <row r="39">
          <cell r="B39" t="str">
            <v>BA11</v>
          </cell>
          <cell r="C39" t="str">
            <v>Xi lanh ko trục</v>
          </cell>
        </row>
        <row r="40">
          <cell r="B40" t="str">
            <v>BA12</v>
          </cell>
          <cell r="C40" t="str">
            <v>Xi lanh thủy lực ( Xi lanh dầu )</v>
          </cell>
        </row>
        <row r="41">
          <cell r="B41" t="str">
            <v>BA13</v>
          </cell>
          <cell r="C41" t="str">
            <v>Moto khí</v>
          </cell>
        </row>
        <row r="42">
          <cell r="B42" t="str">
            <v>BA14</v>
          </cell>
          <cell r="C42" t="str">
            <v>Bộ áp âm</v>
          </cell>
        </row>
        <row r="43">
          <cell r="B43" t="str">
            <v>BA15</v>
          </cell>
          <cell r="C43" t="str">
            <v>Bộ tăng áp lực khí</v>
          </cell>
        </row>
        <row r="44">
          <cell r="B44" t="str">
            <v>BA16</v>
          </cell>
          <cell r="C44" t="str">
            <v>Điều hòa</v>
          </cell>
        </row>
        <row r="45">
          <cell r="B45" t="str">
            <v>BA17</v>
          </cell>
          <cell r="C45" t="str">
            <v>Chiller</v>
          </cell>
        </row>
        <row r="46">
          <cell r="B46" t="str">
            <v>BA18</v>
          </cell>
          <cell r="C46" t="str">
            <v>Khác</v>
          </cell>
        </row>
        <row r="47">
          <cell r="B47" t="str">
            <v>BE1</v>
          </cell>
          <cell r="C47" t="str">
            <v>Attomat</v>
          </cell>
        </row>
        <row r="48">
          <cell r="B48" t="str">
            <v>BE2</v>
          </cell>
          <cell r="C48" t="str">
            <v>Bộ nguồn</v>
          </cell>
        </row>
        <row r="49">
          <cell r="B49" t="str">
            <v>BE3</v>
          </cell>
          <cell r="C49" t="str">
            <v>Bộ điều khiển</v>
          </cell>
        </row>
        <row r="50">
          <cell r="B50" t="str">
            <v>BE4</v>
          </cell>
          <cell r="C50" t="str">
            <v>Bộ đo rò</v>
          </cell>
        </row>
        <row r="51">
          <cell r="B51" t="str">
            <v>BE5</v>
          </cell>
          <cell r="C51" t="str">
            <v>Cảm biến</v>
          </cell>
        </row>
        <row r="52">
          <cell r="B52" t="str">
            <v>BE6</v>
          </cell>
          <cell r="C52" t="str">
            <v>Tủ sấy, lò nhiệt</v>
          </cell>
        </row>
        <row r="53">
          <cell r="B53" t="str">
            <v>BE7</v>
          </cell>
          <cell r="C53" t="str">
            <v>Bộ khắc laze</v>
          </cell>
        </row>
        <row r="54">
          <cell r="B54" t="str">
            <v>BE8</v>
          </cell>
          <cell r="C54" t="str">
            <v>Robot</v>
          </cell>
        </row>
        <row r="55">
          <cell r="B55" t="str">
            <v>BE9</v>
          </cell>
          <cell r="C55" t="str">
            <v>Máy tính(PC)</v>
          </cell>
        </row>
        <row r="56">
          <cell r="B56" t="str">
            <v>BE10</v>
          </cell>
          <cell r="C56" t="str">
            <v>Tín hiệu vào</v>
          </cell>
        </row>
        <row r="57">
          <cell r="B57" t="str">
            <v>BE11</v>
          </cell>
          <cell r="C57" t="str">
            <v>Tín hiệu ra</v>
          </cell>
        </row>
        <row r="58">
          <cell r="B58" t="str">
            <v>BE12</v>
          </cell>
          <cell r="C58" t="str">
            <v>Valve điện từ</v>
          </cell>
        </row>
        <row r="59">
          <cell r="B59" t="str">
            <v>BE13</v>
          </cell>
          <cell r="C59" t="str">
            <v>Relay</v>
          </cell>
        </row>
        <row r="60">
          <cell r="B60" t="str">
            <v>BE14</v>
          </cell>
          <cell r="C60" t="str">
            <v>Contactor</v>
          </cell>
        </row>
        <row r="61">
          <cell r="B61" t="str">
            <v>BE15</v>
          </cell>
          <cell r="C61" t="str">
            <v>Biến tần</v>
          </cell>
        </row>
        <row r="62">
          <cell r="B62" t="str">
            <v>BE16</v>
          </cell>
          <cell r="C62" t="str">
            <v>Motor 3 pha</v>
          </cell>
        </row>
        <row r="63">
          <cell r="B63" t="str">
            <v>BE17</v>
          </cell>
          <cell r="C63" t="str">
            <v>Motor 1 pha</v>
          </cell>
        </row>
        <row r="64">
          <cell r="B64" t="str">
            <v>BE18</v>
          </cell>
          <cell r="C64" t="str">
            <v>Motor 1 chiều</v>
          </cell>
        </row>
        <row r="65">
          <cell r="B65" t="str">
            <v>BE19</v>
          </cell>
          <cell r="C65" t="str">
            <v>Step Motor</v>
          </cell>
        </row>
        <row r="66">
          <cell r="B66" t="str">
            <v>BE20</v>
          </cell>
          <cell r="C66" t="str">
            <v>Servo Motor</v>
          </cell>
        </row>
        <row r="67">
          <cell r="B67" t="str">
            <v>BE21</v>
          </cell>
          <cell r="C67" t="str">
            <v>Tovit điện</v>
          </cell>
        </row>
        <row r="68">
          <cell r="B68" t="str">
            <v>BE22</v>
          </cell>
          <cell r="C68" t="str">
            <v>Thiết bị tạo rung</v>
          </cell>
        </row>
        <row r="69">
          <cell r="B69" t="str">
            <v>BE23</v>
          </cell>
          <cell r="C69" t="str">
            <v>Khác</v>
          </cell>
        </row>
        <row r="70">
          <cell r="B70" t="str">
            <v>BC1</v>
          </cell>
          <cell r="C70" t="str">
            <v>APU</v>
          </cell>
        </row>
        <row r="71">
          <cell r="B71" t="str">
            <v>BC2</v>
          </cell>
          <cell r="C71" t="str">
            <v>ECU</v>
          </cell>
        </row>
        <row r="72">
          <cell r="B72" t="str">
            <v>BC3</v>
          </cell>
          <cell r="C72" t="str">
            <v>Cơ cấu đo cơ khí</v>
          </cell>
        </row>
        <row r="73">
          <cell r="B73" t="str">
            <v>BC4</v>
          </cell>
          <cell r="C73" t="str">
            <v>Cơ cấu đo CAMERA</v>
          </cell>
        </row>
        <row r="74">
          <cell r="B74" t="str">
            <v>BC5</v>
          </cell>
          <cell r="C74" t="str">
            <v>cơ cấu đo khí nén</v>
          </cell>
        </row>
        <row r="75">
          <cell r="B75" t="str">
            <v>BC6</v>
          </cell>
          <cell r="C75" t="str">
            <v>Cơ cấu đo điện</v>
          </cell>
        </row>
        <row r="76">
          <cell r="B76" t="str">
            <v>BC7</v>
          </cell>
          <cell r="C76" t="str">
            <v>Bộ màn hình</v>
          </cell>
        </row>
        <row r="77">
          <cell r="B77" t="str">
            <v>BC8</v>
          </cell>
          <cell r="C77" t="str">
            <v>Máy hiện sóng</v>
          </cell>
        </row>
        <row r="78">
          <cell r="B78" t="str">
            <v>BC9</v>
          </cell>
          <cell r="C78" t="str">
            <v>Khác</v>
          </cell>
        </row>
      </sheetData>
      <sheetData sheetId="2">
        <row r="3">
          <cell r="B3" t="str">
            <v>MA 1</v>
          </cell>
          <cell r="C3" t="str">
            <v>Cánh bơm</v>
          </cell>
        </row>
        <row r="4">
          <cell r="B4" t="str">
            <v>MA 2</v>
          </cell>
          <cell r="C4" t="str">
            <v>Trục bơm</v>
          </cell>
        </row>
        <row r="5">
          <cell r="B5" t="str">
            <v>MA 3</v>
          </cell>
          <cell r="C5" t="str">
            <v>Vòng bi</v>
          </cell>
        </row>
        <row r="6">
          <cell r="B6" t="str">
            <v>MA 4</v>
          </cell>
          <cell r="C6" t="str">
            <v>Coupling</v>
          </cell>
        </row>
        <row r="7">
          <cell r="B7" t="str">
            <v>MB 1</v>
          </cell>
          <cell r="C7" t="str">
            <v>Lá kẹp</v>
          </cell>
        </row>
        <row r="8">
          <cell r="B8" t="str">
            <v>MB 2</v>
          </cell>
          <cell r="C8" t="str">
            <v>Sarapane</v>
          </cell>
        </row>
        <row r="9">
          <cell r="B9" t="str">
            <v>MB 3</v>
          </cell>
          <cell r="C9" t="str">
            <v>Rotary</v>
          </cell>
        </row>
        <row r="10">
          <cell r="B10" t="str">
            <v>MB 4</v>
          </cell>
          <cell r="C10" t="str">
            <v xml:space="preserve">Bearing </v>
          </cell>
        </row>
        <row r="11">
          <cell r="B11" t="str">
            <v>MB 5</v>
          </cell>
          <cell r="C11" t="str">
            <v>Mặt côn</v>
          </cell>
        </row>
        <row r="12">
          <cell r="B12" t="str">
            <v>MC1</v>
          </cell>
          <cell r="C12" t="str">
            <v>Ụ gá tĩnh</v>
          </cell>
        </row>
        <row r="13">
          <cell r="B13" t="str">
            <v>MC2</v>
          </cell>
          <cell r="C13" t="str">
            <v>Ụ gá động</v>
          </cell>
        </row>
        <row r="14">
          <cell r="B14" t="str">
            <v>MC3</v>
          </cell>
          <cell r="C14" t="str">
            <v>Holder</v>
          </cell>
        </row>
        <row r="15">
          <cell r="B15" t="str">
            <v>MC4</v>
          </cell>
          <cell r="C15" t="str">
            <v>Holder base</v>
          </cell>
        </row>
        <row r="16">
          <cell r="B16" t="str">
            <v>MC5</v>
          </cell>
          <cell r="C16" t="str">
            <v>Dao gia công</v>
          </cell>
        </row>
        <row r="17">
          <cell r="B17" t="str">
            <v>MC6</v>
          </cell>
          <cell r="C17" t="str">
            <v>Hold Chain</v>
          </cell>
        </row>
        <row r="18">
          <cell r="B18" t="str">
            <v>MC7</v>
          </cell>
          <cell r="C18" t="str">
            <v>Index</v>
          </cell>
        </row>
        <row r="19">
          <cell r="B19" t="str">
            <v>MD1</v>
          </cell>
          <cell r="C19" t="str">
            <v>Tay ATC</v>
          </cell>
        </row>
        <row r="20">
          <cell r="B20" t="str">
            <v>MD2</v>
          </cell>
          <cell r="C20" t="str">
            <v>Lò xo</v>
          </cell>
        </row>
        <row r="21">
          <cell r="B21" t="str">
            <v>MD3</v>
          </cell>
          <cell r="C21" t="str">
            <v>Mỏ kẹp</v>
          </cell>
        </row>
        <row r="22">
          <cell r="B22" t="str">
            <v>MD4</v>
          </cell>
          <cell r="C22" t="str">
            <v>Key</v>
          </cell>
        </row>
        <row r="23">
          <cell r="B23" t="str">
            <v>ME1</v>
          </cell>
          <cell r="C23" t="str">
            <v>Đồ gá set SP</v>
          </cell>
        </row>
        <row r="24">
          <cell r="B24" t="str">
            <v>ME2</v>
          </cell>
          <cell r="C24" t="str">
            <v>Má kẹp</v>
          </cell>
        </row>
        <row r="25">
          <cell r="B25" t="str">
            <v>ME3</v>
          </cell>
          <cell r="C25" t="str">
            <v>Tay má kẹp</v>
          </cell>
        </row>
        <row r="26">
          <cell r="B26" t="str">
            <v>MF1</v>
          </cell>
          <cell r="C26" t="str">
            <v>Lò xo ép</v>
          </cell>
        </row>
        <row r="27">
          <cell r="B27" t="str">
            <v>MF2</v>
          </cell>
          <cell r="C27" t="str">
            <v>Lò xo kéo</v>
          </cell>
        </row>
        <row r="28">
          <cell r="B28" t="str">
            <v>MF3</v>
          </cell>
          <cell r="C28" t="str">
            <v>E ring</v>
          </cell>
        </row>
        <row r="29">
          <cell r="B29" t="str">
            <v>MF4</v>
          </cell>
          <cell r="C29" t="str">
            <v>Chốt chẻ</v>
          </cell>
        </row>
        <row r="30">
          <cell r="B30" t="str">
            <v>MF5</v>
          </cell>
          <cell r="C30" t="str">
            <v>Vít trí(Hãm)</v>
          </cell>
        </row>
        <row r="31">
          <cell r="B31" t="str">
            <v>MF6</v>
          </cell>
          <cell r="C31" t="str">
            <v>Vít đầu tròn</v>
          </cell>
        </row>
        <row r="32">
          <cell r="B32" t="str">
            <v>MG1</v>
          </cell>
          <cell r="C32" t="str">
            <v>Cam</v>
          </cell>
        </row>
        <row r="33">
          <cell r="B33" t="str">
            <v>MG2</v>
          </cell>
          <cell r="C33" t="str">
            <v xml:space="preserve">Cam folow </v>
          </cell>
        </row>
        <row r="34">
          <cell r="B34" t="str">
            <v>MG3</v>
          </cell>
          <cell r="C34" t="str">
            <v>Shaft</v>
          </cell>
        </row>
        <row r="35">
          <cell r="B35" t="str">
            <v>MG4</v>
          </cell>
          <cell r="C35" t="str">
            <v>Floating joint</v>
          </cell>
        </row>
        <row r="36">
          <cell r="B36" t="str">
            <v>MG5</v>
          </cell>
          <cell r="C36" t="str">
            <v>Khớp nối trục</v>
          </cell>
        </row>
        <row r="37">
          <cell r="B37" t="str">
            <v>MG6</v>
          </cell>
          <cell r="C37" t="str">
            <v>Stop</v>
          </cell>
        </row>
        <row r="38">
          <cell r="B38" t="str">
            <v>MG7</v>
          </cell>
          <cell r="C38" t="str">
            <v>Giảm chấn</v>
          </cell>
        </row>
        <row r="39">
          <cell r="B39" t="str">
            <v>MG8</v>
          </cell>
          <cell r="C39" t="str">
            <v>Pin</v>
          </cell>
        </row>
        <row r="40">
          <cell r="B40" t="str">
            <v>MG9</v>
          </cell>
          <cell r="C40" t="str">
            <v>Nhíp</v>
          </cell>
        </row>
        <row r="41">
          <cell r="B41" t="str">
            <v>MH1</v>
          </cell>
          <cell r="C41" t="str">
            <v>Cover</v>
          </cell>
        </row>
        <row r="42">
          <cell r="B42" t="str">
            <v>MH2</v>
          </cell>
          <cell r="C42" t="str">
            <v>Bản lề</v>
          </cell>
        </row>
        <row r="43">
          <cell r="B43" t="str">
            <v>MH3</v>
          </cell>
          <cell r="C43" t="str">
            <v>Lock</v>
          </cell>
        </row>
        <row r="44">
          <cell r="B44" t="str">
            <v>MH4</v>
          </cell>
          <cell r="C44" t="str">
            <v>Nam châm</v>
          </cell>
        </row>
        <row r="45">
          <cell r="B45" t="str">
            <v>MI1</v>
          </cell>
          <cell r="C45" t="str">
            <v>Slide</v>
          </cell>
        </row>
        <row r="46">
          <cell r="B46" t="str">
            <v>MI2</v>
          </cell>
          <cell r="C46" t="str">
            <v>Block</v>
          </cell>
        </row>
        <row r="47">
          <cell r="B47" t="str">
            <v>MI3</v>
          </cell>
          <cell r="C47" t="str">
            <v>LM shaft</v>
          </cell>
        </row>
        <row r="48">
          <cell r="B48" t="str">
            <v>MK1</v>
          </cell>
          <cell r="C48" t="str">
            <v>Belt Timing</v>
          </cell>
        </row>
        <row r="49">
          <cell r="B49" t="str">
            <v>MK2</v>
          </cell>
          <cell r="C49" t="str">
            <v>Roller</v>
          </cell>
        </row>
        <row r="50">
          <cell r="B50" t="str">
            <v>MK3</v>
          </cell>
          <cell r="C50" t="str">
            <v>Gear</v>
          </cell>
        </row>
        <row r="51">
          <cell r="B51" t="str">
            <v>MK4</v>
          </cell>
          <cell r="C51" t="str">
            <v>V belt</v>
          </cell>
        </row>
        <row r="52">
          <cell r="B52" t="str">
            <v>MK5</v>
          </cell>
          <cell r="C52" t="str">
            <v>Spocket
(nhông xich)</v>
          </cell>
        </row>
        <row r="53">
          <cell r="B53" t="str">
            <v>MK6</v>
          </cell>
          <cell r="C53" t="str">
            <v>Xích</v>
          </cell>
        </row>
        <row r="54">
          <cell r="B54" t="str">
            <v>MK7</v>
          </cell>
          <cell r="C54" t="str">
            <v>Pully</v>
          </cell>
        </row>
        <row r="55">
          <cell r="B55" t="str">
            <v>MK8</v>
          </cell>
          <cell r="C55" t="str">
            <v>Hanger (chân máy)</v>
          </cell>
        </row>
        <row r="56">
          <cell r="B56" t="str">
            <v>MK9</v>
          </cell>
          <cell r="C56" t="str">
            <v>Cargo 
(Giỏ SP)</v>
          </cell>
        </row>
        <row r="57">
          <cell r="B57" t="str">
            <v>MK10</v>
          </cell>
          <cell r="C57" t="str">
            <v>Băng tải</v>
          </cell>
        </row>
        <row r="58">
          <cell r="B58" t="str">
            <v>MK11</v>
          </cell>
          <cell r="C58" t="str">
            <v>Lip</v>
          </cell>
        </row>
        <row r="59">
          <cell r="B59" t="str">
            <v>MK12</v>
          </cell>
          <cell r="C59" t="str">
            <v>Bearing</v>
          </cell>
        </row>
        <row r="60">
          <cell r="B60" t="str">
            <v>MK13</v>
          </cell>
          <cell r="C60" t="str">
            <v>LM guide</v>
          </cell>
        </row>
        <row r="61">
          <cell r="B61" t="str">
            <v>MK14</v>
          </cell>
          <cell r="C61" t="str">
            <v>Trục vít ( Ball screw)</v>
          </cell>
        </row>
        <row r="62">
          <cell r="B62" t="str">
            <v>MK15</v>
          </cell>
          <cell r="C62" t="str">
            <v>Ecu hãm</v>
          </cell>
        </row>
        <row r="63">
          <cell r="B63" t="str">
            <v>ML1</v>
          </cell>
          <cell r="C63" t="str">
            <v>Má phanh</v>
          </cell>
        </row>
        <row r="64">
          <cell r="B64" t="str">
            <v>ML2</v>
          </cell>
          <cell r="C64" t="str">
            <v>Đĩa phanh</v>
          </cell>
        </row>
        <row r="65">
          <cell r="B65" t="str">
            <v>MM1</v>
          </cell>
          <cell r="C65" t="str">
            <v>Cửa shutter</v>
          </cell>
        </row>
        <row r="66">
          <cell r="B66" t="str">
            <v>MM2</v>
          </cell>
          <cell r="C66" t="str">
            <v>Guide</v>
          </cell>
        </row>
        <row r="67">
          <cell r="B67" t="str">
            <v>MN1</v>
          </cell>
          <cell r="C67" t="str">
            <v>Cút nối khí</v>
          </cell>
        </row>
        <row r="68">
          <cell r="B68" t="str">
            <v>MN2</v>
          </cell>
          <cell r="C68" t="str">
            <v>Cút nối nước</v>
          </cell>
        </row>
        <row r="69">
          <cell r="B69" t="str">
            <v>MN3</v>
          </cell>
          <cell r="C69" t="str">
            <v>Cút nối dầu</v>
          </cell>
        </row>
        <row r="70">
          <cell r="B70" t="str">
            <v>MN4</v>
          </cell>
          <cell r="C70" t="str">
            <v>Ống khí</v>
          </cell>
        </row>
        <row r="71">
          <cell r="B71" t="str">
            <v>MO1</v>
          </cell>
          <cell r="C71" t="str">
            <v>Phao</v>
          </cell>
        </row>
        <row r="72">
          <cell r="B72" t="str">
            <v>MO2</v>
          </cell>
          <cell r="C72" t="str">
            <v>Tank</v>
          </cell>
        </row>
        <row r="73">
          <cell r="B73" t="str">
            <v>MO3</v>
          </cell>
          <cell r="C73" t="str">
            <v>Ống nước</v>
          </cell>
        </row>
        <row r="74">
          <cell r="B74" t="str">
            <v>MP1</v>
          </cell>
          <cell r="C74" t="str">
            <v>Ống dầu</v>
          </cell>
        </row>
        <row r="75">
          <cell r="B75" t="str">
            <v>MQ1</v>
          </cell>
          <cell r="C75" t="str">
            <v>Tay Ép</v>
          </cell>
        </row>
        <row r="76">
          <cell r="B76" t="str">
            <v>MQ2</v>
          </cell>
          <cell r="C76" t="str">
            <v>Thanh răng</v>
          </cell>
        </row>
        <row r="77">
          <cell r="B77" t="str">
            <v>MQ3</v>
          </cell>
          <cell r="C77" t="str">
            <v>Đầu tán</v>
          </cell>
        </row>
        <row r="78">
          <cell r="B78" t="str">
            <v>MQ4</v>
          </cell>
          <cell r="C78" t="str">
            <v>Chốt pin</v>
          </cell>
        </row>
        <row r="79">
          <cell r="B79" t="str">
            <v>MR1</v>
          </cell>
          <cell r="C79" t="str">
            <v>Tay Ép</v>
          </cell>
        </row>
        <row r="80">
          <cell r="B80" t="str">
            <v>MR2</v>
          </cell>
          <cell r="C80" t="str">
            <v>Thanh răng</v>
          </cell>
        </row>
        <row r="81">
          <cell r="B81" t="str">
            <v>MR3</v>
          </cell>
          <cell r="C81" t="str">
            <v>Đầu tán</v>
          </cell>
        </row>
        <row r="82">
          <cell r="B82" t="str">
            <v>MR4</v>
          </cell>
          <cell r="C82" t="str">
            <v>Chốt pin</v>
          </cell>
        </row>
        <row r="83">
          <cell r="B83" t="str">
            <v>MS1</v>
          </cell>
          <cell r="C83" t="str">
            <v>Slide</v>
          </cell>
        </row>
        <row r="84">
          <cell r="B84" t="str">
            <v>MS2</v>
          </cell>
          <cell r="C84" t="str">
            <v>LM guire</v>
          </cell>
        </row>
        <row r="85">
          <cell r="B85" t="str">
            <v>MS3</v>
          </cell>
          <cell r="C85" t="str">
            <v xml:space="preserve">Bolt </v>
          </cell>
        </row>
        <row r="86">
          <cell r="B86" t="str">
            <v>MR1</v>
          </cell>
          <cell r="C86" t="str">
            <v>B.răng</v>
          </cell>
        </row>
        <row r="87">
          <cell r="B87" t="str">
            <v>MR2</v>
          </cell>
          <cell r="C87" t="str">
            <v>coupling</v>
          </cell>
        </row>
        <row r="88">
          <cell r="B88" t="str">
            <v>MR3</v>
          </cell>
          <cell r="C88" t="str">
            <v xml:space="preserve">Bolt </v>
          </cell>
        </row>
        <row r="89">
          <cell r="B89" t="str">
            <v>MU1</v>
          </cell>
          <cell r="C89" t="str">
            <v>Plate</v>
          </cell>
        </row>
        <row r="90">
          <cell r="B90" t="str">
            <v>MU2</v>
          </cell>
          <cell r="C90" t="str">
            <v>Base</v>
          </cell>
        </row>
        <row r="91">
          <cell r="B91" t="str">
            <v>MU3</v>
          </cell>
          <cell r="C91" t="str">
            <v xml:space="preserve">Bolt </v>
          </cell>
        </row>
        <row r="92">
          <cell r="B92" t="str">
            <v>MU4</v>
          </cell>
          <cell r="C92" t="str">
            <v>Ecu</v>
          </cell>
        </row>
        <row r="93">
          <cell r="B93" t="str">
            <v>MU5</v>
          </cell>
          <cell r="C93" t="str">
            <v>Vòng đệm</v>
          </cell>
        </row>
        <row r="94">
          <cell r="B94" t="str">
            <v>MU6</v>
          </cell>
          <cell r="C94" t="str">
            <v>Seal</v>
          </cell>
        </row>
        <row r="95">
          <cell r="B95" t="str">
            <v>MV1</v>
          </cell>
          <cell r="C95" t="str">
            <v>Plate</v>
          </cell>
        </row>
        <row r="96">
          <cell r="B96" t="str">
            <v>MV2</v>
          </cell>
          <cell r="C96" t="str">
            <v>Base</v>
          </cell>
        </row>
        <row r="97">
          <cell r="B97" t="str">
            <v>MV3</v>
          </cell>
          <cell r="C97" t="str">
            <v xml:space="preserve">Bolt </v>
          </cell>
        </row>
        <row r="98">
          <cell r="B98" t="str">
            <v>MV4</v>
          </cell>
          <cell r="C98" t="str">
            <v>Ecu</v>
          </cell>
        </row>
        <row r="99">
          <cell r="B99" t="str">
            <v>MV5</v>
          </cell>
          <cell r="C99" t="str">
            <v>Vòng đệm</v>
          </cell>
        </row>
        <row r="100">
          <cell r="B100" t="str">
            <v>MV6</v>
          </cell>
          <cell r="C100" t="str">
            <v>Seal</v>
          </cell>
        </row>
        <row r="101">
          <cell r="B101" t="str">
            <v>MW1</v>
          </cell>
          <cell r="C101" t="str">
            <v>Máng</v>
          </cell>
        </row>
        <row r="102">
          <cell r="B102" t="str">
            <v>MW2</v>
          </cell>
          <cell r="C102" t="str">
            <v>Bệ</v>
          </cell>
        </row>
        <row r="103">
          <cell r="B103" t="str">
            <v>MX1</v>
          </cell>
          <cell r="C103" t="str">
            <v>Bộ lọc</v>
          </cell>
        </row>
        <row r="104">
          <cell r="B104" t="str">
            <v>MX2</v>
          </cell>
          <cell r="C104" t="str">
            <v>Phớt</v>
          </cell>
        </row>
        <row r="105">
          <cell r="B105" t="str">
            <v>MY1</v>
          </cell>
          <cell r="C105" t="str">
            <v>Vỏ khuôn</v>
          </cell>
        </row>
        <row r="106">
          <cell r="B106" t="str">
            <v>MY2</v>
          </cell>
          <cell r="C106" t="str">
            <v>Lõi khuôn</v>
          </cell>
        </row>
        <row r="107">
          <cell r="B107" t="str">
            <v>MY3</v>
          </cell>
          <cell r="C107" t="str">
            <v>Pin</v>
          </cell>
        </row>
        <row r="108">
          <cell r="B108" t="str">
            <v>MY4</v>
          </cell>
          <cell r="C108" t="str">
            <v>Shuter Pin</v>
          </cell>
        </row>
        <row r="109">
          <cell r="B109" t="str">
            <v>MY5</v>
          </cell>
          <cell r="C109" t="str">
            <v>Cut 
off Pin</v>
          </cell>
        </row>
        <row r="110">
          <cell r="B110" t="str">
            <v>MY6</v>
          </cell>
          <cell r="C110" t="str">
            <v>Bushing</v>
          </cell>
        </row>
        <row r="111">
          <cell r="B111" t="str">
            <v>MY7</v>
          </cell>
          <cell r="C111" t="str">
            <v>Ống làm mát</v>
          </cell>
        </row>
        <row r="112">
          <cell r="B112" t="str">
            <v>MY8</v>
          </cell>
          <cell r="C112" t="str">
            <v>Ống chân không</v>
          </cell>
        </row>
        <row r="113">
          <cell r="B113" t="str">
            <v>MY9</v>
          </cell>
          <cell r="C113" t="str">
            <v>Max lost</v>
          </cell>
        </row>
        <row r="114">
          <cell r="B114" t="str">
            <v>MY10</v>
          </cell>
          <cell r="C114" t="str">
            <v>Vòng oring</v>
          </cell>
        </row>
        <row r="115">
          <cell r="B115" t="str">
            <v>MY11</v>
          </cell>
          <cell r="C115" t="str">
            <v>tunner pin</v>
          </cell>
        </row>
        <row r="116">
          <cell r="B116" t="str">
            <v>MY12</v>
          </cell>
          <cell r="C116" t="str">
            <v>xi lanh tunner pin</v>
          </cell>
        </row>
        <row r="117">
          <cell r="B117" t="str">
            <v>MY13</v>
          </cell>
          <cell r="C117" t="str">
            <v>Sensor nhiệt</v>
          </cell>
        </row>
        <row r="118">
          <cell r="B118" t="str">
            <v>MY14</v>
          </cell>
          <cell r="C118" t="str">
            <v>rãnh ranner</v>
          </cell>
        </row>
        <row r="119">
          <cell r="B119" t="str">
            <v>MY15</v>
          </cell>
          <cell r="C119" t="str">
            <v>lỗ pin</v>
          </cell>
        </row>
        <row r="120">
          <cell r="B120" t="str">
            <v>MZ1</v>
          </cell>
          <cell r="C120" t="str">
            <v>Thước</v>
          </cell>
        </row>
        <row r="121">
          <cell r="B121" t="str">
            <v>MZ2</v>
          </cell>
          <cell r="C121" t="str">
            <v>Coupling rò khí</v>
          </cell>
        </row>
        <row r="122">
          <cell r="B122" t="str">
            <v>MZ3</v>
          </cell>
          <cell r="C122" t="str">
            <v>Mỏ cặp</v>
          </cell>
        </row>
        <row r="123">
          <cell r="B123" t="str">
            <v>MZ4</v>
          </cell>
          <cell r="C123" t="str">
            <v>Eto</v>
          </cell>
        </row>
        <row r="124">
          <cell r="B124" t="str">
            <v>MZ5</v>
          </cell>
          <cell r="C124" t="str">
            <v>Bầu kẹp</v>
          </cell>
        </row>
        <row r="125">
          <cell r="B125" t="str">
            <v>MZ6</v>
          </cell>
          <cell r="C125" t="str">
            <v>Nozzle</v>
          </cell>
        </row>
        <row r="126">
          <cell r="B126" t="str">
            <v>MZ7</v>
          </cell>
          <cell r="C126" t="str">
            <v>Que hàn</v>
          </cell>
        </row>
        <row r="127">
          <cell r="B127" t="str">
            <v>MZ8</v>
          </cell>
          <cell r="C127" t="str">
            <v>Điện cực</v>
          </cell>
        </row>
        <row r="128">
          <cell r="B128" t="str">
            <v>MZ15</v>
          </cell>
          <cell r="C128" t="str">
            <v>Không tương ứng</v>
          </cell>
        </row>
        <row r="129">
          <cell r="B129" t="str">
            <v>AA1</v>
          </cell>
          <cell r="C129" t="str">
            <v>Filter</v>
          </cell>
        </row>
        <row r="130">
          <cell r="B130" t="str">
            <v>AA2</v>
          </cell>
          <cell r="C130" t="str">
            <v>regulater</v>
          </cell>
        </row>
        <row r="131">
          <cell r="B131" t="str">
            <v>AA3</v>
          </cell>
          <cell r="C131" t="str">
            <v>Lubrication</v>
          </cell>
        </row>
        <row r="132">
          <cell r="B132" t="str">
            <v>AA4</v>
          </cell>
          <cell r="C132" t="str">
            <v>Air dry</v>
          </cell>
        </row>
        <row r="133">
          <cell r="B133" t="str">
            <v>AB1</v>
          </cell>
          <cell r="C133" t="str">
            <v>Lõi Filter</v>
          </cell>
        </row>
        <row r="134">
          <cell r="B134" t="str">
            <v>AB2</v>
          </cell>
          <cell r="C134" t="str">
            <v xml:space="preserve">Bình </v>
          </cell>
        </row>
        <row r="135">
          <cell r="B135" t="str">
            <v>AC1</v>
          </cell>
          <cell r="C135" t="str">
            <v>Đồng hồ</v>
          </cell>
        </row>
        <row r="136">
          <cell r="B136" t="str">
            <v>AC2</v>
          </cell>
          <cell r="C136" t="str">
            <v>Màng Diaphram</v>
          </cell>
        </row>
        <row r="137">
          <cell r="B137" t="str">
            <v>AD1</v>
          </cell>
          <cell r="C137" t="str">
            <v>Núm điều chỉnh</v>
          </cell>
        </row>
        <row r="138">
          <cell r="B138" t="str">
            <v>AD2</v>
          </cell>
          <cell r="C138" t="str">
            <v>Vỏ bình</v>
          </cell>
        </row>
        <row r="139">
          <cell r="B139" t="str">
            <v>AD3</v>
          </cell>
          <cell r="C139" t="str">
            <v>Motor bơm</v>
          </cell>
        </row>
        <row r="140">
          <cell r="B140" t="str">
            <v>AE1</v>
          </cell>
          <cell r="C140" t="str">
            <v>Spool</v>
          </cell>
        </row>
        <row r="141">
          <cell r="B141" t="str">
            <v>AE2</v>
          </cell>
          <cell r="C141" t="str">
            <v>Tiêu âm</v>
          </cell>
        </row>
        <row r="142">
          <cell r="B142" t="str">
            <v>AE3</v>
          </cell>
          <cell r="C142" t="str">
            <v>Fiting</v>
          </cell>
        </row>
        <row r="143">
          <cell r="B143" t="str">
            <v>AF1</v>
          </cell>
          <cell r="C143" t="str">
            <v>Spool</v>
          </cell>
        </row>
        <row r="144">
          <cell r="B144" t="str">
            <v>AF2</v>
          </cell>
          <cell r="C144" t="str">
            <v>Tiêu âm</v>
          </cell>
        </row>
        <row r="145">
          <cell r="B145" t="str">
            <v>AF3</v>
          </cell>
          <cell r="C145" t="str">
            <v>Fiting</v>
          </cell>
        </row>
        <row r="146">
          <cell r="B146" t="str">
            <v>AG1</v>
          </cell>
          <cell r="C146" t="str">
            <v>Oring</v>
          </cell>
        </row>
        <row r="147">
          <cell r="B147" t="str">
            <v>AG2</v>
          </cell>
          <cell r="C147" t="str">
            <v>Packing</v>
          </cell>
        </row>
        <row r="148">
          <cell r="B148" t="str">
            <v>AG3</v>
          </cell>
          <cell r="C148" t="str">
            <v>Magnet</v>
          </cell>
        </row>
        <row r="149">
          <cell r="B149" t="str">
            <v>AG4</v>
          </cell>
          <cell r="C149" t="str">
            <v xml:space="preserve"> Trục Pittong</v>
          </cell>
        </row>
        <row r="150">
          <cell r="B150" t="str">
            <v>AG5</v>
          </cell>
          <cell r="C150" t="str">
            <v>Speed</v>
          </cell>
        </row>
        <row r="151">
          <cell r="B151" t="str">
            <v>AG6</v>
          </cell>
          <cell r="C151" t="str">
            <v>Cushion(vòng đệm)</v>
          </cell>
        </row>
        <row r="152">
          <cell r="B152" t="str">
            <v>AG7</v>
          </cell>
          <cell r="C152" t="str">
            <v>Fiting</v>
          </cell>
        </row>
        <row r="153">
          <cell r="B153" t="str">
            <v>AH1</v>
          </cell>
          <cell r="C153" t="str">
            <v>Oring</v>
          </cell>
        </row>
        <row r="154">
          <cell r="B154" t="str">
            <v>AH2</v>
          </cell>
          <cell r="C154" t="str">
            <v>Packing</v>
          </cell>
        </row>
        <row r="155">
          <cell r="B155" t="str">
            <v>AH3</v>
          </cell>
          <cell r="C155" t="str">
            <v>Magnet</v>
          </cell>
        </row>
        <row r="156">
          <cell r="B156" t="str">
            <v>AH4</v>
          </cell>
          <cell r="C156" t="str">
            <v xml:space="preserve"> Trục Pittong</v>
          </cell>
        </row>
        <row r="157">
          <cell r="B157" t="str">
            <v>AH5</v>
          </cell>
          <cell r="C157" t="str">
            <v>Speed</v>
          </cell>
        </row>
        <row r="158">
          <cell r="B158" t="str">
            <v>AH6</v>
          </cell>
          <cell r="C158" t="str">
            <v>Cushion(vòng đệm)</v>
          </cell>
        </row>
        <row r="159">
          <cell r="B159" t="str">
            <v>AH7</v>
          </cell>
          <cell r="C159" t="str">
            <v>Fiting</v>
          </cell>
        </row>
        <row r="160">
          <cell r="B160" t="str">
            <v>AI1</v>
          </cell>
          <cell r="C160" t="str">
            <v>Oring</v>
          </cell>
        </row>
        <row r="161">
          <cell r="B161" t="str">
            <v>AI2</v>
          </cell>
          <cell r="C161" t="str">
            <v>Packing</v>
          </cell>
        </row>
        <row r="162">
          <cell r="B162" t="str">
            <v>AI3</v>
          </cell>
          <cell r="C162" t="str">
            <v>Magnet</v>
          </cell>
        </row>
        <row r="163">
          <cell r="B163" t="str">
            <v>AI4</v>
          </cell>
          <cell r="C163" t="str">
            <v xml:space="preserve"> Trục Pittong</v>
          </cell>
        </row>
        <row r="164">
          <cell r="B164" t="str">
            <v>AI5</v>
          </cell>
          <cell r="C164" t="str">
            <v>Speed</v>
          </cell>
        </row>
        <row r="165">
          <cell r="B165" t="str">
            <v>AI6</v>
          </cell>
          <cell r="C165" t="str">
            <v>Cushion(vòng đệm)</v>
          </cell>
        </row>
        <row r="166">
          <cell r="B166" t="str">
            <v>AI7</v>
          </cell>
          <cell r="C166" t="str">
            <v>Fiting</v>
          </cell>
        </row>
        <row r="167">
          <cell r="B167" t="str">
            <v>AK1</v>
          </cell>
          <cell r="C167" t="str">
            <v>Oring</v>
          </cell>
        </row>
        <row r="168">
          <cell r="B168" t="str">
            <v>AK2</v>
          </cell>
          <cell r="C168" t="str">
            <v>Packing</v>
          </cell>
        </row>
        <row r="169">
          <cell r="B169" t="str">
            <v>AK3</v>
          </cell>
          <cell r="C169" t="str">
            <v>Magnet</v>
          </cell>
        </row>
        <row r="170">
          <cell r="B170" t="str">
            <v>AK4</v>
          </cell>
          <cell r="C170" t="str">
            <v xml:space="preserve"> Trục Pittong</v>
          </cell>
        </row>
        <row r="171">
          <cell r="B171" t="str">
            <v>AK5</v>
          </cell>
          <cell r="C171" t="str">
            <v>Speed</v>
          </cell>
        </row>
        <row r="172">
          <cell r="B172" t="str">
            <v>AK6</v>
          </cell>
          <cell r="C172" t="str">
            <v>Cushion(vòng đệm)</v>
          </cell>
        </row>
        <row r="173">
          <cell r="B173" t="str">
            <v>AK7</v>
          </cell>
          <cell r="C173" t="str">
            <v>Fiting</v>
          </cell>
        </row>
        <row r="174">
          <cell r="B174" t="str">
            <v>AL1</v>
          </cell>
          <cell r="C174" t="str">
            <v>Oring</v>
          </cell>
        </row>
        <row r="175">
          <cell r="B175" t="str">
            <v>AL2</v>
          </cell>
          <cell r="C175" t="str">
            <v>Packing</v>
          </cell>
        </row>
        <row r="176">
          <cell r="B176" t="str">
            <v>AL3</v>
          </cell>
          <cell r="C176" t="str">
            <v>Magnet</v>
          </cell>
        </row>
        <row r="177">
          <cell r="B177" t="str">
            <v>AL4</v>
          </cell>
          <cell r="C177" t="str">
            <v xml:space="preserve"> Trục Pittong</v>
          </cell>
        </row>
        <row r="178">
          <cell r="B178" t="str">
            <v>AL5</v>
          </cell>
          <cell r="C178" t="str">
            <v>Speed</v>
          </cell>
        </row>
        <row r="179">
          <cell r="B179" t="str">
            <v>AL6</v>
          </cell>
          <cell r="C179" t="str">
            <v>Cushion(vòng đệm)</v>
          </cell>
        </row>
        <row r="180">
          <cell r="B180" t="str">
            <v>AL7</v>
          </cell>
          <cell r="C180" t="str">
            <v>Fiting</v>
          </cell>
        </row>
        <row r="181">
          <cell r="B181" t="str">
            <v>AM1</v>
          </cell>
          <cell r="C181" t="str">
            <v>Oring</v>
          </cell>
        </row>
        <row r="182">
          <cell r="B182" t="str">
            <v>AM2</v>
          </cell>
          <cell r="C182" t="str">
            <v>Packing</v>
          </cell>
        </row>
        <row r="183">
          <cell r="B183" t="str">
            <v>AM3</v>
          </cell>
          <cell r="C183" t="str">
            <v>Magnet</v>
          </cell>
        </row>
        <row r="184">
          <cell r="B184" t="str">
            <v>AM4</v>
          </cell>
          <cell r="C184" t="str">
            <v xml:space="preserve"> Trục Pittong</v>
          </cell>
        </row>
        <row r="185">
          <cell r="B185" t="str">
            <v>AM5</v>
          </cell>
          <cell r="C185" t="str">
            <v>Speed</v>
          </cell>
        </row>
        <row r="186">
          <cell r="B186" t="str">
            <v>AM6</v>
          </cell>
          <cell r="C186" t="str">
            <v>Cushion(vòng đệm)</v>
          </cell>
        </row>
        <row r="187">
          <cell r="B187" t="str">
            <v>AM7</v>
          </cell>
          <cell r="C187" t="str">
            <v>Fiting</v>
          </cell>
        </row>
        <row r="188">
          <cell r="B188" t="str">
            <v>AN1</v>
          </cell>
          <cell r="C188" t="str">
            <v>Tovit khí</v>
          </cell>
        </row>
        <row r="189">
          <cell r="B189" t="str">
            <v>AN2</v>
          </cell>
          <cell r="C189" t="str">
            <v>Đầu tovit</v>
          </cell>
        </row>
        <row r="190">
          <cell r="B190" t="str">
            <v>AO1</v>
          </cell>
          <cell r="C190" t="str">
            <v>Filter</v>
          </cell>
        </row>
        <row r="191">
          <cell r="B191" t="str">
            <v>AO2</v>
          </cell>
          <cell r="C191" t="str">
            <v>Cút khí</v>
          </cell>
        </row>
        <row r="192">
          <cell r="B192" t="str">
            <v>AP1</v>
          </cell>
          <cell r="C192" t="str">
            <v>Regulator</v>
          </cell>
        </row>
        <row r="193">
          <cell r="B193" t="str">
            <v>AP2</v>
          </cell>
          <cell r="C193" t="str">
            <v>Air meter</v>
          </cell>
        </row>
        <row r="194">
          <cell r="B194" t="str">
            <v>AP3</v>
          </cell>
          <cell r="C194" t="str">
            <v>Fiting</v>
          </cell>
        </row>
        <row r="195">
          <cell r="B195" t="str">
            <v>AP4</v>
          </cell>
          <cell r="C195" t="str">
            <v>Air pipe</v>
          </cell>
        </row>
        <row r="196">
          <cell r="B196" t="str">
            <v>AQ1</v>
          </cell>
          <cell r="C196" t="str">
            <v>MDI</v>
          </cell>
        </row>
        <row r="197">
          <cell r="B197" t="str">
            <v>AQ2</v>
          </cell>
          <cell r="C197" t="str">
            <v>Board</v>
          </cell>
        </row>
        <row r="198">
          <cell r="B198" t="str">
            <v>AQ3</v>
          </cell>
          <cell r="C198" t="str">
            <v>Sensor T°</v>
          </cell>
        </row>
        <row r="199">
          <cell r="B199" t="str">
            <v>AQ4</v>
          </cell>
          <cell r="C199" t="str">
            <v>Motor khuấy</v>
          </cell>
        </row>
        <row r="200">
          <cell r="B200" t="str">
            <v>AQ5</v>
          </cell>
          <cell r="C200" t="str">
            <v>Cánh quạt</v>
          </cell>
        </row>
        <row r="201">
          <cell r="B201" t="str">
            <v>AR1</v>
          </cell>
          <cell r="C201" t="str">
            <v>Cánh khuấy</v>
          </cell>
        </row>
        <row r="202">
          <cell r="B202" t="str">
            <v>AR2</v>
          </cell>
          <cell r="C202" t="str">
            <v>Board</v>
          </cell>
        </row>
        <row r="203">
          <cell r="B203" t="str">
            <v>AR3</v>
          </cell>
          <cell r="C203" t="str">
            <v>Sensor T°</v>
          </cell>
        </row>
        <row r="204">
          <cell r="B204" t="str">
            <v>AR4</v>
          </cell>
          <cell r="C204" t="str">
            <v>Motor khuấy</v>
          </cell>
        </row>
        <row r="205">
          <cell r="B205" t="str">
            <v>AR5</v>
          </cell>
          <cell r="C205" t="str">
            <v>Máy nén</v>
          </cell>
        </row>
        <row r="206">
          <cell r="B206" t="str">
            <v>AZ1</v>
          </cell>
          <cell r="C206" t="str">
            <v>Gas</v>
          </cell>
        </row>
        <row r="207">
          <cell r="B207" t="str">
            <v>AZ2</v>
          </cell>
          <cell r="C207" t="str">
            <v>Dung dịch</v>
          </cell>
        </row>
        <row r="208">
          <cell r="B208" t="str">
            <v>AZ3</v>
          </cell>
          <cell r="C208" t="str">
            <v>Amiang(Vòng chống rò)</v>
          </cell>
        </row>
        <row r="209">
          <cell r="B209" t="str">
            <v>AZ4</v>
          </cell>
          <cell r="C209" t="str">
            <v>O2 99%</v>
          </cell>
        </row>
        <row r="210">
          <cell r="B210" t="str">
            <v>AZ15</v>
          </cell>
          <cell r="C210" t="str">
            <v>Không tương ứng</v>
          </cell>
        </row>
        <row r="211">
          <cell r="B211" t="str">
            <v>EA1</v>
          </cell>
          <cell r="C211" t="str">
            <v>Át 3 pha</v>
          </cell>
        </row>
        <row r="212">
          <cell r="B212" t="str">
            <v>EA2</v>
          </cell>
          <cell r="C212" t="str">
            <v>Át 1 pha</v>
          </cell>
        </row>
        <row r="213">
          <cell r="B213" t="str">
            <v>EA3</v>
          </cell>
          <cell r="C213" t="str">
            <v>Át đơn(CP)</v>
          </cell>
        </row>
        <row r="214">
          <cell r="B214" t="str">
            <v>EB1</v>
          </cell>
          <cell r="C214" t="str">
            <v>Power supply</v>
          </cell>
        </row>
        <row r="215">
          <cell r="B215" t="str">
            <v>EB2</v>
          </cell>
          <cell r="C215" t="str">
            <v>Tranformer</v>
          </cell>
        </row>
        <row r="216">
          <cell r="B216" t="str">
            <v>EB3</v>
          </cell>
          <cell r="C216" t="str">
            <v>Lọc nhiễu</v>
          </cell>
        </row>
        <row r="217">
          <cell r="B217" t="str">
            <v>EB4</v>
          </cell>
          <cell r="C217" t="str">
            <v>Battery</v>
          </cell>
        </row>
        <row r="218">
          <cell r="B218" t="str">
            <v>EB5</v>
          </cell>
          <cell r="C218" t="str">
            <v>Cầu chì(Fuse)</v>
          </cell>
        </row>
        <row r="219">
          <cell r="B219" t="str">
            <v>EB6</v>
          </cell>
          <cell r="C219" t="str">
            <v xml:space="preserve">Quạt </v>
          </cell>
        </row>
        <row r="220">
          <cell r="B220" t="str">
            <v>EB7</v>
          </cell>
          <cell r="C220" t="str">
            <v>Filer lọc</v>
          </cell>
        </row>
        <row r="221">
          <cell r="B221" t="str">
            <v>EB8</v>
          </cell>
          <cell r="C221" t="str">
            <v>Connector</v>
          </cell>
        </row>
        <row r="222">
          <cell r="B222" t="str">
            <v>EC1</v>
          </cell>
          <cell r="C222" t="str">
            <v xml:space="preserve">Main Board </v>
          </cell>
        </row>
        <row r="223">
          <cell r="B223" t="str">
            <v>EC2</v>
          </cell>
          <cell r="C223" t="str">
            <v>I/O board</v>
          </cell>
        </row>
        <row r="224">
          <cell r="B224" t="str">
            <v>EC3</v>
          </cell>
          <cell r="C224" t="str">
            <v>IC</v>
          </cell>
        </row>
        <row r="225">
          <cell r="B225" t="str">
            <v>EC4</v>
          </cell>
          <cell r="C225" t="str">
            <v>Điện trở</v>
          </cell>
        </row>
        <row r="226">
          <cell r="B226" t="str">
            <v>EC5</v>
          </cell>
          <cell r="C226" t="str">
            <v>Tụ điện</v>
          </cell>
        </row>
        <row r="227">
          <cell r="B227" t="str">
            <v>EC6</v>
          </cell>
          <cell r="C227" t="str">
            <v>Fan board</v>
          </cell>
        </row>
        <row r="228">
          <cell r="B228" t="str">
            <v>EC7</v>
          </cell>
          <cell r="C228" t="str">
            <v>Transitor</v>
          </cell>
        </row>
        <row r="229">
          <cell r="B229" t="str">
            <v>EC8</v>
          </cell>
          <cell r="C229" t="str">
            <v>Photocuopler</v>
          </cell>
        </row>
        <row r="230">
          <cell r="B230" t="str">
            <v>EC9</v>
          </cell>
          <cell r="C230" t="str">
            <v>HDD</v>
          </cell>
        </row>
        <row r="231">
          <cell r="B231" t="str">
            <v>EC10</v>
          </cell>
          <cell r="C231" t="str">
            <v>ổ Y flopy</v>
          </cell>
        </row>
        <row r="232">
          <cell r="B232" t="str">
            <v>EC11</v>
          </cell>
          <cell r="C232" t="str">
            <v>Ram</v>
          </cell>
        </row>
        <row r="233">
          <cell r="B233" t="str">
            <v>EC12</v>
          </cell>
          <cell r="C233" t="str">
            <v>FET</v>
          </cell>
        </row>
        <row r="234">
          <cell r="B234" t="str">
            <v>EC13</v>
          </cell>
          <cell r="C234" t="str">
            <v>Isolation</v>
          </cell>
        </row>
        <row r="235">
          <cell r="B235" t="str">
            <v>EC14</v>
          </cell>
          <cell r="C235" t="str">
            <v>ID control</v>
          </cell>
        </row>
        <row r="236">
          <cell r="B236" t="str">
            <v>EC15</v>
          </cell>
          <cell r="C236" t="str">
            <v>ID sensor</v>
          </cell>
        </row>
        <row r="237">
          <cell r="B237" t="str">
            <v>ED1</v>
          </cell>
          <cell r="C237" t="str">
            <v>Master</v>
          </cell>
        </row>
        <row r="238">
          <cell r="B238" t="str">
            <v>ED2</v>
          </cell>
          <cell r="C238" t="str">
            <v>Lead tester</v>
          </cell>
        </row>
        <row r="239">
          <cell r="B239" t="str">
            <v>EF1</v>
          </cell>
          <cell r="C239" t="str">
            <v>L/S</v>
          </cell>
        </row>
        <row r="240">
          <cell r="B240" t="str">
            <v>EF2</v>
          </cell>
          <cell r="C240" t="str">
            <v>Cảm biến xi lanh(AS)</v>
          </cell>
        </row>
        <row r="241">
          <cell r="B241" t="str">
            <v>EF3</v>
          </cell>
          <cell r="C241" t="str">
            <v>Cảm biến tiệm cận(PX)</v>
          </cell>
        </row>
        <row r="242">
          <cell r="B242" t="str">
            <v>EF4</v>
          </cell>
          <cell r="C242" t="str">
            <v>Cảm biến quang(PH)</v>
          </cell>
        </row>
        <row r="243">
          <cell r="B243" t="str">
            <v>EF5</v>
          </cell>
          <cell r="C243" t="str">
            <v>Cảm biến Nhiệt độ(T°)</v>
          </cell>
        </row>
        <row r="244">
          <cell r="B244" t="str">
            <v>EF6</v>
          </cell>
          <cell r="C244" t="str">
            <v>Cảm biến tốc độ</v>
          </cell>
        </row>
        <row r="245">
          <cell r="B245" t="str">
            <v>EF7</v>
          </cell>
          <cell r="C245" t="str">
            <v>Cảm biến áp suất(PS)</v>
          </cell>
        </row>
        <row r="246">
          <cell r="B246" t="str">
            <v>EF8</v>
          </cell>
          <cell r="C246" t="str">
            <v>Bộ amp quang(Amp)</v>
          </cell>
        </row>
        <row r="247">
          <cell r="B247" t="str">
            <v>EH1</v>
          </cell>
          <cell r="C247" t="str">
            <v>Heater</v>
          </cell>
        </row>
        <row r="248">
          <cell r="B248" t="str">
            <v>EH2</v>
          </cell>
          <cell r="C248" t="str">
            <v>Teminal</v>
          </cell>
        </row>
        <row r="249">
          <cell r="B249" t="str">
            <v>EI1</v>
          </cell>
          <cell r="C249" t="str">
            <v>Kính khắc</v>
          </cell>
        </row>
        <row r="250">
          <cell r="B250" t="str">
            <v>EI2</v>
          </cell>
          <cell r="C250" t="str">
            <v>Đầu khắc</v>
          </cell>
        </row>
        <row r="251">
          <cell r="B251" t="str">
            <v>EK1</v>
          </cell>
          <cell r="C251" t="str">
            <v>Controler</v>
          </cell>
        </row>
        <row r="252">
          <cell r="B252" t="str">
            <v>EK2</v>
          </cell>
          <cell r="C252" t="str">
            <v>Parameta</v>
          </cell>
        </row>
        <row r="253">
          <cell r="B253" t="str">
            <v>EK3</v>
          </cell>
          <cell r="C253" t="str">
            <v>Data</v>
          </cell>
        </row>
        <row r="254">
          <cell r="B254" t="str">
            <v>EK4</v>
          </cell>
          <cell r="C254" t="str">
            <v>Program</v>
          </cell>
        </row>
        <row r="255">
          <cell r="B255" t="str">
            <v>EK5</v>
          </cell>
          <cell r="C255" t="str">
            <v>Mạch điện</v>
          </cell>
        </row>
        <row r="256">
          <cell r="B256" t="str">
            <v>EL1</v>
          </cell>
          <cell r="C256" t="str">
            <v>Moniter</v>
          </cell>
        </row>
        <row r="257">
          <cell r="B257" t="str">
            <v>EL2</v>
          </cell>
          <cell r="C257" t="str">
            <v>Main</v>
          </cell>
        </row>
        <row r="258">
          <cell r="B258" t="str">
            <v>EL3</v>
          </cell>
          <cell r="C258" t="str">
            <v>I/O</v>
          </cell>
        </row>
        <row r="259">
          <cell r="B259" t="str">
            <v>EL4</v>
          </cell>
          <cell r="C259" t="str">
            <v>Cáp kết nối</v>
          </cell>
        </row>
        <row r="260">
          <cell r="B260" t="str">
            <v>EL5</v>
          </cell>
          <cell r="C260" t="str">
            <v>Proface</v>
          </cell>
        </row>
        <row r="261">
          <cell r="B261" t="str">
            <v>EL6</v>
          </cell>
          <cell r="C261" t="str">
            <v>CPU</v>
          </cell>
        </row>
        <row r="262">
          <cell r="B262" t="str">
            <v>EM1</v>
          </cell>
          <cell r="C262" t="str">
            <v>Nút ấn</v>
          </cell>
        </row>
        <row r="263">
          <cell r="B263" t="str">
            <v>EM2</v>
          </cell>
          <cell r="C263" t="str">
            <v>S/W</v>
          </cell>
        </row>
        <row r="264">
          <cell r="B264" t="str">
            <v>EM3</v>
          </cell>
          <cell r="C264" t="str">
            <v>Nút dừng KC</v>
          </cell>
        </row>
        <row r="265">
          <cell r="B265" t="str">
            <v>EN1</v>
          </cell>
          <cell r="C265" t="str">
            <v>Đèn led</v>
          </cell>
        </row>
        <row r="266">
          <cell r="B266" t="str">
            <v>EN2</v>
          </cell>
          <cell r="C266" t="str">
            <v xml:space="preserve">Đèn </v>
          </cell>
        </row>
        <row r="267">
          <cell r="B267" t="str">
            <v>EN3</v>
          </cell>
          <cell r="C267" t="str">
            <v>Đèn pin</v>
          </cell>
        </row>
        <row r="268">
          <cell r="B268" t="str">
            <v>EN4</v>
          </cell>
          <cell r="C268" t="str">
            <v>Đèn kripton</v>
          </cell>
        </row>
        <row r="269">
          <cell r="B269" t="str">
            <v>EN5</v>
          </cell>
          <cell r="C269" t="str">
            <v>Đèn Lazer</v>
          </cell>
        </row>
        <row r="270">
          <cell r="B270" t="str">
            <v>EO1</v>
          </cell>
          <cell r="C270" t="str">
            <v>Cuộn dây</v>
          </cell>
        </row>
        <row r="271">
          <cell r="B271" t="str">
            <v>EO2</v>
          </cell>
          <cell r="C271" t="str">
            <v>Spool</v>
          </cell>
        </row>
        <row r="272">
          <cell r="B272" t="str">
            <v>EO3</v>
          </cell>
          <cell r="C272" t="str">
            <v>Tiêu âm</v>
          </cell>
        </row>
        <row r="273">
          <cell r="B273" t="str">
            <v>EO4</v>
          </cell>
          <cell r="C273" t="str">
            <v>Fiting</v>
          </cell>
        </row>
        <row r="274">
          <cell r="B274" t="str">
            <v>EP1</v>
          </cell>
          <cell r="C274" t="str">
            <v>Cuộn dây</v>
          </cell>
        </row>
        <row r="275">
          <cell r="B275" t="str">
            <v>EP2</v>
          </cell>
          <cell r="C275" t="str">
            <v>Tiếp điểm</v>
          </cell>
        </row>
        <row r="276">
          <cell r="B276" t="str">
            <v>EQ1</v>
          </cell>
          <cell r="C276" t="str">
            <v>Cuộn dây</v>
          </cell>
        </row>
        <row r="277">
          <cell r="B277" t="str">
            <v>EQ2</v>
          </cell>
          <cell r="C277" t="str">
            <v>Vít hãm điện</v>
          </cell>
        </row>
        <row r="278">
          <cell r="B278" t="str">
            <v>ER1</v>
          </cell>
          <cell r="C278" t="str">
            <v>MDI</v>
          </cell>
        </row>
        <row r="279">
          <cell r="B279" t="str">
            <v>ER2</v>
          </cell>
          <cell r="C279" t="str">
            <v>Control</v>
          </cell>
        </row>
        <row r="280">
          <cell r="B280" t="str">
            <v>ER3</v>
          </cell>
          <cell r="C280" t="str">
            <v>Cable</v>
          </cell>
        </row>
        <row r="281">
          <cell r="B281" t="str">
            <v>ES1</v>
          </cell>
          <cell r="C281" t="str">
            <v>Rotor</v>
          </cell>
        </row>
        <row r="282">
          <cell r="B282" t="str">
            <v>ES2</v>
          </cell>
          <cell r="C282" t="str">
            <v>Stator</v>
          </cell>
        </row>
        <row r="283">
          <cell r="B283" t="str">
            <v>ES3</v>
          </cell>
          <cell r="C283" t="str">
            <v>Chổi than</v>
          </cell>
        </row>
        <row r="284">
          <cell r="B284" t="str">
            <v>ES4</v>
          </cell>
          <cell r="C284" t="str">
            <v>Cánh quạt</v>
          </cell>
        </row>
        <row r="285">
          <cell r="B285" t="str">
            <v>ES5</v>
          </cell>
          <cell r="C285" t="str">
            <v>Phanh</v>
          </cell>
        </row>
        <row r="286">
          <cell r="B286" t="str">
            <v>ET1</v>
          </cell>
          <cell r="C286" t="str">
            <v>Rotor</v>
          </cell>
        </row>
        <row r="287">
          <cell r="B287" t="str">
            <v>ET2</v>
          </cell>
          <cell r="C287" t="str">
            <v>Stator</v>
          </cell>
        </row>
        <row r="288">
          <cell r="B288" t="str">
            <v>ET3</v>
          </cell>
          <cell r="C288" t="str">
            <v>Chổi than</v>
          </cell>
        </row>
        <row r="289">
          <cell r="B289" t="str">
            <v>ET4</v>
          </cell>
          <cell r="C289" t="str">
            <v>Cánh quạt</v>
          </cell>
        </row>
        <row r="290">
          <cell r="B290" t="str">
            <v>ET5</v>
          </cell>
          <cell r="C290" t="str">
            <v>Phanh</v>
          </cell>
        </row>
        <row r="291">
          <cell r="B291" t="str">
            <v>EU1</v>
          </cell>
          <cell r="C291" t="str">
            <v>Rotor</v>
          </cell>
        </row>
        <row r="292">
          <cell r="B292" t="str">
            <v>EU2</v>
          </cell>
          <cell r="C292" t="str">
            <v>Stator</v>
          </cell>
        </row>
        <row r="293">
          <cell r="B293" t="str">
            <v>EU3</v>
          </cell>
          <cell r="C293" t="str">
            <v>Chổi than</v>
          </cell>
        </row>
        <row r="294">
          <cell r="B294" t="str">
            <v>EU4</v>
          </cell>
          <cell r="C294" t="str">
            <v>Cánh quạt</v>
          </cell>
        </row>
        <row r="295">
          <cell r="B295" t="str">
            <v>EU5</v>
          </cell>
          <cell r="C295" t="str">
            <v>Phanh</v>
          </cell>
        </row>
        <row r="296">
          <cell r="B296" t="str">
            <v>EV1</v>
          </cell>
          <cell r="C296" t="str">
            <v>Rotor</v>
          </cell>
        </row>
        <row r="297">
          <cell r="B297" t="str">
            <v>EV2</v>
          </cell>
          <cell r="C297" t="str">
            <v>Stator</v>
          </cell>
        </row>
        <row r="298">
          <cell r="B298" t="str">
            <v>EV3</v>
          </cell>
          <cell r="C298" t="str">
            <v>Chổi than</v>
          </cell>
        </row>
        <row r="299">
          <cell r="B299" t="str">
            <v>EV4</v>
          </cell>
          <cell r="C299" t="str">
            <v>Cánh quạt</v>
          </cell>
        </row>
        <row r="300">
          <cell r="B300" t="str">
            <v>EV5</v>
          </cell>
          <cell r="C300" t="str">
            <v>Phanh</v>
          </cell>
        </row>
        <row r="301">
          <cell r="B301" t="str">
            <v>EW1</v>
          </cell>
          <cell r="C301" t="str">
            <v>Rotor</v>
          </cell>
        </row>
        <row r="302">
          <cell r="B302" t="str">
            <v>EW2</v>
          </cell>
          <cell r="C302" t="str">
            <v>Stator</v>
          </cell>
        </row>
        <row r="303">
          <cell r="B303" t="str">
            <v>EW3</v>
          </cell>
          <cell r="C303" t="str">
            <v>Chổi than</v>
          </cell>
        </row>
        <row r="304">
          <cell r="B304" t="str">
            <v>EW4</v>
          </cell>
          <cell r="C304" t="str">
            <v>Cánh quạt</v>
          </cell>
        </row>
        <row r="305">
          <cell r="B305" t="str">
            <v>EW5</v>
          </cell>
          <cell r="C305" t="str">
            <v>Phanh</v>
          </cell>
        </row>
        <row r="306">
          <cell r="B306" t="str">
            <v>EW6</v>
          </cell>
          <cell r="C306" t="str">
            <v>Encoder</v>
          </cell>
        </row>
        <row r="307">
          <cell r="B307" t="str">
            <v>EW7</v>
          </cell>
          <cell r="C307" t="str">
            <v>Amp</v>
          </cell>
        </row>
        <row r="308">
          <cell r="B308" t="str">
            <v>EX1</v>
          </cell>
          <cell r="C308" t="str">
            <v>Moto nhỏ</v>
          </cell>
        </row>
        <row r="309">
          <cell r="B309" t="str">
            <v>EX2</v>
          </cell>
          <cell r="C309" t="str">
            <v>Bánh răng</v>
          </cell>
        </row>
        <row r="310">
          <cell r="B310" t="str">
            <v>EX3</v>
          </cell>
          <cell r="C310" t="str">
            <v>Đầu tôvit</v>
          </cell>
        </row>
        <row r="311">
          <cell r="B311" t="str">
            <v>EZ1</v>
          </cell>
          <cell r="C311" t="str">
            <v>Ổ cắm</v>
          </cell>
        </row>
        <row r="312">
          <cell r="B312" t="str">
            <v>EZ2</v>
          </cell>
          <cell r="C312" t="str">
            <v>Jack cắm</v>
          </cell>
        </row>
        <row r="313">
          <cell r="B313" t="str">
            <v>EZ3</v>
          </cell>
          <cell r="C313" t="str">
            <v>Đui đèn</v>
          </cell>
        </row>
        <row r="314">
          <cell r="B314" t="str">
            <v>EZ4</v>
          </cell>
          <cell r="C314" t="str">
            <v>Cầu đấu</v>
          </cell>
        </row>
        <row r="315">
          <cell r="B315" t="str">
            <v>EZ5</v>
          </cell>
          <cell r="C315" t="str">
            <v>Cáp 3 pha</v>
          </cell>
        </row>
        <row r="316">
          <cell r="B316" t="str">
            <v>EZ6</v>
          </cell>
          <cell r="C316" t="str">
            <v>Cáp 1 pha</v>
          </cell>
        </row>
        <row r="317">
          <cell r="B317" t="str">
            <v>EZ7</v>
          </cell>
          <cell r="C317" t="str">
            <v>Cáp nhiều dây</v>
          </cell>
        </row>
        <row r="318">
          <cell r="B318" t="str">
            <v>EZ8</v>
          </cell>
          <cell r="C318" t="str">
            <v>Dây đơn</v>
          </cell>
        </row>
        <row r="319">
          <cell r="B319" t="str">
            <v>EZ9</v>
          </cell>
          <cell r="C319" t="str">
            <v>Cáp chống nhiễu</v>
          </cell>
        </row>
        <row r="320">
          <cell r="B320" t="str">
            <v>EZ10</v>
          </cell>
          <cell r="C320" t="str">
            <v>Ống bọc</v>
          </cell>
        </row>
        <row r="321">
          <cell r="B321" t="str">
            <v>EZ11</v>
          </cell>
          <cell r="C321" t="str">
            <v>Bango</v>
          </cell>
        </row>
        <row r="322">
          <cell r="B322" t="str">
            <v>EZ12</v>
          </cell>
          <cell r="C322" t="str">
            <v>Đầu Cốt</v>
          </cell>
        </row>
        <row r="323">
          <cell r="B323" t="str">
            <v>EZ13</v>
          </cell>
          <cell r="C323" t="str">
            <v>Conector</v>
          </cell>
        </row>
        <row r="324">
          <cell r="B324" t="str">
            <v>EZ15</v>
          </cell>
          <cell r="C324" t="str">
            <v>Không tương ứng</v>
          </cell>
        </row>
        <row r="325">
          <cell r="B325" t="str">
            <v>CA1</v>
          </cell>
          <cell r="C325" t="str">
            <v>Sensor</v>
          </cell>
        </row>
        <row r="326">
          <cell r="B326" t="str">
            <v>CA2</v>
          </cell>
          <cell r="C326" t="str">
            <v>APU body</v>
          </cell>
        </row>
        <row r="327">
          <cell r="B327" t="str">
            <v>CA3</v>
          </cell>
          <cell r="C327" t="str">
            <v>Cable</v>
          </cell>
        </row>
        <row r="328">
          <cell r="B328" t="str">
            <v>CB1</v>
          </cell>
          <cell r="C328" t="str">
            <v>Board ĐK điện áp ra</v>
          </cell>
        </row>
        <row r="329">
          <cell r="B329" t="str">
            <v>CB2</v>
          </cell>
          <cell r="C329" t="str">
            <v>Board dutty</v>
          </cell>
        </row>
        <row r="330">
          <cell r="B330" t="str">
            <v>CB3</v>
          </cell>
          <cell r="C330" t="str">
            <v>CPU</v>
          </cell>
        </row>
        <row r="331">
          <cell r="B331" t="str">
            <v>CB4</v>
          </cell>
          <cell r="C331" t="str">
            <v>IC</v>
          </cell>
        </row>
        <row r="332">
          <cell r="B332" t="str">
            <v>CC1</v>
          </cell>
          <cell r="C332" t="str">
            <v>Calip</v>
          </cell>
        </row>
        <row r="333">
          <cell r="B333" t="str">
            <v>CC2</v>
          </cell>
          <cell r="C333" t="str">
            <v>Panme</v>
          </cell>
        </row>
        <row r="334">
          <cell r="B334" t="str">
            <v>CC3</v>
          </cell>
          <cell r="C334" t="str">
            <v>Micrometa</v>
          </cell>
        </row>
        <row r="335">
          <cell r="B335" t="str">
            <v>CC4</v>
          </cell>
          <cell r="C335" t="str">
            <v>Đầu đo</v>
          </cell>
        </row>
        <row r="336">
          <cell r="B336" t="str">
            <v>CC5</v>
          </cell>
          <cell r="C336" t="str">
            <v>Amp đo</v>
          </cell>
        </row>
        <row r="337">
          <cell r="B337" t="str">
            <v>CC6</v>
          </cell>
          <cell r="C337" t="str">
            <v>Đo môment</v>
          </cell>
        </row>
        <row r="338">
          <cell r="B338" t="str">
            <v>CD1</v>
          </cell>
          <cell r="C338" t="str">
            <v>Camera</v>
          </cell>
        </row>
        <row r="339">
          <cell r="B339" t="str">
            <v>CD2</v>
          </cell>
          <cell r="C339" t="str">
            <v>Cáp</v>
          </cell>
        </row>
        <row r="340">
          <cell r="B340" t="str">
            <v>CD3</v>
          </cell>
          <cell r="C340" t="str">
            <v>Lens</v>
          </cell>
        </row>
        <row r="341">
          <cell r="B341" t="str">
            <v>CD4</v>
          </cell>
          <cell r="C341" t="str">
            <v xml:space="preserve">Control </v>
          </cell>
        </row>
        <row r="342">
          <cell r="B342" t="str">
            <v>CE1</v>
          </cell>
          <cell r="C342" t="str">
            <v>Lưu lượng kế</v>
          </cell>
        </row>
        <row r="343">
          <cell r="B343" t="str">
            <v>CE2</v>
          </cell>
          <cell r="C343" t="str">
            <v>Đo áp âm</v>
          </cell>
        </row>
        <row r="344">
          <cell r="B344" t="str">
            <v>CE3</v>
          </cell>
          <cell r="C344" t="str">
            <v>Đo chênh áp</v>
          </cell>
        </row>
        <row r="345">
          <cell r="B345" t="str">
            <v>CF1</v>
          </cell>
          <cell r="C345" t="str">
            <v>Tester</v>
          </cell>
        </row>
        <row r="346">
          <cell r="B346" t="str">
            <v>CF2</v>
          </cell>
          <cell r="C346" t="str">
            <v>Multimeta</v>
          </cell>
        </row>
        <row r="347">
          <cell r="B347" t="str">
            <v>CF3</v>
          </cell>
          <cell r="C347" t="str">
            <v>LCR</v>
          </cell>
        </row>
        <row r="348">
          <cell r="B348" t="str">
            <v>CF4</v>
          </cell>
          <cell r="C348" t="str">
            <v>Nguồn chuẩn</v>
          </cell>
        </row>
        <row r="349">
          <cell r="B349" t="str">
            <v>CF5</v>
          </cell>
          <cell r="C349" t="str">
            <v>Đầu đo</v>
          </cell>
        </row>
        <row r="350">
          <cell r="B350" t="str">
            <v>CF6</v>
          </cell>
          <cell r="C350" t="str">
            <v>Amp đo</v>
          </cell>
        </row>
        <row r="351">
          <cell r="B351" t="str">
            <v>CF7</v>
          </cell>
          <cell r="C351" t="str">
            <v>Đo điện áp</v>
          </cell>
        </row>
        <row r="352">
          <cell r="B352" t="str">
            <v>CF8</v>
          </cell>
          <cell r="C352" t="str">
            <v>Đo dòng điện</v>
          </cell>
        </row>
        <row r="353">
          <cell r="B353" t="str">
            <v>CF9</v>
          </cell>
          <cell r="C353" t="str">
            <v>Đo môment</v>
          </cell>
        </row>
        <row r="354">
          <cell r="B354" t="str">
            <v>CG1</v>
          </cell>
          <cell r="C354" t="str">
            <v>MDI</v>
          </cell>
        </row>
        <row r="355">
          <cell r="B355" t="str">
            <v>CG2</v>
          </cell>
          <cell r="C355" t="str">
            <v>Núm điều chỉnh</v>
          </cell>
        </row>
        <row r="356">
          <cell r="B356" t="str">
            <v>CG3</v>
          </cell>
          <cell r="C356" t="str">
            <v>Cable</v>
          </cell>
        </row>
        <row r="357">
          <cell r="B357" t="str">
            <v>EZ15</v>
          </cell>
          <cell r="C357" t="str">
            <v>Không tương ứng</v>
          </cell>
        </row>
      </sheetData>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Thi Quynh (DMVN)" refreshedDate="45727.455713425923" createdVersion="8" refreshedVersion="8" minRefreshableVersion="3" recordCount="1140" xr:uid="{B24D6E5B-417C-43D6-B6E1-AD1823FB3098}">
  <cacheSource type="worksheet">
    <worksheetSource ref="D2:E1048" sheet="CHUNG"/>
  </cacheSource>
  <cacheFields count="6">
    <cacheField name="保全方法ｺｰﾄﾞ" numFmtId="0">
      <sharedItems containsBlank="1" count="2">
        <s v="BM"/>
        <m/>
      </sharedItems>
    </cacheField>
    <cacheField name="保全方法ｺｰﾄﾞ2" numFmtId="0">
      <sharedItems containsString="0" containsBlank="1" containsNumber="1" containsInteger="1" minValue="21" maxValue="22"/>
    </cacheField>
    <cacheField name="SUB-ASSY分類" numFmtId="0">
      <sharedItems containsString="0" containsBlank="1" containsNumber="1" containsInteger="1" minValue="0" maxValue="29"/>
    </cacheField>
    <cacheField name="同期部品" numFmtId="0">
      <sharedItems containsBlank="1"/>
    </cacheField>
    <cacheField name="分解不可部品" numFmtId="0">
      <sharedItems containsBlank="1" count="177">
        <s v="EF4"/>
        <s v="AG1"/>
        <m/>
        <s v="MU2"/>
        <s v="EQ2"/>
        <s v="MY9"/>
        <s v="EB1"/>
        <s v="AZ15"/>
        <s v="EB6"/>
        <s v="EP2"/>
        <s v="EF6"/>
        <s v="MD2"/>
        <s v="AM1"/>
        <s v="AG4"/>
        <s v="CG3"/>
        <s v="EO1"/>
        <s v="AG5"/>
        <s v="MZ15"/>
        <s v="MG1"/>
        <s v="MB 3"/>
        <s v="AG7"/>
        <s v="AG2"/>
        <s v="AC1"/>
        <s v="EF2"/>
        <s v="EC3"/>
        <s v="MC3"/>
        <s v="CD1"/>
        <s v="EK1"/>
        <s v="CE3"/>
        <s v="AC2"/>
        <s v="EZ15"/>
        <s v="EW1"/>
        <s v="AP1"/>
        <s v="AK4"/>
        <s v="ES1"/>
        <s v="AE1"/>
        <s v="AK6"/>
        <s v="AA2"/>
        <s v="AH5"/>
        <s v="EF8"/>
        <s v="EF3"/>
        <s v="MC1"/>
        <s v="MR3"/>
        <s v="CD4"/>
        <s v="MN4"/>
        <s v="MG4"/>
        <s v="AG3"/>
        <s v="AI1"/>
        <s v="EL1"/>
        <s v="EW6"/>
        <s v="EL2"/>
        <s v="MU3"/>
        <s v="EW5"/>
        <s v="ED2"/>
        <s v="MR1"/>
        <s v="MH3"/>
        <s v="EO2"/>
        <s v="EI2"/>
        <s v="EC1"/>
        <s v="MA 2"/>
        <s v="MQ2"/>
        <s v="MQ1"/>
        <s v="AI4"/>
        <s v="ES4"/>
        <s v="EF7"/>
        <s v="MK14"/>
        <s v="EQ1"/>
        <s v="MD1"/>
        <s v="AL4"/>
        <s v="MB 1"/>
        <s v="EA1"/>
        <s v="EC6"/>
        <s v="EH1"/>
        <s v="MR4"/>
        <s v="MR2"/>
        <s v="MA 3"/>
        <s v="CF9"/>
        <s v="CG1"/>
        <s v="MO3"/>
        <s v="EM1"/>
        <s v="EF1"/>
        <s v="MY2"/>
        <s v="EZ7"/>
        <s v="MY3"/>
        <s v="AF1"/>
        <s v="MS1"/>
        <s v="MK4"/>
        <s v="CF5"/>
        <s v="MK6"/>
        <s v="EK4"/>
        <s v="MU1"/>
        <s v="EK2"/>
        <s v="MG6"/>
        <s v="AL1"/>
        <s v="AQ5"/>
        <s v="CC4"/>
        <s v="MZ7"/>
        <s v="MN1"/>
        <s v="EF5"/>
        <s v="MY11"/>
        <s v="AB1"/>
        <s v="CF7"/>
        <s v="MN2"/>
        <s v="MK13"/>
        <s v="EB8"/>
        <s v="CC6"/>
        <s v="AM5"/>
        <s v="ES2"/>
        <s v="AQ3"/>
        <s v="AO1"/>
        <s v="AI5"/>
        <s v="MZ6"/>
        <s v="AL2"/>
        <s v="EB2"/>
        <s v="EZ2"/>
        <s v="AR5"/>
        <s v="BB"/>
        <s v="MM1"/>
        <s v="CB3"/>
        <s v="EC2"/>
        <s v="EK3"/>
        <s v="MK3"/>
        <s v="EL4"/>
        <s v="EL6"/>
        <s v="AA1"/>
        <s v="EB5"/>
        <s v="EW7"/>
        <s v="MA 1"/>
        <s v="MS3"/>
        <s v="MG7"/>
        <s v="ES5"/>
        <s v="EV1"/>
        <s v="EM2"/>
        <s v="MH1"/>
        <s v="AR2"/>
        <s v="AD3"/>
        <s v="CF2"/>
        <s v="MK1"/>
        <s v="AN1"/>
        <s v="MF1"/>
        <s v="MP1"/>
        <s v="MC6"/>
        <s v="MB 4"/>
        <s v="MO1"/>
        <s v="AQ2"/>
        <s v="MK12"/>
        <s v="EK5"/>
        <s v="MK10"/>
        <s v="AM4"/>
        <s v="MX1"/>
        <s v="EW3"/>
        <s v="MA 4"/>
        <s v="EZ5"/>
        <s v="AI7"/>
        <s v="AK5"/>
        <s v="AK2"/>
        <s v="AB2"/>
        <s v="EZ6"/>
        <s v="AI2"/>
        <s v="EV5"/>
        <s v="MK7"/>
        <s v="MU4"/>
        <s v="MU5"/>
        <s v="AO2"/>
        <s v="CE2"/>
        <s v="AM7"/>
        <s v="MK2"/>
        <s v="MG2"/>
        <s v="MU6"/>
        <s v="AI3"/>
        <s v="AM2"/>
        <s v="AP2"/>
        <s v="ED1"/>
        <s v="AQ4"/>
        <s v="MI2"/>
        <s v="CE1"/>
        <s v="MC4"/>
      </sharedItems>
    </cacheField>
    <cacheField name="Vụ"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Thi Quynh (DMVN)" refreshedDate="45727.586388773147" createdVersion="8" refreshedVersion="8" minRefreshableVersion="3" recordCount="516" xr:uid="{34377490-40FD-4F90-B6BE-BD0CD711DB45}">
  <cacheSource type="worksheet">
    <worksheetSource ref="D1:D517" sheet="ASSY"/>
  </cacheSource>
  <cacheFields count="5">
    <cacheField name="Loại công trình" numFmtId="0">
      <sharedItems count="1">
        <s v="BM"/>
      </sharedItems>
    </cacheField>
    <cacheField name="PP bảo dưỡng" numFmtId="0">
      <sharedItems containsString="0" containsBlank="1" containsNumber="1" containsInteger="1" minValue="21" maxValue="22"/>
    </cacheField>
    <cacheField name="Vùng thao tác " numFmtId="0">
      <sharedItems containsSemiMixedTypes="0" containsString="0" containsNumber="1" containsInteger="1" minValue="0" maxValue="26"/>
    </cacheField>
    <cacheField name="LK đồng bộ" numFmtId="0">
      <sharedItems count="53">
        <s v="BE5"/>
        <s v="BA7"/>
        <s v="BM22"/>
        <s v="BE2"/>
        <s v="BC7"/>
        <s v="BE12"/>
        <s v="BM27"/>
        <s v="BA3"/>
        <s v="BE3"/>
        <s v="BC4"/>
        <s v="BE8"/>
        <s v="BC5"/>
        <s v="BA18"/>
        <s v="BA15"/>
        <s v="BA10"/>
        <s v="BA5"/>
        <s v="BA1"/>
        <s v="BM19"/>
        <s v="BM9"/>
        <s v="BA9"/>
        <s v="BE9"/>
        <s v="BC9"/>
        <s v="BE20"/>
        <s v="BE4"/>
        <s v="BE23"/>
        <s v="BE7"/>
        <s v="BM18"/>
        <s v="BE1"/>
        <s v="BE6"/>
        <s v="BM15"/>
        <s v="BC6"/>
        <s v="BE10"/>
        <s v="BA6"/>
        <s v="BC3"/>
        <s v="BA2"/>
        <s v="BA12"/>
        <s v="BA14"/>
        <s v="BA11"/>
        <s v="BA17"/>
        <s v="BC2"/>
        <s v="BM12"/>
        <s v="BM20"/>
        <s v="BM8"/>
        <s v="BE13"/>
        <s v="BE16"/>
        <s v="BM17"/>
        <s v="BE19"/>
        <s v="BE14"/>
        <s v="BM1"/>
        <s v="BA13"/>
        <s v="BM16"/>
        <s v="BM21"/>
        <s v="BM11"/>
      </sharedItems>
    </cacheField>
    <cacheField name="Vụ"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n Intern09 (DMVN)" refreshedDate="45727.646156134258" createdVersion="8" refreshedVersion="6" minRefreshableVersion="3" recordCount="486" xr:uid="{0F3072BE-FC79-4289-A66B-D9CD905E5E82}">
  <cacheSource type="worksheet">
    <worksheetSource ref="D1:E487" sheet="PROCESS"/>
  </cacheSource>
  <cacheFields count="4">
    <cacheField name="Loại công trình" numFmtId="0">
      <sharedItems count="1">
        <s v="BM"/>
      </sharedItems>
    </cacheField>
    <cacheField name="PP bảo dưỡng" numFmtId="0">
      <sharedItems containsString="0" containsBlank="1" containsNumber="1" containsInteger="1" minValue="21" maxValue="22"/>
    </cacheField>
    <cacheField name="LK đồng bộ" numFmtId="0">
      <sharedItems count="52">
        <s v="BE14"/>
        <s v="BA18"/>
        <s v="BE2"/>
        <s v="BE13"/>
        <s v="BE5"/>
        <s v="BM6"/>
        <s v="BA12"/>
        <s v="BM9"/>
        <s v="BM4"/>
        <s v="BM27"/>
        <s v="BM5"/>
        <s v="BA3"/>
        <s v="BC9"/>
        <s v="BE20"/>
        <s v="BE16"/>
        <s v="BA8"/>
        <s v="BM15"/>
        <s v="BA7"/>
        <s v="BM10"/>
        <s v="BM1"/>
        <s v="BM22"/>
        <s v="BA9"/>
        <s v="BM12"/>
        <s v="BE12"/>
        <s v="BA10"/>
        <s v="BA11"/>
        <s v="BE3"/>
        <s v="BE23"/>
        <s v="BE8"/>
        <s v="BM16"/>
        <s v="BM26"/>
        <s v="BA6"/>
        <s v="BM20"/>
        <s v="BC6"/>
        <s v="BA16"/>
        <s v="BE10"/>
        <s v="BA5"/>
        <s v="AA"/>
        <s v="BM14"/>
        <s v="BE9"/>
        <s v="BM2"/>
        <s v="BE19"/>
        <s v="BA17"/>
        <s v="BA4"/>
        <s v="BA13"/>
        <s v="BM17"/>
        <s v="BA2"/>
        <s v="BA14"/>
        <s v="BM25"/>
        <s v="BE6"/>
        <s v="BM3"/>
        <s v="BA15"/>
      </sharedItems>
    </cacheField>
    <cacheField name="LK không thể tháo rời" numFmtId="0">
      <sharedItems containsBlank="1" count="113">
        <s v="EQ2"/>
        <s v="AZ15"/>
        <s v="EB6"/>
        <s v="EP2"/>
        <s v="EF6"/>
        <s v="MD2"/>
        <s v="AM1"/>
        <s v="MG1"/>
        <s v="MB 3"/>
        <s v="MZ15"/>
        <s v="MC3"/>
        <s v="AC2"/>
        <s v="EZ15"/>
        <s v="EW1"/>
        <s v="ES1"/>
        <s v="AH5"/>
        <s v="MC1"/>
        <s v="AC1"/>
        <s v="MN4"/>
        <s v="AG3"/>
        <s v="EF2"/>
        <s v="EW6"/>
        <s v="MH3"/>
        <s v="MA 2"/>
        <s v="MU2"/>
        <s v="AI4"/>
        <s v="ES4"/>
        <s v="EF7"/>
        <s v="MK14"/>
        <s v="EQ1"/>
        <s v="AG4"/>
        <s v="EO2"/>
        <s v="MD1"/>
        <s v="AK4"/>
        <s v="AL4"/>
        <s v="MB 1"/>
        <s v="EC6"/>
        <s v="EO1"/>
        <s v="EK1"/>
        <s v="MA 3"/>
        <s v="EF3"/>
        <s v="MO3"/>
        <s v="EF1"/>
        <s v="MY2"/>
        <s v="AF1"/>
        <s v="MS1"/>
        <s v="MK4"/>
        <s v="CF5"/>
        <s v="MK6"/>
        <s v="EF4"/>
        <s v="AL1"/>
        <s v="AQ5"/>
        <s v="EW5"/>
        <s v="MN1"/>
        <s v="EM1"/>
        <s v="AE1"/>
        <s v="MN2"/>
        <s v="MK13"/>
        <s v="ES2"/>
        <s v="AQ3"/>
        <s v="AI5"/>
        <s v="MZ6"/>
        <s v="EB2"/>
        <s v="BB"/>
        <s v="MM1"/>
        <s v="EC2"/>
        <s v="EL2"/>
        <s v="MA 1"/>
        <s v="ES5"/>
        <s v="MG7"/>
        <s v="EV1"/>
        <s v="EM2"/>
        <s v="MH1"/>
        <s v="AR2"/>
        <s v="MU3"/>
        <m/>
        <s v="AD3"/>
        <s v="MK1"/>
        <s v="AN1"/>
        <s v="MP1"/>
        <s v="MC6"/>
        <s v="MB 4"/>
        <s v="MO1"/>
        <s v="AQ2"/>
        <s v="MK12"/>
        <s v="EK5"/>
        <s v="MK10"/>
        <s v="AB1"/>
        <s v="AO1"/>
        <s v="AM4"/>
        <s v="AG1"/>
        <s v="MX1"/>
        <s v="EW3"/>
        <s v="EW7"/>
        <s v="AI1"/>
        <s v="MA 4"/>
        <s v="EZ5"/>
        <s v="EH1"/>
        <s v="AK5"/>
        <s v="AK6"/>
        <s v="AB2"/>
        <s v="EZ6"/>
        <s v="AI2"/>
        <s v="MK7"/>
        <s v="AO2"/>
        <s v="AM7"/>
        <s v="AG2"/>
        <s v="EC1"/>
        <s v="AM2"/>
        <s v="AP2"/>
        <s v="EK2"/>
        <s v="AQ4"/>
        <s v="MC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0">
  <r>
    <x v="0"/>
    <n v="21"/>
    <n v="1"/>
    <s v="BE5"/>
    <x v="0"/>
    <n v="1"/>
  </r>
  <r>
    <x v="0"/>
    <n v="21"/>
    <n v="0"/>
    <s v="BE5"/>
    <x v="0"/>
    <n v="1"/>
  </r>
  <r>
    <x v="0"/>
    <n v="21"/>
    <n v="1"/>
    <s v="BA7"/>
    <x v="1"/>
    <n v="1"/>
  </r>
  <r>
    <x v="1"/>
    <m/>
    <m/>
    <m/>
    <x v="2"/>
    <m/>
  </r>
  <r>
    <x v="1"/>
    <m/>
    <m/>
    <m/>
    <x v="2"/>
    <m/>
  </r>
  <r>
    <x v="0"/>
    <n v="21"/>
    <n v="13"/>
    <s v="BM22"/>
    <x v="3"/>
    <n v="1"/>
  </r>
  <r>
    <x v="0"/>
    <n v="21"/>
    <n v="5"/>
    <s v="BE14"/>
    <x v="4"/>
    <n v="1"/>
  </r>
  <r>
    <x v="0"/>
    <n v="21"/>
    <n v="25"/>
    <s v="BM22"/>
    <x v="3"/>
    <n v="1"/>
  </r>
  <r>
    <x v="0"/>
    <n v="21"/>
    <n v="0"/>
    <s v="BM26"/>
    <x v="5"/>
    <n v="1"/>
  </r>
  <r>
    <x v="0"/>
    <n v="21"/>
    <n v="0"/>
    <s v="BE2"/>
    <x v="6"/>
    <n v="1"/>
  </r>
  <r>
    <x v="0"/>
    <n v="21"/>
    <n v="2"/>
    <s v="BA18"/>
    <x v="7"/>
    <n v="1"/>
  </r>
  <r>
    <x v="1"/>
    <m/>
    <m/>
    <m/>
    <x v="2"/>
    <m/>
  </r>
  <r>
    <x v="0"/>
    <n v="21"/>
    <n v="26"/>
    <s v="BA18"/>
    <x v="7"/>
    <n v="1"/>
  </r>
  <r>
    <x v="0"/>
    <n v="21"/>
    <n v="5"/>
    <s v="BE2"/>
    <x v="8"/>
    <n v="1"/>
  </r>
  <r>
    <x v="0"/>
    <n v="21"/>
    <n v="5"/>
    <s v="BE13"/>
    <x v="9"/>
    <n v="1"/>
  </r>
  <r>
    <x v="0"/>
    <n v="21"/>
    <n v="2"/>
    <s v="BA18"/>
    <x v="7"/>
    <n v="1"/>
  </r>
  <r>
    <x v="0"/>
    <n v="21"/>
    <n v="5"/>
    <s v="BE5"/>
    <x v="10"/>
    <n v="1"/>
  </r>
  <r>
    <x v="0"/>
    <n v="21"/>
    <n v="2"/>
    <s v="BA18"/>
    <x v="7"/>
    <n v="1"/>
  </r>
  <r>
    <x v="0"/>
    <n v="21"/>
    <n v="20"/>
    <s v="BM6"/>
    <x v="11"/>
    <n v="1"/>
  </r>
  <r>
    <x v="0"/>
    <n v="21"/>
    <n v="13"/>
    <s v="BA12"/>
    <x v="12"/>
    <n v="1"/>
  </r>
  <r>
    <x v="0"/>
    <n v="21"/>
    <n v="0"/>
    <s v="BA7"/>
    <x v="13"/>
    <n v="1"/>
  </r>
  <r>
    <x v="0"/>
    <n v="21"/>
    <n v="0"/>
    <s v="BE5"/>
    <x v="0"/>
    <n v="1"/>
  </r>
  <r>
    <x v="0"/>
    <n v="21"/>
    <n v="0"/>
    <s v="BM22"/>
    <x v="3"/>
    <n v="1"/>
  </r>
  <r>
    <x v="0"/>
    <n v="21"/>
    <n v="1"/>
    <s v="BC7"/>
    <x v="14"/>
    <n v="1"/>
  </r>
  <r>
    <x v="0"/>
    <n v="21"/>
    <n v="1"/>
    <s v="BE12"/>
    <x v="15"/>
    <n v="1"/>
  </r>
  <r>
    <x v="0"/>
    <n v="21"/>
    <n v="0"/>
    <s v="BA7"/>
    <x v="16"/>
    <n v="1"/>
  </r>
  <r>
    <x v="0"/>
    <n v="21"/>
    <n v="1"/>
    <s v="BE2"/>
    <x v="6"/>
    <n v="1"/>
  </r>
  <r>
    <x v="0"/>
    <n v="21"/>
    <n v="5"/>
    <s v="BE5"/>
    <x v="0"/>
    <n v="1"/>
  </r>
  <r>
    <x v="0"/>
    <n v="21"/>
    <n v="1"/>
    <s v="BM27"/>
    <x v="17"/>
    <n v="1"/>
  </r>
  <r>
    <x v="0"/>
    <n v="21"/>
    <n v="0"/>
    <s v="BM22"/>
    <x v="3"/>
    <n v="1"/>
  </r>
  <r>
    <x v="0"/>
    <n v="21"/>
    <n v="0"/>
    <s v="BM9"/>
    <x v="18"/>
    <n v="1"/>
  </r>
  <r>
    <x v="0"/>
    <n v="22"/>
    <n v="20"/>
    <s v="BM4"/>
    <x v="19"/>
    <n v="1"/>
  </r>
  <r>
    <x v="1"/>
    <m/>
    <m/>
    <m/>
    <x v="2"/>
    <m/>
  </r>
  <r>
    <x v="0"/>
    <n v="21"/>
    <n v="1"/>
    <s v="BA7"/>
    <x v="20"/>
    <n v="1"/>
  </r>
  <r>
    <x v="0"/>
    <n v="21"/>
    <n v="1"/>
    <s v="BE5"/>
    <x v="0"/>
    <n v="1"/>
  </r>
  <r>
    <x v="0"/>
    <n v="21"/>
    <n v="2"/>
    <s v="BA18"/>
    <x v="7"/>
    <n v="1"/>
  </r>
  <r>
    <x v="0"/>
    <n v="21"/>
    <n v="2"/>
    <s v="BM27"/>
    <x v="17"/>
    <n v="1"/>
  </r>
  <r>
    <x v="0"/>
    <n v="21"/>
    <n v="23"/>
    <s v="BA7"/>
    <x v="21"/>
    <n v="1"/>
  </r>
  <r>
    <x v="1"/>
    <m/>
    <m/>
    <m/>
    <x v="2"/>
    <m/>
  </r>
  <r>
    <x v="0"/>
    <n v="21"/>
    <n v="1"/>
    <s v="BA3"/>
    <x v="22"/>
    <n v="1"/>
  </r>
  <r>
    <x v="1"/>
    <m/>
    <m/>
    <m/>
    <x v="2"/>
    <m/>
  </r>
  <r>
    <x v="0"/>
    <n v="21"/>
    <n v="1"/>
    <s v="BE5"/>
    <x v="23"/>
    <n v="1"/>
  </r>
  <r>
    <x v="0"/>
    <n v="21"/>
    <n v="0"/>
    <s v="BA7"/>
    <x v="13"/>
    <n v="1"/>
  </r>
  <r>
    <x v="0"/>
    <n v="21"/>
    <n v="1"/>
    <s v="BE3"/>
    <x v="24"/>
    <n v="1"/>
  </r>
  <r>
    <x v="0"/>
    <n v="21"/>
    <n v="3"/>
    <s v="BM5"/>
    <x v="25"/>
    <n v="1"/>
  </r>
  <r>
    <x v="0"/>
    <n v="21"/>
    <n v="0"/>
    <s v="BM22"/>
    <x v="3"/>
    <n v="1"/>
  </r>
  <r>
    <x v="0"/>
    <n v="21"/>
    <n v="20"/>
    <s v="BE13"/>
    <x v="9"/>
    <n v="1"/>
  </r>
  <r>
    <x v="0"/>
    <n v="22"/>
    <n v="25"/>
    <s v="BM22"/>
    <x v="3"/>
    <n v="1"/>
  </r>
  <r>
    <x v="0"/>
    <n v="21"/>
    <n v="1"/>
    <s v="BC4"/>
    <x v="26"/>
    <n v="1"/>
  </r>
  <r>
    <x v="0"/>
    <n v="21"/>
    <n v="0"/>
    <s v="BE8"/>
    <x v="27"/>
    <n v="1"/>
  </r>
  <r>
    <x v="0"/>
    <n v="21"/>
    <n v="1"/>
    <s v="BC5"/>
    <x v="28"/>
    <n v="1"/>
  </r>
  <r>
    <x v="0"/>
    <n v="21"/>
    <n v="1"/>
    <s v="BA18"/>
    <x v="7"/>
    <n v="1"/>
  </r>
  <r>
    <x v="0"/>
    <n v="21"/>
    <n v="1"/>
    <s v="BM27"/>
    <x v="17"/>
    <n v="1"/>
  </r>
  <r>
    <x v="0"/>
    <n v="21"/>
    <n v="4"/>
    <s v="BA3"/>
    <x v="29"/>
    <n v="1"/>
  </r>
  <r>
    <x v="0"/>
    <n v="21"/>
    <n v="25"/>
    <s v="BM22"/>
    <x v="3"/>
    <n v="1"/>
  </r>
  <r>
    <x v="0"/>
    <n v="21"/>
    <n v="1"/>
    <s v="BM22"/>
    <x v="3"/>
    <n v="1"/>
  </r>
  <r>
    <x v="0"/>
    <n v="21"/>
    <n v="1"/>
    <s v="BE8"/>
    <x v="27"/>
    <n v="1"/>
  </r>
  <r>
    <x v="0"/>
    <n v="21"/>
    <n v="20"/>
    <s v="BC9"/>
    <x v="30"/>
    <n v="1"/>
  </r>
  <r>
    <x v="0"/>
    <n v="21"/>
    <n v="1"/>
    <s v="BE20"/>
    <x v="31"/>
    <n v="1"/>
  </r>
  <r>
    <x v="0"/>
    <n v="21"/>
    <n v="0"/>
    <s v="BA15"/>
    <x v="32"/>
    <n v="1"/>
  </r>
  <r>
    <x v="0"/>
    <n v="21"/>
    <n v="1"/>
    <s v="BA18"/>
    <x v="7"/>
    <n v="1"/>
  </r>
  <r>
    <x v="0"/>
    <n v="21"/>
    <n v="1"/>
    <s v="BA10"/>
    <x v="33"/>
    <n v="1"/>
  </r>
  <r>
    <x v="0"/>
    <n v="21"/>
    <n v="1"/>
    <s v="BC4"/>
    <x v="26"/>
    <n v="1"/>
  </r>
  <r>
    <x v="0"/>
    <n v="21"/>
    <n v="2"/>
    <s v="BE16"/>
    <x v="34"/>
    <n v="1"/>
  </r>
  <r>
    <x v="1"/>
    <m/>
    <m/>
    <m/>
    <x v="2"/>
    <m/>
  </r>
  <r>
    <x v="0"/>
    <n v="21"/>
    <n v="1"/>
    <s v="BA5"/>
    <x v="35"/>
    <n v="1"/>
  </r>
  <r>
    <x v="0"/>
    <n v="21"/>
    <n v="27"/>
    <s v="BA3"/>
    <x v="29"/>
    <n v="1"/>
  </r>
  <r>
    <x v="0"/>
    <n v="21"/>
    <n v="1"/>
    <s v="BA10"/>
    <x v="36"/>
    <n v="1"/>
  </r>
  <r>
    <x v="0"/>
    <n v="22"/>
    <n v="1"/>
    <s v="BA1"/>
    <x v="37"/>
    <n v="1"/>
  </r>
  <r>
    <x v="0"/>
    <n v="21"/>
    <n v="1"/>
    <s v="BA18"/>
    <x v="7"/>
    <n v="1"/>
  </r>
  <r>
    <x v="0"/>
    <n v="21"/>
    <n v="1"/>
    <s v="BM4"/>
    <x v="19"/>
    <n v="1"/>
  </r>
  <r>
    <x v="0"/>
    <n v="21"/>
    <n v="2"/>
    <s v="BA18"/>
    <x v="7"/>
    <n v="1"/>
  </r>
  <r>
    <x v="0"/>
    <n v="21"/>
    <n v="0"/>
    <s v="BM22"/>
    <x v="3"/>
    <n v="1"/>
  </r>
  <r>
    <x v="0"/>
    <n v="21"/>
    <n v="4"/>
    <s v="BA8"/>
    <x v="38"/>
    <n v="1"/>
  </r>
  <r>
    <x v="0"/>
    <n v="21"/>
    <n v="1"/>
    <s v="BE5"/>
    <x v="39"/>
    <n v="1"/>
  </r>
  <r>
    <x v="0"/>
    <n v="21"/>
    <n v="1"/>
    <s v="BM22"/>
    <x v="3"/>
    <n v="1"/>
  </r>
  <r>
    <x v="0"/>
    <n v="22"/>
    <n v="1"/>
    <s v="BE5"/>
    <x v="40"/>
    <n v="1"/>
  </r>
  <r>
    <x v="0"/>
    <n v="21"/>
    <n v="1"/>
    <s v="BA7"/>
    <x v="13"/>
    <n v="1"/>
  </r>
  <r>
    <x v="0"/>
    <n v="21"/>
    <n v="1"/>
    <s v="BE5"/>
    <x v="0"/>
    <n v="1"/>
  </r>
  <r>
    <x v="0"/>
    <n v="21"/>
    <n v="2"/>
    <s v="BM5"/>
    <x v="41"/>
    <n v="1"/>
  </r>
  <r>
    <x v="0"/>
    <n v="21"/>
    <n v="12"/>
    <s v="BM19"/>
    <x v="42"/>
    <n v="1"/>
  </r>
  <r>
    <x v="0"/>
    <n v="21"/>
    <n v="1"/>
    <s v="BM19"/>
    <x v="42"/>
    <n v="1"/>
  </r>
  <r>
    <x v="0"/>
    <n v="21"/>
    <n v="1"/>
    <s v="BA18"/>
    <x v="7"/>
    <n v="1"/>
  </r>
  <r>
    <x v="0"/>
    <n v="21"/>
    <n v="4"/>
    <s v="BA3"/>
    <x v="22"/>
    <n v="1"/>
  </r>
  <r>
    <x v="0"/>
    <n v="21"/>
    <n v="2"/>
    <s v="BA18"/>
    <x v="7"/>
    <n v="1"/>
  </r>
  <r>
    <x v="0"/>
    <n v="21"/>
    <n v="1"/>
    <s v="BM27"/>
    <x v="17"/>
    <n v="1"/>
  </r>
  <r>
    <x v="0"/>
    <n v="21"/>
    <n v="2"/>
    <s v="BA18"/>
    <x v="7"/>
    <n v="1"/>
  </r>
  <r>
    <x v="0"/>
    <n v="21"/>
    <n v="1"/>
    <s v="BC4"/>
    <x v="43"/>
    <n v="1"/>
  </r>
  <r>
    <x v="0"/>
    <n v="21"/>
    <n v="4"/>
    <s v="BM15"/>
    <x v="44"/>
    <n v="1"/>
  </r>
  <r>
    <x v="0"/>
    <n v="21"/>
    <n v="1"/>
    <s v="BA18"/>
    <x v="7"/>
    <n v="1"/>
  </r>
  <r>
    <x v="0"/>
    <n v="21"/>
    <n v="17"/>
    <s v="BM9"/>
    <x v="45"/>
    <n v="1"/>
  </r>
  <r>
    <x v="0"/>
    <n v="21"/>
    <n v="1"/>
    <s v="BA18"/>
    <x v="7"/>
    <n v="1"/>
  </r>
  <r>
    <x v="0"/>
    <n v="21"/>
    <n v="1"/>
    <s v="BA7"/>
    <x v="46"/>
    <n v="1"/>
  </r>
  <r>
    <x v="0"/>
    <n v="21"/>
    <n v="1"/>
    <s v="BA9"/>
    <x v="47"/>
    <n v="1"/>
  </r>
  <r>
    <x v="0"/>
    <n v="21"/>
    <n v="5"/>
    <s v="BE5"/>
    <x v="23"/>
    <n v="1"/>
  </r>
  <r>
    <x v="0"/>
    <n v="21"/>
    <n v="1"/>
    <s v="BM22"/>
    <x v="3"/>
    <n v="1"/>
  </r>
  <r>
    <x v="0"/>
    <n v="21"/>
    <n v="2"/>
    <s v="BA18"/>
    <x v="7"/>
    <n v="1"/>
  </r>
  <r>
    <x v="0"/>
    <n v="21"/>
    <n v="13"/>
    <s v="BA18"/>
    <x v="7"/>
    <n v="1"/>
  </r>
  <r>
    <x v="0"/>
    <n v="21"/>
    <n v="1"/>
    <s v="BM19"/>
    <x v="42"/>
    <n v="1"/>
  </r>
  <r>
    <x v="0"/>
    <n v="21"/>
    <n v="1"/>
    <s v="BE9"/>
    <x v="48"/>
    <n v="1"/>
  </r>
  <r>
    <x v="0"/>
    <n v="21"/>
    <n v="5"/>
    <s v="BE20"/>
    <x v="49"/>
    <n v="1"/>
  </r>
  <r>
    <x v="0"/>
    <n v="21"/>
    <n v="0"/>
    <s v="BE9"/>
    <x v="50"/>
    <n v="1"/>
  </r>
  <r>
    <x v="0"/>
    <n v="21"/>
    <n v="1"/>
    <s v="BM22"/>
    <x v="51"/>
    <n v="1"/>
  </r>
  <r>
    <x v="0"/>
    <n v="21"/>
    <n v="0"/>
    <s v="BC9"/>
    <x v="30"/>
    <n v="1"/>
  </r>
  <r>
    <x v="0"/>
    <n v="21"/>
    <n v="1"/>
    <s v="BE20"/>
    <x v="52"/>
    <n v="1"/>
  </r>
  <r>
    <x v="0"/>
    <n v="21"/>
    <n v="25"/>
    <s v="BM22"/>
    <x v="3"/>
    <n v="1"/>
  </r>
  <r>
    <x v="0"/>
    <n v="21"/>
    <n v="0"/>
    <s v="BE8"/>
    <x v="27"/>
    <n v="1"/>
  </r>
  <r>
    <x v="0"/>
    <n v="21"/>
    <n v="1"/>
    <s v="BE4"/>
    <x v="53"/>
    <n v="1"/>
  </r>
  <r>
    <x v="1"/>
    <m/>
    <m/>
    <m/>
    <x v="2"/>
    <m/>
  </r>
  <r>
    <x v="1"/>
    <m/>
    <m/>
    <m/>
    <x v="2"/>
    <m/>
  </r>
  <r>
    <x v="0"/>
    <n v="21"/>
    <n v="12"/>
    <s v="BM19"/>
    <x v="54"/>
    <n v="1"/>
  </r>
  <r>
    <x v="0"/>
    <n v="21"/>
    <n v="1"/>
    <s v="BE23"/>
    <x v="30"/>
    <n v="1"/>
  </r>
  <r>
    <x v="0"/>
    <n v="21"/>
    <n v="1"/>
    <s v="BM22"/>
    <x v="3"/>
    <n v="1"/>
  </r>
  <r>
    <x v="0"/>
    <n v="21"/>
    <n v="1"/>
    <s v="BE12"/>
    <x v="15"/>
    <n v="1"/>
  </r>
  <r>
    <x v="0"/>
    <n v="21"/>
    <n v="2"/>
    <s v="BA18"/>
    <x v="7"/>
    <n v="1"/>
  </r>
  <r>
    <x v="0"/>
    <n v="21"/>
    <n v="1"/>
    <s v="BM10"/>
    <x v="55"/>
    <n v="1"/>
  </r>
  <r>
    <x v="0"/>
    <n v="21"/>
    <n v="1"/>
    <s v="BE12"/>
    <x v="56"/>
    <n v="1"/>
  </r>
  <r>
    <x v="0"/>
    <n v="21"/>
    <n v="0"/>
    <s v="BE7"/>
    <x v="57"/>
    <n v="1"/>
  </r>
  <r>
    <x v="0"/>
    <n v="21"/>
    <n v="2"/>
    <s v="BA18"/>
    <x v="7"/>
    <n v="1"/>
  </r>
  <r>
    <x v="0"/>
    <n v="21"/>
    <n v="1"/>
    <s v="BE3"/>
    <x v="58"/>
    <n v="1"/>
  </r>
  <r>
    <x v="1"/>
    <m/>
    <m/>
    <m/>
    <x v="2"/>
    <m/>
  </r>
  <r>
    <x v="0"/>
    <n v="21"/>
    <n v="26"/>
    <s v="BM1"/>
    <x v="59"/>
    <n v="1"/>
  </r>
  <r>
    <x v="0"/>
    <n v="21"/>
    <n v="20"/>
    <s v="BA18"/>
    <x v="7"/>
    <n v="1"/>
  </r>
  <r>
    <x v="0"/>
    <n v="21"/>
    <n v="14"/>
    <s v="BM22"/>
    <x v="3"/>
    <n v="1"/>
  </r>
  <r>
    <x v="0"/>
    <n v="21"/>
    <n v="2"/>
    <s v="BE20"/>
    <x v="49"/>
    <n v="1"/>
  </r>
  <r>
    <x v="0"/>
    <n v="21"/>
    <n v="0"/>
    <s v="BE9"/>
    <x v="50"/>
    <n v="1"/>
  </r>
  <r>
    <x v="0"/>
    <n v="21"/>
    <n v="2"/>
    <s v="BA18"/>
    <x v="7"/>
    <n v="1"/>
  </r>
  <r>
    <x v="0"/>
    <n v="21"/>
    <n v="2"/>
    <s v="BM18"/>
    <x v="60"/>
    <n v="1"/>
  </r>
  <r>
    <x v="0"/>
    <n v="21"/>
    <n v="2"/>
    <s v="BA18"/>
    <x v="7"/>
    <n v="1"/>
  </r>
  <r>
    <x v="0"/>
    <n v="21"/>
    <n v="2"/>
    <s v="BA18"/>
    <x v="7"/>
    <n v="1"/>
  </r>
  <r>
    <x v="0"/>
    <n v="21"/>
    <n v="1"/>
    <s v="BM18"/>
    <x v="61"/>
    <n v="1"/>
  </r>
  <r>
    <x v="0"/>
    <n v="21"/>
    <n v="13"/>
    <s v="BA18"/>
    <x v="7"/>
    <n v="1"/>
  </r>
  <r>
    <x v="0"/>
    <n v="21"/>
    <n v="13"/>
    <s v="BA9"/>
    <x v="62"/>
    <n v="1"/>
  </r>
  <r>
    <x v="0"/>
    <n v="21"/>
    <n v="0"/>
    <s v="BE5"/>
    <x v="23"/>
    <n v="1"/>
  </r>
  <r>
    <x v="0"/>
    <n v="21"/>
    <n v="5"/>
    <s v="BE20"/>
    <x v="49"/>
    <n v="1"/>
  </r>
  <r>
    <x v="0"/>
    <n v="21"/>
    <n v="26"/>
    <s v="BE16"/>
    <x v="63"/>
    <n v="1"/>
  </r>
  <r>
    <x v="0"/>
    <n v="21"/>
    <n v="2"/>
    <s v="BE16"/>
    <x v="34"/>
    <n v="1"/>
  </r>
  <r>
    <x v="0"/>
    <n v="21"/>
    <n v="1"/>
    <s v="BA7"/>
    <x v="13"/>
    <n v="1"/>
  </r>
  <r>
    <x v="0"/>
    <n v="21"/>
    <n v="23"/>
    <s v="BE5"/>
    <x v="64"/>
    <n v="1"/>
  </r>
  <r>
    <x v="0"/>
    <n v="21"/>
    <n v="2"/>
    <s v="BM12"/>
    <x v="65"/>
    <n v="1"/>
  </r>
  <r>
    <x v="0"/>
    <n v="21"/>
    <n v="1"/>
    <s v="BM22"/>
    <x v="3"/>
    <n v="1"/>
  </r>
  <r>
    <x v="0"/>
    <n v="21"/>
    <n v="2"/>
    <s v="BA18"/>
    <x v="7"/>
    <n v="1"/>
  </r>
  <r>
    <x v="0"/>
    <n v="21"/>
    <n v="1"/>
    <s v="BA18"/>
    <x v="7"/>
    <n v="1"/>
  </r>
  <r>
    <x v="0"/>
    <n v="21"/>
    <n v="1"/>
    <s v="BC4"/>
    <x v="26"/>
    <n v="1"/>
  </r>
  <r>
    <x v="0"/>
    <n v="21"/>
    <n v="1"/>
    <s v="BA7"/>
    <x v="1"/>
    <n v="1"/>
  </r>
  <r>
    <x v="0"/>
    <n v="21"/>
    <n v="1"/>
    <s v="BE2"/>
    <x v="6"/>
    <n v="1"/>
  </r>
  <r>
    <x v="0"/>
    <n v="21"/>
    <n v="1"/>
    <s v="BA18"/>
    <x v="7"/>
    <n v="1"/>
  </r>
  <r>
    <x v="0"/>
    <n v="21"/>
    <n v="1"/>
    <s v="BM22"/>
    <x v="3"/>
    <n v="1"/>
  </r>
  <r>
    <x v="0"/>
    <n v="21"/>
    <n v="0"/>
    <s v="BA18"/>
    <x v="7"/>
    <n v="1"/>
  </r>
  <r>
    <x v="0"/>
    <n v="21"/>
    <n v="0"/>
    <s v="BA18"/>
    <x v="7"/>
    <n v="1"/>
  </r>
  <r>
    <x v="0"/>
    <n v="21"/>
    <n v="2"/>
    <s v="BA18"/>
    <x v="7"/>
    <n v="1"/>
  </r>
  <r>
    <x v="0"/>
    <n v="21"/>
    <n v="1"/>
    <s v="BE12"/>
    <x v="56"/>
    <n v="1"/>
  </r>
  <r>
    <x v="0"/>
    <n v="21"/>
    <n v="1"/>
    <s v="BM22"/>
    <x v="3"/>
    <n v="1"/>
  </r>
  <r>
    <x v="0"/>
    <n v="21"/>
    <n v="1"/>
    <s v="BM22"/>
    <x v="3"/>
    <n v="1"/>
  </r>
  <r>
    <x v="0"/>
    <n v="21"/>
    <n v="5"/>
    <s v="BE14"/>
    <x v="66"/>
    <n v="1"/>
  </r>
  <r>
    <x v="0"/>
    <n v="21"/>
    <n v="13"/>
    <s v="BA7"/>
    <x v="13"/>
    <n v="1"/>
  </r>
  <r>
    <x v="0"/>
    <n v="21"/>
    <n v="26"/>
    <s v="BM1"/>
    <x v="59"/>
    <n v="1"/>
  </r>
  <r>
    <x v="0"/>
    <n v="21"/>
    <n v="1"/>
    <s v="BM27"/>
    <x v="17"/>
    <n v="1"/>
  </r>
  <r>
    <x v="0"/>
    <n v="22"/>
    <n v="20"/>
    <s v="BE12"/>
    <x v="56"/>
    <n v="1"/>
  </r>
  <r>
    <x v="0"/>
    <n v="21"/>
    <n v="2"/>
    <s v="BE16"/>
    <x v="34"/>
    <n v="1"/>
  </r>
  <r>
    <x v="0"/>
    <n v="22"/>
    <n v="13"/>
    <s v="BM6"/>
    <x v="67"/>
    <n v="1"/>
  </r>
  <r>
    <x v="0"/>
    <n v="22"/>
    <n v="13"/>
    <s v="BA10"/>
    <x v="33"/>
    <n v="1"/>
  </r>
  <r>
    <x v="0"/>
    <n v="21"/>
    <n v="2"/>
    <s v="BA18"/>
    <x v="7"/>
    <n v="1"/>
  </r>
  <r>
    <x v="0"/>
    <n v="21"/>
    <n v="2"/>
    <s v="BA18"/>
    <x v="7"/>
    <n v="1"/>
  </r>
  <r>
    <x v="0"/>
    <n v="21"/>
    <n v="2"/>
    <s v="BA18"/>
    <x v="7"/>
    <n v="1"/>
  </r>
  <r>
    <x v="0"/>
    <n v="21"/>
    <n v="2"/>
    <s v="BA18"/>
    <x v="7"/>
    <n v="1"/>
  </r>
  <r>
    <x v="0"/>
    <n v="21"/>
    <n v="1"/>
    <s v="BA18"/>
    <x v="7"/>
    <n v="1"/>
  </r>
  <r>
    <x v="0"/>
    <n v="21"/>
    <n v="2"/>
    <s v="BA18"/>
    <x v="7"/>
    <n v="1"/>
  </r>
  <r>
    <x v="0"/>
    <n v="22"/>
    <n v="22"/>
    <s v="BA11"/>
    <x v="68"/>
    <n v="1"/>
  </r>
  <r>
    <x v="0"/>
    <n v="22"/>
    <n v="20"/>
    <s v="BM4"/>
    <x v="69"/>
    <n v="1"/>
  </r>
  <r>
    <x v="0"/>
    <n v="21"/>
    <n v="1"/>
    <s v="BA18"/>
    <x v="7"/>
    <n v="1"/>
  </r>
  <r>
    <x v="0"/>
    <n v="21"/>
    <n v="0"/>
    <s v="BA18"/>
    <x v="7"/>
    <n v="1"/>
  </r>
  <r>
    <x v="0"/>
    <n v="21"/>
    <n v="1"/>
    <s v="BA18"/>
    <x v="7"/>
    <n v="1"/>
  </r>
  <r>
    <x v="0"/>
    <n v="21"/>
    <n v="0"/>
    <s v="BA18"/>
    <x v="7"/>
    <n v="1"/>
  </r>
  <r>
    <x v="0"/>
    <n v="21"/>
    <n v="1"/>
    <s v="BA18"/>
    <x v="7"/>
    <n v="1"/>
  </r>
  <r>
    <x v="0"/>
    <n v="21"/>
    <n v="20"/>
    <s v="BA18"/>
    <x v="7"/>
    <n v="1"/>
  </r>
  <r>
    <x v="0"/>
    <n v="21"/>
    <n v="0"/>
    <s v="BE1"/>
    <x v="70"/>
    <n v="1"/>
  </r>
  <r>
    <x v="0"/>
    <n v="21"/>
    <n v="1"/>
    <s v="BA18"/>
    <x v="7"/>
    <n v="1"/>
  </r>
  <r>
    <x v="0"/>
    <n v="21"/>
    <n v="5"/>
    <s v="BE3"/>
    <x v="71"/>
    <n v="1"/>
  </r>
  <r>
    <x v="0"/>
    <n v="21"/>
    <n v="2"/>
    <s v="BE16"/>
    <x v="34"/>
    <n v="1"/>
  </r>
  <r>
    <x v="1"/>
    <m/>
    <m/>
    <m/>
    <x v="2"/>
    <m/>
  </r>
  <r>
    <x v="0"/>
    <n v="21"/>
    <n v="1"/>
    <s v="BE5"/>
    <x v="0"/>
    <n v="1"/>
  </r>
  <r>
    <x v="0"/>
    <n v="21"/>
    <n v="2"/>
    <s v="BM18"/>
    <x v="60"/>
    <n v="1"/>
  </r>
  <r>
    <x v="0"/>
    <n v="21"/>
    <n v="0"/>
    <s v="BE9"/>
    <x v="50"/>
    <n v="1"/>
  </r>
  <r>
    <x v="0"/>
    <n v="21"/>
    <n v="5"/>
    <s v="BE12"/>
    <x v="15"/>
    <n v="1"/>
  </r>
  <r>
    <x v="1"/>
    <m/>
    <m/>
    <m/>
    <x v="2"/>
    <m/>
  </r>
  <r>
    <x v="0"/>
    <n v="21"/>
    <n v="0"/>
    <s v="BE12"/>
    <x v="56"/>
    <n v="1"/>
  </r>
  <r>
    <x v="0"/>
    <n v="21"/>
    <n v="0"/>
    <s v="BA10"/>
    <x v="33"/>
    <n v="1"/>
  </r>
  <r>
    <x v="0"/>
    <n v="21"/>
    <n v="2"/>
    <s v="BA18"/>
    <x v="7"/>
    <n v="1"/>
  </r>
  <r>
    <x v="0"/>
    <n v="21"/>
    <n v="0"/>
    <s v="BE6"/>
    <x v="72"/>
    <n v="1"/>
  </r>
  <r>
    <x v="0"/>
    <n v="21"/>
    <n v="1"/>
    <s v="BE20"/>
    <x v="49"/>
    <n v="1"/>
  </r>
  <r>
    <x v="0"/>
    <n v="21"/>
    <n v="12"/>
    <s v="BM19"/>
    <x v="73"/>
    <n v="1"/>
  </r>
  <r>
    <x v="0"/>
    <n v="21"/>
    <n v="1"/>
    <s v="BE5"/>
    <x v="40"/>
    <n v="1"/>
  </r>
  <r>
    <x v="0"/>
    <n v="21"/>
    <n v="1"/>
    <s v="BE5"/>
    <x v="40"/>
    <n v="1"/>
  </r>
  <r>
    <x v="0"/>
    <n v="21"/>
    <n v="5"/>
    <s v="BC9"/>
    <x v="30"/>
    <n v="1"/>
  </r>
  <r>
    <x v="0"/>
    <n v="21"/>
    <n v="0"/>
    <s v="BM22"/>
    <x v="3"/>
    <n v="1"/>
  </r>
  <r>
    <x v="0"/>
    <n v="21"/>
    <n v="2"/>
    <s v="BA18"/>
    <x v="7"/>
    <n v="1"/>
  </r>
  <r>
    <x v="0"/>
    <n v="21"/>
    <n v="2"/>
    <s v="BA18"/>
    <x v="7"/>
    <n v="1"/>
  </r>
  <r>
    <x v="0"/>
    <n v="21"/>
    <n v="12"/>
    <s v="BM19"/>
    <x v="74"/>
    <n v="1"/>
  </r>
  <r>
    <x v="0"/>
    <n v="21"/>
    <n v="20"/>
    <s v="BA7"/>
    <x v="13"/>
    <n v="1"/>
  </r>
  <r>
    <x v="0"/>
    <n v="21"/>
    <n v="2"/>
    <s v="BA18"/>
    <x v="7"/>
    <n v="1"/>
  </r>
  <r>
    <x v="0"/>
    <n v="21"/>
    <n v="0"/>
    <s v="BA7"/>
    <x v="13"/>
    <n v="1"/>
  </r>
  <r>
    <x v="0"/>
    <n v="21"/>
    <n v="0"/>
    <s v="BM22"/>
    <x v="3"/>
    <n v="1"/>
  </r>
  <r>
    <x v="0"/>
    <n v="21"/>
    <n v="4"/>
    <s v="BA18"/>
    <x v="7"/>
    <n v="1"/>
  </r>
  <r>
    <x v="0"/>
    <n v="21"/>
    <n v="12"/>
    <s v="BA7"/>
    <x v="1"/>
    <n v="1"/>
  </r>
  <r>
    <x v="0"/>
    <n v="21"/>
    <n v="11"/>
    <s v="BE23"/>
    <x v="30"/>
    <n v="1"/>
  </r>
  <r>
    <x v="0"/>
    <n v="21"/>
    <n v="1"/>
    <s v="BA7"/>
    <x v="13"/>
    <n v="1"/>
  </r>
  <r>
    <x v="1"/>
    <m/>
    <m/>
    <m/>
    <x v="2"/>
    <m/>
  </r>
  <r>
    <x v="0"/>
    <n v="21"/>
    <n v="2"/>
    <s v="BA18"/>
    <x v="7"/>
    <n v="1"/>
  </r>
  <r>
    <x v="0"/>
    <n v="21"/>
    <n v="2"/>
    <s v="BA18"/>
    <x v="7"/>
    <n v="1"/>
  </r>
  <r>
    <x v="0"/>
    <n v="21"/>
    <n v="2"/>
    <s v="BA18"/>
    <x v="7"/>
    <n v="1"/>
  </r>
  <r>
    <x v="0"/>
    <n v="21"/>
    <n v="0"/>
    <s v="BA3"/>
    <x v="29"/>
    <n v="1"/>
  </r>
  <r>
    <x v="0"/>
    <n v="21"/>
    <n v="0"/>
    <s v="BC9"/>
    <x v="30"/>
    <n v="1"/>
  </r>
  <r>
    <x v="0"/>
    <n v="21"/>
    <n v="12"/>
    <s v="BM22"/>
    <x v="3"/>
    <n v="1"/>
  </r>
  <r>
    <x v="0"/>
    <n v="21"/>
    <n v="25"/>
    <s v="BM22"/>
    <x v="3"/>
    <n v="1"/>
  </r>
  <r>
    <x v="0"/>
    <n v="21"/>
    <n v="0"/>
    <s v="BM15"/>
    <x v="44"/>
    <n v="1"/>
  </r>
  <r>
    <x v="0"/>
    <n v="21"/>
    <n v="4"/>
    <s v="BE12"/>
    <x v="15"/>
    <n v="1"/>
  </r>
  <r>
    <x v="0"/>
    <n v="21"/>
    <n v="1"/>
    <s v="BM22"/>
    <x v="51"/>
    <n v="1"/>
  </r>
  <r>
    <x v="0"/>
    <n v="21"/>
    <n v="20"/>
    <s v="BA18"/>
    <x v="7"/>
    <n v="1"/>
  </r>
  <r>
    <x v="0"/>
    <n v="21"/>
    <n v="12"/>
    <s v="BM22"/>
    <x v="3"/>
    <n v="1"/>
  </r>
  <r>
    <x v="0"/>
    <n v="21"/>
    <n v="0"/>
    <s v="BE8"/>
    <x v="27"/>
    <n v="1"/>
  </r>
  <r>
    <x v="0"/>
    <n v="21"/>
    <n v="11"/>
    <s v="BC9"/>
    <x v="30"/>
    <n v="1"/>
  </r>
  <r>
    <x v="0"/>
    <n v="21"/>
    <n v="11"/>
    <s v="BC9"/>
    <x v="30"/>
    <n v="1"/>
  </r>
  <r>
    <x v="0"/>
    <n v="21"/>
    <n v="0"/>
    <s v="BM1"/>
    <x v="75"/>
    <n v="1"/>
  </r>
  <r>
    <x v="0"/>
    <n v="21"/>
    <n v="5"/>
    <s v="BA18"/>
    <x v="7"/>
    <n v="1"/>
  </r>
  <r>
    <x v="0"/>
    <n v="21"/>
    <n v="2"/>
    <s v="BA18"/>
    <x v="7"/>
    <n v="1"/>
  </r>
  <r>
    <x v="0"/>
    <n v="21"/>
    <n v="19"/>
    <s v="BE7"/>
    <x v="57"/>
    <n v="1"/>
  </r>
  <r>
    <x v="0"/>
    <n v="21"/>
    <n v="13"/>
    <s v="BA9"/>
    <x v="62"/>
    <n v="1"/>
  </r>
  <r>
    <x v="0"/>
    <n v="21"/>
    <n v="1"/>
    <s v="BM22"/>
    <x v="3"/>
    <n v="1"/>
  </r>
  <r>
    <x v="0"/>
    <n v="21"/>
    <n v="3"/>
    <s v="BA18"/>
    <x v="7"/>
    <n v="1"/>
  </r>
  <r>
    <x v="0"/>
    <n v="21"/>
    <n v="3"/>
    <s v="BM5"/>
    <x v="25"/>
    <n v="1"/>
  </r>
  <r>
    <x v="0"/>
    <n v="21"/>
    <n v="25"/>
    <s v="BM22"/>
    <x v="3"/>
    <n v="1"/>
  </r>
  <r>
    <x v="0"/>
    <n v="22"/>
    <n v="0"/>
    <s v="BE5"/>
    <x v="40"/>
    <n v="1"/>
  </r>
  <r>
    <x v="0"/>
    <n v="21"/>
    <n v="1"/>
    <s v="BE5"/>
    <x v="0"/>
    <n v="1"/>
  </r>
  <r>
    <x v="0"/>
    <n v="21"/>
    <n v="12"/>
    <s v="BM19"/>
    <x v="42"/>
    <n v="1"/>
  </r>
  <r>
    <x v="0"/>
    <n v="21"/>
    <n v="1"/>
    <s v="BA3"/>
    <x v="29"/>
    <n v="1"/>
  </r>
  <r>
    <x v="0"/>
    <n v="21"/>
    <n v="0"/>
    <s v="BM22"/>
    <x v="3"/>
    <n v="1"/>
  </r>
  <r>
    <x v="0"/>
    <n v="21"/>
    <n v="0"/>
    <s v="BM22"/>
    <x v="3"/>
    <n v="1"/>
  </r>
  <r>
    <x v="0"/>
    <n v="21"/>
    <n v="12"/>
    <s v="BM19"/>
    <x v="54"/>
    <n v="1"/>
  </r>
  <r>
    <x v="0"/>
    <n v="21"/>
    <n v="12"/>
    <s v="BM22"/>
    <x v="3"/>
    <n v="1"/>
  </r>
  <r>
    <x v="0"/>
    <n v="21"/>
    <n v="1"/>
    <s v="BC6"/>
    <x v="76"/>
    <n v="1"/>
  </r>
  <r>
    <x v="0"/>
    <n v="21"/>
    <n v="1"/>
    <s v="BE5"/>
    <x v="0"/>
    <n v="1"/>
  </r>
  <r>
    <x v="0"/>
    <n v="21"/>
    <n v="0"/>
    <s v="BA18"/>
    <x v="7"/>
    <n v="1"/>
  </r>
  <r>
    <x v="0"/>
    <n v="21"/>
    <n v="0"/>
    <s v="BC7"/>
    <x v="77"/>
    <n v="1"/>
  </r>
  <r>
    <x v="0"/>
    <n v="21"/>
    <n v="2"/>
    <s v="BA18"/>
    <x v="7"/>
    <n v="1"/>
  </r>
  <r>
    <x v="0"/>
    <n v="21"/>
    <n v="13"/>
    <s v="BA8"/>
    <x v="38"/>
    <n v="1"/>
  </r>
  <r>
    <x v="0"/>
    <n v="21"/>
    <n v="25"/>
    <s v="BM22"/>
    <x v="3"/>
    <n v="1"/>
  </r>
  <r>
    <x v="0"/>
    <n v="21"/>
    <n v="0"/>
    <s v="BM22"/>
    <x v="3"/>
    <n v="1"/>
  </r>
  <r>
    <x v="0"/>
    <n v="22"/>
    <n v="3"/>
    <s v="BM22"/>
    <x v="3"/>
    <n v="1"/>
  </r>
  <r>
    <x v="0"/>
    <n v="21"/>
    <n v="2"/>
    <s v="BA18"/>
    <x v="7"/>
    <n v="1"/>
  </r>
  <r>
    <x v="0"/>
    <n v="21"/>
    <n v="1"/>
    <s v="BM9"/>
    <x v="45"/>
    <n v="1"/>
  </r>
  <r>
    <x v="0"/>
    <n v="21"/>
    <n v="4"/>
    <s v="BM16"/>
    <x v="78"/>
    <n v="1"/>
  </r>
  <r>
    <x v="0"/>
    <n v="21"/>
    <n v="0"/>
    <s v="BM27"/>
    <x v="17"/>
    <n v="1"/>
  </r>
  <r>
    <x v="0"/>
    <n v="21"/>
    <n v="0"/>
    <s v="BE10"/>
    <x v="79"/>
    <n v="1"/>
  </r>
  <r>
    <x v="0"/>
    <n v="21"/>
    <n v="12"/>
    <s v="BM19"/>
    <x v="42"/>
    <n v="1"/>
  </r>
  <r>
    <x v="0"/>
    <n v="21"/>
    <n v="2"/>
    <s v="BA18"/>
    <x v="7"/>
    <n v="1"/>
  </r>
  <r>
    <x v="0"/>
    <n v="22"/>
    <n v="0"/>
    <s v="BA10"/>
    <x v="33"/>
    <n v="1"/>
  </r>
  <r>
    <x v="0"/>
    <n v="21"/>
    <n v="2"/>
    <s v="BA18"/>
    <x v="7"/>
    <n v="1"/>
  </r>
  <r>
    <x v="0"/>
    <n v="21"/>
    <n v="12"/>
    <s v="BA7"/>
    <x v="20"/>
    <n v="1"/>
  </r>
  <r>
    <x v="0"/>
    <n v="22"/>
    <n v="20"/>
    <s v="BE14"/>
    <x v="66"/>
    <n v="1"/>
  </r>
  <r>
    <x v="0"/>
    <n v="21"/>
    <n v="0"/>
    <s v="BA7"/>
    <x v="13"/>
    <n v="1"/>
  </r>
  <r>
    <x v="0"/>
    <n v="21"/>
    <n v="5"/>
    <s v="BE5"/>
    <x v="40"/>
    <n v="1"/>
  </r>
  <r>
    <x v="0"/>
    <n v="21"/>
    <n v="2"/>
    <s v="BA18"/>
    <x v="7"/>
    <n v="1"/>
  </r>
  <r>
    <x v="1"/>
    <m/>
    <m/>
    <m/>
    <x v="2"/>
    <m/>
  </r>
  <r>
    <x v="0"/>
    <n v="21"/>
    <n v="1"/>
    <s v="BE5"/>
    <x v="23"/>
    <n v="1"/>
  </r>
  <r>
    <x v="0"/>
    <n v="21"/>
    <n v="0"/>
    <s v="BM27"/>
    <x v="17"/>
    <n v="1"/>
  </r>
  <r>
    <x v="0"/>
    <n v="21"/>
    <n v="5"/>
    <s v="BE5"/>
    <x v="80"/>
    <n v="1"/>
  </r>
  <r>
    <x v="0"/>
    <n v="21"/>
    <n v="0"/>
    <s v="BM26"/>
    <x v="81"/>
    <n v="1"/>
  </r>
  <r>
    <x v="0"/>
    <n v="21"/>
    <n v="0"/>
    <s v="BM22"/>
    <x v="3"/>
    <n v="1"/>
  </r>
  <r>
    <x v="0"/>
    <n v="21"/>
    <n v="0"/>
    <s v="BE5"/>
    <x v="0"/>
    <n v="1"/>
  </r>
  <r>
    <x v="0"/>
    <n v="21"/>
    <n v="1"/>
    <s v="BE5"/>
    <x v="0"/>
    <n v="1"/>
  </r>
  <r>
    <x v="0"/>
    <n v="21"/>
    <n v="1"/>
    <s v="BE5"/>
    <x v="0"/>
    <n v="1"/>
  </r>
  <r>
    <x v="0"/>
    <n v="21"/>
    <n v="1"/>
    <s v="BA7"/>
    <x v="16"/>
    <n v="1"/>
  </r>
  <r>
    <x v="0"/>
    <n v="21"/>
    <n v="1"/>
    <s v="BE5"/>
    <x v="40"/>
    <n v="1"/>
  </r>
  <r>
    <x v="0"/>
    <n v="21"/>
    <n v="5"/>
    <s v="BE12"/>
    <x v="56"/>
    <n v="1"/>
  </r>
  <r>
    <x v="0"/>
    <n v="21"/>
    <n v="1"/>
    <s v="BE23"/>
    <x v="82"/>
    <n v="1"/>
  </r>
  <r>
    <x v="0"/>
    <n v="21"/>
    <n v="0"/>
    <s v="BE5"/>
    <x v="40"/>
    <n v="1"/>
  </r>
  <r>
    <x v="0"/>
    <n v="22"/>
    <n v="7"/>
    <s v="BM27"/>
    <x v="17"/>
    <n v="1"/>
  </r>
  <r>
    <x v="0"/>
    <n v="21"/>
    <n v="0"/>
    <s v="BM26"/>
    <x v="83"/>
    <n v="1"/>
  </r>
  <r>
    <x v="0"/>
    <n v="21"/>
    <n v="1"/>
    <s v="BA18"/>
    <x v="7"/>
    <n v="1"/>
  </r>
  <r>
    <x v="0"/>
    <n v="21"/>
    <n v="1"/>
    <s v="BA7"/>
    <x v="20"/>
    <n v="1"/>
  </r>
  <r>
    <x v="0"/>
    <n v="21"/>
    <n v="0"/>
    <s v="BA6"/>
    <x v="84"/>
    <n v="1"/>
  </r>
  <r>
    <x v="0"/>
    <n v="22"/>
    <n v="13"/>
    <s v="BM20"/>
    <x v="85"/>
    <n v="1"/>
  </r>
  <r>
    <x v="1"/>
    <m/>
    <m/>
    <m/>
    <x v="2"/>
    <m/>
  </r>
  <r>
    <x v="0"/>
    <n v="21"/>
    <n v="1"/>
    <s v="BA18"/>
    <x v="7"/>
    <n v="1"/>
  </r>
  <r>
    <x v="0"/>
    <n v="21"/>
    <n v="0"/>
    <s v="BA18"/>
    <x v="7"/>
    <n v="1"/>
  </r>
  <r>
    <x v="0"/>
    <n v="21"/>
    <n v="2"/>
    <s v="BM12"/>
    <x v="86"/>
    <n v="1"/>
  </r>
  <r>
    <x v="0"/>
    <n v="22"/>
    <n v="0"/>
    <s v="BA7"/>
    <x v="13"/>
    <n v="1"/>
  </r>
  <r>
    <x v="0"/>
    <n v="21"/>
    <n v="0"/>
    <s v="BC6"/>
    <x v="87"/>
    <n v="1"/>
  </r>
  <r>
    <x v="0"/>
    <n v="21"/>
    <n v="1"/>
    <s v="BE4"/>
    <x v="53"/>
    <n v="1"/>
  </r>
  <r>
    <x v="0"/>
    <n v="21"/>
    <n v="13"/>
    <s v="BE12"/>
    <x v="15"/>
    <n v="1"/>
  </r>
  <r>
    <x v="0"/>
    <n v="21"/>
    <n v="2"/>
    <s v="BM12"/>
    <x v="88"/>
    <n v="1"/>
  </r>
  <r>
    <x v="0"/>
    <n v="21"/>
    <n v="1"/>
    <s v="BE8"/>
    <x v="89"/>
    <n v="1"/>
  </r>
  <r>
    <x v="0"/>
    <n v="21"/>
    <n v="1"/>
    <s v="BM22"/>
    <x v="90"/>
    <n v="1"/>
  </r>
  <r>
    <x v="0"/>
    <n v="21"/>
    <n v="20"/>
    <s v="BA18"/>
    <x v="7"/>
    <n v="1"/>
  </r>
  <r>
    <x v="0"/>
    <n v="21"/>
    <n v="0"/>
    <s v="BA18"/>
    <x v="7"/>
    <n v="1"/>
  </r>
  <r>
    <x v="0"/>
    <n v="21"/>
    <n v="1"/>
    <s v="BM22"/>
    <x v="3"/>
    <n v="1"/>
  </r>
  <r>
    <x v="0"/>
    <n v="21"/>
    <n v="1"/>
    <s v="BA3"/>
    <x v="29"/>
    <n v="1"/>
  </r>
  <r>
    <x v="1"/>
    <m/>
    <m/>
    <m/>
    <x v="2"/>
    <m/>
  </r>
  <r>
    <x v="0"/>
    <n v="21"/>
    <n v="0"/>
    <s v="BC6"/>
    <x v="76"/>
    <n v="1"/>
  </r>
  <r>
    <x v="0"/>
    <n v="21"/>
    <n v="16"/>
    <s v="BE5"/>
    <x v="0"/>
    <n v="1"/>
  </r>
  <r>
    <x v="0"/>
    <n v="21"/>
    <n v="20"/>
    <s v="BE5"/>
    <x v="80"/>
    <n v="1"/>
  </r>
  <r>
    <x v="0"/>
    <n v="21"/>
    <n v="1"/>
    <s v="BM19"/>
    <x v="42"/>
    <n v="1"/>
  </r>
  <r>
    <x v="0"/>
    <n v="21"/>
    <n v="2"/>
    <s v="BA18"/>
    <x v="7"/>
    <n v="1"/>
  </r>
  <r>
    <x v="0"/>
    <n v="21"/>
    <n v="2"/>
    <s v="BA18"/>
    <x v="7"/>
    <n v="1"/>
  </r>
  <r>
    <x v="0"/>
    <n v="22"/>
    <n v="1"/>
    <s v="BE5"/>
    <x v="40"/>
    <n v="1"/>
  </r>
  <r>
    <x v="0"/>
    <n v="21"/>
    <n v="2"/>
    <s v="BM27"/>
    <x v="17"/>
    <n v="1"/>
  </r>
  <r>
    <x v="0"/>
    <n v="21"/>
    <n v="13"/>
    <s v="BA18"/>
    <x v="7"/>
    <n v="1"/>
  </r>
  <r>
    <x v="0"/>
    <n v="22"/>
    <n v="25"/>
    <s v="BM22"/>
    <x v="51"/>
    <n v="1"/>
  </r>
  <r>
    <x v="0"/>
    <n v="21"/>
    <n v="2"/>
    <s v="BM6"/>
    <x v="67"/>
    <n v="1"/>
  </r>
  <r>
    <x v="0"/>
    <n v="21"/>
    <n v="2"/>
    <s v="BA18"/>
    <x v="7"/>
    <n v="1"/>
  </r>
  <r>
    <x v="1"/>
    <m/>
    <m/>
    <m/>
    <x v="2"/>
    <m/>
  </r>
  <r>
    <x v="0"/>
    <n v="21"/>
    <n v="25"/>
    <s v="BM22"/>
    <x v="3"/>
    <n v="1"/>
  </r>
  <r>
    <x v="0"/>
    <n v="21"/>
    <n v="0"/>
    <s v="BA18"/>
    <x v="7"/>
    <n v="1"/>
  </r>
  <r>
    <x v="0"/>
    <n v="21"/>
    <n v="0"/>
    <s v="BE8"/>
    <x v="91"/>
    <n v="1"/>
  </r>
  <r>
    <x v="0"/>
    <n v="21"/>
    <n v="1"/>
    <s v="BM9"/>
    <x v="92"/>
    <n v="1"/>
  </r>
  <r>
    <x v="0"/>
    <n v="21"/>
    <n v="1"/>
    <s v="BA11"/>
    <x v="93"/>
    <n v="1"/>
  </r>
  <r>
    <x v="0"/>
    <n v="21"/>
    <n v="27"/>
    <s v="BA7"/>
    <x v="13"/>
    <n v="1"/>
  </r>
  <r>
    <x v="0"/>
    <n v="21"/>
    <n v="0"/>
    <s v="BA16"/>
    <x v="94"/>
    <n v="1"/>
  </r>
  <r>
    <x v="0"/>
    <n v="21"/>
    <n v="1"/>
    <s v="BA7"/>
    <x v="1"/>
    <n v="1"/>
  </r>
  <r>
    <x v="0"/>
    <n v="21"/>
    <n v="2"/>
    <s v="BA18"/>
    <x v="7"/>
    <n v="1"/>
  </r>
  <r>
    <x v="0"/>
    <n v="22"/>
    <n v="2"/>
    <s v="BA18"/>
    <x v="7"/>
    <n v="1"/>
  </r>
  <r>
    <x v="0"/>
    <n v="22"/>
    <n v="0"/>
    <s v="BM22"/>
    <x v="3"/>
    <n v="1"/>
  </r>
  <r>
    <x v="0"/>
    <n v="21"/>
    <n v="2"/>
    <s v="BA18"/>
    <x v="7"/>
    <n v="1"/>
  </r>
  <r>
    <x v="0"/>
    <n v="22"/>
    <n v="0"/>
    <s v="BA6"/>
    <x v="84"/>
    <n v="1"/>
  </r>
  <r>
    <x v="0"/>
    <n v="21"/>
    <n v="2"/>
    <s v="BA18"/>
    <x v="7"/>
    <n v="1"/>
  </r>
  <r>
    <x v="0"/>
    <n v="21"/>
    <n v="13"/>
    <s v="BA18"/>
    <x v="7"/>
    <n v="1"/>
  </r>
  <r>
    <x v="0"/>
    <n v="21"/>
    <n v="8"/>
    <s v="BC3"/>
    <x v="95"/>
    <n v="1"/>
  </r>
  <r>
    <x v="0"/>
    <n v="21"/>
    <n v="1"/>
    <s v="BM27"/>
    <x v="96"/>
    <n v="1"/>
  </r>
  <r>
    <x v="1"/>
    <m/>
    <m/>
    <m/>
    <x v="2"/>
    <m/>
  </r>
  <r>
    <x v="0"/>
    <n v="21"/>
    <n v="1"/>
    <s v="BE12"/>
    <x v="56"/>
    <n v="1"/>
  </r>
  <r>
    <x v="1"/>
    <m/>
    <m/>
    <m/>
    <x v="2"/>
    <m/>
  </r>
  <r>
    <x v="1"/>
    <m/>
    <m/>
    <m/>
    <x v="2"/>
    <m/>
  </r>
  <r>
    <x v="0"/>
    <n v="21"/>
    <n v="2"/>
    <s v="BA18"/>
    <x v="7"/>
    <n v="1"/>
  </r>
  <r>
    <x v="0"/>
    <n v="21"/>
    <n v="1"/>
    <s v="BM22"/>
    <x v="3"/>
    <n v="1"/>
  </r>
  <r>
    <x v="0"/>
    <n v="21"/>
    <n v="4"/>
    <s v="BM16"/>
    <x v="78"/>
    <n v="1"/>
  </r>
  <r>
    <x v="0"/>
    <n v="21"/>
    <n v="13"/>
    <s v="BM6"/>
    <x v="67"/>
    <n v="1"/>
  </r>
  <r>
    <x v="0"/>
    <n v="21"/>
    <n v="1"/>
    <s v="BC3"/>
    <x v="95"/>
    <n v="1"/>
  </r>
  <r>
    <x v="0"/>
    <n v="21"/>
    <n v="5"/>
    <s v="BE20"/>
    <x v="52"/>
    <n v="1"/>
  </r>
  <r>
    <x v="0"/>
    <n v="21"/>
    <n v="2"/>
    <s v="BA18"/>
    <x v="7"/>
    <n v="1"/>
  </r>
  <r>
    <x v="1"/>
    <m/>
    <m/>
    <m/>
    <x v="2"/>
    <m/>
  </r>
  <r>
    <x v="0"/>
    <n v="21"/>
    <n v="1"/>
    <s v="BE23"/>
    <x v="30"/>
    <n v="1"/>
  </r>
  <r>
    <x v="0"/>
    <n v="21"/>
    <n v="23"/>
    <s v="BC3"/>
    <x v="95"/>
    <n v="1"/>
  </r>
  <r>
    <x v="0"/>
    <n v="21"/>
    <n v="12"/>
    <s v="BA18"/>
    <x v="7"/>
    <n v="1"/>
  </r>
  <r>
    <x v="0"/>
    <n v="21"/>
    <n v="4"/>
    <s v="BM15"/>
    <x v="97"/>
    <n v="1"/>
  </r>
  <r>
    <x v="0"/>
    <n v="21"/>
    <n v="0"/>
    <s v="BM15"/>
    <x v="97"/>
    <n v="1"/>
  </r>
  <r>
    <x v="0"/>
    <n v="21"/>
    <n v="1"/>
    <s v="BM22"/>
    <x v="51"/>
    <n v="1"/>
  </r>
  <r>
    <x v="0"/>
    <n v="21"/>
    <n v="0"/>
    <s v="BM22"/>
    <x v="3"/>
    <n v="1"/>
  </r>
  <r>
    <x v="0"/>
    <n v="21"/>
    <n v="4"/>
    <s v="BA7"/>
    <x v="13"/>
    <n v="1"/>
  </r>
  <r>
    <x v="0"/>
    <n v="21"/>
    <n v="1"/>
    <s v="BA18"/>
    <x v="7"/>
    <n v="1"/>
  </r>
  <r>
    <x v="0"/>
    <n v="21"/>
    <n v="0"/>
    <s v="BE20"/>
    <x v="49"/>
    <n v="1"/>
  </r>
  <r>
    <x v="0"/>
    <n v="21"/>
    <n v="1"/>
    <s v="BC4"/>
    <x v="26"/>
    <n v="1"/>
  </r>
  <r>
    <x v="0"/>
    <n v="21"/>
    <n v="2"/>
    <s v="BM15"/>
    <x v="97"/>
    <n v="1"/>
  </r>
  <r>
    <x v="0"/>
    <n v="21"/>
    <n v="0"/>
    <s v="BE5"/>
    <x v="0"/>
    <n v="1"/>
  </r>
  <r>
    <x v="0"/>
    <n v="21"/>
    <n v="1"/>
    <s v="BE5"/>
    <x v="98"/>
    <n v="1"/>
  </r>
  <r>
    <x v="0"/>
    <n v="21"/>
    <n v="1"/>
    <s v="BA18"/>
    <x v="7"/>
    <n v="1"/>
  </r>
  <r>
    <x v="0"/>
    <n v="21"/>
    <n v="0"/>
    <s v="BM22"/>
    <x v="3"/>
    <n v="1"/>
  </r>
  <r>
    <x v="0"/>
    <n v="21"/>
    <n v="1"/>
    <s v="BA7"/>
    <x v="13"/>
    <n v="1"/>
  </r>
  <r>
    <x v="0"/>
    <n v="21"/>
    <n v="5"/>
    <s v="BM27"/>
    <x v="17"/>
    <n v="1"/>
  </r>
  <r>
    <x v="0"/>
    <n v="21"/>
    <n v="1"/>
    <s v="BE5"/>
    <x v="23"/>
    <n v="1"/>
  </r>
  <r>
    <x v="0"/>
    <n v="21"/>
    <n v="5"/>
    <s v="BE5"/>
    <x v="23"/>
    <n v="1"/>
  </r>
  <r>
    <x v="1"/>
    <m/>
    <m/>
    <m/>
    <x v="2"/>
    <m/>
  </r>
  <r>
    <x v="0"/>
    <n v="21"/>
    <n v="0"/>
    <s v="BM26"/>
    <x v="99"/>
    <n v="1"/>
  </r>
  <r>
    <x v="0"/>
    <n v="21"/>
    <n v="1"/>
    <s v="BA2"/>
    <x v="100"/>
    <n v="1"/>
  </r>
  <r>
    <x v="0"/>
    <n v="22"/>
    <n v="20"/>
    <s v="BE10"/>
    <x v="79"/>
    <n v="1"/>
  </r>
  <r>
    <x v="0"/>
    <n v="21"/>
    <n v="1"/>
    <s v="BA7"/>
    <x v="21"/>
    <n v="1"/>
  </r>
  <r>
    <x v="0"/>
    <n v="21"/>
    <n v="5"/>
    <s v="BE5"/>
    <x v="40"/>
    <n v="1"/>
  </r>
  <r>
    <x v="0"/>
    <n v="22"/>
    <n v="2"/>
    <s v="BA18"/>
    <x v="7"/>
    <n v="1"/>
  </r>
  <r>
    <x v="1"/>
    <m/>
    <m/>
    <m/>
    <x v="2"/>
    <m/>
  </r>
  <r>
    <x v="0"/>
    <n v="21"/>
    <n v="5"/>
    <s v="BA5"/>
    <x v="35"/>
    <n v="1"/>
  </r>
  <r>
    <x v="0"/>
    <n v="21"/>
    <n v="23"/>
    <s v="BC6"/>
    <x v="101"/>
    <n v="1"/>
  </r>
  <r>
    <x v="1"/>
    <m/>
    <m/>
    <m/>
    <x v="2"/>
    <m/>
  </r>
  <r>
    <x v="0"/>
    <n v="21"/>
    <n v="13"/>
    <s v="BA8"/>
    <x v="38"/>
    <n v="1"/>
  </r>
  <r>
    <x v="0"/>
    <n v="21"/>
    <n v="4"/>
    <s v="BA3"/>
    <x v="22"/>
    <n v="1"/>
  </r>
  <r>
    <x v="0"/>
    <n v="21"/>
    <n v="5"/>
    <s v="BE20"/>
    <x v="52"/>
    <n v="1"/>
  </r>
  <r>
    <x v="0"/>
    <n v="21"/>
    <n v="0"/>
    <s v="BA18"/>
    <x v="7"/>
    <n v="1"/>
  </r>
  <r>
    <x v="0"/>
    <n v="21"/>
    <n v="13"/>
    <s v="BA18"/>
    <x v="7"/>
    <n v="1"/>
  </r>
  <r>
    <x v="0"/>
    <n v="21"/>
    <n v="2"/>
    <s v="BA18"/>
    <x v="7"/>
    <n v="1"/>
  </r>
  <r>
    <x v="0"/>
    <n v="21"/>
    <n v="26"/>
    <s v="BM15"/>
    <x v="102"/>
    <n v="1"/>
  </r>
  <r>
    <x v="0"/>
    <n v="21"/>
    <n v="1"/>
    <s v="BC4"/>
    <x v="26"/>
    <n v="1"/>
  </r>
  <r>
    <x v="0"/>
    <n v="21"/>
    <n v="20"/>
    <s v="BM12"/>
    <x v="103"/>
    <n v="1"/>
  </r>
  <r>
    <x v="0"/>
    <n v="21"/>
    <n v="1"/>
    <s v="BE2"/>
    <x v="104"/>
    <n v="1"/>
  </r>
  <r>
    <x v="0"/>
    <n v="21"/>
    <n v="1"/>
    <s v="BE5"/>
    <x v="0"/>
    <n v="1"/>
  </r>
  <r>
    <x v="0"/>
    <n v="21"/>
    <n v="1"/>
    <s v="BC3"/>
    <x v="105"/>
    <n v="1"/>
  </r>
  <r>
    <x v="0"/>
    <n v="21"/>
    <n v="26"/>
    <s v="BA3"/>
    <x v="22"/>
    <n v="1"/>
  </r>
  <r>
    <x v="0"/>
    <n v="21"/>
    <n v="7"/>
    <s v="BM9"/>
    <x v="18"/>
    <n v="1"/>
  </r>
  <r>
    <x v="0"/>
    <n v="21"/>
    <n v="12"/>
    <s v="BA12"/>
    <x v="106"/>
    <n v="1"/>
  </r>
  <r>
    <x v="0"/>
    <n v="21"/>
    <n v="1"/>
    <s v="BA7"/>
    <x v="1"/>
    <n v="1"/>
  </r>
  <r>
    <x v="0"/>
    <n v="21"/>
    <n v="0"/>
    <s v="BM26"/>
    <x v="81"/>
    <n v="1"/>
  </r>
  <r>
    <x v="0"/>
    <n v="21"/>
    <n v="2"/>
    <s v="BE16"/>
    <x v="107"/>
    <n v="1"/>
  </r>
  <r>
    <x v="0"/>
    <n v="21"/>
    <n v="13"/>
    <s v="BM27"/>
    <x v="17"/>
    <n v="1"/>
  </r>
  <r>
    <x v="0"/>
    <n v="21"/>
    <n v="1"/>
    <s v="BE5"/>
    <x v="23"/>
    <n v="1"/>
  </r>
  <r>
    <x v="0"/>
    <n v="21"/>
    <n v="13"/>
    <s v="BA18"/>
    <x v="7"/>
    <n v="1"/>
  </r>
  <r>
    <x v="0"/>
    <n v="21"/>
    <n v="22"/>
    <s v="BA18"/>
    <x v="7"/>
    <n v="1"/>
  </r>
  <r>
    <x v="0"/>
    <n v="21"/>
    <n v="2"/>
    <s v="BA18"/>
    <x v="7"/>
    <n v="1"/>
  </r>
  <r>
    <x v="0"/>
    <n v="21"/>
    <n v="2"/>
    <s v="BA18"/>
    <x v="7"/>
    <n v="1"/>
  </r>
  <r>
    <x v="0"/>
    <n v="22"/>
    <n v="2"/>
    <s v="BA18"/>
    <x v="7"/>
    <n v="1"/>
  </r>
  <r>
    <x v="1"/>
    <m/>
    <m/>
    <m/>
    <x v="2"/>
    <m/>
  </r>
  <r>
    <x v="0"/>
    <n v="21"/>
    <n v="1"/>
    <s v="BA7"/>
    <x v="1"/>
    <n v="1"/>
  </r>
  <r>
    <x v="0"/>
    <n v="21"/>
    <n v="0"/>
    <s v="BA16"/>
    <x v="108"/>
    <n v="1"/>
  </r>
  <r>
    <x v="0"/>
    <n v="21"/>
    <n v="25"/>
    <s v="BM22"/>
    <x v="51"/>
    <n v="1"/>
  </r>
  <r>
    <x v="0"/>
    <n v="21"/>
    <n v="1"/>
    <s v="BE12"/>
    <x v="56"/>
    <n v="1"/>
  </r>
  <r>
    <x v="0"/>
    <n v="21"/>
    <n v="1"/>
    <s v="BA14"/>
    <x v="109"/>
    <n v="1"/>
  </r>
  <r>
    <x v="0"/>
    <n v="21"/>
    <n v="20"/>
    <s v="BA7"/>
    <x v="13"/>
    <n v="1"/>
  </r>
  <r>
    <x v="0"/>
    <n v="21"/>
    <n v="5"/>
    <s v="BE5"/>
    <x v="40"/>
    <n v="1"/>
  </r>
  <r>
    <x v="0"/>
    <n v="21"/>
    <n v="15"/>
    <s v="BA9"/>
    <x v="110"/>
    <n v="1"/>
  </r>
  <r>
    <x v="0"/>
    <n v="21"/>
    <n v="2"/>
    <s v="BA18"/>
    <x v="7"/>
    <n v="1"/>
  </r>
  <r>
    <x v="0"/>
    <n v="21"/>
    <n v="2"/>
    <s v="BM12"/>
    <x v="88"/>
    <n v="1"/>
  </r>
  <r>
    <x v="0"/>
    <n v="21"/>
    <n v="1"/>
    <s v="BC3"/>
    <x v="95"/>
    <n v="1"/>
  </r>
  <r>
    <x v="0"/>
    <n v="21"/>
    <n v="2"/>
    <s v="BE20"/>
    <x v="52"/>
    <n v="1"/>
  </r>
  <r>
    <x v="0"/>
    <n v="21"/>
    <n v="1"/>
    <s v="BM19"/>
    <x v="42"/>
    <n v="1"/>
  </r>
  <r>
    <x v="0"/>
    <n v="21"/>
    <n v="1"/>
    <s v="BE2"/>
    <x v="6"/>
    <n v="1"/>
  </r>
  <r>
    <x v="0"/>
    <n v="21"/>
    <n v="20"/>
    <s v="BA8"/>
    <x v="38"/>
    <n v="1"/>
  </r>
  <r>
    <x v="0"/>
    <n v="21"/>
    <n v="0"/>
    <s v="BM27"/>
    <x v="17"/>
    <n v="1"/>
  </r>
  <r>
    <x v="0"/>
    <n v="21"/>
    <n v="1"/>
    <s v="BM26"/>
    <x v="83"/>
    <n v="1"/>
  </r>
  <r>
    <x v="0"/>
    <n v="21"/>
    <n v="13"/>
    <s v="BE5"/>
    <x v="80"/>
    <n v="1"/>
  </r>
  <r>
    <x v="0"/>
    <n v="21"/>
    <n v="26"/>
    <s v="BM27"/>
    <x v="111"/>
    <n v="1"/>
  </r>
  <r>
    <x v="0"/>
    <n v="21"/>
    <n v="13"/>
    <s v="BA18"/>
    <x v="7"/>
    <n v="1"/>
  </r>
  <r>
    <x v="0"/>
    <n v="21"/>
    <n v="0"/>
    <s v="BE5"/>
    <x v="23"/>
    <n v="1"/>
  </r>
  <r>
    <x v="0"/>
    <n v="21"/>
    <n v="5"/>
    <s v="BM27"/>
    <x v="17"/>
    <n v="1"/>
  </r>
  <r>
    <x v="0"/>
    <n v="21"/>
    <n v="5"/>
    <s v="BE5"/>
    <x v="0"/>
    <n v="1"/>
  </r>
  <r>
    <x v="0"/>
    <n v="21"/>
    <n v="1"/>
    <s v="BM22"/>
    <x v="3"/>
    <n v="1"/>
  </r>
  <r>
    <x v="0"/>
    <n v="21"/>
    <n v="1"/>
    <s v="BE5"/>
    <x v="23"/>
    <n v="1"/>
  </r>
  <r>
    <x v="0"/>
    <n v="21"/>
    <n v="1"/>
    <s v="BA11"/>
    <x v="112"/>
    <n v="1"/>
  </r>
  <r>
    <x v="0"/>
    <n v="21"/>
    <n v="12"/>
    <s v="BM19"/>
    <x v="42"/>
    <n v="1"/>
  </r>
  <r>
    <x v="0"/>
    <n v="21"/>
    <n v="5"/>
    <s v="BE2"/>
    <x v="113"/>
    <n v="1"/>
  </r>
  <r>
    <x v="0"/>
    <n v="21"/>
    <n v="1"/>
    <s v="BE23"/>
    <x v="114"/>
    <n v="1"/>
  </r>
  <r>
    <x v="0"/>
    <n v="21"/>
    <n v="2"/>
    <s v="BM27"/>
    <x v="17"/>
    <n v="1"/>
  </r>
  <r>
    <x v="0"/>
    <n v="21"/>
    <n v="1"/>
    <s v="BM9"/>
    <x v="18"/>
    <n v="1"/>
  </r>
  <r>
    <x v="0"/>
    <n v="21"/>
    <n v="2"/>
    <s v="BA8"/>
    <x v="38"/>
    <n v="1"/>
  </r>
  <r>
    <x v="0"/>
    <n v="21"/>
    <n v="0"/>
    <s v="BM26"/>
    <x v="81"/>
    <n v="1"/>
  </r>
  <r>
    <x v="0"/>
    <n v="21"/>
    <n v="1"/>
    <s v="BE5"/>
    <x v="80"/>
    <n v="1"/>
  </r>
  <r>
    <x v="0"/>
    <n v="21"/>
    <n v="2"/>
    <s v="BA18"/>
    <x v="7"/>
    <n v="1"/>
  </r>
  <r>
    <x v="0"/>
    <n v="21"/>
    <n v="1"/>
    <s v="BA17"/>
    <x v="115"/>
    <n v="1"/>
  </r>
  <r>
    <x v="0"/>
    <n v="21"/>
    <n v="25"/>
    <s v="BM22"/>
    <x v="3"/>
    <n v="1"/>
  </r>
  <r>
    <x v="1"/>
    <m/>
    <m/>
    <m/>
    <x v="2"/>
    <m/>
  </r>
  <r>
    <x v="0"/>
    <n v="21"/>
    <n v="4"/>
    <s v="BA7"/>
    <x v="13"/>
    <n v="1"/>
  </r>
  <r>
    <x v="0"/>
    <n v="21"/>
    <n v="26"/>
    <s v="BM16"/>
    <x v="78"/>
    <n v="1"/>
  </r>
  <r>
    <x v="1"/>
    <m/>
    <m/>
    <m/>
    <x v="2"/>
    <m/>
  </r>
  <r>
    <x v="0"/>
    <n v="21"/>
    <n v="2"/>
    <s v="BA18"/>
    <x v="7"/>
    <n v="1"/>
  </r>
  <r>
    <x v="0"/>
    <n v="21"/>
    <n v="0"/>
    <s v="AA"/>
    <x v="116"/>
    <n v="1"/>
  </r>
  <r>
    <x v="0"/>
    <n v="21"/>
    <n v="2"/>
    <s v="BA18"/>
    <x v="7"/>
    <n v="1"/>
  </r>
  <r>
    <x v="0"/>
    <n v="21"/>
    <n v="2"/>
    <s v="BA18"/>
    <x v="7"/>
    <n v="1"/>
  </r>
  <r>
    <x v="0"/>
    <n v="21"/>
    <n v="5"/>
    <s v="BE5"/>
    <x v="0"/>
    <n v="1"/>
  </r>
  <r>
    <x v="0"/>
    <n v="21"/>
    <n v="2"/>
    <s v="BM14"/>
    <x v="117"/>
    <n v="1"/>
  </r>
  <r>
    <x v="0"/>
    <n v="21"/>
    <n v="2"/>
    <s v="BM12"/>
    <x v="86"/>
    <n v="1"/>
  </r>
  <r>
    <x v="0"/>
    <n v="21"/>
    <n v="1"/>
    <s v="BC5"/>
    <x v="28"/>
    <n v="1"/>
  </r>
  <r>
    <x v="0"/>
    <n v="22"/>
    <n v="4"/>
    <s v="BA7"/>
    <x v="13"/>
    <n v="1"/>
  </r>
  <r>
    <x v="0"/>
    <n v="22"/>
    <n v="1"/>
    <s v="BE23"/>
    <x v="30"/>
    <n v="1"/>
  </r>
  <r>
    <x v="0"/>
    <n v="21"/>
    <n v="1"/>
    <s v="BC2"/>
    <x v="118"/>
    <n v="1"/>
  </r>
  <r>
    <x v="0"/>
    <n v="21"/>
    <n v="0"/>
    <s v="BE5"/>
    <x v="0"/>
    <n v="1"/>
  </r>
  <r>
    <x v="0"/>
    <n v="21"/>
    <n v="5"/>
    <s v="BE3"/>
    <x v="119"/>
    <n v="1"/>
  </r>
  <r>
    <x v="0"/>
    <n v="21"/>
    <n v="25"/>
    <s v="BM5"/>
    <x v="41"/>
    <n v="1"/>
  </r>
  <r>
    <x v="0"/>
    <n v="21"/>
    <n v="0"/>
    <s v="BE5"/>
    <x v="0"/>
    <n v="1"/>
  </r>
  <r>
    <x v="0"/>
    <n v="21"/>
    <n v="0"/>
    <s v="BM22"/>
    <x v="3"/>
    <n v="1"/>
  </r>
  <r>
    <x v="0"/>
    <n v="21"/>
    <n v="4"/>
    <s v="BE12"/>
    <x v="56"/>
    <n v="1"/>
  </r>
  <r>
    <x v="0"/>
    <n v="21"/>
    <n v="1"/>
    <s v="BE8"/>
    <x v="120"/>
    <n v="1"/>
  </r>
  <r>
    <x v="0"/>
    <n v="22"/>
    <n v="22"/>
    <s v="BE5"/>
    <x v="40"/>
    <n v="1"/>
  </r>
  <r>
    <x v="0"/>
    <n v="21"/>
    <n v="2"/>
    <s v="BM12"/>
    <x v="121"/>
    <n v="1"/>
  </r>
  <r>
    <x v="0"/>
    <n v="21"/>
    <n v="1"/>
    <s v="BE5"/>
    <x v="40"/>
    <n v="1"/>
  </r>
  <r>
    <x v="0"/>
    <n v="21"/>
    <n v="1"/>
    <s v="BM27"/>
    <x v="17"/>
    <n v="1"/>
  </r>
  <r>
    <x v="0"/>
    <n v="21"/>
    <n v="23"/>
    <s v="BE9"/>
    <x v="122"/>
    <n v="1"/>
  </r>
  <r>
    <x v="0"/>
    <n v="21"/>
    <n v="2"/>
    <s v="BM12"/>
    <x v="86"/>
    <n v="1"/>
  </r>
  <r>
    <x v="0"/>
    <n v="21"/>
    <n v="5"/>
    <s v="BE5"/>
    <x v="0"/>
    <n v="1"/>
  </r>
  <r>
    <x v="0"/>
    <n v="21"/>
    <n v="15"/>
    <s v="BE9"/>
    <x v="50"/>
    <n v="1"/>
  </r>
  <r>
    <x v="0"/>
    <n v="21"/>
    <n v="20"/>
    <s v="BA18"/>
    <x v="7"/>
    <n v="1"/>
  </r>
  <r>
    <x v="0"/>
    <n v="21"/>
    <n v="11"/>
    <s v="BE9"/>
    <x v="123"/>
    <n v="1"/>
  </r>
  <r>
    <x v="0"/>
    <n v="22"/>
    <n v="15"/>
    <s v="BE8"/>
    <x v="27"/>
    <n v="1"/>
  </r>
  <r>
    <x v="0"/>
    <n v="21"/>
    <n v="1"/>
    <s v="BA1"/>
    <x v="124"/>
    <n v="1"/>
  </r>
  <r>
    <x v="0"/>
    <n v="21"/>
    <n v="0"/>
    <s v="BA11"/>
    <x v="112"/>
    <n v="1"/>
  </r>
  <r>
    <x v="0"/>
    <n v="21"/>
    <n v="1"/>
    <s v="BA5"/>
    <x v="35"/>
    <n v="1"/>
  </r>
  <r>
    <x v="0"/>
    <n v="21"/>
    <n v="20"/>
    <s v="BM14"/>
    <x v="117"/>
    <n v="1"/>
  </r>
  <r>
    <x v="0"/>
    <n v="21"/>
    <n v="1"/>
    <s v="BM22"/>
    <x v="3"/>
    <n v="1"/>
  </r>
  <r>
    <x v="0"/>
    <n v="21"/>
    <n v="2"/>
    <s v="BA18"/>
    <x v="7"/>
    <n v="1"/>
  </r>
  <r>
    <x v="0"/>
    <n v="21"/>
    <n v="2"/>
    <s v="BM12"/>
    <x v="86"/>
    <n v="1"/>
  </r>
  <r>
    <x v="0"/>
    <n v="21"/>
    <n v="0"/>
    <s v="BE2"/>
    <x v="125"/>
    <n v="1"/>
  </r>
  <r>
    <x v="0"/>
    <n v="21"/>
    <n v="1"/>
    <s v="BE8"/>
    <x v="27"/>
    <n v="1"/>
  </r>
  <r>
    <x v="0"/>
    <n v="21"/>
    <n v="0"/>
    <s v="BE5"/>
    <x v="0"/>
    <n v="1"/>
  </r>
  <r>
    <x v="0"/>
    <n v="21"/>
    <n v="1"/>
    <s v="BE10"/>
    <x v="79"/>
    <n v="1"/>
  </r>
  <r>
    <x v="0"/>
    <n v="21"/>
    <n v="1"/>
    <s v="BA7"/>
    <x v="1"/>
    <n v="1"/>
  </r>
  <r>
    <x v="0"/>
    <n v="21"/>
    <n v="9"/>
    <s v="BC9"/>
    <x v="30"/>
    <n v="1"/>
  </r>
  <r>
    <x v="0"/>
    <n v="21"/>
    <n v="2"/>
    <s v="BA18"/>
    <x v="7"/>
    <n v="1"/>
  </r>
  <r>
    <x v="0"/>
    <n v="21"/>
    <n v="2"/>
    <s v="BM12"/>
    <x v="88"/>
    <n v="1"/>
  </r>
  <r>
    <x v="0"/>
    <n v="22"/>
    <n v="2"/>
    <s v="BA18"/>
    <x v="7"/>
    <n v="1"/>
  </r>
  <r>
    <x v="0"/>
    <n v="22"/>
    <n v="0"/>
    <s v="BM26"/>
    <x v="5"/>
    <n v="1"/>
  </r>
  <r>
    <x v="0"/>
    <n v="21"/>
    <n v="1"/>
    <s v="BC3"/>
    <x v="105"/>
    <n v="1"/>
  </r>
  <r>
    <x v="0"/>
    <n v="21"/>
    <n v="2"/>
    <s v="BM12"/>
    <x v="88"/>
    <n v="1"/>
  </r>
  <r>
    <x v="0"/>
    <n v="21"/>
    <n v="0"/>
    <s v="BE6"/>
    <x v="72"/>
    <n v="1"/>
  </r>
  <r>
    <x v="0"/>
    <n v="22"/>
    <n v="2"/>
    <s v="BA18"/>
    <x v="7"/>
    <n v="1"/>
  </r>
  <r>
    <x v="1"/>
    <m/>
    <m/>
    <m/>
    <x v="2"/>
    <m/>
  </r>
  <r>
    <x v="0"/>
    <n v="21"/>
    <n v="1"/>
    <s v="BE20"/>
    <x v="126"/>
    <n v="1"/>
  </r>
  <r>
    <x v="0"/>
    <n v="21"/>
    <n v="0"/>
    <s v="BA18"/>
    <x v="7"/>
    <n v="1"/>
  </r>
  <r>
    <x v="0"/>
    <n v="21"/>
    <n v="2"/>
    <s v="BA18"/>
    <x v="7"/>
    <n v="1"/>
  </r>
  <r>
    <x v="0"/>
    <n v="21"/>
    <n v="1"/>
    <s v="BA18"/>
    <x v="7"/>
    <n v="1"/>
  </r>
  <r>
    <x v="1"/>
    <m/>
    <m/>
    <m/>
    <x v="2"/>
    <m/>
  </r>
  <r>
    <x v="0"/>
    <n v="21"/>
    <n v="5"/>
    <s v="BE5"/>
    <x v="40"/>
    <n v="1"/>
  </r>
  <r>
    <x v="0"/>
    <n v="21"/>
    <n v="5"/>
    <s v="BE5"/>
    <x v="40"/>
    <n v="1"/>
  </r>
  <r>
    <x v="0"/>
    <n v="21"/>
    <n v="1"/>
    <s v="BE7"/>
    <x v="57"/>
    <n v="1"/>
  </r>
  <r>
    <x v="0"/>
    <n v="21"/>
    <n v="1"/>
    <s v="BA18"/>
    <x v="7"/>
    <n v="1"/>
  </r>
  <r>
    <x v="0"/>
    <n v="21"/>
    <n v="1"/>
    <s v="BA15"/>
    <x v="32"/>
    <n v="1"/>
  </r>
  <r>
    <x v="0"/>
    <n v="21"/>
    <n v="20"/>
    <s v="BA18"/>
    <x v="7"/>
    <n v="1"/>
  </r>
  <r>
    <x v="0"/>
    <n v="21"/>
    <n v="5"/>
    <s v="BM2"/>
    <x v="59"/>
    <n v="1"/>
  </r>
  <r>
    <x v="0"/>
    <n v="21"/>
    <n v="0"/>
    <s v="BM26"/>
    <x v="83"/>
    <n v="1"/>
  </r>
  <r>
    <x v="0"/>
    <n v="21"/>
    <n v="1"/>
    <s v="BM20"/>
    <x v="85"/>
    <n v="1"/>
  </r>
  <r>
    <x v="0"/>
    <n v="21"/>
    <n v="2"/>
    <s v="BA18"/>
    <x v="7"/>
    <n v="1"/>
  </r>
  <r>
    <x v="1"/>
    <m/>
    <m/>
    <m/>
    <x v="2"/>
    <m/>
  </r>
  <r>
    <x v="0"/>
    <n v="21"/>
    <n v="2"/>
    <s v="BA18"/>
    <x v="7"/>
    <n v="1"/>
  </r>
  <r>
    <x v="0"/>
    <n v="21"/>
    <n v="0"/>
    <s v="BA3"/>
    <x v="29"/>
    <n v="1"/>
  </r>
  <r>
    <x v="0"/>
    <n v="21"/>
    <n v="4"/>
    <s v="BA16"/>
    <x v="94"/>
    <n v="1"/>
  </r>
  <r>
    <x v="0"/>
    <n v="21"/>
    <n v="2"/>
    <s v="BA18"/>
    <x v="7"/>
    <n v="1"/>
  </r>
  <r>
    <x v="0"/>
    <n v="21"/>
    <n v="1"/>
    <s v="BA6"/>
    <x v="84"/>
    <n v="1"/>
  </r>
  <r>
    <x v="0"/>
    <n v="21"/>
    <n v="1"/>
    <s v="BE5"/>
    <x v="0"/>
    <n v="1"/>
  </r>
  <r>
    <x v="0"/>
    <n v="21"/>
    <n v="2"/>
    <s v="BA18"/>
    <x v="7"/>
    <n v="1"/>
  </r>
  <r>
    <x v="0"/>
    <n v="21"/>
    <n v="2"/>
    <s v="BA18"/>
    <x v="7"/>
    <n v="1"/>
  </r>
  <r>
    <x v="0"/>
    <n v="21"/>
    <n v="5"/>
    <s v="BM1"/>
    <x v="127"/>
    <n v="1"/>
  </r>
  <r>
    <x v="0"/>
    <n v="21"/>
    <n v="5"/>
    <s v="BE2"/>
    <x v="8"/>
    <n v="1"/>
  </r>
  <r>
    <x v="0"/>
    <n v="21"/>
    <n v="1"/>
    <s v="BC9"/>
    <x v="30"/>
    <n v="1"/>
  </r>
  <r>
    <x v="0"/>
    <n v="21"/>
    <n v="1"/>
    <s v="BA7"/>
    <x v="1"/>
    <n v="1"/>
  </r>
  <r>
    <x v="1"/>
    <m/>
    <m/>
    <m/>
    <x v="2"/>
    <m/>
  </r>
  <r>
    <x v="0"/>
    <n v="21"/>
    <n v="1"/>
    <s v="BE5"/>
    <x v="0"/>
    <n v="1"/>
  </r>
  <r>
    <x v="0"/>
    <n v="22"/>
    <n v="25"/>
    <s v="BM22"/>
    <x v="3"/>
    <n v="1"/>
  </r>
  <r>
    <x v="0"/>
    <n v="21"/>
    <n v="4"/>
    <s v="BE12"/>
    <x v="15"/>
    <n v="1"/>
  </r>
  <r>
    <x v="0"/>
    <n v="21"/>
    <n v="1"/>
    <s v="BE10"/>
    <x v="79"/>
    <n v="1"/>
  </r>
  <r>
    <x v="0"/>
    <n v="21"/>
    <n v="2"/>
    <s v="BA18"/>
    <x v="7"/>
    <n v="1"/>
  </r>
  <r>
    <x v="0"/>
    <n v="21"/>
    <n v="1"/>
    <s v="BA18"/>
    <x v="7"/>
    <n v="1"/>
  </r>
  <r>
    <x v="0"/>
    <n v="21"/>
    <n v="1"/>
    <s v="BM22"/>
    <x v="3"/>
    <n v="1"/>
  </r>
  <r>
    <x v="0"/>
    <n v="21"/>
    <n v="1"/>
    <s v="BA17"/>
    <x v="115"/>
    <n v="1"/>
  </r>
  <r>
    <x v="0"/>
    <n v="21"/>
    <n v="12"/>
    <s v="BA18"/>
    <x v="7"/>
    <n v="1"/>
  </r>
  <r>
    <x v="0"/>
    <n v="21"/>
    <n v="12"/>
    <s v="BM19"/>
    <x v="42"/>
    <n v="1"/>
  </r>
  <r>
    <x v="0"/>
    <n v="21"/>
    <n v="2"/>
    <s v="BM4"/>
    <x v="19"/>
    <n v="1"/>
  </r>
  <r>
    <x v="0"/>
    <n v="21"/>
    <n v="2"/>
    <s v="BA18"/>
    <x v="7"/>
    <n v="1"/>
  </r>
  <r>
    <x v="0"/>
    <n v="21"/>
    <n v="15"/>
    <s v="BE8"/>
    <x v="91"/>
    <n v="1"/>
  </r>
  <r>
    <x v="0"/>
    <n v="21"/>
    <n v="1"/>
    <s v="BA18"/>
    <x v="7"/>
    <n v="1"/>
  </r>
  <r>
    <x v="0"/>
    <n v="21"/>
    <n v="0"/>
    <s v="BM27"/>
    <x v="17"/>
    <n v="1"/>
  </r>
  <r>
    <x v="0"/>
    <n v="21"/>
    <n v="0"/>
    <s v="BA18"/>
    <x v="7"/>
    <n v="1"/>
  </r>
  <r>
    <x v="0"/>
    <n v="21"/>
    <n v="1"/>
    <s v="BA18"/>
    <x v="7"/>
    <n v="1"/>
  </r>
  <r>
    <x v="0"/>
    <n v="21"/>
    <n v="0"/>
    <s v="BA18"/>
    <x v="7"/>
    <n v="1"/>
  </r>
  <r>
    <x v="0"/>
    <n v="22"/>
    <n v="0"/>
    <s v="BM26"/>
    <x v="81"/>
    <n v="1"/>
  </r>
  <r>
    <x v="0"/>
    <n v="21"/>
    <n v="8"/>
    <s v="BA18"/>
    <x v="7"/>
    <n v="1"/>
  </r>
  <r>
    <x v="0"/>
    <n v="22"/>
    <n v="2"/>
    <s v="BE20"/>
    <x v="52"/>
    <n v="1"/>
  </r>
  <r>
    <x v="0"/>
    <n v="21"/>
    <n v="1"/>
    <s v="BA7"/>
    <x v="13"/>
    <n v="1"/>
  </r>
  <r>
    <x v="0"/>
    <n v="21"/>
    <n v="2"/>
    <s v="BE20"/>
    <x v="31"/>
    <n v="1"/>
  </r>
  <r>
    <x v="0"/>
    <n v="21"/>
    <n v="0"/>
    <s v="BM12"/>
    <x v="103"/>
    <n v="1"/>
  </r>
  <r>
    <x v="0"/>
    <n v="21"/>
    <n v="1"/>
    <s v="BA18"/>
    <x v="7"/>
    <n v="1"/>
  </r>
  <r>
    <x v="0"/>
    <n v="21"/>
    <n v="0"/>
    <s v="BA3"/>
    <x v="22"/>
    <n v="1"/>
  </r>
  <r>
    <x v="0"/>
    <n v="21"/>
    <n v="1"/>
    <s v="BE2"/>
    <x v="6"/>
    <n v="1"/>
  </r>
  <r>
    <x v="0"/>
    <n v="21"/>
    <n v="2"/>
    <s v="BA18"/>
    <x v="7"/>
    <n v="1"/>
  </r>
  <r>
    <x v="0"/>
    <n v="21"/>
    <n v="2"/>
    <s v="BE14"/>
    <x v="66"/>
    <n v="1"/>
  </r>
  <r>
    <x v="0"/>
    <n v="21"/>
    <n v="13"/>
    <s v="BE12"/>
    <x v="15"/>
    <n v="1"/>
  </r>
  <r>
    <x v="0"/>
    <n v="21"/>
    <n v="2"/>
    <s v="BM12"/>
    <x v="88"/>
    <n v="1"/>
  </r>
  <r>
    <x v="0"/>
    <n v="21"/>
    <n v="5"/>
    <s v="BE5"/>
    <x v="0"/>
    <n v="1"/>
  </r>
  <r>
    <x v="0"/>
    <n v="22"/>
    <n v="20"/>
    <s v="BA18"/>
    <x v="7"/>
    <n v="1"/>
  </r>
  <r>
    <x v="0"/>
    <n v="21"/>
    <n v="1"/>
    <s v="BA7"/>
    <x v="1"/>
    <n v="1"/>
  </r>
  <r>
    <x v="1"/>
    <m/>
    <m/>
    <m/>
    <x v="2"/>
    <m/>
  </r>
  <r>
    <x v="0"/>
    <n v="21"/>
    <n v="1"/>
    <s v="BE5"/>
    <x v="64"/>
    <n v="1"/>
  </r>
  <r>
    <x v="0"/>
    <n v="21"/>
    <n v="0"/>
    <s v="BM22"/>
    <x v="3"/>
    <n v="1"/>
  </r>
  <r>
    <x v="0"/>
    <n v="21"/>
    <n v="17"/>
    <s v="BM22"/>
    <x v="3"/>
    <n v="1"/>
  </r>
  <r>
    <x v="0"/>
    <n v="21"/>
    <n v="0"/>
    <s v="BM26"/>
    <x v="83"/>
    <n v="1"/>
  </r>
  <r>
    <x v="0"/>
    <n v="21"/>
    <n v="0"/>
    <s v="BC9"/>
    <x v="30"/>
    <n v="1"/>
  </r>
  <r>
    <x v="0"/>
    <n v="21"/>
    <n v="0"/>
    <s v="BM26"/>
    <x v="81"/>
    <n v="1"/>
  </r>
  <r>
    <x v="0"/>
    <n v="21"/>
    <n v="25"/>
    <s v="BA7"/>
    <x v="13"/>
    <n v="1"/>
  </r>
  <r>
    <x v="0"/>
    <n v="21"/>
    <n v="1"/>
    <s v="BC2"/>
    <x v="118"/>
    <n v="1"/>
  </r>
  <r>
    <x v="0"/>
    <n v="21"/>
    <n v="13"/>
    <s v="BA18"/>
    <x v="7"/>
    <n v="1"/>
  </r>
  <r>
    <x v="0"/>
    <n v="21"/>
    <n v="1"/>
    <s v="BC5"/>
    <x v="28"/>
    <n v="1"/>
  </r>
  <r>
    <x v="0"/>
    <n v="21"/>
    <n v="25"/>
    <s v="BM22"/>
    <x v="3"/>
    <n v="1"/>
  </r>
  <r>
    <x v="0"/>
    <n v="21"/>
    <n v="26"/>
    <s v="BM16"/>
    <x v="78"/>
    <n v="1"/>
  </r>
  <r>
    <x v="0"/>
    <n v="21"/>
    <n v="1"/>
    <s v="BA3"/>
    <x v="22"/>
    <n v="1"/>
  </r>
  <r>
    <x v="0"/>
    <n v="21"/>
    <n v="1"/>
    <s v="BM20"/>
    <x v="128"/>
    <n v="1"/>
  </r>
  <r>
    <x v="0"/>
    <n v="21"/>
    <n v="5"/>
    <s v="BE5"/>
    <x v="40"/>
    <n v="1"/>
  </r>
  <r>
    <x v="0"/>
    <n v="21"/>
    <n v="2"/>
    <s v="BA18"/>
    <x v="7"/>
    <n v="1"/>
  </r>
  <r>
    <x v="0"/>
    <n v="21"/>
    <n v="1"/>
    <s v="BE2"/>
    <x v="6"/>
    <n v="1"/>
  </r>
  <r>
    <x v="0"/>
    <n v="21"/>
    <n v="2"/>
    <s v="BM6"/>
    <x v="67"/>
    <n v="1"/>
  </r>
  <r>
    <x v="0"/>
    <n v="21"/>
    <n v="24"/>
    <s v="BC4"/>
    <x v="43"/>
    <n v="1"/>
  </r>
  <r>
    <x v="0"/>
    <n v="22"/>
    <n v="0"/>
    <s v="AA"/>
    <x v="116"/>
    <n v="1"/>
  </r>
  <r>
    <x v="0"/>
    <n v="22"/>
    <n v="13"/>
    <s v="BE5"/>
    <x v="64"/>
    <n v="1"/>
  </r>
  <r>
    <x v="0"/>
    <n v="21"/>
    <n v="2"/>
    <s v="BE16"/>
    <x v="34"/>
    <n v="1"/>
  </r>
  <r>
    <x v="0"/>
    <n v="21"/>
    <n v="1"/>
    <s v="BC5"/>
    <x v="28"/>
    <n v="1"/>
  </r>
  <r>
    <x v="1"/>
    <m/>
    <m/>
    <m/>
    <x v="2"/>
    <m/>
  </r>
  <r>
    <x v="0"/>
    <n v="21"/>
    <n v="1"/>
    <s v="BE2"/>
    <x v="6"/>
    <n v="1"/>
  </r>
  <r>
    <x v="0"/>
    <n v="21"/>
    <n v="2"/>
    <s v="BA18"/>
    <x v="7"/>
    <n v="1"/>
  </r>
  <r>
    <x v="0"/>
    <n v="21"/>
    <n v="2"/>
    <s v="BA18"/>
    <x v="7"/>
    <n v="1"/>
  </r>
  <r>
    <x v="0"/>
    <n v="21"/>
    <n v="1"/>
    <s v="BE12"/>
    <x v="56"/>
    <n v="1"/>
  </r>
  <r>
    <x v="0"/>
    <n v="21"/>
    <n v="1"/>
    <s v="BM22"/>
    <x v="3"/>
    <n v="1"/>
  </r>
  <r>
    <x v="0"/>
    <n v="21"/>
    <n v="23"/>
    <s v="BA18"/>
    <x v="7"/>
    <n v="1"/>
  </r>
  <r>
    <x v="0"/>
    <n v="21"/>
    <n v="2"/>
    <s v="BA18"/>
    <x v="7"/>
    <n v="1"/>
  </r>
  <r>
    <x v="0"/>
    <n v="21"/>
    <n v="7"/>
    <s v="BE12"/>
    <x v="15"/>
    <n v="1"/>
  </r>
  <r>
    <x v="0"/>
    <n v="21"/>
    <n v="1"/>
    <s v="BE9"/>
    <x v="122"/>
    <n v="1"/>
  </r>
  <r>
    <x v="0"/>
    <n v="21"/>
    <n v="0"/>
    <s v="BE3"/>
    <x v="58"/>
    <n v="1"/>
  </r>
  <r>
    <x v="0"/>
    <n v="21"/>
    <n v="2"/>
    <s v="BE16"/>
    <x v="34"/>
    <n v="1"/>
  </r>
  <r>
    <x v="0"/>
    <n v="21"/>
    <n v="9"/>
    <s v="BE9"/>
    <x v="50"/>
    <n v="1"/>
  </r>
  <r>
    <x v="0"/>
    <n v="21"/>
    <n v="0"/>
    <s v="BE5"/>
    <x v="23"/>
    <n v="1"/>
  </r>
  <r>
    <x v="0"/>
    <n v="21"/>
    <n v="20"/>
    <s v="BM14"/>
    <x v="117"/>
    <n v="1"/>
  </r>
  <r>
    <x v="0"/>
    <n v="21"/>
    <n v="13"/>
    <s v="BA9"/>
    <x v="110"/>
    <n v="1"/>
  </r>
  <r>
    <x v="0"/>
    <n v="21"/>
    <n v="12"/>
    <s v="BE23"/>
    <x v="30"/>
    <n v="1"/>
  </r>
  <r>
    <x v="0"/>
    <n v="21"/>
    <n v="1"/>
    <s v="BE12"/>
    <x v="15"/>
    <n v="1"/>
  </r>
  <r>
    <x v="0"/>
    <n v="21"/>
    <n v="1"/>
    <s v="BM19"/>
    <x v="42"/>
    <n v="1"/>
  </r>
  <r>
    <x v="0"/>
    <n v="21"/>
    <n v="0"/>
    <s v="BA18"/>
    <x v="7"/>
    <n v="1"/>
  </r>
  <r>
    <x v="0"/>
    <n v="21"/>
    <n v="2"/>
    <s v="BA18"/>
    <x v="7"/>
    <n v="1"/>
  </r>
  <r>
    <x v="0"/>
    <n v="21"/>
    <n v="0"/>
    <s v="BA17"/>
    <x v="115"/>
    <n v="1"/>
  </r>
  <r>
    <x v="0"/>
    <n v="21"/>
    <n v="1"/>
    <s v="BM22"/>
    <x v="3"/>
    <n v="1"/>
  </r>
  <r>
    <x v="0"/>
    <n v="21"/>
    <n v="2"/>
    <s v="BA18"/>
    <x v="7"/>
    <n v="1"/>
  </r>
  <r>
    <x v="0"/>
    <n v="21"/>
    <n v="2"/>
    <s v="BA18"/>
    <x v="7"/>
    <n v="1"/>
  </r>
  <r>
    <x v="0"/>
    <n v="21"/>
    <n v="2"/>
    <s v="BA18"/>
    <x v="7"/>
    <n v="1"/>
  </r>
  <r>
    <x v="0"/>
    <n v="21"/>
    <n v="1"/>
    <s v="BA18"/>
    <x v="7"/>
    <n v="1"/>
  </r>
  <r>
    <x v="0"/>
    <n v="21"/>
    <n v="9"/>
    <s v="BC4"/>
    <x v="26"/>
    <n v="1"/>
  </r>
  <r>
    <x v="0"/>
    <n v="21"/>
    <n v="13"/>
    <s v="BM9"/>
    <x v="129"/>
    <n v="1"/>
  </r>
  <r>
    <x v="0"/>
    <n v="21"/>
    <n v="2"/>
    <s v="BA18"/>
    <x v="7"/>
    <n v="1"/>
  </r>
  <r>
    <x v="0"/>
    <n v="21"/>
    <n v="1"/>
    <s v="BA18"/>
    <x v="7"/>
    <n v="1"/>
  </r>
  <r>
    <x v="0"/>
    <n v="21"/>
    <n v="2"/>
    <s v="BE16"/>
    <x v="130"/>
    <n v="1"/>
  </r>
  <r>
    <x v="0"/>
    <n v="21"/>
    <n v="0"/>
    <s v="BC4"/>
    <x v="26"/>
    <n v="1"/>
  </r>
  <r>
    <x v="0"/>
    <n v="21"/>
    <n v="1"/>
    <s v="BM9"/>
    <x v="129"/>
    <n v="1"/>
  </r>
  <r>
    <x v="0"/>
    <n v="21"/>
    <n v="12"/>
    <s v="BM22"/>
    <x v="3"/>
    <n v="1"/>
  </r>
  <r>
    <x v="1"/>
    <m/>
    <m/>
    <m/>
    <x v="2"/>
    <m/>
  </r>
  <r>
    <x v="0"/>
    <n v="21"/>
    <n v="1"/>
    <s v="BE20"/>
    <x v="49"/>
    <n v="1"/>
  </r>
  <r>
    <x v="0"/>
    <n v="21"/>
    <n v="1"/>
    <s v="BM15"/>
    <x v="44"/>
    <n v="1"/>
  </r>
  <r>
    <x v="0"/>
    <n v="21"/>
    <n v="12"/>
    <s v="BE8"/>
    <x v="120"/>
    <n v="1"/>
  </r>
  <r>
    <x v="0"/>
    <n v="21"/>
    <n v="1"/>
    <s v="BE20"/>
    <x v="126"/>
    <n v="1"/>
  </r>
  <r>
    <x v="0"/>
    <n v="21"/>
    <n v="1"/>
    <s v="BA18"/>
    <x v="7"/>
    <n v="1"/>
  </r>
  <r>
    <x v="0"/>
    <n v="21"/>
    <n v="5"/>
    <s v="BA18"/>
    <x v="7"/>
    <n v="1"/>
  </r>
  <r>
    <x v="0"/>
    <n v="21"/>
    <n v="1"/>
    <s v="BE12"/>
    <x v="56"/>
    <n v="1"/>
  </r>
  <r>
    <x v="0"/>
    <n v="21"/>
    <n v="2"/>
    <s v="BE5"/>
    <x v="40"/>
    <n v="1"/>
  </r>
  <r>
    <x v="0"/>
    <n v="21"/>
    <n v="0"/>
    <s v="BM26"/>
    <x v="81"/>
    <n v="1"/>
  </r>
  <r>
    <x v="0"/>
    <n v="21"/>
    <n v="1"/>
    <s v="BE19"/>
    <x v="131"/>
    <n v="1"/>
  </r>
  <r>
    <x v="1"/>
    <m/>
    <m/>
    <m/>
    <x v="2"/>
    <m/>
  </r>
  <r>
    <x v="0"/>
    <n v="21"/>
    <n v="5"/>
    <s v="BE10"/>
    <x v="132"/>
    <n v="1"/>
  </r>
  <r>
    <x v="0"/>
    <n v="21"/>
    <n v="16"/>
    <s v="BM10"/>
    <x v="133"/>
    <n v="1"/>
  </r>
  <r>
    <x v="0"/>
    <n v="21"/>
    <n v="0"/>
    <s v="BE5"/>
    <x v="23"/>
    <n v="1"/>
  </r>
  <r>
    <x v="0"/>
    <n v="21"/>
    <n v="0"/>
    <s v="BM26"/>
    <x v="81"/>
    <n v="1"/>
  </r>
  <r>
    <x v="0"/>
    <n v="21"/>
    <n v="12"/>
    <s v="BA18"/>
    <x v="7"/>
    <n v="1"/>
  </r>
  <r>
    <x v="1"/>
    <m/>
    <m/>
    <m/>
    <x v="2"/>
    <m/>
  </r>
  <r>
    <x v="0"/>
    <n v="21"/>
    <n v="25"/>
    <s v="BM22"/>
    <x v="3"/>
    <n v="1"/>
  </r>
  <r>
    <x v="0"/>
    <n v="21"/>
    <n v="20"/>
    <s v="BE12"/>
    <x v="56"/>
    <n v="1"/>
  </r>
  <r>
    <x v="0"/>
    <n v="21"/>
    <n v="1"/>
    <s v="BM22"/>
    <x v="3"/>
    <n v="1"/>
  </r>
  <r>
    <x v="0"/>
    <n v="21"/>
    <n v="23"/>
    <s v="BE9"/>
    <x v="50"/>
    <n v="1"/>
  </r>
  <r>
    <x v="0"/>
    <n v="21"/>
    <n v="1"/>
    <s v="BA7"/>
    <x v="1"/>
    <n v="1"/>
  </r>
  <r>
    <x v="0"/>
    <n v="21"/>
    <n v="1"/>
    <s v="BA7"/>
    <x v="1"/>
    <n v="1"/>
  </r>
  <r>
    <x v="0"/>
    <n v="21"/>
    <n v="1"/>
    <s v="BC5"/>
    <x v="28"/>
    <n v="1"/>
  </r>
  <r>
    <x v="0"/>
    <n v="21"/>
    <n v="13"/>
    <s v="BM12"/>
    <x v="103"/>
    <n v="1"/>
  </r>
  <r>
    <x v="0"/>
    <n v="21"/>
    <n v="0"/>
    <s v="BC6"/>
    <x v="87"/>
    <n v="1"/>
  </r>
  <r>
    <x v="0"/>
    <n v="21"/>
    <n v="2"/>
    <s v="BA18"/>
    <x v="7"/>
    <n v="1"/>
  </r>
  <r>
    <x v="0"/>
    <n v="21"/>
    <n v="7"/>
    <s v="BA7"/>
    <x v="20"/>
    <n v="1"/>
  </r>
  <r>
    <x v="0"/>
    <n v="21"/>
    <n v="2"/>
    <s v="BA18"/>
    <x v="7"/>
    <n v="1"/>
  </r>
  <r>
    <x v="0"/>
    <n v="21"/>
    <n v="0"/>
    <s v="BA16"/>
    <x v="94"/>
    <n v="1"/>
  </r>
  <r>
    <x v="0"/>
    <n v="21"/>
    <n v="27"/>
    <s v="BA18"/>
    <x v="7"/>
    <n v="1"/>
  </r>
  <r>
    <x v="1"/>
    <m/>
    <m/>
    <m/>
    <x v="2"/>
    <m/>
  </r>
  <r>
    <x v="0"/>
    <n v="21"/>
    <n v="1"/>
    <s v="BA17"/>
    <x v="134"/>
    <n v="1"/>
  </r>
  <r>
    <x v="0"/>
    <n v="21"/>
    <n v="0"/>
    <s v="BA7"/>
    <x v="21"/>
    <n v="1"/>
  </r>
  <r>
    <x v="0"/>
    <n v="21"/>
    <n v="1"/>
    <s v="BA1"/>
    <x v="124"/>
    <n v="1"/>
  </r>
  <r>
    <x v="0"/>
    <n v="21"/>
    <n v="0"/>
    <s v="BA6"/>
    <x v="84"/>
    <n v="1"/>
  </r>
  <r>
    <x v="0"/>
    <n v="21"/>
    <n v="20"/>
    <s v="BE12"/>
    <x v="56"/>
    <n v="1"/>
  </r>
  <r>
    <x v="0"/>
    <n v="21"/>
    <n v="2"/>
    <s v="BA18"/>
    <x v="7"/>
    <n v="1"/>
  </r>
  <r>
    <x v="0"/>
    <n v="21"/>
    <n v="0"/>
    <s v="BM26"/>
    <x v="83"/>
    <n v="1"/>
  </r>
  <r>
    <x v="0"/>
    <n v="22"/>
    <n v="2"/>
    <s v="BA18"/>
    <x v="7"/>
    <n v="1"/>
  </r>
  <r>
    <x v="0"/>
    <n v="21"/>
    <n v="1"/>
    <s v="BC4"/>
    <x v="26"/>
    <n v="1"/>
  </r>
  <r>
    <x v="0"/>
    <n v="21"/>
    <n v="0"/>
    <s v="BC4"/>
    <x v="43"/>
    <n v="1"/>
  </r>
  <r>
    <x v="0"/>
    <n v="21"/>
    <n v="1"/>
    <s v="BE8"/>
    <x v="120"/>
    <n v="1"/>
  </r>
  <r>
    <x v="0"/>
    <n v="21"/>
    <n v="0"/>
    <s v="BA7"/>
    <x v="21"/>
    <n v="1"/>
  </r>
  <r>
    <x v="0"/>
    <n v="21"/>
    <n v="7"/>
    <s v="BA18"/>
    <x v="7"/>
    <n v="1"/>
  </r>
  <r>
    <x v="0"/>
    <n v="21"/>
    <n v="0"/>
    <s v="BA18"/>
    <x v="7"/>
    <n v="1"/>
  </r>
  <r>
    <x v="0"/>
    <n v="21"/>
    <n v="5"/>
    <s v="BE5"/>
    <x v="23"/>
    <n v="1"/>
  </r>
  <r>
    <x v="0"/>
    <n v="21"/>
    <n v="1"/>
    <s v="BE16"/>
    <x v="34"/>
    <n v="1"/>
  </r>
  <r>
    <x v="0"/>
    <n v="22"/>
    <n v="25"/>
    <s v="BM22"/>
    <x v="51"/>
    <n v="1"/>
  </r>
  <r>
    <x v="0"/>
    <n v="21"/>
    <n v="2"/>
    <s v="BA18"/>
    <x v="7"/>
    <n v="1"/>
  </r>
  <r>
    <x v="0"/>
    <m/>
    <n v="23"/>
    <s v="BE6"/>
    <x v="72"/>
    <n v="1"/>
  </r>
  <r>
    <x v="0"/>
    <n v="21"/>
    <n v="5"/>
    <s v="BE5"/>
    <x v="2"/>
    <n v="1"/>
  </r>
  <r>
    <x v="0"/>
    <n v="22"/>
    <n v="1"/>
    <s v="BA4"/>
    <x v="135"/>
    <n v="1"/>
  </r>
  <r>
    <x v="0"/>
    <n v="22"/>
    <n v="1"/>
    <s v="BA7"/>
    <x v="13"/>
    <n v="1"/>
  </r>
  <r>
    <x v="0"/>
    <n v="21"/>
    <n v="27"/>
    <s v="BM4"/>
    <x v="69"/>
    <n v="1"/>
  </r>
  <r>
    <x v="0"/>
    <n v="21"/>
    <n v="1"/>
    <s v="BE5"/>
    <x v="10"/>
    <n v="1"/>
  </r>
  <r>
    <x v="0"/>
    <n v="21"/>
    <n v="1"/>
    <s v="BM22"/>
    <x v="3"/>
    <n v="1"/>
  </r>
  <r>
    <x v="0"/>
    <n v="21"/>
    <n v="2"/>
    <s v="BA9"/>
    <x v="62"/>
    <n v="1"/>
  </r>
  <r>
    <x v="0"/>
    <n v="21"/>
    <n v="23"/>
    <s v="BC6"/>
    <x v="136"/>
    <n v="1"/>
  </r>
  <r>
    <x v="0"/>
    <n v="21"/>
    <n v="2"/>
    <s v="BM12"/>
    <x v="137"/>
    <n v="1"/>
  </r>
  <r>
    <x v="0"/>
    <n v="21"/>
    <n v="2"/>
    <s v="BA13"/>
    <x v="138"/>
    <n v="1"/>
  </r>
  <r>
    <x v="0"/>
    <n v="21"/>
    <n v="13"/>
    <s v="BM8"/>
    <x v="139"/>
    <n v="1"/>
  </r>
  <r>
    <x v="0"/>
    <n v="21"/>
    <n v="0"/>
    <s v="BM22"/>
    <x v="3"/>
    <n v="1"/>
  </r>
  <r>
    <x v="1"/>
    <m/>
    <m/>
    <m/>
    <x v="2"/>
    <m/>
  </r>
  <r>
    <x v="1"/>
    <m/>
    <m/>
    <m/>
    <x v="2"/>
    <m/>
  </r>
  <r>
    <x v="0"/>
    <n v="21"/>
    <n v="0"/>
    <s v="BA18"/>
    <x v="7"/>
    <n v="1"/>
  </r>
  <r>
    <x v="0"/>
    <n v="22"/>
    <n v="5"/>
    <s v="BE5"/>
    <x v="80"/>
    <n v="1"/>
  </r>
  <r>
    <x v="0"/>
    <n v="21"/>
    <n v="2"/>
    <s v="BA18"/>
    <x v="7"/>
    <n v="1"/>
  </r>
  <r>
    <x v="1"/>
    <m/>
    <m/>
    <m/>
    <x v="2"/>
    <m/>
  </r>
  <r>
    <x v="0"/>
    <n v="21"/>
    <n v="1"/>
    <s v="BA7"/>
    <x v="1"/>
    <n v="1"/>
  </r>
  <r>
    <x v="0"/>
    <n v="21"/>
    <n v="1"/>
    <s v="BE10"/>
    <x v="132"/>
    <n v="1"/>
  </r>
  <r>
    <x v="0"/>
    <n v="21"/>
    <n v="1"/>
    <s v="BE9"/>
    <x v="123"/>
    <n v="1"/>
  </r>
  <r>
    <x v="0"/>
    <n v="22"/>
    <n v="2"/>
    <s v="BM4"/>
    <x v="19"/>
    <n v="1"/>
  </r>
  <r>
    <x v="0"/>
    <n v="21"/>
    <n v="12"/>
    <s v="BM19"/>
    <x v="42"/>
    <n v="1"/>
  </r>
  <r>
    <x v="0"/>
    <n v="21"/>
    <n v="5"/>
    <s v="BA18"/>
    <x v="7"/>
    <n v="1"/>
  </r>
  <r>
    <x v="0"/>
    <n v="21"/>
    <n v="20"/>
    <s v="BM14"/>
    <x v="117"/>
    <n v="1"/>
  </r>
  <r>
    <x v="0"/>
    <n v="21"/>
    <n v="2"/>
    <s v="BM17"/>
    <x v="140"/>
    <n v="1"/>
  </r>
  <r>
    <x v="0"/>
    <n v="22"/>
    <n v="3"/>
    <s v="BM5"/>
    <x v="141"/>
    <n v="1"/>
  </r>
  <r>
    <x v="0"/>
    <n v="21"/>
    <n v="0"/>
    <s v="BA18"/>
    <x v="7"/>
    <n v="1"/>
  </r>
  <r>
    <x v="0"/>
    <n v="21"/>
    <n v="27"/>
    <s v="BM12"/>
    <x v="103"/>
    <n v="1"/>
  </r>
  <r>
    <x v="0"/>
    <n v="21"/>
    <n v="1"/>
    <s v="BE3"/>
    <x v="58"/>
    <n v="1"/>
  </r>
  <r>
    <x v="0"/>
    <n v="21"/>
    <n v="0"/>
    <s v="BE8"/>
    <x v="27"/>
    <n v="1"/>
  </r>
  <r>
    <x v="0"/>
    <n v="21"/>
    <n v="25"/>
    <s v="BM12"/>
    <x v="121"/>
    <n v="1"/>
  </r>
  <r>
    <x v="0"/>
    <n v="21"/>
    <n v="20"/>
    <s v="BE10"/>
    <x v="132"/>
    <n v="1"/>
  </r>
  <r>
    <x v="0"/>
    <n v="21"/>
    <n v="1"/>
    <s v="BM22"/>
    <x v="51"/>
    <n v="1"/>
  </r>
  <r>
    <x v="0"/>
    <n v="21"/>
    <n v="2"/>
    <s v="BM4"/>
    <x v="142"/>
    <n v="1"/>
  </r>
  <r>
    <x v="0"/>
    <n v="21"/>
    <n v="2"/>
    <s v="BA18"/>
    <x v="7"/>
    <n v="1"/>
  </r>
  <r>
    <x v="0"/>
    <n v="21"/>
    <n v="5"/>
    <s v="BM1"/>
    <x v="127"/>
    <n v="1"/>
  </r>
  <r>
    <x v="0"/>
    <n v="21"/>
    <n v="5"/>
    <s v="BA18"/>
    <x v="7"/>
    <n v="1"/>
  </r>
  <r>
    <x v="0"/>
    <n v="21"/>
    <n v="12"/>
    <s v="BM19"/>
    <x v="42"/>
    <n v="1"/>
  </r>
  <r>
    <x v="0"/>
    <n v="21"/>
    <n v="14"/>
    <s v="BE5"/>
    <x v="40"/>
    <n v="1"/>
  </r>
  <r>
    <x v="0"/>
    <n v="21"/>
    <n v="2"/>
    <s v="BM27"/>
    <x v="17"/>
    <n v="1"/>
  </r>
  <r>
    <x v="0"/>
    <n v="21"/>
    <n v="1"/>
    <s v="BM22"/>
    <x v="90"/>
    <n v="1"/>
  </r>
  <r>
    <x v="0"/>
    <n v="22"/>
    <n v="26"/>
    <s v="BM16"/>
    <x v="143"/>
    <n v="1"/>
  </r>
  <r>
    <x v="0"/>
    <n v="21"/>
    <n v="23"/>
    <s v="BA18"/>
    <x v="7"/>
    <n v="1"/>
  </r>
  <r>
    <x v="0"/>
    <n v="21"/>
    <n v="0"/>
    <s v="BM26"/>
    <x v="83"/>
    <n v="1"/>
  </r>
  <r>
    <x v="0"/>
    <n v="21"/>
    <n v="20"/>
    <s v="BA18"/>
    <x v="7"/>
    <n v="1"/>
  </r>
  <r>
    <x v="0"/>
    <n v="21"/>
    <n v="1"/>
    <s v="BE10"/>
    <x v="132"/>
    <n v="1"/>
  </r>
  <r>
    <x v="0"/>
    <n v="22"/>
    <n v="1"/>
    <s v="BA16"/>
    <x v="144"/>
    <n v="1"/>
  </r>
  <r>
    <x v="0"/>
    <n v="21"/>
    <n v="2"/>
    <s v="BM12"/>
    <x v="145"/>
    <n v="1"/>
  </r>
  <r>
    <x v="0"/>
    <n v="21"/>
    <n v="2"/>
    <s v="BM6"/>
    <x v="67"/>
    <n v="1"/>
  </r>
  <r>
    <x v="0"/>
    <n v="21"/>
    <n v="7"/>
    <s v="BE23"/>
    <x v="30"/>
    <n v="1"/>
  </r>
  <r>
    <x v="0"/>
    <n v="21"/>
    <n v="0"/>
    <s v="BA11"/>
    <x v="68"/>
    <n v="1"/>
  </r>
  <r>
    <x v="0"/>
    <n v="21"/>
    <n v="0"/>
    <s v="BE8"/>
    <x v="146"/>
    <n v="1"/>
  </r>
  <r>
    <x v="0"/>
    <n v="22"/>
    <n v="15"/>
    <s v="BM12"/>
    <x v="147"/>
    <n v="1"/>
  </r>
  <r>
    <x v="1"/>
    <m/>
    <m/>
    <m/>
    <x v="2"/>
    <m/>
  </r>
  <r>
    <x v="0"/>
    <n v="21"/>
    <n v="0"/>
    <s v="BE8"/>
    <x v="146"/>
    <n v="1"/>
  </r>
  <r>
    <x v="0"/>
    <n v="21"/>
    <n v="0"/>
    <s v="BA7"/>
    <x v="16"/>
    <n v="1"/>
  </r>
  <r>
    <x v="0"/>
    <n v="21"/>
    <n v="1"/>
    <s v="BE5"/>
    <x v="23"/>
    <n v="1"/>
  </r>
  <r>
    <x v="0"/>
    <n v="21"/>
    <n v="5"/>
    <s v="BM1"/>
    <x v="127"/>
    <n v="1"/>
  </r>
  <r>
    <x v="0"/>
    <n v="21"/>
    <n v="2"/>
    <s v="BM6"/>
    <x v="67"/>
    <n v="1"/>
  </r>
  <r>
    <x v="0"/>
    <n v="21"/>
    <n v="1"/>
    <s v="BM15"/>
    <x v="44"/>
    <n v="1"/>
  </r>
  <r>
    <x v="0"/>
    <n v="21"/>
    <n v="1"/>
    <s v="BA18"/>
    <x v="7"/>
    <n v="1"/>
  </r>
  <r>
    <x v="0"/>
    <n v="21"/>
    <n v="26"/>
    <s v="BA2"/>
    <x v="100"/>
    <n v="1"/>
  </r>
  <r>
    <x v="0"/>
    <n v="21"/>
    <n v="0"/>
    <s v="BA18"/>
    <x v="7"/>
    <n v="1"/>
  </r>
  <r>
    <x v="0"/>
    <n v="21"/>
    <n v="0"/>
    <s v="BM22"/>
    <x v="51"/>
    <n v="1"/>
  </r>
  <r>
    <x v="0"/>
    <n v="21"/>
    <n v="5"/>
    <s v="BE12"/>
    <x v="15"/>
    <n v="1"/>
  </r>
  <r>
    <x v="0"/>
    <n v="21"/>
    <n v="20"/>
    <s v="BA18"/>
    <x v="7"/>
    <n v="1"/>
  </r>
  <r>
    <x v="0"/>
    <n v="22"/>
    <n v="1"/>
    <s v="BA7"/>
    <x v="13"/>
    <n v="1"/>
  </r>
  <r>
    <x v="1"/>
    <m/>
    <m/>
    <m/>
    <x v="2"/>
    <m/>
  </r>
  <r>
    <x v="1"/>
    <m/>
    <m/>
    <m/>
    <x v="2"/>
    <m/>
  </r>
  <r>
    <x v="0"/>
    <n v="21"/>
    <n v="7"/>
    <s v="BE8"/>
    <x v="89"/>
    <n v="1"/>
  </r>
  <r>
    <x v="0"/>
    <n v="21"/>
    <n v="1"/>
    <s v="BE5"/>
    <x v="23"/>
    <n v="1"/>
  </r>
  <r>
    <x v="0"/>
    <n v="21"/>
    <n v="2"/>
    <s v="BM6"/>
    <x v="67"/>
    <n v="1"/>
  </r>
  <r>
    <x v="0"/>
    <n v="21"/>
    <n v="2"/>
    <s v="BE16"/>
    <x v="34"/>
    <n v="1"/>
  </r>
  <r>
    <x v="0"/>
    <n v="21"/>
    <n v="1"/>
    <s v="BE2"/>
    <x v="6"/>
    <n v="1"/>
  </r>
  <r>
    <x v="0"/>
    <n v="22"/>
    <n v="1"/>
    <s v="BC4"/>
    <x v="43"/>
    <n v="1"/>
  </r>
  <r>
    <x v="0"/>
    <n v="21"/>
    <n v="1"/>
    <s v="BA18"/>
    <x v="7"/>
    <n v="1"/>
  </r>
  <r>
    <x v="0"/>
    <n v="21"/>
    <n v="0"/>
    <s v="BM10"/>
    <x v="55"/>
    <n v="1"/>
  </r>
  <r>
    <x v="0"/>
    <n v="22"/>
    <n v="7"/>
    <s v="BA18"/>
    <x v="7"/>
    <n v="1"/>
  </r>
  <r>
    <x v="0"/>
    <n v="22"/>
    <n v="5"/>
    <s v="BE5"/>
    <x v="40"/>
    <n v="1"/>
  </r>
  <r>
    <x v="0"/>
    <n v="21"/>
    <n v="0"/>
    <s v="BM12"/>
    <x v="145"/>
    <n v="1"/>
  </r>
  <r>
    <x v="0"/>
    <n v="21"/>
    <n v="4"/>
    <s v="BA18"/>
    <x v="7"/>
    <n v="1"/>
  </r>
  <r>
    <x v="0"/>
    <n v="22"/>
    <n v="17"/>
    <s v="BA18"/>
    <x v="7"/>
    <n v="1"/>
  </r>
  <r>
    <x v="0"/>
    <n v="21"/>
    <n v="15"/>
    <s v="BE8"/>
    <x v="120"/>
    <n v="1"/>
  </r>
  <r>
    <x v="0"/>
    <n v="21"/>
    <n v="15"/>
    <s v="BE8"/>
    <x v="27"/>
    <n v="1"/>
  </r>
  <r>
    <x v="0"/>
    <n v="21"/>
    <n v="4"/>
    <s v="BM15"/>
    <x v="44"/>
    <n v="1"/>
  </r>
  <r>
    <x v="0"/>
    <m/>
    <n v="2"/>
    <s v="BM12"/>
    <x v="88"/>
    <n v="1"/>
  </r>
  <r>
    <x v="0"/>
    <n v="21"/>
    <n v="0"/>
    <s v="BA18"/>
    <x v="7"/>
    <n v="1"/>
  </r>
  <r>
    <x v="0"/>
    <n v="21"/>
    <n v="1"/>
    <s v="BA10"/>
    <x v="33"/>
    <n v="1"/>
  </r>
  <r>
    <x v="0"/>
    <n v="21"/>
    <n v="12"/>
    <s v="BM19"/>
    <x v="42"/>
    <n v="1"/>
  </r>
  <r>
    <x v="0"/>
    <n v="21"/>
    <n v="0"/>
    <s v="BM15"/>
    <x v="44"/>
    <n v="1"/>
  </r>
  <r>
    <x v="0"/>
    <n v="21"/>
    <n v="1"/>
    <s v="BM22"/>
    <x v="3"/>
    <n v="1"/>
  </r>
  <r>
    <x v="0"/>
    <n v="21"/>
    <n v="1"/>
    <s v="BM19"/>
    <x v="42"/>
    <n v="1"/>
  </r>
  <r>
    <x v="1"/>
    <m/>
    <m/>
    <m/>
    <x v="2"/>
    <m/>
  </r>
  <r>
    <x v="1"/>
    <m/>
    <m/>
    <m/>
    <x v="2"/>
    <m/>
  </r>
  <r>
    <x v="0"/>
    <n v="21"/>
    <n v="0"/>
    <s v="BM22"/>
    <x v="3"/>
    <n v="1"/>
  </r>
  <r>
    <x v="0"/>
    <n v="21"/>
    <n v="0"/>
    <s v="BA9"/>
    <x v="62"/>
    <n v="1"/>
  </r>
  <r>
    <x v="0"/>
    <n v="21"/>
    <n v="0"/>
    <s v="BA18"/>
    <x v="7"/>
    <n v="1"/>
  </r>
  <r>
    <x v="0"/>
    <n v="21"/>
    <n v="23"/>
    <s v="BC3"/>
    <x v="95"/>
    <n v="1"/>
  </r>
  <r>
    <x v="0"/>
    <n v="21"/>
    <n v="25"/>
    <s v="BM22"/>
    <x v="3"/>
    <n v="1"/>
  </r>
  <r>
    <x v="0"/>
    <n v="21"/>
    <n v="1"/>
    <s v="BA7"/>
    <x v="20"/>
    <n v="1"/>
  </r>
  <r>
    <x v="0"/>
    <n v="22"/>
    <n v="25"/>
    <s v="BM22"/>
    <x v="3"/>
    <n v="1"/>
  </r>
  <r>
    <x v="0"/>
    <n v="21"/>
    <n v="1"/>
    <s v="BM19"/>
    <x v="42"/>
    <n v="1"/>
  </r>
  <r>
    <x v="1"/>
    <m/>
    <m/>
    <m/>
    <x v="2"/>
    <m/>
  </r>
  <r>
    <x v="0"/>
    <n v="21"/>
    <n v="1"/>
    <s v="BE3"/>
    <x v="58"/>
    <n v="1"/>
  </r>
  <r>
    <x v="0"/>
    <n v="21"/>
    <n v="13"/>
    <s v="BM6"/>
    <x v="67"/>
    <n v="1"/>
  </r>
  <r>
    <x v="0"/>
    <n v="21"/>
    <n v="1"/>
    <s v="BA7"/>
    <x v="13"/>
    <n v="1"/>
  </r>
  <r>
    <x v="0"/>
    <n v="21"/>
    <n v="0"/>
    <s v="BA14"/>
    <x v="109"/>
    <n v="1"/>
  </r>
  <r>
    <x v="0"/>
    <n v="21"/>
    <n v="4"/>
    <s v="BM27"/>
    <x v="17"/>
    <n v="1"/>
  </r>
  <r>
    <x v="0"/>
    <n v="21"/>
    <n v="1"/>
    <s v="BA18"/>
    <x v="7"/>
    <n v="1"/>
  </r>
  <r>
    <x v="0"/>
    <n v="21"/>
    <n v="2"/>
    <s v="BA18"/>
    <x v="7"/>
    <n v="1"/>
  </r>
  <r>
    <x v="0"/>
    <n v="21"/>
    <n v="0"/>
    <s v="BE23"/>
    <x v="30"/>
    <n v="1"/>
  </r>
  <r>
    <x v="0"/>
    <n v="21"/>
    <n v="1"/>
    <s v="BE5"/>
    <x v="23"/>
    <n v="1"/>
  </r>
  <r>
    <x v="0"/>
    <n v="22"/>
    <n v="1"/>
    <s v="BM19"/>
    <x v="42"/>
    <n v="1"/>
  </r>
  <r>
    <x v="0"/>
    <n v="21"/>
    <n v="11"/>
    <s v="BA12"/>
    <x v="148"/>
    <n v="1"/>
  </r>
  <r>
    <x v="1"/>
    <m/>
    <m/>
    <m/>
    <x v="2"/>
    <m/>
  </r>
  <r>
    <x v="0"/>
    <n v="21"/>
    <n v="1"/>
    <s v="BA7"/>
    <x v="1"/>
    <n v="1"/>
  </r>
  <r>
    <x v="0"/>
    <n v="21"/>
    <n v="25"/>
    <s v="BM22"/>
    <x v="3"/>
    <n v="1"/>
  </r>
  <r>
    <x v="0"/>
    <n v="21"/>
    <n v="25"/>
    <s v="BM22"/>
    <x v="3"/>
    <n v="1"/>
  </r>
  <r>
    <x v="0"/>
    <n v="21"/>
    <n v="5"/>
    <s v="BE5"/>
    <x v="23"/>
    <n v="1"/>
  </r>
  <r>
    <x v="0"/>
    <n v="21"/>
    <n v="17"/>
    <s v="BA7"/>
    <x v="13"/>
    <n v="1"/>
  </r>
  <r>
    <x v="0"/>
    <n v="21"/>
    <n v="1"/>
    <s v="BA7"/>
    <x v="13"/>
    <n v="1"/>
  </r>
  <r>
    <x v="0"/>
    <n v="22"/>
    <n v="17"/>
    <s v="BA7"/>
    <x v="13"/>
    <n v="1"/>
  </r>
  <r>
    <x v="0"/>
    <n v="21"/>
    <n v="29"/>
    <s v="BM25"/>
    <x v="149"/>
    <n v="1"/>
  </r>
  <r>
    <x v="0"/>
    <n v="21"/>
    <n v="5"/>
    <s v="BA18"/>
    <x v="7"/>
    <n v="1"/>
  </r>
  <r>
    <x v="0"/>
    <n v="21"/>
    <n v="0"/>
    <s v="BE12"/>
    <x v="56"/>
    <n v="1"/>
  </r>
  <r>
    <x v="0"/>
    <n v="21"/>
    <n v="12"/>
    <s v="BM19"/>
    <x v="42"/>
    <n v="1"/>
  </r>
  <r>
    <x v="0"/>
    <n v="21"/>
    <n v="1"/>
    <s v="BA18"/>
    <x v="7"/>
    <n v="1"/>
  </r>
  <r>
    <x v="0"/>
    <n v="21"/>
    <n v="2"/>
    <s v="BA18"/>
    <x v="7"/>
    <n v="1"/>
  </r>
  <r>
    <x v="0"/>
    <n v="21"/>
    <n v="0"/>
    <s v="BM26"/>
    <x v="99"/>
    <n v="1"/>
  </r>
  <r>
    <x v="0"/>
    <n v="21"/>
    <n v="2"/>
    <s v="BE20"/>
    <x v="150"/>
    <n v="1"/>
  </r>
  <r>
    <x v="0"/>
    <n v="21"/>
    <n v="1"/>
    <s v="BA11"/>
    <x v="68"/>
    <n v="1"/>
  </r>
  <r>
    <x v="0"/>
    <n v="21"/>
    <n v="20"/>
    <s v="BE5"/>
    <x v="23"/>
    <n v="1"/>
  </r>
  <r>
    <x v="0"/>
    <n v="21"/>
    <n v="5"/>
    <s v="BE20"/>
    <x v="126"/>
    <n v="1"/>
  </r>
  <r>
    <x v="0"/>
    <n v="21"/>
    <n v="17"/>
    <s v="BA7"/>
    <x v="13"/>
    <n v="1"/>
  </r>
  <r>
    <x v="0"/>
    <n v="22"/>
    <n v="0"/>
    <s v="BM26"/>
    <x v="99"/>
    <n v="1"/>
  </r>
  <r>
    <x v="0"/>
    <n v="21"/>
    <n v="4"/>
    <s v="BA9"/>
    <x v="47"/>
    <n v="1"/>
  </r>
  <r>
    <x v="0"/>
    <n v="22"/>
    <n v="1"/>
    <s v="BM26"/>
    <x v="99"/>
    <n v="1"/>
  </r>
  <r>
    <x v="0"/>
    <n v="21"/>
    <n v="0"/>
    <s v="BM26"/>
    <x v="81"/>
    <n v="1"/>
  </r>
  <r>
    <x v="0"/>
    <n v="21"/>
    <n v="0"/>
    <s v="BM26"/>
    <x v="99"/>
    <n v="1"/>
  </r>
  <r>
    <x v="0"/>
    <n v="21"/>
    <n v="1"/>
    <s v="BA7"/>
    <x v="1"/>
    <n v="1"/>
  </r>
  <r>
    <x v="0"/>
    <n v="22"/>
    <n v="0"/>
    <s v="BM26"/>
    <x v="99"/>
    <n v="1"/>
  </r>
  <r>
    <x v="0"/>
    <n v="21"/>
    <n v="0"/>
    <s v="BM1"/>
    <x v="151"/>
    <n v="1"/>
  </r>
  <r>
    <x v="0"/>
    <n v="21"/>
    <n v="0"/>
    <s v="BM22"/>
    <x v="3"/>
    <n v="1"/>
  </r>
  <r>
    <x v="0"/>
    <n v="21"/>
    <n v="0"/>
    <s v="BA18"/>
    <x v="7"/>
    <n v="1"/>
  </r>
  <r>
    <x v="0"/>
    <n v="21"/>
    <n v="1"/>
    <s v="BM26"/>
    <x v="99"/>
    <n v="1"/>
  </r>
  <r>
    <x v="0"/>
    <n v="21"/>
    <n v="11"/>
    <s v="BE23"/>
    <x v="152"/>
    <n v="1"/>
  </r>
  <r>
    <x v="0"/>
    <n v="21"/>
    <n v="5"/>
    <s v="BE5"/>
    <x v="80"/>
    <n v="1"/>
  </r>
  <r>
    <x v="0"/>
    <n v="22"/>
    <n v="2"/>
    <s v="BM4"/>
    <x v="19"/>
    <n v="1"/>
  </r>
  <r>
    <x v="0"/>
    <n v="22"/>
    <n v="1"/>
    <s v="BE13"/>
    <x v="9"/>
    <n v="1"/>
  </r>
  <r>
    <x v="0"/>
    <n v="22"/>
    <n v="26"/>
    <s v="BM16"/>
    <x v="78"/>
    <n v="1"/>
  </r>
  <r>
    <x v="0"/>
    <n v="22"/>
    <n v="0"/>
    <s v="BM26"/>
    <x v="99"/>
    <n v="1"/>
  </r>
  <r>
    <x v="1"/>
    <m/>
    <m/>
    <m/>
    <x v="2"/>
    <n v="1"/>
  </r>
  <r>
    <x v="0"/>
    <n v="21"/>
    <n v="1"/>
    <s v="BM9"/>
    <x v="45"/>
    <n v="1"/>
  </r>
  <r>
    <x v="0"/>
    <n v="21"/>
    <n v="0"/>
    <s v="BA7"/>
    <x v="1"/>
    <n v="1"/>
  </r>
  <r>
    <x v="0"/>
    <n v="21"/>
    <n v="1"/>
    <s v="BM14"/>
    <x v="117"/>
    <n v="1"/>
  </r>
  <r>
    <x v="0"/>
    <n v="21"/>
    <n v="1"/>
    <s v="BE6"/>
    <x v="72"/>
    <n v="1"/>
  </r>
  <r>
    <x v="0"/>
    <n v="21"/>
    <n v="1"/>
    <s v="BM15"/>
    <x v="44"/>
    <n v="1"/>
  </r>
  <r>
    <x v="0"/>
    <n v="21"/>
    <n v="13"/>
    <s v="BA9"/>
    <x v="153"/>
    <n v="1"/>
  </r>
  <r>
    <x v="0"/>
    <n v="21"/>
    <n v="29"/>
    <s v="BM17"/>
    <x v="140"/>
    <n v="1"/>
  </r>
  <r>
    <x v="0"/>
    <n v="21"/>
    <n v="2"/>
    <s v="BA18"/>
    <x v="7"/>
    <n v="1"/>
  </r>
  <r>
    <x v="0"/>
    <n v="21"/>
    <n v="15"/>
    <s v="BE8"/>
    <x v="120"/>
    <n v="1"/>
  </r>
  <r>
    <x v="0"/>
    <n v="21"/>
    <n v="25"/>
    <s v="BM22"/>
    <x v="3"/>
    <n v="1"/>
  </r>
  <r>
    <x v="0"/>
    <n v="21"/>
    <n v="1"/>
    <s v="BM22"/>
    <x v="3"/>
    <n v="1"/>
  </r>
  <r>
    <x v="0"/>
    <n v="21"/>
    <n v="2"/>
    <s v="BA18"/>
    <x v="7"/>
    <n v="1"/>
  </r>
  <r>
    <x v="1"/>
    <m/>
    <m/>
    <m/>
    <x v="2"/>
    <m/>
  </r>
  <r>
    <x v="1"/>
    <m/>
    <m/>
    <m/>
    <x v="2"/>
    <m/>
  </r>
  <r>
    <x v="1"/>
    <m/>
    <m/>
    <m/>
    <x v="2"/>
    <m/>
  </r>
  <r>
    <x v="1"/>
    <m/>
    <m/>
    <m/>
    <x v="2"/>
    <m/>
  </r>
  <r>
    <x v="1"/>
    <m/>
    <m/>
    <m/>
    <x v="2"/>
    <m/>
  </r>
  <r>
    <x v="0"/>
    <n v="21"/>
    <n v="1"/>
    <s v="BC5"/>
    <x v="28"/>
    <n v="1"/>
  </r>
  <r>
    <x v="0"/>
    <n v="22"/>
    <n v="0"/>
    <s v="BM26"/>
    <x v="83"/>
    <n v="1"/>
  </r>
  <r>
    <x v="1"/>
    <m/>
    <m/>
    <m/>
    <x v="2"/>
    <m/>
  </r>
  <r>
    <x v="0"/>
    <n v="21"/>
    <n v="0"/>
    <s v="BC9"/>
    <x v="30"/>
    <n v="1"/>
  </r>
  <r>
    <x v="0"/>
    <n v="21"/>
    <n v="0"/>
    <s v="BM26"/>
    <x v="5"/>
    <n v="1"/>
  </r>
  <r>
    <x v="0"/>
    <n v="21"/>
    <n v="13"/>
    <s v="BA18"/>
    <x v="7"/>
    <n v="1"/>
  </r>
  <r>
    <x v="0"/>
    <n v="21"/>
    <n v="2"/>
    <s v="BA18"/>
    <x v="7"/>
    <n v="1"/>
  </r>
  <r>
    <x v="0"/>
    <n v="21"/>
    <n v="2"/>
    <s v="BA18"/>
    <x v="7"/>
    <n v="1"/>
  </r>
  <r>
    <x v="0"/>
    <n v="21"/>
    <n v="13"/>
    <s v="BA10"/>
    <x v="154"/>
    <n v="1"/>
  </r>
  <r>
    <x v="0"/>
    <n v="21"/>
    <n v="1"/>
    <s v="BA10"/>
    <x v="155"/>
    <n v="1"/>
  </r>
  <r>
    <x v="0"/>
    <n v="21"/>
    <n v="12"/>
    <s v="BM19"/>
    <x v="42"/>
    <n v="1"/>
  </r>
  <r>
    <x v="0"/>
    <n v="21"/>
    <n v="9"/>
    <s v="BM27"/>
    <x v="17"/>
    <n v="1"/>
  </r>
  <r>
    <x v="0"/>
    <n v="21"/>
    <n v="0"/>
    <s v="BM26"/>
    <x v="83"/>
    <n v="1"/>
  </r>
  <r>
    <x v="0"/>
    <n v="21"/>
    <n v="1"/>
    <s v="BE5"/>
    <x v="0"/>
    <n v="1"/>
  </r>
  <r>
    <x v="0"/>
    <n v="21"/>
    <n v="16"/>
    <s v="BA10"/>
    <x v="36"/>
    <n v="1"/>
  </r>
  <r>
    <x v="0"/>
    <n v="21"/>
    <n v="0"/>
    <s v="BA2"/>
    <x v="156"/>
    <n v="1"/>
  </r>
  <r>
    <x v="0"/>
    <n v="21"/>
    <n v="16"/>
    <s v="BE12"/>
    <x v="56"/>
    <n v="1"/>
  </r>
  <r>
    <x v="0"/>
    <n v="22"/>
    <n v="0"/>
    <s v="BM17"/>
    <x v="140"/>
    <n v="1"/>
  </r>
  <r>
    <x v="1"/>
    <m/>
    <m/>
    <m/>
    <x v="2"/>
    <m/>
  </r>
  <r>
    <x v="0"/>
    <n v="21"/>
    <n v="1"/>
    <s v="BA9"/>
    <x v="47"/>
    <n v="1"/>
  </r>
  <r>
    <x v="0"/>
    <n v="21"/>
    <n v="2"/>
    <s v="BC9"/>
    <x v="30"/>
    <n v="1"/>
  </r>
  <r>
    <x v="0"/>
    <n v="21"/>
    <n v="4"/>
    <s v="BA1"/>
    <x v="124"/>
    <n v="1"/>
  </r>
  <r>
    <x v="0"/>
    <n v="21"/>
    <n v="1"/>
    <s v="BA9"/>
    <x v="62"/>
    <n v="1"/>
  </r>
  <r>
    <x v="0"/>
    <n v="21"/>
    <n v="1"/>
    <s v="BM3"/>
    <x v="59"/>
    <n v="1"/>
  </r>
  <r>
    <x v="0"/>
    <n v="21"/>
    <n v="0"/>
    <s v="BA7"/>
    <x v="21"/>
    <n v="1"/>
  </r>
  <r>
    <x v="0"/>
    <n v="21"/>
    <n v="13"/>
    <s v="BE5"/>
    <x v="23"/>
    <n v="1"/>
  </r>
  <r>
    <x v="0"/>
    <n v="21"/>
    <n v="27"/>
    <s v="BM4"/>
    <x v="19"/>
    <n v="1"/>
  </r>
  <r>
    <x v="0"/>
    <n v="21"/>
    <n v="2"/>
    <s v="BA18"/>
    <x v="7"/>
    <n v="1"/>
  </r>
  <r>
    <x v="0"/>
    <n v="21"/>
    <n v="0"/>
    <s v="BM26"/>
    <x v="99"/>
    <n v="1"/>
  </r>
  <r>
    <x v="0"/>
    <n v="21"/>
    <n v="1"/>
    <s v="BM22"/>
    <x v="3"/>
    <n v="1"/>
  </r>
  <r>
    <x v="0"/>
    <n v="21"/>
    <n v="1"/>
    <s v="BM17"/>
    <x v="140"/>
    <n v="1"/>
  </r>
  <r>
    <x v="0"/>
    <n v="21"/>
    <n v="1"/>
    <s v="BE16"/>
    <x v="107"/>
    <n v="1"/>
  </r>
  <r>
    <x v="1"/>
    <m/>
    <m/>
    <m/>
    <x v="2"/>
    <m/>
  </r>
  <r>
    <x v="1"/>
    <m/>
    <m/>
    <m/>
    <x v="2"/>
    <m/>
  </r>
  <r>
    <x v="0"/>
    <n v="21"/>
    <n v="25"/>
    <s v="BA18"/>
    <x v="7"/>
    <n v="1"/>
  </r>
  <r>
    <x v="0"/>
    <n v="21"/>
    <n v="4"/>
    <s v="BM15"/>
    <x v="97"/>
    <n v="1"/>
  </r>
  <r>
    <x v="0"/>
    <n v="22"/>
    <n v="0"/>
    <s v="BM26"/>
    <x v="81"/>
    <n v="1"/>
  </r>
  <r>
    <x v="1"/>
    <m/>
    <m/>
    <m/>
    <x v="2"/>
    <m/>
  </r>
  <r>
    <x v="0"/>
    <n v="21"/>
    <n v="2"/>
    <s v="BM12"/>
    <x v="65"/>
    <n v="1"/>
  </r>
  <r>
    <x v="0"/>
    <n v="21"/>
    <n v="20"/>
    <s v="BA7"/>
    <x v="13"/>
    <n v="1"/>
  </r>
  <r>
    <x v="0"/>
    <n v="21"/>
    <n v="13"/>
    <s v="BM9"/>
    <x v="92"/>
    <n v="1"/>
  </r>
  <r>
    <x v="0"/>
    <n v="21"/>
    <n v="2"/>
    <s v="BA18"/>
    <x v="7"/>
    <n v="1"/>
  </r>
  <r>
    <x v="0"/>
    <n v="21"/>
    <n v="27"/>
    <s v="BM4"/>
    <x v="19"/>
    <n v="1"/>
  </r>
  <r>
    <x v="0"/>
    <n v="21"/>
    <n v="12"/>
    <s v="BM19"/>
    <x v="42"/>
    <n v="1"/>
  </r>
  <r>
    <x v="0"/>
    <n v="21"/>
    <n v="1"/>
    <s v="BA18"/>
    <x v="7"/>
    <n v="1"/>
  </r>
  <r>
    <x v="0"/>
    <n v="21"/>
    <n v="12"/>
    <s v="BM19"/>
    <x v="42"/>
    <n v="1"/>
  </r>
  <r>
    <x v="0"/>
    <n v="21"/>
    <n v="2"/>
    <s v="BA18"/>
    <x v="7"/>
    <n v="1"/>
  </r>
  <r>
    <x v="0"/>
    <n v="21"/>
    <n v="2"/>
    <s v="BE23"/>
    <x v="157"/>
    <n v="1"/>
  </r>
  <r>
    <x v="0"/>
    <n v="21"/>
    <n v="13"/>
    <s v="BA9"/>
    <x v="47"/>
    <n v="1"/>
  </r>
  <r>
    <x v="0"/>
    <n v="21"/>
    <n v="4"/>
    <s v="BE5"/>
    <x v="23"/>
    <n v="1"/>
  </r>
  <r>
    <x v="0"/>
    <n v="21"/>
    <n v="25"/>
    <s v="BM27"/>
    <x v="17"/>
    <n v="1"/>
  </r>
  <r>
    <x v="0"/>
    <n v="21"/>
    <n v="1"/>
    <s v="BM22"/>
    <x v="3"/>
    <n v="1"/>
  </r>
  <r>
    <x v="0"/>
    <n v="21"/>
    <n v="13"/>
    <s v="BA9"/>
    <x v="158"/>
    <n v="1"/>
  </r>
  <r>
    <x v="0"/>
    <n v="21"/>
    <n v="2"/>
    <s v="BM5"/>
    <x v="25"/>
    <n v="1"/>
  </r>
  <r>
    <x v="0"/>
    <n v="21"/>
    <n v="5"/>
    <s v="BE16"/>
    <x v="107"/>
    <n v="1"/>
  </r>
  <r>
    <x v="0"/>
    <n v="21"/>
    <n v="25"/>
    <s v="BM22"/>
    <x v="3"/>
    <n v="1"/>
  </r>
  <r>
    <x v="0"/>
    <n v="21"/>
    <n v="25"/>
    <s v="BM22"/>
    <x v="3"/>
    <n v="1"/>
  </r>
  <r>
    <x v="0"/>
    <n v="21"/>
    <n v="0"/>
    <s v="BM26"/>
    <x v="99"/>
    <n v="1"/>
  </r>
  <r>
    <x v="0"/>
    <n v="21"/>
    <n v="26"/>
    <s v="BA18"/>
    <x v="7"/>
    <n v="1"/>
  </r>
  <r>
    <x v="0"/>
    <n v="22"/>
    <n v="0"/>
    <s v="BM26"/>
    <x v="99"/>
    <n v="1"/>
  </r>
  <r>
    <x v="0"/>
    <n v="21"/>
    <n v="20"/>
    <s v="BM6"/>
    <x v="11"/>
    <n v="1"/>
  </r>
  <r>
    <x v="0"/>
    <n v="21"/>
    <n v="5"/>
    <s v="BE1"/>
    <x v="70"/>
    <n v="1"/>
  </r>
  <r>
    <x v="0"/>
    <n v="22"/>
    <n v="5"/>
    <s v="BE5"/>
    <x v="0"/>
    <n v="1"/>
  </r>
  <r>
    <x v="0"/>
    <n v="21"/>
    <n v="23"/>
    <s v="BE5"/>
    <x v="0"/>
    <n v="1"/>
  </r>
  <r>
    <x v="0"/>
    <n v="21"/>
    <n v="1"/>
    <s v="BA6"/>
    <x v="84"/>
    <n v="1"/>
  </r>
  <r>
    <x v="0"/>
    <n v="21"/>
    <n v="0"/>
    <s v="BM26"/>
    <x v="83"/>
    <n v="1"/>
  </r>
  <r>
    <x v="0"/>
    <n v="21"/>
    <n v="1"/>
    <s v="BA7"/>
    <x v="1"/>
    <n v="1"/>
  </r>
  <r>
    <x v="0"/>
    <n v="21"/>
    <n v="1"/>
    <s v="BM22"/>
    <x v="3"/>
    <n v="1"/>
  </r>
  <r>
    <x v="1"/>
    <m/>
    <m/>
    <m/>
    <x v="2"/>
    <m/>
  </r>
  <r>
    <x v="0"/>
    <n v="21"/>
    <n v="23"/>
    <s v="BA18"/>
    <x v="7"/>
    <n v="1"/>
  </r>
  <r>
    <x v="0"/>
    <n v="21"/>
    <n v="1"/>
    <s v="BM19"/>
    <x v="42"/>
    <n v="1"/>
  </r>
  <r>
    <x v="0"/>
    <n v="21"/>
    <n v="1"/>
    <s v="BM17"/>
    <x v="140"/>
    <n v="1"/>
  </r>
  <r>
    <x v="0"/>
    <n v="21"/>
    <n v="0"/>
    <s v="BM22"/>
    <x v="3"/>
    <n v="1"/>
  </r>
  <r>
    <x v="0"/>
    <n v="22"/>
    <n v="20"/>
    <s v="BM15"/>
    <x v="44"/>
    <n v="1"/>
  </r>
  <r>
    <x v="0"/>
    <n v="21"/>
    <n v="2"/>
    <s v="BA7"/>
    <x v="13"/>
    <n v="1"/>
  </r>
  <r>
    <x v="0"/>
    <n v="22"/>
    <n v="25"/>
    <s v="BA18"/>
    <x v="7"/>
    <n v="1"/>
  </r>
  <r>
    <x v="0"/>
    <n v="21"/>
    <n v="1"/>
    <s v="BM22"/>
    <x v="3"/>
    <n v="1"/>
  </r>
  <r>
    <x v="0"/>
    <n v="21"/>
    <n v="0"/>
    <s v="BM26"/>
    <x v="99"/>
    <n v="1"/>
  </r>
  <r>
    <x v="0"/>
    <n v="21"/>
    <n v="0"/>
    <s v="BM22"/>
    <x v="3"/>
    <n v="1"/>
  </r>
  <r>
    <x v="0"/>
    <n v="21"/>
    <n v="0"/>
    <s v="BM26"/>
    <x v="83"/>
    <n v="1"/>
  </r>
  <r>
    <x v="0"/>
    <n v="21"/>
    <n v="0"/>
    <s v="BM26"/>
    <x v="83"/>
    <n v="1"/>
  </r>
  <r>
    <x v="0"/>
    <n v="21"/>
    <n v="1"/>
    <s v="BM12"/>
    <x v="65"/>
    <n v="1"/>
  </r>
  <r>
    <x v="0"/>
    <n v="21"/>
    <n v="1"/>
    <s v="BA7"/>
    <x v="21"/>
    <n v="1"/>
  </r>
  <r>
    <x v="0"/>
    <n v="21"/>
    <n v="1"/>
    <s v="BE19"/>
    <x v="159"/>
    <n v="1"/>
  </r>
  <r>
    <x v="0"/>
    <n v="21"/>
    <n v="2"/>
    <s v="BA18"/>
    <x v="7"/>
    <n v="1"/>
  </r>
  <r>
    <x v="0"/>
    <n v="21"/>
    <n v="27"/>
    <s v="BE5"/>
    <x v="40"/>
    <n v="1"/>
  </r>
  <r>
    <x v="0"/>
    <n v="22"/>
    <n v="2"/>
    <s v="BM12"/>
    <x v="160"/>
    <n v="1"/>
  </r>
  <r>
    <x v="0"/>
    <n v="21"/>
    <n v="1"/>
    <s v="BA7"/>
    <x v="21"/>
    <n v="1"/>
  </r>
  <r>
    <x v="0"/>
    <n v="21"/>
    <n v="0"/>
    <s v="BM22"/>
    <x v="3"/>
    <n v="1"/>
  </r>
  <r>
    <x v="1"/>
    <m/>
    <m/>
    <m/>
    <x v="2"/>
    <m/>
  </r>
  <r>
    <x v="1"/>
    <m/>
    <m/>
    <m/>
    <x v="2"/>
    <m/>
  </r>
  <r>
    <x v="1"/>
    <m/>
    <m/>
    <m/>
    <x v="2"/>
    <m/>
  </r>
  <r>
    <x v="0"/>
    <n v="21"/>
    <n v="2"/>
    <s v="BA7"/>
    <x v="13"/>
    <n v="1"/>
  </r>
  <r>
    <x v="0"/>
    <n v="21"/>
    <n v="7"/>
    <s v="BE20"/>
    <x v="126"/>
    <n v="1"/>
  </r>
  <r>
    <x v="0"/>
    <n v="21"/>
    <n v="1"/>
    <s v="BA7"/>
    <x v="21"/>
    <n v="1"/>
  </r>
  <r>
    <x v="0"/>
    <n v="21"/>
    <n v="2"/>
    <s v="BA7"/>
    <x v="1"/>
    <n v="1"/>
  </r>
  <r>
    <x v="0"/>
    <n v="21"/>
    <n v="26"/>
    <s v="BM16"/>
    <x v="78"/>
    <n v="1"/>
  </r>
  <r>
    <x v="0"/>
    <n v="21"/>
    <n v="12"/>
    <s v="BM19"/>
    <x v="42"/>
    <n v="1"/>
  </r>
  <r>
    <x v="0"/>
    <n v="21"/>
    <n v="26"/>
    <s v="BM16"/>
    <x v="78"/>
    <n v="1"/>
  </r>
  <r>
    <x v="0"/>
    <n v="21"/>
    <n v="0"/>
    <s v="BM22"/>
    <x v="161"/>
    <n v="1"/>
  </r>
  <r>
    <x v="0"/>
    <n v="21"/>
    <n v="1"/>
    <s v="BC4"/>
    <x v="26"/>
    <n v="1"/>
  </r>
  <r>
    <x v="0"/>
    <n v="21"/>
    <n v="1"/>
    <s v="BM22"/>
    <x v="3"/>
    <n v="1"/>
  </r>
  <r>
    <x v="0"/>
    <n v="21"/>
    <n v="12"/>
    <s v="BA7"/>
    <x v="46"/>
    <n v="1"/>
  </r>
  <r>
    <x v="1"/>
    <m/>
    <m/>
    <m/>
    <x v="2"/>
    <m/>
  </r>
  <r>
    <x v="1"/>
    <m/>
    <m/>
    <m/>
    <x v="2"/>
    <m/>
  </r>
  <r>
    <x v="1"/>
    <m/>
    <m/>
    <m/>
    <x v="2"/>
    <m/>
  </r>
  <r>
    <x v="1"/>
    <m/>
    <m/>
    <m/>
    <x v="2"/>
    <m/>
  </r>
  <r>
    <x v="1"/>
    <m/>
    <m/>
    <m/>
    <x v="2"/>
    <m/>
  </r>
  <r>
    <x v="0"/>
    <n v="21"/>
    <n v="4"/>
    <s v="BM15"/>
    <x v="44"/>
    <n v="1"/>
  </r>
  <r>
    <x v="0"/>
    <n v="21"/>
    <n v="4"/>
    <s v="BE12"/>
    <x v="56"/>
    <n v="1"/>
  </r>
  <r>
    <x v="0"/>
    <n v="21"/>
    <n v="2"/>
    <s v="BM4"/>
    <x v="19"/>
    <n v="1"/>
  </r>
  <r>
    <x v="1"/>
    <m/>
    <m/>
    <m/>
    <x v="2"/>
    <m/>
  </r>
  <r>
    <x v="0"/>
    <n v="21"/>
    <n v="0"/>
    <s v="BM26"/>
    <x v="83"/>
    <n v="1"/>
  </r>
  <r>
    <x v="0"/>
    <n v="21"/>
    <n v="2"/>
    <s v="BA18"/>
    <x v="7"/>
    <n v="1"/>
  </r>
  <r>
    <x v="0"/>
    <n v="21"/>
    <n v="0"/>
    <s v="BM26"/>
    <x v="5"/>
    <n v="1"/>
  </r>
  <r>
    <x v="0"/>
    <n v="21"/>
    <n v="1"/>
    <s v="BM19"/>
    <x v="42"/>
    <n v="1"/>
  </r>
  <r>
    <x v="0"/>
    <n v="21"/>
    <n v="1"/>
    <s v="BM19"/>
    <x v="42"/>
    <n v="1"/>
  </r>
  <r>
    <x v="0"/>
    <n v="21"/>
    <n v="0"/>
    <s v="BM26"/>
    <x v="83"/>
    <n v="1"/>
  </r>
  <r>
    <x v="0"/>
    <n v="21"/>
    <n v="0"/>
    <s v="BM19"/>
    <x v="42"/>
    <n v="1"/>
  </r>
  <r>
    <x v="0"/>
    <n v="21"/>
    <n v="5"/>
    <s v="BE20"/>
    <x v="49"/>
    <n v="1"/>
  </r>
  <r>
    <x v="0"/>
    <n v="21"/>
    <n v="25"/>
    <s v="BM22"/>
    <x v="162"/>
    <n v="1"/>
  </r>
  <r>
    <x v="1"/>
    <m/>
    <m/>
    <m/>
    <x v="2"/>
    <m/>
  </r>
  <r>
    <x v="1"/>
    <m/>
    <m/>
    <m/>
    <x v="2"/>
    <m/>
  </r>
  <r>
    <x v="0"/>
    <n v="21"/>
    <n v="1"/>
    <s v="BE7"/>
    <x v="57"/>
    <n v="1"/>
  </r>
  <r>
    <x v="0"/>
    <n v="21"/>
    <n v="1"/>
    <s v="BE12"/>
    <x v="15"/>
    <n v="1"/>
  </r>
  <r>
    <x v="0"/>
    <n v="21"/>
    <n v="1"/>
    <s v="BA7"/>
    <x v="1"/>
    <n v="1"/>
  </r>
  <r>
    <x v="0"/>
    <n v="21"/>
    <n v="0"/>
    <s v="BM27"/>
    <x v="17"/>
    <n v="1"/>
  </r>
  <r>
    <x v="0"/>
    <n v="21"/>
    <n v="1"/>
    <s v="BE5"/>
    <x v="0"/>
    <n v="1"/>
  </r>
  <r>
    <x v="0"/>
    <n v="21"/>
    <n v="12"/>
    <s v="BM19"/>
    <x v="42"/>
    <n v="1"/>
  </r>
  <r>
    <x v="0"/>
    <n v="21"/>
    <n v="0"/>
    <s v="BM20"/>
    <x v="85"/>
    <n v="1"/>
  </r>
  <r>
    <x v="1"/>
    <m/>
    <m/>
    <m/>
    <x v="2"/>
    <m/>
  </r>
  <r>
    <x v="1"/>
    <m/>
    <m/>
    <m/>
    <x v="2"/>
    <m/>
  </r>
  <r>
    <x v="0"/>
    <n v="21"/>
    <n v="1"/>
    <s v="BA7"/>
    <x v="13"/>
    <n v="1"/>
  </r>
  <r>
    <x v="0"/>
    <n v="21"/>
    <n v="1"/>
    <s v="BE5"/>
    <x v="0"/>
    <n v="1"/>
  </r>
  <r>
    <x v="0"/>
    <n v="21"/>
    <n v="2"/>
    <s v="BA18"/>
    <x v="7"/>
    <n v="1"/>
  </r>
  <r>
    <x v="0"/>
    <n v="21"/>
    <n v="5"/>
    <s v="BE16"/>
    <x v="107"/>
    <n v="1"/>
  </r>
  <r>
    <x v="0"/>
    <n v="21"/>
    <n v="1"/>
    <s v="BA18"/>
    <x v="7"/>
    <n v="1"/>
  </r>
  <r>
    <x v="0"/>
    <n v="21"/>
    <n v="0"/>
    <s v="BM26"/>
    <x v="83"/>
    <n v="1"/>
  </r>
  <r>
    <x v="0"/>
    <n v="21"/>
    <n v="20"/>
    <s v="BM12"/>
    <x v="7"/>
    <n v="1"/>
  </r>
  <r>
    <x v="0"/>
    <n v="21"/>
    <n v="5"/>
    <s v="BE12"/>
    <x v="56"/>
    <n v="1"/>
  </r>
  <r>
    <x v="0"/>
    <n v="21"/>
    <n v="5"/>
    <s v="BA18"/>
    <x v="7"/>
    <n v="1"/>
  </r>
  <r>
    <x v="0"/>
    <n v="21"/>
    <n v="20"/>
    <s v="BE14"/>
    <x v="66"/>
    <n v="1"/>
  </r>
  <r>
    <x v="0"/>
    <n v="21"/>
    <n v="13"/>
    <s v="BE12"/>
    <x v="15"/>
    <n v="1"/>
  </r>
  <r>
    <x v="0"/>
    <n v="21"/>
    <n v="16"/>
    <s v="BA18"/>
    <x v="7"/>
    <n v="1"/>
  </r>
  <r>
    <x v="0"/>
    <n v="21"/>
    <n v="1"/>
    <s v="BM22"/>
    <x v="3"/>
    <n v="1"/>
  </r>
  <r>
    <x v="0"/>
    <n v="21"/>
    <n v="1"/>
    <s v="BE12"/>
    <x v="56"/>
    <n v="1"/>
  </r>
  <r>
    <x v="0"/>
    <n v="21"/>
    <n v="1"/>
    <s v="BA14"/>
    <x v="109"/>
    <n v="1"/>
  </r>
  <r>
    <x v="0"/>
    <n v="21"/>
    <n v="1"/>
    <s v="BA3"/>
    <x v="29"/>
    <n v="1"/>
  </r>
  <r>
    <x v="1"/>
    <m/>
    <m/>
    <m/>
    <x v="2"/>
    <m/>
  </r>
  <r>
    <x v="0"/>
    <n v="21"/>
    <n v="0"/>
    <s v="BC9"/>
    <x v="30"/>
    <n v="1"/>
  </r>
  <r>
    <x v="1"/>
    <m/>
    <m/>
    <m/>
    <x v="2"/>
    <m/>
  </r>
  <r>
    <x v="1"/>
    <m/>
    <m/>
    <m/>
    <x v="2"/>
    <m/>
  </r>
  <r>
    <x v="0"/>
    <n v="21"/>
    <n v="2"/>
    <s v="BA18"/>
    <x v="7"/>
    <n v="1"/>
  </r>
  <r>
    <x v="1"/>
    <m/>
    <m/>
    <m/>
    <x v="2"/>
    <m/>
  </r>
  <r>
    <x v="0"/>
    <n v="21"/>
    <n v="2"/>
    <s v="BA18"/>
    <x v="7"/>
    <n v="1"/>
  </r>
  <r>
    <x v="1"/>
    <m/>
    <m/>
    <m/>
    <x v="2"/>
    <m/>
  </r>
  <r>
    <x v="0"/>
    <n v="21"/>
    <n v="23"/>
    <s v="BA18"/>
    <x v="7"/>
    <n v="1"/>
  </r>
  <r>
    <x v="0"/>
    <n v="22"/>
    <n v="2"/>
    <s v="BM4"/>
    <x v="19"/>
    <n v="1"/>
  </r>
  <r>
    <x v="0"/>
    <n v="21"/>
    <n v="27"/>
    <s v="BM4"/>
    <x v="69"/>
    <n v="1"/>
  </r>
  <r>
    <x v="0"/>
    <n v="21"/>
    <n v="0"/>
    <s v="BA18"/>
    <x v="7"/>
    <n v="1"/>
  </r>
  <r>
    <x v="0"/>
    <n v="21"/>
    <n v="2"/>
    <s v="BA18"/>
    <x v="7"/>
    <n v="1"/>
  </r>
  <r>
    <x v="0"/>
    <n v="21"/>
    <n v="2"/>
    <s v="BA18"/>
    <x v="7"/>
    <n v="1"/>
  </r>
  <r>
    <x v="0"/>
    <n v="21"/>
    <n v="12"/>
    <s v="BM22"/>
    <x v="162"/>
    <n v="1"/>
  </r>
  <r>
    <x v="1"/>
    <m/>
    <m/>
    <m/>
    <x v="2"/>
    <m/>
  </r>
  <r>
    <x v="0"/>
    <n v="21"/>
    <n v="1"/>
    <s v="BA14"/>
    <x v="163"/>
    <n v="1"/>
  </r>
  <r>
    <x v="1"/>
    <m/>
    <m/>
    <m/>
    <x v="2"/>
    <m/>
  </r>
  <r>
    <x v="1"/>
    <m/>
    <m/>
    <m/>
    <x v="2"/>
    <m/>
  </r>
  <r>
    <x v="0"/>
    <n v="21"/>
    <n v="2"/>
    <s v="BA18"/>
    <x v="7"/>
    <n v="1"/>
  </r>
  <r>
    <x v="0"/>
    <n v="21"/>
    <n v="1"/>
    <s v="BE8"/>
    <x v="146"/>
    <n v="1"/>
  </r>
  <r>
    <x v="0"/>
    <n v="22"/>
    <n v="1"/>
    <s v="BC5"/>
    <x v="164"/>
    <n v="1"/>
  </r>
  <r>
    <x v="0"/>
    <n v="21"/>
    <n v="5"/>
    <s v="BE13"/>
    <x v="9"/>
    <n v="1"/>
  </r>
  <r>
    <x v="0"/>
    <n v="21"/>
    <n v="0"/>
    <s v="BE20"/>
    <x v="126"/>
    <n v="1"/>
  </r>
  <r>
    <x v="0"/>
    <n v="21"/>
    <n v="0"/>
    <s v="BA18"/>
    <x v="7"/>
    <n v="1"/>
  </r>
  <r>
    <x v="0"/>
    <n v="21"/>
    <n v="15"/>
    <s v="BA12"/>
    <x v="165"/>
    <n v="1"/>
  </r>
  <r>
    <x v="0"/>
    <n v="21"/>
    <n v="1"/>
    <s v="BM22"/>
    <x v="3"/>
    <n v="1"/>
  </r>
  <r>
    <x v="0"/>
    <n v="21"/>
    <n v="2"/>
    <s v="BM27"/>
    <x v="17"/>
    <n v="1"/>
  </r>
  <r>
    <x v="0"/>
    <n v="21"/>
    <n v="5"/>
    <s v="BE5"/>
    <x v="80"/>
    <n v="1"/>
  </r>
  <r>
    <x v="0"/>
    <n v="22"/>
    <n v="1"/>
    <s v="BA14"/>
    <x v="163"/>
    <n v="1"/>
  </r>
  <r>
    <x v="0"/>
    <n v="21"/>
    <n v="12"/>
    <s v="BA3"/>
    <x v="22"/>
    <n v="1"/>
  </r>
  <r>
    <x v="1"/>
    <m/>
    <m/>
    <m/>
    <x v="2"/>
    <m/>
  </r>
  <r>
    <x v="0"/>
    <n v="21"/>
    <n v="0"/>
    <s v="BM26"/>
    <x v="83"/>
    <n v="1"/>
  </r>
  <r>
    <x v="0"/>
    <n v="21"/>
    <n v="0"/>
    <s v="BM22"/>
    <x v="3"/>
    <n v="1"/>
  </r>
  <r>
    <x v="0"/>
    <n v="21"/>
    <n v="5"/>
    <s v="BE20"/>
    <x v="31"/>
    <n v="1"/>
  </r>
  <r>
    <x v="0"/>
    <n v="21"/>
    <n v="1"/>
    <s v="BC7"/>
    <x v="77"/>
    <n v="1"/>
  </r>
  <r>
    <x v="0"/>
    <n v="21"/>
    <n v="22"/>
    <s v="BM1"/>
    <x v="75"/>
    <n v="1"/>
  </r>
  <r>
    <x v="0"/>
    <n v="21"/>
    <n v="2"/>
    <s v="BA2"/>
    <x v="100"/>
    <n v="1"/>
  </r>
  <r>
    <x v="0"/>
    <n v="21"/>
    <n v="24"/>
    <s v="BE5"/>
    <x v="0"/>
    <n v="1"/>
  </r>
  <r>
    <x v="0"/>
    <n v="21"/>
    <n v="0"/>
    <s v="BC9"/>
    <x v="30"/>
    <n v="1"/>
  </r>
  <r>
    <x v="0"/>
    <n v="21"/>
    <n v="1"/>
    <s v="BM22"/>
    <x v="3"/>
    <n v="1"/>
  </r>
  <r>
    <x v="0"/>
    <n v="21"/>
    <n v="2"/>
    <s v="BA13"/>
    <x v="138"/>
    <n v="1"/>
  </r>
  <r>
    <x v="0"/>
    <n v="21"/>
    <n v="2"/>
    <s v="BA7"/>
    <x v="1"/>
    <n v="1"/>
  </r>
  <r>
    <x v="1"/>
    <m/>
    <m/>
    <m/>
    <x v="2"/>
    <m/>
  </r>
  <r>
    <x v="0"/>
    <n v="21"/>
    <n v="0"/>
    <s v="BM26"/>
    <x v="83"/>
    <n v="1"/>
  </r>
  <r>
    <x v="0"/>
    <n v="21"/>
    <n v="2"/>
    <s v="BM12"/>
    <x v="65"/>
    <n v="1"/>
  </r>
  <r>
    <x v="0"/>
    <n v="21"/>
    <n v="26"/>
    <s v="BM16"/>
    <x v="78"/>
    <n v="1"/>
  </r>
  <r>
    <x v="0"/>
    <n v="21"/>
    <n v="4"/>
    <s v="BA7"/>
    <x v="21"/>
    <n v="1"/>
  </r>
  <r>
    <x v="0"/>
    <n v="21"/>
    <n v="0"/>
    <s v="BM26"/>
    <x v="81"/>
    <n v="1"/>
  </r>
  <r>
    <x v="0"/>
    <n v="21"/>
    <n v="7"/>
    <s v="BM12"/>
    <x v="166"/>
    <n v="1"/>
  </r>
  <r>
    <x v="0"/>
    <n v="21"/>
    <n v="29"/>
    <s v="BM17"/>
    <x v="140"/>
    <n v="1"/>
  </r>
  <r>
    <x v="0"/>
    <n v="21"/>
    <n v="22"/>
    <s v="BA7"/>
    <x v="1"/>
    <n v="1"/>
  </r>
  <r>
    <x v="0"/>
    <n v="21"/>
    <n v="5"/>
    <s v="BE5"/>
    <x v="23"/>
    <n v="1"/>
  </r>
  <r>
    <x v="0"/>
    <n v="21"/>
    <n v="2"/>
    <s v="BA18"/>
    <x v="7"/>
    <n v="1"/>
  </r>
  <r>
    <x v="0"/>
    <n v="21"/>
    <n v="2"/>
    <s v="BE9"/>
    <x v="48"/>
    <n v="1"/>
  </r>
  <r>
    <x v="0"/>
    <n v="21"/>
    <n v="0"/>
    <s v="BE9"/>
    <x v="50"/>
    <n v="1"/>
  </r>
  <r>
    <x v="0"/>
    <n v="21"/>
    <n v="2"/>
    <s v="BA18"/>
    <x v="7"/>
    <n v="1"/>
  </r>
  <r>
    <x v="1"/>
    <m/>
    <m/>
    <m/>
    <x v="2"/>
    <m/>
  </r>
  <r>
    <x v="0"/>
    <n v="21"/>
    <n v="2"/>
    <s v="BA18"/>
    <x v="7"/>
    <n v="1"/>
  </r>
  <r>
    <x v="0"/>
    <n v="21"/>
    <n v="0"/>
    <s v="BM26"/>
    <x v="5"/>
    <n v="1"/>
  </r>
  <r>
    <x v="0"/>
    <n v="21"/>
    <n v="0"/>
    <s v="BE3"/>
    <x v="58"/>
    <n v="1"/>
  </r>
  <r>
    <x v="0"/>
    <n v="21"/>
    <n v="2"/>
    <s v="BM9"/>
    <x v="167"/>
    <n v="1"/>
  </r>
  <r>
    <x v="0"/>
    <n v="21"/>
    <n v="1"/>
    <s v="BM18"/>
    <x v="61"/>
    <n v="1"/>
  </r>
  <r>
    <x v="0"/>
    <n v="21"/>
    <n v="1"/>
    <s v="BA18"/>
    <x v="7"/>
    <n v="1"/>
  </r>
  <r>
    <x v="0"/>
    <n v="21"/>
    <n v="1"/>
    <s v="BM16"/>
    <x v="78"/>
    <n v="1"/>
  </r>
  <r>
    <x v="0"/>
    <n v="22"/>
    <n v="1"/>
    <s v="BM22"/>
    <x v="90"/>
    <n v="1"/>
  </r>
  <r>
    <x v="0"/>
    <n v="21"/>
    <n v="2"/>
    <s v="BE13"/>
    <x v="9"/>
    <n v="1"/>
  </r>
  <r>
    <x v="0"/>
    <n v="21"/>
    <n v="2"/>
    <s v="BM10"/>
    <x v="133"/>
    <n v="1"/>
  </r>
  <r>
    <x v="0"/>
    <n v="21"/>
    <n v="5"/>
    <s v="BA16"/>
    <x v="94"/>
    <n v="1"/>
  </r>
  <r>
    <x v="0"/>
    <n v="21"/>
    <n v="0"/>
    <s v="BM22"/>
    <x v="3"/>
    <n v="1"/>
  </r>
  <r>
    <x v="0"/>
    <n v="21"/>
    <n v="1"/>
    <s v="BA18"/>
    <x v="7"/>
    <n v="1"/>
  </r>
  <r>
    <x v="0"/>
    <n v="21"/>
    <n v="1"/>
    <s v="BM22"/>
    <x v="162"/>
    <n v="1"/>
  </r>
  <r>
    <x v="0"/>
    <n v="21"/>
    <n v="2"/>
    <s v="BA7"/>
    <x v="13"/>
    <n v="1"/>
  </r>
  <r>
    <x v="0"/>
    <n v="21"/>
    <n v="2"/>
    <s v="BM12"/>
    <x v="86"/>
    <n v="1"/>
  </r>
  <r>
    <x v="0"/>
    <n v="21"/>
    <n v="1"/>
    <s v="BE5"/>
    <x v="64"/>
    <n v="1"/>
  </r>
  <r>
    <x v="0"/>
    <n v="21"/>
    <n v="4"/>
    <s v="BA6"/>
    <x v="84"/>
    <n v="1"/>
  </r>
  <r>
    <x v="0"/>
    <n v="21"/>
    <n v="4"/>
    <s v="BA7"/>
    <x v="13"/>
    <n v="1"/>
  </r>
  <r>
    <x v="0"/>
    <n v="21"/>
    <n v="1"/>
    <s v="BA18"/>
    <x v="7"/>
    <n v="1"/>
  </r>
  <r>
    <x v="0"/>
    <n v="21"/>
    <n v="1"/>
    <s v="BA3"/>
    <x v="29"/>
    <n v="1"/>
  </r>
  <r>
    <x v="0"/>
    <n v="21"/>
    <n v="25"/>
    <s v="BA18"/>
    <x v="7"/>
    <n v="1"/>
  </r>
  <r>
    <x v="0"/>
    <n v="21"/>
    <n v="2"/>
    <s v="BM12"/>
    <x v="65"/>
    <n v="1"/>
  </r>
  <r>
    <x v="0"/>
    <n v="21"/>
    <n v="1"/>
    <s v="BC4"/>
    <x v="26"/>
    <n v="1"/>
  </r>
  <r>
    <x v="0"/>
    <n v="21"/>
    <n v="25"/>
    <s v="BM12"/>
    <x v="88"/>
    <n v="1"/>
  </r>
  <r>
    <x v="0"/>
    <n v="21"/>
    <n v="2"/>
    <s v="BA18"/>
    <x v="7"/>
    <n v="1"/>
  </r>
  <r>
    <x v="0"/>
    <n v="22"/>
    <n v="26"/>
    <s v="BM22"/>
    <x v="168"/>
    <n v="1"/>
  </r>
  <r>
    <x v="0"/>
    <n v="21"/>
    <n v="0"/>
    <s v="BM12"/>
    <x v="147"/>
    <n v="1"/>
  </r>
  <r>
    <x v="1"/>
    <m/>
    <m/>
    <m/>
    <x v="2"/>
    <m/>
  </r>
  <r>
    <x v="1"/>
    <m/>
    <m/>
    <m/>
    <x v="2"/>
    <m/>
  </r>
  <r>
    <x v="0"/>
    <n v="21"/>
    <n v="13"/>
    <s v="BA18"/>
    <x v="7"/>
    <n v="1"/>
  </r>
  <r>
    <x v="0"/>
    <n v="21"/>
    <n v="1"/>
    <s v="BE12"/>
    <x v="15"/>
    <n v="1"/>
  </r>
  <r>
    <x v="0"/>
    <n v="21"/>
    <n v="5"/>
    <s v="BE3"/>
    <x v="58"/>
    <n v="1"/>
  </r>
  <r>
    <x v="0"/>
    <n v="21"/>
    <n v="12"/>
    <s v="BA7"/>
    <x v="13"/>
    <n v="1"/>
  </r>
  <r>
    <x v="0"/>
    <n v="22"/>
    <n v="13"/>
    <s v="BA9"/>
    <x v="169"/>
    <n v="1"/>
  </r>
  <r>
    <x v="0"/>
    <n v="21"/>
    <n v="13"/>
    <s v="BA12"/>
    <x v="170"/>
    <n v="1"/>
  </r>
  <r>
    <x v="0"/>
    <n v="21"/>
    <n v="0"/>
    <s v="BM22"/>
    <x v="3"/>
    <n v="1"/>
  </r>
  <r>
    <x v="0"/>
    <n v="21"/>
    <n v="0"/>
    <s v="BM22"/>
    <x v="3"/>
    <n v="1"/>
  </r>
  <r>
    <x v="0"/>
    <n v="21"/>
    <n v="2"/>
    <s v="BM5"/>
    <x v="25"/>
    <n v="1"/>
  </r>
  <r>
    <x v="0"/>
    <n v="21"/>
    <n v="13"/>
    <s v="BA9"/>
    <x v="158"/>
    <n v="1"/>
  </r>
  <r>
    <x v="1"/>
    <m/>
    <m/>
    <m/>
    <x v="2"/>
    <m/>
  </r>
  <r>
    <x v="0"/>
    <n v="22"/>
    <n v="0"/>
    <s v="BA15"/>
    <x v="171"/>
    <n v="1"/>
  </r>
  <r>
    <x v="0"/>
    <n v="21"/>
    <n v="5"/>
    <s v="BM3"/>
    <x v="75"/>
    <n v="1"/>
  </r>
  <r>
    <x v="0"/>
    <n v="21"/>
    <n v="1"/>
    <s v="BC6"/>
    <x v="87"/>
    <n v="1"/>
  </r>
  <r>
    <x v="0"/>
    <n v="21"/>
    <n v="2"/>
    <s v="BA18"/>
    <x v="7"/>
    <n v="1"/>
  </r>
  <r>
    <x v="0"/>
    <n v="21"/>
    <n v="2"/>
    <s v="BA18"/>
    <x v="7"/>
    <n v="1"/>
  </r>
  <r>
    <x v="0"/>
    <n v="21"/>
    <n v="1"/>
    <s v="BM12"/>
    <x v="147"/>
    <n v="1"/>
  </r>
  <r>
    <x v="0"/>
    <n v="21"/>
    <n v="1"/>
    <s v="BA9"/>
    <x v="169"/>
    <n v="1"/>
  </r>
  <r>
    <x v="0"/>
    <n v="21"/>
    <n v="0"/>
    <s v="BE8"/>
    <x v="91"/>
    <n v="1"/>
  </r>
  <r>
    <x v="0"/>
    <n v="21"/>
    <n v="0"/>
    <s v="BA18"/>
    <x v="7"/>
    <n v="1"/>
  </r>
  <r>
    <x v="0"/>
    <n v="21"/>
    <n v="25"/>
    <s v="BM27"/>
    <x v="96"/>
    <n v="1"/>
  </r>
  <r>
    <x v="0"/>
    <n v="21"/>
    <n v="1"/>
    <s v="BM22"/>
    <x v="3"/>
    <n v="1"/>
  </r>
  <r>
    <x v="1"/>
    <m/>
    <m/>
    <m/>
    <x v="2"/>
    <m/>
  </r>
  <r>
    <x v="0"/>
    <n v="21"/>
    <n v="0"/>
    <s v="BM26"/>
    <x v="83"/>
    <n v="1"/>
  </r>
  <r>
    <x v="0"/>
    <n v="21"/>
    <n v="0"/>
    <s v="BA18"/>
    <x v="7"/>
    <n v="1"/>
  </r>
  <r>
    <x v="0"/>
    <n v="21"/>
    <n v="9"/>
    <s v="BE6"/>
    <x v="72"/>
    <n v="1"/>
  </r>
  <r>
    <x v="0"/>
    <n v="21"/>
    <n v="13"/>
    <s v="BE5"/>
    <x v="40"/>
    <n v="1"/>
  </r>
  <r>
    <x v="0"/>
    <n v="21"/>
    <n v="9"/>
    <s v="BC3"/>
    <x v="95"/>
    <n v="1"/>
  </r>
  <r>
    <x v="0"/>
    <n v="21"/>
    <n v="23"/>
    <s v="BC6"/>
    <x v="87"/>
    <n v="1"/>
  </r>
  <r>
    <x v="0"/>
    <n v="21"/>
    <n v="0"/>
    <s v="BE4"/>
    <x v="172"/>
    <n v="1"/>
  </r>
  <r>
    <x v="0"/>
    <n v="22"/>
    <n v="0"/>
    <s v="BM26"/>
    <x v="99"/>
    <n v="1"/>
  </r>
  <r>
    <x v="0"/>
    <n v="21"/>
    <n v="0"/>
    <s v="BM27"/>
    <x v="17"/>
    <n v="1"/>
  </r>
  <r>
    <x v="0"/>
    <n v="22"/>
    <n v="15"/>
    <s v="BE8"/>
    <x v="27"/>
    <n v="1"/>
  </r>
  <r>
    <x v="0"/>
    <n v="21"/>
    <n v="0"/>
    <s v="BM26"/>
    <x v="5"/>
    <n v="1"/>
  </r>
  <r>
    <x v="0"/>
    <n v="21"/>
    <n v="1"/>
    <s v="BA18"/>
    <x v="7"/>
    <n v="1"/>
  </r>
  <r>
    <x v="0"/>
    <n v="21"/>
    <n v="2"/>
    <s v="BM12"/>
    <x v="147"/>
    <n v="1"/>
  </r>
  <r>
    <x v="1"/>
    <m/>
    <m/>
    <m/>
    <x v="2"/>
    <m/>
  </r>
  <r>
    <x v="0"/>
    <n v="21"/>
    <n v="1"/>
    <s v="BA7"/>
    <x v="13"/>
    <n v="1"/>
  </r>
  <r>
    <x v="0"/>
    <n v="21"/>
    <n v="1"/>
    <s v="BM21"/>
    <x v="74"/>
    <n v="1"/>
  </r>
  <r>
    <x v="0"/>
    <n v="21"/>
    <n v="2"/>
    <s v="BM4"/>
    <x v="19"/>
    <n v="1"/>
  </r>
  <r>
    <x v="0"/>
    <n v="21"/>
    <n v="4"/>
    <s v="BA16"/>
    <x v="173"/>
    <n v="1"/>
  </r>
  <r>
    <x v="0"/>
    <n v="21"/>
    <n v="7"/>
    <s v="BA7"/>
    <x v="1"/>
    <n v="1"/>
  </r>
  <r>
    <x v="1"/>
    <m/>
    <m/>
    <m/>
    <x v="2"/>
    <m/>
  </r>
  <r>
    <x v="0"/>
    <n v="21"/>
    <n v="1"/>
    <s v="BA6"/>
    <x v="84"/>
    <n v="1"/>
  </r>
  <r>
    <x v="0"/>
    <n v="21"/>
    <n v="13"/>
    <s v="BA9"/>
    <x v="47"/>
    <n v="1"/>
  </r>
  <r>
    <x v="1"/>
    <m/>
    <m/>
    <m/>
    <x v="2"/>
    <m/>
  </r>
  <r>
    <x v="0"/>
    <n v="21"/>
    <n v="1"/>
    <s v="BA18"/>
    <x v="7"/>
    <n v="1"/>
  </r>
  <r>
    <x v="0"/>
    <n v="21"/>
    <n v="0"/>
    <s v="BM27"/>
    <x v="17"/>
    <n v="1"/>
  </r>
  <r>
    <x v="0"/>
    <n v="21"/>
    <n v="2"/>
    <s v="BM11"/>
    <x v="174"/>
    <n v="1"/>
  </r>
  <r>
    <x v="0"/>
    <n v="21"/>
    <n v="5"/>
    <s v="BE20"/>
    <x v="49"/>
    <n v="1"/>
  </r>
  <r>
    <x v="0"/>
    <n v="21"/>
    <n v="0"/>
    <s v="BM26"/>
    <x v="5"/>
    <n v="1"/>
  </r>
  <r>
    <x v="0"/>
    <n v="21"/>
    <n v="7"/>
    <s v="BA18"/>
    <x v="7"/>
    <n v="1"/>
  </r>
  <r>
    <x v="0"/>
    <n v="21"/>
    <n v="1"/>
    <s v="BE5"/>
    <x v="39"/>
    <n v="1"/>
  </r>
  <r>
    <x v="0"/>
    <n v="21"/>
    <n v="1"/>
    <s v="BC5"/>
    <x v="175"/>
    <n v="1"/>
  </r>
  <r>
    <x v="1"/>
    <m/>
    <m/>
    <m/>
    <x v="2"/>
    <m/>
  </r>
  <r>
    <x v="0"/>
    <n v="21"/>
    <n v="25"/>
    <s v="BM27"/>
    <x v="96"/>
    <n v="1"/>
  </r>
  <r>
    <x v="0"/>
    <n v="22"/>
    <n v="1"/>
    <s v="BM26"/>
    <x v="99"/>
    <n v="1"/>
  </r>
  <r>
    <x v="0"/>
    <n v="21"/>
    <n v="1"/>
    <s v="BA18"/>
    <x v="7"/>
    <n v="1"/>
  </r>
  <r>
    <x v="0"/>
    <n v="21"/>
    <n v="20"/>
    <s v="BM5"/>
    <x v="176"/>
    <n v="1"/>
  </r>
  <r>
    <x v="0"/>
    <n v="21"/>
    <n v="15"/>
    <s v="BE8"/>
    <x v="91"/>
    <n v="1"/>
  </r>
  <r>
    <x v="1"/>
    <m/>
    <m/>
    <m/>
    <x v="2"/>
    <m/>
  </r>
  <r>
    <x v="0"/>
    <n v="21"/>
    <n v="22"/>
    <s v="BA6"/>
    <x v="84"/>
    <n v="1"/>
  </r>
  <r>
    <x v="1"/>
    <m/>
    <m/>
    <m/>
    <x v="2"/>
    <m/>
  </r>
  <r>
    <x v="0"/>
    <n v="21"/>
    <n v="23"/>
    <s v="BC5"/>
    <x v="28"/>
    <n v="1"/>
  </r>
  <r>
    <x v="0"/>
    <n v="21"/>
    <n v="11"/>
    <s v="BA12"/>
    <x v="106"/>
    <n v="1"/>
  </r>
  <r>
    <x v="0"/>
    <n v="21"/>
    <n v="12"/>
    <s v="BM19"/>
    <x v="42"/>
    <n v="1"/>
  </r>
  <r>
    <x v="0"/>
    <n v="21"/>
    <n v="1"/>
    <s v="BA18"/>
    <x v="7"/>
    <n v="1"/>
  </r>
  <r>
    <x v="0"/>
    <n v="21"/>
    <n v="0"/>
    <s v="BM26"/>
    <x v="99"/>
    <n v="1"/>
  </r>
  <r>
    <x v="0"/>
    <n v="22"/>
    <n v="24"/>
    <s v="BE5"/>
    <x v="0"/>
    <n v="1"/>
  </r>
  <r>
    <x v="0"/>
    <n v="21"/>
    <n v="2"/>
    <s v="BA18"/>
    <x v="7"/>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x v="0"/>
    <n v="21"/>
    <n v="1"/>
    <x v="0"/>
    <n v="1"/>
  </r>
  <r>
    <x v="0"/>
    <n v="21"/>
    <n v="0"/>
    <x v="0"/>
    <n v="1"/>
  </r>
  <r>
    <x v="0"/>
    <n v="21"/>
    <n v="1"/>
    <x v="1"/>
    <n v="1"/>
  </r>
  <r>
    <x v="0"/>
    <n v="21"/>
    <n v="13"/>
    <x v="2"/>
    <n v="1"/>
  </r>
  <r>
    <x v="0"/>
    <n v="21"/>
    <n v="25"/>
    <x v="2"/>
    <n v="1"/>
  </r>
  <r>
    <x v="0"/>
    <n v="21"/>
    <n v="0"/>
    <x v="3"/>
    <n v="1"/>
  </r>
  <r>
    <x v="0"/>
    <n v="21"/>
    <n v="0"/>
    <x v="1"/>
    <n v="1"/>
  </r>
  <r>
    <x v="0"/>
    <n v="21"/>
    <n v="0"/>
    <x v="0"/>
    <n v="1"/>
  </r>
  <r>
    <x v="0"/>
    <n v="21"/>
    <n v="0"/>
    <x v="2"/>
    <n v="1"/>
  </r>
  <r>
    <x v="0"/>
    <n v="21"/>
    <n v="1"/>
    <x v="4"/>
    <n v="1"/>
  </r>
  <r>
    <x v="0"/>
    <n v="21"/>
    <n v="1"/>
    <x v="5"/>
    <n v="1"/>
  </r>
  <r>
    <x v="0"/>
    <n v="21"/>
    <n v="0"/>
    <x v="1"/>
    <n v="1"/>
  </r>
  <r>
    <x v="0"/>
    <n v="21"/>
    <n v="1"/>
    <x v="3"/>
    <n v="1"/>
  </r>
  <r>
    <x v="0"/>
    <n v="21"/>
    <n v="5"/>
    <x v="0"/>
    <n v="1"/>
  </r>
  <r>
    <x v="0"/>
    <n v="21"/>
    <n v="1"/>
    <x v="6"/>
    <n v="1"/>
  </r>
  <r>
    <x v="0"/>
    <n v="21"/>
    <n v="0"/>
    <x v="2"/>
    <n v="1"/>
  </r>
  <r>
    <x v="0"/>
    <n v="21"/>
    <n v="1"/>
    <x v="1"/>
    <n v="1"/>
  </r>
  <r>
    <x v="0"/>
    <n v="21"/>
    <n v="1"/>
    <x v="0"/>
    <n v="1"/>
  </r>
  <r>
    <x v="0"/>
    <n v="21"/>
    <n v="23"/>
    <x v="1"/>
    <n v="1"/>
  </r>
  <r>
    <x v="0"/>
    <n v="21"/>
    <n v="1"/>
    <x v="7"/>
    <n v="1"/>
  </r>
  <r>
    <x v="0"/>
    <n v="21"/>
    <n v="1"/>
    <x v="0"/>
    <n v="1"/>
  </r>
  <r>
    <x v="0"/>
    <n v="21"/>
    <n v="0"/>
    <x v="1"/>
    <n v="1"/>
  </r>
  <r>
    <x v="0"/>
    <n v="21"/>
    <n v="1"/>
    <x v="8"/>
    <n v="1"/>
  </r>
  <r>
    <x v="0"/>
    <n v="21"/>
    <n v="0"/>
    <x v="2"/>
    <n v="1"/>
  </r>
  <r>
    <x v="0"/>
    <n v="22"/>
    <n v="25"/>
    <x v="2"/>
    <n v="1"/>
  </r>
  <r>
    <x v="0"/>
    <n v="21"/>
    <n v="1"/>
    <x v="9"/>
    <n v="1"/>
  </r>
  <r>
    <x v="0"/>
    <n v="21"/>
    <n v="0"/>
    <x v="10"/>
    <n v="1"/>
  </r>
  <r>
    <x v="0"/>
    <n v="21"/>
    <n v="1"/>
    <x v="11"/>
    <n v="1"/>
  </r>
  <r>
    <x v="0"/>
    <n v="21"/>
    <n v="1"/>
    <x v="12"/>
    <n v="1"/>
  </r>
  <r>
    <x v="0"/>
    <n v="21"/>
    <n v="25"/>
    <x v="2"/>
    <n v="1"/>
  </r>
  <r>
    <x v="0"/>
    <n v="21"/>
    <n v="1"/>
    <x v="2"/>
    <n v="1"/>
  </r>
  <r>
    <x v="0"/>
    <n v="21"/>
    <n v="1"/>
    <x v="10"/>
    <n v="1"/>
  </r>
  <r>
    <x v="0"/>
    <n v="21"/>
    <n v="0"/>
    <x v="13"/>
    <n v="1"/>
  </r>
  <r>
    <x v="0"/>
    <n v="21"/>
    <n v="1"/>
    <x v="12"/>
    <n v="1"/>
  </r>
  <r>
    <x v="0"/>
    <n v="21"/>
    <n v="1"/>
    <x v="14"/>
    <n v="1"/>
  </r>
  <r>
    <x v="0"/>
    <n v="21"/>
    <n v="1"/>
    <x v="9"/>
    <n v="1"/>
  </r>
  <r>
    <x v="0"/>
    <n v="21"/>
    <n v="1"/>
    <x v="15"/>
    <n v="1"/>
  </r>
  <r>
    <x v="0"/>
    <n v="21"/>
    <n v="1"/>
    <x v="14"/>
    <n v="1"/>
  </r>
  <r>
    <x v="0"/>
    <n v="22"/>
    <n v="1"/>
    <x v="16"/>
    <n v="1"/>
  </r>
  <r>
    <x v="0"/>
    <n v="21"/>
    <n v="1"/>
    <x v="12"/>
    <n v="1"/>
  </r>
  <r>
    <x v="0"/>
    <n v="21"/>
    <n v="0"/>
    <x v="2"/>
    <n v="1"/>
  </r>
  <r>
    <x v="0"/>
    <n v="21"/>
    <n v="1"/>
    <x v="0"/>
    <n v="1"/>
  </r>
  <r>
    <x v="0"/>
    <n v="21"/>
    <n v="1"/>
    <x v="2"/>
    <n v="1"/>
  </r>
  <r>
    <x v="0"/>
    <n v="22"/>
    <n v="1"/>
    <x v="0"/>
    <n v="1"/>
  </r>
  <r>
    <x v="0"/>
    <n v="21"/>
    <n v="1"/>
    <x v="1"/>
    <n v="1"/>
  </r>
  <r>
    <x v="0"/>
    <n v="21"/>
    <n v="1"/>
    <x v="0"/>
    <n v="1"/>
  </r>
  <r>
    <x v="0"/>
    <n v="21"/>
    <n v="12"/>
    <x v="17"/>
    <n v="1"/>
  </r>
  <r>
    <x v="0"/>
    <n v="21"/>
    <n v="1"/>
    <x v="17"/>
    <n v="1"/>
  </r>
  <r>
    <x v="0"/>
    <n v="21"/>
    <n v="1"/>
    <x v="12"/>
    <n v="1"/>
  </r>
  <r>
    <x v="0"/>
    <n v="21"/>
    <n v="1"/>
    <x v="9"/>
    <n v="1"/>
  </r>
  <r>
    <x v="0"/>
    <n v="21"/>
    <n v="1"/>
    <x v="12"/>
    <n v="1"/>
  </r>
  <r>
    <x v="0"/>
    <n v="21"/>
    <n v="17"/>
    <x v="18"/>
    <n v="1"/>
  </r>
  <r>
    <x v="0"/>
    <n v="21"/>
    <n v="1"/>
    <x v="12"/>
    <n v="1"/>
  </r>
  <r>
    <x v="0"/>
    <n v="21"/>
    <n v="1"/>
    <x v="19"/>
    <n v="1"/>
  </r>
  <r>
    <x v="0"/>
    <n v="21"/>
    <n v="1"/>
    <x v="2"/>
    <n v="1"/>
  </r>
  <r>
    <x v="0"/>
    <n v="21"/>
    <n v="1"/>
    <x v="17"/>
    <n v="1"/>
  </r>
  <r>
    <x v="0"/>
    <n v="21"/>
    <n v="1"/>
    <x v="20"/>
    <n v="1"/>
  </r>
  <r>
    <x v="0"/>
    <n v="21"/>
    <n v="0"/>
    <x v="20"/>
    <n v="1"/>
  </r>
  <r>
    <x v="0"/>
    <n v="21"/>
    <n v="1"/>
    <x v="2"/>
    <n v="1"/>
  </r>
  <r>
    <x v="0"/>
    <n v="21"/>
    <n v="0"/>
    <x v="21"/>
    <n v="1"/>
  </r>
  <r>
    <x v="0"/>
    <n v="21"/>
    <n v="1"/>
    <x v="22"/>
    <n v="1"/>
  </r>
  <r>
    <x v="0"/>
    <n v="21"/>
    <n v="25"/>
    <x v="2"/>
    <n v="1"/>
  </r>
  <r>
    <x v="0"/>
    <n v="21"/>
    <n v="0"/>
    <x v="10"/>
    <n v="1"/>
  </r>
  <r>
    <x v="0"/>
    <n v="21"/>
    <n v="1"/>
    <x v="23"/>
    <n v="1"/>
  </r>
  <r>
    <x v="0"/>
    <n v="21"/>
    <n v="12"/>
    <x v="17"/>
    <n v="1"/>
  </r>
  <r>
    <x v="0"/>
    <n v="21"/>
    <n v="1"/>
    <x v="24"/>
    <n v="1"/>
  </r>
  <r>
    <x v="0"/>
    <n v="21"/>
    <n v="1"/>
    <x v="2"/>
    <n v="1"/>
  </r>
  <r>
    <x v="0"/>
    <n v="21"/>
    <n v="1"/>
    <x v="5"/>
    <n v="1"/>
  </r>
  <r>
    <x v="0"/>
    <n v="21"/>
    <n v="1"/>
    <x v="5"/>
    <n v="1"/>
  </r>
  <r>
    <x v="0"/>
    <n v="21"/>
    <n v="0"/>
    <x v="25"/>
    <n v="1"/>
  </r>
  <r>
    <x v="0"/>
    <n v="21"/>
    <n v="1"/>
    <x v="8"/>
    <n v="1"/>
  </r>
  <r>
    <x v="0"/>
    <n v="21"/>
    <n v="0"/>
    <x v="20"/>
    <n v="1"/>
  </r>
  <r>
    <x v="0"/>
    <n v="21"/>
    <n v="2"/>
    <x v="26"/>
    <n v="1"/>
  </r>
  <r>
    <x v="0"/>
    <n v="21"/>
    <n v="1"/>
    <x v="26"/>
    <n v="1"/>
  </r>
  <r>
    <x v="0"/>
    <n v="21"/>
    <n v="0"/>
    <x v="0"/>
    <n v="1"/>
  </r>
  <r>
    <x v="0"/>
    <n v="21"/>
    <n v="1"/>
    <x v="1"/>
    <n v="1"/>
  </r>
  <r>
    <x v="0"/>
    <n v="21"/>
    <n v="1"/>
    <x v="2"/>
    <n v="1"/>
  </r>
  <r>
    <x v="0"/>
    <n v="21"/>
    <n v="1"/>
    <x v="12"/>
    <n v="1"/>
  </r>
  <r>
    <x v="0"/>
    <n v="21"/>
    <n v="1"/>
    <x v="9"/>
    <n v="1"/>
  </r>
  <r>
    <x v="0"/>
    <n v="21"/>
    <n v="1"/>
    <x v="1"/>
    <n v="1"/>
  </r>
  <r>
    <x v="0"/>
    <n v="21"/>
    <n v="1"/>
    <x v="3"/>
    <n v="1"/>
  </r>
  <r>
    <x v="0"/>
    <n v="21"/>
    <n v="1"/>
    <x v="2"/>
    <n v="1"/>
  </r>
  <r>
    <x v="0"/>
    <n v="21"/>
    <n v="1"/>
    <x v="5"/>
    <n v="1"/>
  </r>
  <r>
    <x v="0"/>
    <n v="21"/>
    <n v="1"/>
    <x v="2"/>
    <n v="1"/>
  </r>
  <r>
    <x v="0"/>
    <n v="21"/>
    <n v="1"/>
    <x v="2"/>
    <n v="1"/>
  </r>
  <r>
    <x v="0"/>
    <n v="21"/>
    <n v="1"/>
    <x v="12"/>
    <n v="1"/>
  </r>
  <r>
    <x v="0"/>
    <n v="21"/>
    <n v="1"/>
    <x v="12"/>
    <n v="1"/>
  </r>
  <r>
    <x v="0"/>
    <n v="21"/>
    <n v="1"/>
    <x v="12"/>
    <n v="1"/>
  </r>
  <r>
    <x v="0"/>
    <n v="21"/>
    <n v="1"/>
    <x v="12"/>
    <n v="1"/>
  </r>
  <r>
    <x v="0"/>
    <n v="21"/>
    <n v="0"/>
    <x v="27"/>
    <n v="1"/>
  </r>
  <r>
    <x v="0"/>
    <n v="21"/>
    <n v="1"/>
    <x v="12"/>
    <n v="1"/>
  </r>
  <r>
    <x v="0"/>
    <n v="21"/>
    <n v="1"/>
    <x v="0"/>
    <n v="1"/>
  </r>
  <r>
    <x v="0"/>
    <n v="21"/>
    <n v="2"/>
    <x v="26"/>
    <n v="1"/>
  </r>
  <r>
    <x v="0"/>
    <n v="21"/>
    <n v="0"/>
    <x v="20"/>
    <n v="1"/>
  </r>
  <r>
    <x v="0"/>
    <n v="21"/>
    <n v="0"/>
    <x v="28"/>
    <n v="1"/>
  </r>
  <r>
    <x v="0"/>
    <n v="21"/>
    <n v="1"/>
    <x v="22"/>
    <n v="1"/>
  </r>
  <r>
    <x v="0"/>
    <n v="21"/>
    <n v="12"/>
    <x v="17"/>
    <n v="1"/>
  </r>
  <r>
    <x v="0"/>
    <n v="21"/>
    <n v="1"/>
    <x v="0"/>
    <n v="1"/>
  </r>
  <r>
    <x v="0"/>
    <n v="21"/>
    <n v="1"/>
    <x v="0"/>
    <n v="1"/>
  </r>
  <r>
    <x v="0"/>
    <n v="21"/>
    <n v="0"/>
    <x v="2"/>
    <n v="1"/>
  </r>
  <r>
    <x v="0"/>
    <n v="21"/>
    <n v="12"/>
    <x v="17"/>
    <n v="1"/>
  </r>
  <r>
    <x v="0"/>
    <n v="21"/>
    <n v="20"/>
    <x v="1"/>
    <n v="1"/>
  </r>
  <r>
    <x v="0"/>
    <n v="21"/>
    <n v="0"/>
    <x v="1"/>
    <n v="1"/>
  </r>
  <r>
    <x v="0"/>
    <n v="21"/>
    <n v="0"/>
    <x v="2"/>
    <n v="1"/>
  </r>
  <r>
    <x v="0"/>
    <n v="21"/>
    <n v="12"/>
    <x v="1"/>
    <n v="1"/>
  </r>
  <r>
    <x v="0"/>
    <n v="21"/>
    <n v="1"/>
    <x v="1"/>
    <n v="1"/>
  </r>
  <r>
    <x v="0"/>
    <n v="21"/>
    <n v="0"/>
    <x v="7"/>
    <n v="1"/>
  </r>
  <r>
    <x v="0"/>
    <n v="21"/>
    <n v="12"/>
    <x v="2"/>
    <n v="1"/>
  </r>
  <r>
    <x v="0"/>
    <n v="21"/>
    <n v="25"/>
    <x v="2"/>
    <n v="1"/>
  </r>
  <r>
    <x v="0"/>
    <n v="21"/>
    <n v="0"/>
    <x v="29"/>
    <n v="1"/>
  </r>
  <r>
    <x v="0"/>
    <n v="21"/>
    <n v="4"/>
    <x v="5"/>
    <n v="1"/>
  </r>
  <r>
    <x v="0"/>
    <n v="21"/>
    <n v="1"/>
    <x v="2"/>
    <n v="1"/>
  </r>
  <r>
    <x v="0"/>
    <n v="21"/>
    <n v="12"/>
    <x v="2"/>
    <n v="1"/>
  </r>
  <r>
    <x v="0"/>
    <n v="21"/>
    <n v="19"/>
    <x v="25"/>
    <n v="1"/>
  </r>
  <r>
    <x v="0"/>
    <n v="21"/>
    <n v="1"/>
    <x v="2"/>
    <n v="1"/>
  </r>
  <r>
    <x v="0"/>
    <n v="21"/>
    <n v="25"/>
    <x v="2"/>
    <n v="1"/>
  </r>
  <r>
    <x v="0"/>
    <n v="21"/>
    <n v="1"/>
    <x v="0"/>
    <n v="1"/>
  </r>
  <r>
    <x v="0"/>
    <n v="21"/>
    <n v="12"/>
    <x v="17"/>
    <n v="1"/>
  </r>
  <r>
    <x v="0"/>
    <n v="21"/>
    <n v="1"/>
    <x v="7"/>
    <n v="1"/>
  </r>
  <r>
    <x v="0"/>
    <n v="21"/>
    <n v="0"/>
    <x v="2"/>
    <n v="1"/>
  </r>
  <r>
    <x v="0"/>
    <n v="21"/>
    <n v="0"/>
    <x v="2"/>
    <n v="1"/>
  </r>
  <r>
    <x v="0"/>
    <n v="21"/>
    <n v="12"/>
    <x v="17"/>
    <n v="1"/>
  </r>
  <r>
    <x v="0"/>
    <n v="21"/>
    <n v="12"/>
    <x v="2"/>
    <n v="1"/>
  </r>
  <r>
    <x v="0"/>
    <n v="21"/>
    <n v="1"/>
    <x v="30"/>
    <n v="1"/>
  </r>
  <r>
    <x v="0"/>
    <n v="21"/>
    <n v="1"/>
    <x v="0"/>
    <n v="1"/>
  </r>
  <r>
    <x v="0"/>
    <n v="21"/>
    <n v="0"/>
    <x v="4"/>
    <n v="1"/>
  </r>
  <r>
    <x v="0"/>
    <n v="21"/>
    <n v="25"/>
    <x v="2"/>
    <n v="1"/>
  </r>
  <r>
    <x v="0"/>
    <n v="21"/>
    <n v="0"/>
    <x v="2"/>
    <n v="1"/>
  </r>
  <r>
    <x v="0"/>
    <n v="21"/>
    <n v="1"/>
    <x v="18"/>
    <n v="1"/>
  </r>
  <r>
    <x v="0"/>
    <n v="21"/>
    <n v="0"/>
    <x v="31"/>
    <n v="1"/>
  </r>
  <r>
    <x v="0"/>
    <n v="21"/>
    <n v="12"/>
    <x v="17"/>
    <n v="1"/>
  </r>
  <r>
    <x v="0"/>
    <n v="22"/>
    <n v="0"/>
    <x v="14"/>
    <n v="1"/>
  </r>
  <r>
    <x v="0"/>
    <n v="21"/>
    <n v="12"/>
    <x v="1"/>
    <n v="1"/>
  </r>
  <r>
    <x v="0"/>
    <n v="21"/>
    <n v="0"/>
    <x v="1"/>
    <n v="1"/>
  </r>
  <r>
    <x v="0"/>
    <n v="21"/>
    <n v="1"/>
    <x v="0"/>
    <n v="1"/>
  </r>
  <r>
    <x v="0"/>
    <n v="21"/>
    <n v="0"/>
    <x v="2"/>
    <n v="1"/>
  </r>
  <r>
    <x v="0"/>
    <n v="21"/>
    <n v="0"/>
    <x v="0"/>
    <n v="1"/>
  </r>
  <r>
    <x v="0"/>
    <n v="21"/>
    <n v="1"/>
    <x v="0"/>
    <n v="1"/>
  </r>
  <r>
    <x v="0"/>
    <n v="21"/>
    <n v="1"/>
    <x v="0"/>
    <n v="1"/>
  </r>
  <r>
    <x v="0"/>
    <n v="21"/>
    <n v="1"/>
    <x v="1"/>
    <n v="1"/>
  </r>
  <r>
    <x v="0"/>
    <n v="21"/>
    <n v="1"/>
    <x v="0"/>
    <n v="1"/>
  </r>
  <r>
    <x v="0"/>
    <n v="21"/>
    <n v="1"/>
    <x v="24"/>
    <n v="1"/>
  </r>
  <r>
    <x v="0"/>
    <n v="21"/>
    <n v="0"/>
    <x v="0"/>
    <n v="1"/>
  </r>
  <r>
    <x v="0"/>
    <n v="22"/>
    <n v="7"/>
    <x v="6"/>
    <n v="1"/>
  </r>
  <r>
    <x v="0"/>
    <n v="21"/>
    <n v="1"/>
    <x v="12"/>
    <n v="1"/>
  </r>
  <r>
    <x v="0"/>
    <n v="21"/>
    <n v="1"/>
    <x v="1"/>
    <n v="1"/>
  </r>
  <r>
    <x v="0"/>
    <n v="21"/>
    <n v="1"/>
    <x v="12"/>
    <n v="1"/>
  </r>
  <r>
    <x v="0"/>
    <n v="21"/>
    <n v="1"/>
    <x v="23"/>
    <n v="1"/>
  </r>
  <r>
    <x v="0"/>
    <n v="21"/>
    <n v="1"/>
    <x v="10"/>
    <n v="1"/>
  </r>
  <r>
    <x v="0"/>
    <n v="21"/>
    <n v="1"/>
    <x v="2"/>
    <n v="1"/>
  </r>
  <r>
    <x v="0"/>
    <n v="21"/>
    <n v="1"/>
    <x v="2"/>
    <n v="1"/>
  </r>
  <r>
    <x v="0"/>
    <n v="21"/>
    <n v="1"/>
    <x v="7"/>
    <n v="1"/>
  </r>
  <r>
    <x v="0"/>
    <n v="21"/>
    <n v="0"/>
    <x v="30"/>
    <n v="1"/>
  </r>
  <r>
    <x v="0"/>
    <n v="21"/>
    <n v="1"/>
    <x v="17"/>
    <n v="1"/>
  </r>
  <r>
    <x v="0"/>
    <n v="22"/>
    <n v="1"/>
    <x v="0"/>
    <n v="1"/>
  </r>
  <r>
    <x v="0"/>
    <n v="22"/>
    <n v="25"/>
    <x v="2"/>
    <n v="1"/>
  </r>
  <r>
    <x v="0"/>
    <n v="21"/>
    <n v="25"/>
    <x v="2"/>
    <n v="1"/>
  </r>
  <r>
    <x v="0"/>
    <n v="21"/>
    <n v="0"/>
    <x v="10"/>
    <n v="1"/>
  </r>
  <r>
    <x v="0"/>
    <n v="21"/>
    <n v="1"/>
    <x v="18"/>
    <n v="1"/>
  </r>
  <r>
    <x v="0"/>
    <n v="21"/>
    <n v="1"/>
    <x v="1"/>
    <n v="1"/>
  </r>
  <r>
    <x v="0"/>
    <n v="22"/>
    <n v="0"/>
    <x v="2"/>
    <n v="1"/>
  </r>
  <r>
    <x v="0"/>
    <n v="22"/>
    <n v="0"/>
    <x v="32"/>
    <n v="1"/>
  </r>
  <r>
    <x v="0"/>
    <n v="21"/>
    <n v="8"/>
    <x v="33"/>
    <n v="1"/>
  </r>
  <r>
    <x v="0"/>
    <n v="21"/>
    <n v="1"/>
    <x v="6"/>
    <n v="1"/>
  </r>
  <r>
    <x v="0"/>
    <n v="21"/>
    <n v="1"/>
    <x v="5"/>
    <n v="1"/>
  </r>
  <r>
    <x v="0"/>
    <n v="21"/>
    <n v="1"/>
    <x v="33"/>
    <n v="1"/>
  </r>
  <r>
    <x v="0"/>
    <n v="21"/>
    <n v="1"/>
    <x v="24"/>
    <n v="1"/>
  </r>
  <r>
    <x v="0"/>
    <n v="21"/>
    <n v="23"/>
    <x v="33"/>
    <n v="1"/>
  </r>
  <r>
    <x v="0"/>
    <n v="21"/>
    <n v="12"/>
    <x v="12"/>
    <n v="1"/>
  </r>
  <r>
    <x v="0"/>
    <n v="21"/>
    <n v="1"/>
    <x v="2"/>
    <n v="1"/>
  </r>
  <r>
    <x v="0"/>
    <n v="21"/>
    <n v="0"/>
    <x v="2"/>
    <n v="1"/>
  </r>
  <r>
    <x v="0"/>
    <n v="21"/>
    <n v="0"/>
    <x v="22"/>
    <n v="1"/>
  </r>
  <r>
    <x v="0"/>
    <n v="21"/>
    <n v="1"/>
    <x v="9"/>
    <n v="1"/>
  </r>
  <r>
    <x v="0"/>
    <n v="21"/>
    <n v="0"/>
    <x v="0"/>
    <n v="1"/>
  </r>
  <r>
    <x v="0"/>
    <n v="21"/>
    <n v="1"/>
    <x v="0"/>
    <n v="1"/>
  </r>
  <r>
    <x v="0"/>
    <n v="21"/>
    <n v="1"/>
    <x v="12"/>
    <n v="1"/>
  </r>
  <r>
    <x v="0"/>
    <n v="21"/>
    <n v="0"/>
    <x v="2"/>
    <n v="1"/>
  </r>
  <r>
    <x v="0"/>
    <n v="21"/>
    <n v="1"/>
    <x v="1"/>
    <n v="1"/>
  </r>
  <r>
    <x v="0"/>
    <n v="21"/>
    <n v="1"/>
    <x v="0"/>
    <n v="1"/>
  </r>
  <r>
    <x v="0"/>
    <n v="21"/>
    <n v="1"/>
    <x v="34"/>
    <n v="1"/>
  </r>
  <r>
    <x v="0"/>
    <n v="21"/>
    <n v="1"/>
    <x v="1"/>
    <n v="1"/>
  </r>
  <r>
    <x v="0"/>
    <n v="21"/>
    <n v="23"/>
    <x v="30"/>
    <n v="1"/>
  </r>
  <r>
    <x v="0"/>
    <n v="21"/>
    <n v="1"/>
    <x v="9"/>
    <n v="1"/>
  </r>
  <r>
    <x v="0"/>
    <n v="21"/>
    <n v="1"/>
    <x v="3"/>
    <n v="1"/>
  </r>
  <r>
    <x v="0"/>
    <n v="21"/>
    <n v="1"/>
    <x v="0"/>
    <n v="1"/>
  </r>
  <r>
    <x v="0"/>
    <n v="21"/>
    <n v="1"/>
    <x v="33"/>
    <n v="1"/>
  </r>
  <r>
    <x v="0"/>
    <n v="21"/>
    <n v="26"/>
    <x v="7"/>
    <n v="1"/>
  </r>
  <r>
    <x v="0"/>
    <n v="21"/>
    <n v="7"/>
    <x v="18"/>
    <n v="1"/>
  </r>
  <r>
    <x v="0"/>
    <n v="21"/>
    <n v="12"/>
    <x v="35"/>
    <n v="1"/>
  </r>
  <r>
    <x v="0"/>
    <n v="21"/>
    <n v="1"/>
    <x v="1"/>
    <n v="1"/>
  </r>
  <r>
    <x v="0"/>
    <n v="21"/>
    <n v="1"/>
    <x v="0"/>
    <n v="1"/>
  </r>
  <r>
    <x v="0"/>
    <n v="21"/>
    <n v="22"/>
    <x v="12"/>
    <n v="1"/>
  </r>
  <r>
    <x v="0"/>
    <n v="21"/>
    <n v="1"/>
    <x v="1"/>
    <n v="1"/>
  </r>
  <r>
    <x v="0"/>
    <n v="21"/>
    <n v="25"/>
    <x v="2"/>
    <n v="1"/>
  </r>
  <r>
    <x v="0"/>
    <n v="21"/>
    <n v="1"/>
    <x v="5"/>
    <n v="1"/>
  </r>
  <r>
    <x v="0"/>
    <n v="21"/>
    <n v="1"/>
    <x v="36"/>
    <n v="1"/>
  </r>
  <r>
    <x v="0"/>
    <n v="21"/>
    <n v="1"/>
    <x v="33"/>
    <n v="1"/>
  </r>
  <r>
    <x v="0"/>
    <n v="21"/>
    <n v="1"/>
    <x v="17"/>
    <n v="1"/>
  </r>
  <r>
    <x v="0"/>
    <n v="21"/>
    <n v="1"/>
    <x v="3"/>
    <n v="1"/>
  </r>
  <r>
    <x v="0"/>
    <n v="21"/>
    <n v="0"/>
    <x v="0"/>
    <n v="1"/>
  </r>
  <r>
    <x v="0"/>
    <n v="21"/>
    <n v="1"/>
    <x v="2"/>
    <n v="1"/>
  </r>
  <r>
    <x v="0"/>
    <n v="21"/>
    <n v="1"/>
    <x v="0"/>
    <n v="1"/>
  </r>
  <r>
    <x v="0"/>
    <n v="21"/>
    <n v="1"/>
    <x v="37"/>
    <n v="1"/>
  </r>
  <r>
    <x v="0"/>
    <n v="21"/>
    <n v="12"/>
    <x v="17"/>
    <n v="1"/>
  </r>
  <r>
    <x v="0"/>
    <n v="21"/>
    <n v="1"/>
    <x v="24"/>
    <n v="1"/>
  </r>
  <r>
    <x v="0"/>
    <n v="21"/>
    <n v="1"/>
    <x v="18"/>
    <n v="1"/>
  </r>
  <r>
    <x v="0"/>
    <n v="21"/>
    <n v="1"/>
    <x v="0"/>
    <n v="1"/>
  </r>
  <r>
    <x v="0"/>
    <n v="21"/>
    <n v="1"/>
    <x v="38"/>
    <n v="1"/>
  </r>
  <r>
    <x v="0"/>
    <n v="21"/>
    <n v="25"/>
    <x v="2"/>
    <n v="1"/>
  </r>
  <r>
    <x v="0"/>
    <n v="21"/>
    <n v="1"/>
    <x v="11"/>
    <n v="1"/>
  </r>
  <r>
    <x v="0"/>
    <n v="21"/>
    <n v="1"/>
    <x v="39"/>
    <n v="1"/>
  </r>
  <r>
    <x v="0"/>
    <n v="21"/>
    <n v="0"/>
    <x v="0"/>
    <n v="1"/>
  </r>
  <r>
    <x v="0"/>
    <n v="21"/>
    <n v="0"/>
    <x v="0"/>
    <n v="1"/>
  </r>
  <r>
    <x v="0"/>
    <n v="21"/>
    <n v="0"/>
    <x v="2"/>
    <n v="1"/>
  </r>
  <r>
    <x v="0"/>
    <n v="21"/>
    <n v="1"/>
    <x v="10"/>
    <n v="1"/>
  </r>
  <r>
    <x v="0"/>
    <n v="22"/>
    <n v="22"/>
    <x v="0"/>
    <n v="1"/>
  </r>
  <r>
    <x v="0"/>
    <n v="21"/>
    <n v="2"/>
    <x v="40"/>
    <n v="1"/>
  </r>
  <r>
    <x v="0"/>
    <n v="21"/>
    <n v="1"/>
    <x v="0"/>
    <n v="1"/>
  </r>
  <r>
    <x v="0"/>
    <n v="21"/>
    <n v="1"/>
    <x v="6"/>
    <n v="1"/>
  </r>
  <r>
    <x v="0"/>
    <n v="21"/>
    <n v="23"/>
    <x v="20"/>
    <n v="1"/>
  </r>
  <r>
    <x v="0"/>
    <n v="21"/>
    <n v="11"/>
    <x v="20"/>
    <n v="1"/>
  </r>
  <r>
    <x v="0"/>
    <n v="22"/>
    <n v="15"/>
    <x v="10"/>
    <n v="1"/>
  </r>
  <r>
    <x v="0"/>
    <n v="21"/>
    <n v="1"/>
    <x v="16"/>
    <n v="1"/>
  </r>
  <r>
    <x v="0"/>
    <n v="21"/>
    <n v="0"/>
    <x v="37"/>
    <n v="1"/>
  </r>
  <r>
    <x v="0"/>
    <n v="21"/>
    <n v="1"/>
    <x v="15"/>
    <n v="1"/>
  </r>
  <r>
    <x v="0"/>
    <n v="21"/>
    <n v="1"/>
    <x v="2"/>
    <n v="1"/>
  </r>
  <r>
    <x v="0"/>
    <n v="21"/>
    <n v="0"/>
    <x v="3"/>
    <n v="1"/>
  </r>
  <r>
    <x v="0"/>
    <n v="21"/>
    <n v="1"/>
    <x v="10"/>
    <n v="1"/>
  </r>
  <r>
    <x v="0"/>
    <n v="21"/>
    <n v="0"/>
    <x v="0"/>
    <n v="1"/>
  </r>
  <r>
    <x v="0"/>
    <n v="21"/>
    <n v="1"/>
    <x v="31"/>
    <n v="1"/>
  </r>
  <r>
    <x v="0"/>
    <n v="21"/>
    <n v="1"/>
    <x v="1"/>
    <n v="1"/>
  </r>
  <r>
    <x v="0"/>
    <n v="21"/>
    <n v="9"/>
    <x v="21"/>
    <n v="1"/>
  </r>
  <r>
    <x v="0"/>
    <n v="21"/>
    <n v="1"/>
    <x v="33"/>
    <n v="1"/>
  </r>
  <r>
    <x v="0"/>
    <n v="21"/>
    <n v="0"/>
    <x v="28"/>
    <n v="1"/>
  </r>
  <r>
    <x v="0"/>
    <n v="21"/>
    <n v="1"/>
    <x v="22"/>
    <n v="1"/>
  </r>
  <r>
    <x v="0"/>
    <n v="21"/>
    <n v="1"/>
    <x v="12"/>
    <n v="1"/>
  </r>
  <r>
    <x v="0"/>
    <n v="21"/>
    <n v="1"/>
    <x v="25"/>
    <n v="1"/>
  </r>
  <r>
    <x v="0"/>
    <n v="21"/>
    <n v="1"/>
    <x v="12"/>
    <n v="1"/>
  </r>
  <r>
    <x v="0"/>
    <n v="21"/>
    <n v="1"/>
    <x v="13"/>
    <n v="1"/>
  </r>
  <r>
    <x v="0"/>
    <n v="21"/>
    <n v="1"/>
    <x v="41"/>
    <n v="1"/>
  </r>
  <r>
    <x v="0"/>
    <n v="21"/>
    <n v="0"/>
    <x v="7"/>
    <n v="1"/>
  </r>
  <r>
    <x v="0"/>
    <n v="21"/>
    <n v="1"/>
    <x v="32"/>
    <n v="1"/>
  </r>
  <r>
    <x v="0"/>
    <n v="21"/>
    <n v="1"/>
    <x v="0"/>
    <n v="1"/>
  </r>
  <r>
    <x v="0"/>
    <n v="21"/>
    <n v="1"/>
    <x v="21"/>
    <n v="1"/>
  </r>
  <r>
    <x v="0"/>
    <n v="21"/>
    <n v="1"/>
    <x v="1"/>
    <n v="1"/>
  </r>
  <r>
    <x v="0"/>
    <n v="21"/>
    <n v="1"/>
    <x v="0"/>
    <n v="1"/>
  </r>
  <r>
    <x v="0"/>
    <n v="22"/>
    <n v="25"/>
    <x v="2"/>
    <n v="1"/>
  </r>
  <r>
    <x v="0"/>
    <n v="21"/>
    <n v="1"/>
    <x v="31"/>
    <n v="1"/>
  </r>
  <r>
    <x v="0"/>
    <n v="21"/>
    <n v="1"/>
    <x v="12"/>
    <n v="1"/>
  </r>
  <r>
    <x v="0"/>
    <n v="21"/>
    <n v="1"/>
    <x v="2"/>
    <n v="1"/>
  </r>
  <r>
    <x v="0"/>
    <n v="21"/>
    <n v="1"/>
    <x v="38"/>
    <n v="1"/>
  </r>
  <r>
    <x v="0"/>
    <n v="21"/>
    <n v="12"/>
    <x v="12"/>
    <n v="1"/>
  </r>
  <r>
    <x v="0"/>
    <n v="21"/>
    <n v="12"/>
    <x v="17"/>
    <n v="1"/>
  </r>
  <r>
    <x v="0"/>
    <n v="21"/>
    <n v="15"/>
    <x v="10"/>
    <n v="1"/>
  </r>
  <r>
    <x v="0"/>
    <n v="21"/>
    <n v="1"/>
    <x v="12"/>
    <n v="1"/>
  </r>
  <r>
    <x v="0"/>
    <n v="21"/>
    <n v="1"/>
    <x v="12"/>
    <n v="1"/>
  </r>
  <r>
    <x v="0"/>
    <n v="21"/>
    <n v="1"/>
    <x v="1"/>
    <n v="1"/>
  </r>
  <r>
    <x v="0"/>
    <n v="21"/>
    <n v="0"/>
    <x v="40"/>
    <n v="1"/>
  </r>
  <r>
    <x v="0"/>
    <n v="21"/>
    <n v="1"/>
    <x v="12"/>
    <n v="1"/>
  </r>
  <r>
    <x v="0"/>
    <n v="21"/>
    <n v="0"/>
    <x v="7"/>
    <n v="1"/>
  </r>
  <r>
    <x v="0"/>
    <n v="21"/>
    <n v="1"/>
    <x v="3"/>
    <n v="1"/>
  </r>
  <r>
    <x v="0"/>
    <n v="21"/>
    <n v="1"/>
    <x v="1"/>
    <n v="1"/>
  </r>
  <r>
    <x v="0"/>
    <n v="21"/>
    <n v="1"/>
    <x v="0"/>
    <n v="1"/>
  </r>
  <r>
    <x v="0"/>
    <n v="21"/>
    <n v="0"/>
    <x v="2"/>
    <n v="1"/>
  </r>
  <r>
    <x v="0"/>
    <n v="21"/>
    <n v="0"/>
    <x v="21"/>
    <n v="1"/>
  </r>
  <r>
    <x v="0"/>
    <n v="21"/>
    <n v="25"/>
    <x v="1"/>
    <n v="1"/>
  </r>
  <r>
    <x v="0"/>
    <n v="21"/>
    <n v="1"/>
    <x v="39"/>
    <n v="1"/>
  </r>
  <r>
    <x v="0"/>
    <n v="21"/>
    <n v="1"/>
    <x v="11"/>
    <n v="1"/>
  </r>
  <r>
    <x v="0"/>
    <n v="21"/>
    <n v="25"/>
    <x v="2"/>
    <n v="1"/>
  </r>
  <r>
    <x v="0"/>
    <n v="21"/>
    <n v="1"/>
    <x v="7"/>
    <n v="1"/>
  </r>
  <r>
    <x v="0"/>
    <n v="21"/>
    <n v="1"/>
    <x v="41"/>
    <n v="1"/>
  </r>
  <r>
    <x v="0"/>
    <n v="21"/>
    <n v="1"/>
    <x v="3"/>
    <n v="1"/>
  </r>
  <r>
    <x v="0"/>
    <n v="21"/>
    <n v="24"/>
    <x v="9"/>
    <n v="1"/>
  </r>
  <r>
    <x v="0"/>
    <n v="21"/>
    <n v="1"/>
    <x v="11"/>
    <n v="1"/>
  </r>
  <r>
    <x v="0"/>
    <n v="21"/>
    <n v="1"/>
    <x v="3"/>
    <n v="1"/>
  </r>
  <r>
    <x v="0"/>
    <n v="21"/>
    <n v="1"/>
    <x v="5"/>
    <n v="1"/>
  </r>
  <r>
    <x v="0"/>
    <n v="21"/>
    <n v="1"/>
    <x v="2"/>
    <n v="1"/>
  </r>
  <r>
    <x v="0"/>
    <n v="21"/>
    <n v="23"/>
    <x v="12"/>
    <n v="1"/>
  </r>
  <r>
    <x v="0"/>
    <n v="21"/>
    <n v="7"/>
    <x v="5"/>
    <n v="1"/>
  </r>
  <r>
    <x v="0"/>
    <n v="21"/>
    <n v="1"/>
    <x v="20"/>
    <n v="1"/>
  </r>
  <r>
    <x v="0"/>
    <n v="21"/>
    <n v="0"/>
    <x v="8"/>
    <n v="1"/>
  </r>
  <r>
    <x v="0"/>
    <n v="21"/>
    <n v="9"/>
    <x v="20"/>
    <n v="1"/>
  </r>
  <r>
    <x v="0"/>
    <n v="21"/>
    <n v="0"/>
    <x v="0"/>
    <n v="1"/>
  </r>
  <r>
    <x v="0"/>
    <n v="21"/>
    <n v="12"/>
    <x v="24"/>
    <n v="1"/>
  </r>
  <r>
    <x v="0"/>
    <n v="21"/>
    <n v="1"/>
    <x v="5"/>
    <n v="1"/>
  </r>
  <r>
    <x v="0"/>
    <n v="21"/>
    <n v="1"/>
    <x v="17"/>
    <n v="1"/>
  </r>
  <r>
    <x v="0"/>
    <n v="21"/>
    <n v="0"/>
    <x v="12"/>
    <n v="1"/>
  </r>
  <r>
    <x v="0"/>
    <n v="21"/>
    <n v="0"/>
    <x v="38"/>
    <n v="1"/>
  </r>
  <r>
    <x v="0"/>
    <n v="21"/>
    <n v="1"/>
    <x v="2"/>
    <n v="1"/>
  </r>
  <r>
    <x v="0"/>
    <n v="21"/>
    <n v="1"/>
    <x v="12"/>
    <n v="1"/>
  </r>
  <r>
    <x v="0"/>
    <n v="21"/>
    <n v="9"/>
    <x v="9"/>
    <n v="1"/>
  </r>
  <r>
    <x v="0"/>
    <n v="21"/>
    <n v="13"/>
    <x v="18"/>
    <n v="1"/>
  </r>
  <r>
    <x v="0"/>
    <n v="21"/>
    <n v="1"/>
    <x v="12"/>
    <n v="1"/>
  </r>
  <r>
    <x v="0"/>
    <n v="21"/>
    <n v="0"/>
    <x v="9"/>
    <n v="1"/>
  </r>
  <r>
    <x v="0"/>
    <n v="21"/>
    <n v="12"/>
    <x v="2"/>
    <n v="1"/>
  </r>
  <r>
    <x v="0"/>
    <n v="21"/>
    <n v="1"/>
    <x v="29"/>
    <n v="1"/>
  </r>
  <r>
    <x v="0"/>
    <n v="21"/>
    <n v="12"/>
    <x v="10"/>
    <n v="1"/>
  </r>
  <r>
    <x v="0"/>
    <n v="21"/>
    <n v="1"/>
    <x v="22"/>
    <n v="1"/>
  </r>
  <r>
    <x v="0"/>
    <n v="21"/>
    <n v="1"/>
    <x v="12"/>
    <n v="1"/>
  </r>
  <r>
    <x v="0"/>
    <n v="21"/>
    <n v="1"/>
    <x v="5"/>
    <n v="1"/>
  </r>
  <r>
    <x v="0"/>
    <n v="21"/>
    <n v="0"/>
    <x v="0"/>
    <n v="1"/>
  </r>
  <r>
    <x v="0"/>
    <n v="21"/>
    <n v="12"/>
    <x v="12"/>
    <n v="1"/>
  </r>
  <r>
    <x v="0"/>
    <n v="21"/>
    <n v="25"/>
    <x v="2"/>
    <n v="1"/>
  </r>
  <r>
    <x v="0"/>
    <n v="21"/>
    <n v="1"/>
    <x v="2"/>
    <n v="1"/>
  </r>
  <r>
    <x v="0"/>
    <n v="21"/>
    <n v="1"/>
    <x v="1"/>
    <n v="1"/>
  </r>
  <r>
    <x v="0"/>
    <n v="21"/>
    <n v="1"/>
    <x v="1"/>
    <n v="1"/>
  </r>
  <r>
    <x v="0"/>
    <n v="21"/>
    <n v="1"/>
    <x v="11"/>
    <n v="1"/>
  </r>
  <r>
    <x v="0"/>
    <n v="21"/>
    <n v="13"/>
    <x v="40"/>
    <n v="1"/>
  </r>
  <r>
    <x v="0"/>
    <n v="21"/>
    <n v="0"/>
    <x v="30"/>
    <n v="1"/>
  </r>
  <r>
    <x v="0"/>
    <n v="21"/>
    <n v="7"/>
    <x v="1"/>
    <n v="1"/>
  </r>
  <r>
    <x v="0"/>
    <n v="21"/>
    <n v="0"/>
    <x v="1"/>
    <n v="1"/>
  </r>
  <r>
    <x v="0"/>
    <n v="21"/>
    <n v="1"/>
    <x v="16"/>
    <n v="1"/>
  </r>
  <r>
    <x v="0"/>
    <n v="21"/>
    <n v="0"/>
    <x v="32"/>
    <n v="1"/>
  </r>
  <r>
    <x v="0"/>
    <n v="21"/>
    <n v="1"/>
    <x v="9"/>
    <n v="1"/>
  </r>
  <r>
    <x v="0"/>
    <n v="21"/>
    <n v="0"/>
    <x v="9"/>
    <n v="1"/>
  </r>
  <r>
    <x v="0"/>
    <n v="21"/>
    <n v="1"/>
    <x v="10"/>
    <n v="1"/>
  </r>
  <r>
    <x v="0"/>
    <n v="21"/>
    <n v="0"/>
    <x v="1"/>
    <n v="1"/>
  </r>
  <r>
    <x v="0"/>
    <n v="21"/>
    <n v="7"/>
    <x v="12"/>
    <n v="1"/>
  </r>
  <r>
    <x v="0"/>
    <n v="21"/>
    <n v="5"/>
    <x v="0"/>
    <n v="1"/>
  </r>
  <r>
    <x v="0"/>
    <m/>
    <n v="23"/>
    <x v="28"/>
    <n v="1"/>
  </r>
  <r>
    <x v="0"/>
    <n v="21"/>
    <n v="1"/>
    <x v="2"/>
    <n v="1"/>
  </r>
  <r>
    <x v="0"/>
    <n v="21"/>
    <n v="2"/>
    <x v="19"/>
    <n v="1"/>
  </r>
  <r>
    <x v="0"/>
    <n v="21"/>
    <n v="23"/>
    <x v="30"/>
    <n v="1"/>
  </r>
  <r>
    <x v="0"/>
    <n v="21"/>
    <n v="13"/>
    <x v="42"/>
    <n v="1"/>
  </r>
  <r>
    <x v="0"/>
    <n v="21"/>
    <n v="0"/>
    <x v="2"/>
    <n v="1"/>
  </r>
  <r>
    <x v="0"/>
    <n v="21"/>
    <n v="0"/>
    <x v="12"/>
    <n v="1"/>
  </r>
  <r>
    <x v="0"/>
    <n v="21"/>
    <n v="1"/>
    <x v="1"/>
    <n v="1"/>
  </r>
  <r>
    <x v="0"/>
    <n v="21"/>
    <n v="1"/>
    <x v="31"/>
    <n v="1"/>
  </r>
  <r>
    <x v="0"/>
    <n v="21"/>
    <n v="1"/>
    <x v="20"/>
    <n v="1"/>
  </r>
  <r>
    <x v="0"/>
    <n v="21"/>
    <n v="12"/>
    <x v="17"/>
    <n v="1"/>
  </r>
  <r>
    <x v="0"/>
    <n v="21"/>
    <n v="0"/>
    <x v="12"/>
    <n v="1"/>
  </r>
  <r>
    <x v="0"/>
    <n v="21"/>
    <n v="1"/>
    <x v="8"/>
    <n v="1"/>
  </r>
  <r>
    <x v="0"/>
    <n v="21"/>
    <n v="0"/>
    <x v="10"/>
    <n v="1"/>
  </r>
  <r>
    <x v="0"/>
    <n v="21"/>
    <n v="25"/>
    <x v="40"/>
    <n v="1"/>
  </r>
  <r>
    <x v="0"/>
    <n v="21"/>
    <n v="12"/>
    <x v="17"/>
    <n v="1"/>
  </r>
  <r>
    <x v="0"/>
    <n v="21"/>
    <n v="1"/>
    <x v="2"/>
    <n v="1"/>
  </r>
  <r>
    <x v="0"/>
    <n v="21"/>
    <n v="23"/>
    <x v="12"/>
    <n v="1"/>
  </r>
  <r>
    <x v="0"/>
    <n v="21"/>
    <n v="1"/>
    <x v="31"/>
    <n v="1"/>
  </r>
  <r>
    <x v="0"/>
    <n v="21"/>
    <n v="7"/>
    <x v="24"/>
    <n v="1"/>
  </r>
  <r>
    <x v="0"/>
    <n v="21"/>
    <n v="0"/>
    <x v="1"/>
    <n v="1"/>
  </r>
  <r>
    <x v="0"/>
    <n v="21"/>
    <n v="1"/>
    <x v="0"/>
    <n v="1"/>
  </r>
  <r>
    <x v="0"/>
    <n v="21"/>
    <n v="1"/>
    <x v="12"/>
    <n v="1"/>
  </r>
  <r>
    <x v="0"/>
    <n v="21"/>
    <n v="0"/>
    <x v="2"/>
    <n v="1"/>
  </r>
  <r>
    <x v="0"/>
    <n v="21"/>
    <n v="7"/>
    <x v="10"/>
    <n v="1"/>
  </r>
  <r>
    <x v="0"/>
    <n v="21"/>
    <n v="1"/>
    <x v="0"/>
    <n v="1"/>
  </r>
  <r>
    <x v="0"/>
    <n v="21"/>
    <n v="1"/>
    <x v="3"/>
    <n v="1"/>
  </r>
  <r>
    <x v="0"/>
    <n v="22"/>
    <n v="1"/>
    <x v="9"/>
    <n v="1"/>
  </r>
  <r>
    <x v="0"/>
    <n v="22"/>
    <n v="7"/>
    <x v="12"/>
    <n v="1"/>
  </r>
  <r>
    <x v="0"/>
    <n v="21"/>
    <n v="15"/>
    <x v="10"/>
    <n v="1"/>
  </r>
  <r>
    <x v="0"/>
    <n v="21"/>
    <n v="1"/>
    <x v="14"/>
    <n v="1"/>
  </r>
  <r>
    <x v="0"/>
    <n v="21"/>
    <n v="12"/>
    <x v="17"/>
    <n v="1"/>
  </r>
  <r>
    <x v="0"/>
    <n v="21"/>
    <n v="1"/>
    <x v="2"/>
    <n v="1"/>
  </r>
  <r>
    <x v="0"/>
    <n v="21"/>
    <n v="1"/>
    <x v="17"/>
    <n v="1"/>
  </r>
  <r>
    <x v="0"/>
    <n v="21"/>
    <n v="0"/>
    <x v="2"/>
    <n v="1"/>
  </r>
  <r>
    <x v="0"/>
    <n v="21"/>
    <n v="0"/>
    <x v="19"/>
    <n v="1"/>
  </r>
  <r>
    <x v="0"/>
    <n v="21"/>
    <n v="23"/>
    <x v="33"/>
    <n v="1"/>
  </r>
  <r>
    <x v="0"/>
    <n v="21"/>
    <n v="25"/>
    <x v="2"/>
    <n v="1"/>
  </r>
  <r>
    <x v="0"/>
    <n v="21"/>
    <n v="1"/>
    <x v="1"/>
    <n v="1"/>
  </r>
  <r>
    <x v="0"/>
    <n v="22"/>
    <n v="25"/>
    <x v="2"/>
    <n v="1"/>
  </r>
  <r>
    <x v="0"/>
    <n v="21"/>
    <n v="1"/>
    <x v="17"/>
    <n v="1"/>
  </r>
  <r>
    <x v="0"/>
    <n v="21"/>
    <n v="1"/>
    <x v="8"/>
    <n v="1"/>
  </r>
  <r>
    <x v="0"/>
    <n v="21"/>
    <n v="1"/>
    <x v="1"/>
    <n v="1"/>
  </r>
  <r>
    <x v="0"/>
    <n v="21"/>
    <n v="1"/>
    <x v="12"/>
    <n v="1"/>
  </r>
  <r>
    <x v="0"/>
    <n v="21"/>
    <n v="1"/>
    <x v="0"/>
    <n v="1"/>
  </r>
  <r>
    <x v="0"/>
    <n v="22"/>
    <n v="1"/>
    <x v="17"/>
    <n v="1"/>
  </r>
  <r>
    <x v="0"/>
    <n v="21"/>
    <n v="25"/>
    <x v="2"/>
    <n v="1"/>
  </r>
  <r>
    <x v="0"/>
    <n v="21"/>
    <n v="25"/>
    <x v="2"/>
    <n v="1"/>
  </r>
  <r>
    <x v="0"/>
    <n v="21"/>
    <n v="17"/>
    <x v="1"/>
    <n v="1"/>
  </r>
  <r>
    <x v="0"/>
    <n v="21"/>
    <n v="1"/>
    <x v="1"/>
    <n v="1"/>
  </r>
  <r>
    <x v="0"/>
    <n v="22"/>
    <n v="17"/>
    <x v="1"/>
    <n v="1"/>
  </r>
  <r>
    <x v="0"/>
    <n v="21"/>
    <n v="0"/>
    <x v="5"/>
    <n v="1"/>
  </r>
  <r>
    <x v="0"/>
    <n v="21"/>
    <n v="12"/>
    <x v="17"/>
    <n v="1"/>
  </r>
  <r>
    <x v="0"/>
    <n v="21"/>
    <n v="1"/>
    <x v="37"/>
    <n v="1"/>
  </r>
  <r>
    <x v="0"/>
    <n v="21"/>
    <n v="17"/>
    <x v="1"/>
    <n v="1"/>
  </r>
  <r>
    <x v="0"/>
    <n v="21"/>
    <n v="1"/>
    <x v="1"/>
    <n v="1"/>
  </r>
  <r>
    <x v="0"/>
    <n v="21"/>
    <n v="0"/>
    <x v="2"/>
    <n v="1"/>
  </r>
  <r>
    <x v="0"/>
    <n v="22"/>
    <n v="1"/>
    <x v="43"/>
    <n v="1"/>
  </r>
  <r>
    <x v="0"/>
    <n v="21"/>
    <n v="1"/>
    <x v="18"/>
    <n v="1"/>
  </r>
  <r>
    <x v="0"/>
    <n v="21"/>
    <n v="0"/>
    <x v="1"/>
    <n v="1"/>
  </r>
  <r>
    <x v="0"/>
    <n v="21"/>
    <n v="1"/>
    <x v="29"/>
    <n v="1"/>
  </r>
  <r>
    <x v="0"/>
    <n v="21"/>
    <n v="13"/>
    <x v="19"/>
    <n v="1"/>
  </r>
  <r>
    <x v="0"/>
    <n v="21"/>
    <n v="15"/>
    <x v="10"/>
    <n v="1"/>
  </r>
  <r>
    <x v="0"/>
    <n v="21"/>
    <n v="25"/>
    <x v="2"/>
    <n v="1"/>
  </r>
  <r>
    <x v="0"/>
    <n v="21"/>
    <n v="1"/>
    <x v="2"/>
    <n v="1"/>
  </r>
  <r>
    <x v="0"/>
    <n v="21"/>
    <n v="1"/>
    <x v="11"/>
    <n v="1"/>
  </r>
  <r>
    <x v="0"/>
    <n v="21"/>
    <n v="1"/>
    <x v="14"/>
    <n v="1"/>
  </r>
  <r>
    <x v="0"/>
    <n v="21"/>
    <n v="12"/>
    <x v="17"/>
    <n v="1"/>
  </r>
  <r>
    <x v="0"/>
    <n v="21"/>
    <n v="9"/>
    <x v="6"/>
    <n v="1"/>
  </r>
  <r>
    <x v="0"/>
    <n v="21"/>
    <n v="1"/>
    <x v="0"/>
    <n v="1"/>
  </r>
  <r>
    <x v="0"/>
    <n v="21"/>
    <n v="1"/>
    <x v="19"/>
    <n v="1"/>
  </r>
  <r>
    <x v="0"/>
    <n v="21"/>
    <n v="4"/>
    <x v="16"/>
    <n v="1"/>
  </r>
  <r>
    <x v="0"/>
    <n v="21"/>
    <n v="1"/>
    <x v="19"/>
    <n v="1"/>
  </r>
  <r>
    <x v="0"/>
    <n v="21"/>
    <n v="0"/>
    <x v="1"/>
    <n v="1"/>
  </r>
  <r>
    <x v="0"/>
    <n v="21"/>
    <n v="13"/>
    <x v="0"/>
    <n v="1"/>
  </r>
  <r>
    <x v="0"/>
    <n v="21"/>
    <n v="1"/>
    <x v="2"/>
    <n v="1"/>
  </r>
  <r>
    <x v="0"/>
    <n v="21"/>
    <n v="1"/>
    <x v="44"/>
    <n v="1"/>
  </r>
  <r>
    <x v="0"/>
    <n v="21"/>
    <n v="25"/>
    <x v="12"/>
    <n v="1"/>
  </r>
  <r>
    <x v="0"/>
    <n v="21"/>
    <n v="13"/>
    <x v="18"/>
    <n v="1"/>
  </r>
  <r>
    <x v="0"/>
    <n v="21"/>
    <n v="12"/>
    <x v="17"/>
    <n v="1"/>
  </r>
  <r>
    <x v="0"/>
    <n v="21"/>
    <n v="12"/>
    <x v="17"/>
    <n v="1"/>
  </r>
  <r>
    <x v="0"/>
    <n v="21"/>
    <n v="13"/>
    <x v="19"/>
    <n v="1"/>
  </r>
  <r>
    <x v="0"/>
    <n v="21"/>
    <n v="25"/>
    <x v="6"/>
    <n v="1"/>
  </r>
  <r>
    <x v="0"/>
    <n v="21"/>
    <n v="25"/>
    <x v="2"/>
    <n v="1"/>
  </r>
  <r>
    <x v="0"/>
    <n v="21"/>
    <n v="25"/>
    <x v="2"/>
    <n v="1"/>
  </r>
  <r>
    <x v="0"/>
    <n v="21"/>
    <n v="5"/>
    <x v="27"/>
    <n v="1"/>
  </r>
  <r>
    <x v="0"/>
    <n v="22"/>
    <n v="5"/>
    <x v="0"/>
    <n v="1"/>
  </r>
  <r>
    <x v="0"/>
    <n v="21"/>
    <n v="23"/>
    <x v="0"/>
    <n v="1"/>
  </r>
  <r>
    <x v="0"/>
    <n v="21"/>
    <n v="1"/>
    <x v="32"/>
    <n v="1"/>
  </r>
  <r>
    <x v="0"/>
    <n v="21"/>
    <n v="1"/>
    <x v="1"/>
    <n v="1"/>
  </r>
  <r>
    <x v="0"/>
    <n v="21"/>
    <n v="1"/>
    <x v="2"/>
    <n v="1"/>
  </r>
  <r>
    <x v="0"/>
    <n v="21"/>
    <n v="23"/>
    <x v="12"/>
    <n v="1"/>
  </r>
  <r>
    <x v="0"/>
    <n v="21"/>
    <n v="1"/>
    <x v="17"/>
    <n v="1"/>
  </r>
  <r>
    <x v="0"/>
    <n v="21"/>
    <n v="1"/>
    <x v="45"/>
    <n v="1"/>
  </r>
  <r>
    <x v="0"/>
    <n v="21"/>
    <n v="0"/>
    <x v="2"/>
    <n v="1"/>
  </r>
  <r>
    <x v="0"/>
    <n v="22"/>
    <n v="25"/>
    <x v="12"/>
    <n v="1"/>
  </r>
  <r>
    <x v="0"/>
    <n v="21"/>
    <n v="1"/>
    <x v="2"/>
    <n v="1"/>
  </r>
  <r>
    <x v="0"/>
    <n v="21"/>
    <n v="0"/>
    <x v="2"/>
    <n v="1"/>
  </r>
  <r>
    <x v="0"/>
    <n v="21"/>
    <n v="1"/>
    <x v="1"/>
    <n v="1"/>
  </r>
  <r>
    <x v="0"/>
    <n v="21"/>
    <n v="1"/>
    <x v="46"/>
    <n v="1"/>
  </r>
  <r>
    <x v="0"/>
    <n v="21"/>
    <n v="1"/>
    <x v="1"/>
    <n v="1"/>
  </r>
  <r>
    <x v="0"/>
    <n v="21"/>
    <n v="0"/>
    <x v="2"/>
    <n v="1"/>
  </r>
  <r>
    <x v="0"/>
    <n v="21"/>
    <n v="7"/>
    <x v="22"/>
    <n v="1"/>
  </r>
  <r>
    <x v="0"/>
    <n v="21"/>
    <n v="1"/>
    <x v="1"/>
    <n v="1"/>
  </r>
  <r>
    <x v="0"/>
    <n v="21"/>
    <n v="12"/>
    <x v="17"/>
    <n v="1"/>
  </r>
  <r>
    <x v="0"/>
    <n v="21"/>
    <n v="0"/>
    <x v="2"/>
    <n v="1"/>
  </r>
  <r>
    <x v="0"/>
    <n v="21"/>
    <n v="1"/>
    <x v="9"/>
    <n v="1"/>
  </r>
  <r>
    <x v="0"/>
    <n v="21"/>
    <n v="1"/>
    <x v="2"/>
    <n v="1"/>
  </r>
  <r>
    <x v="0"/>
    <n v="21"/>
    <n v="12"/>
    <x v="1"/>
    <n v="1"/>
  </r>
  <r>
    <x v="0"/>
    <n v="21"/>
    <n v="1"/>
    <x v="17"/>
    <n v="1"/>
  </r>
  <r>
    <x v="0"/>
    <n v="21"/>
    <n v="1"/>
    <x v="17"/>
    <n v="1"/>
  </r>
  <r>
    <x v="0"/>
    <n v="21"/>
    <n v="0"/>
    <x v="17"/>
    <n v="1"/>
  </r>
  <r>
    <x v="0"/>
    <n v="21"/>
    <n v="25"/>
    <x v="2"/>
    <n v="1"/>
  </r>
  <r>
    <x v="0"/>
    <n v="21"/>
    <n v="1"/>
    <x v="25"/>
    <n v="1"/>
  </r>
  <r>
    <x v="0"/>
    <n v="21"/>
    <n v="1"/>
    <x v="5"/>
    <n v="1"/>
  </r>
  <r>
    <x v="0"/>
    <n v="21"/>
    <n v="1"/>
    <x v="1"/>
    <n v="1"/>
  </r>
  <r>
    <x v="0"/>
    <n v="21"/>
    <n v="0"/>
    <x v="6"/>
    <n v="1"/>
  </r>
  <r>
    <x v="0"/>
    <n v="21"/>
    <n v="1"/>
    <x v="0"/>
    <n v="1"/>
  </r>
  <r>
    <x v="0"/>
    <n v="21"/>
    <n v="12"/>
    <x v="17"/>
    <n v="1"/>
  </r>
  <r>
    <x v="0"/>
    <n v="21"/>
    <n v="0"/>
    <x v="41"/>
    <n v="1"/>
  </r>
  <r>
    <x v="0"/>
    <n v="21"/>
    <n v="1"/>
    <x v="1"/>
    <n v="1"/>
  </r>
  <r>
    <x v="0"/>
    <n v="21"/>
    <n v="1"/>
    <x v="0"/>
    <n v="1"/>
  </r>
  <r>
    <x v="0"/>
    <n v="21"/>
    <n v="1"/>
    <x v="12"/>
    <n v="1"/>
  </r>
  <r>
    <x v="0"/>
    <n v="21"/>
    <n v="20"/>
    <x v="47"/>
    <n v="1"/>
  </r>
  <r>
    <x v="0"/>
    <n v="21"/>
    <n v="1"/>
    <x v="2"/>
    <n v="1"/>
  </r>
  <r>
    <x v="0"/>
    <n v="21"/>
    <n v="1"/>
    <x v="5"/>
    <n v="1"/>
  </r>
  <r>
    <x v="0"/>
    <n v="21"/>
    <n v="1"/>
    <x v="7"/>
    <n v="1"/>
  </r>
  <r>
    <x v="0"/>
    <n v="21"/>
    <n v="0"/>
    <x v="21"/>
    <n v="1"/>
  </r>
  <r>
    <x v="0"/>
    <n v="21"/>
    <n v="23"/>
    <x v="12"/>
    <n v="1"/>
  </r>
  <r>
    <x v="0"/>
    <n v="21"/>
    <n v="12"/>
    <x v="2"/>
    <n v="1"/>
  </r>
  <r>
    <x v="0"/>
    <n v="22"/>
    <n v="1"/>
    <x v="11"/>
    <n v="1"/>
  </r>
  <r>
    <x v="0"/>
    <n v="21"/>
    <n v="0"/>
    <x v="22"/>
    <n v="1"/>
  </r>
  <r>
    <x v="0"/>
    <n v="21"/>
    <n v="1"/>
    <x v="2"/>
    <n v="1"/>
  </r>
  <r>
    <x v="0"/>
    <n v="21"/>
    <n v="12"/>
    <x v="7"/>
    <n v="1"/>
  </r>
  <r>
    <x v="0"/>
    <n v="21"/>
    <n v="0"/>
    <x v="2"/>
    <n v="1"/>
  </r>
  <r>
    <x v="0"/>
    <n v="21"/>
    <n v="1"/>
    <x v="4"/>
    <n v="1"/>
  </r>
  <r>
    <x v="0"/>
    <n v="21"/>
    <n v="22"/>
    <x v="48"/>
    <n v="1"/>
  </r>
  <r>
    <x v="0"/>
    <n v="21"/>
    <n v="24"/>
    <x v="0"/>
    <n v="1"/>
  </r>
  <r>
    <x v="0"/>
    <n v="21"/>
    <n v="0"/>
    <x v="21"/>
    <n v="1"/>
  </r>
  <r>
    <x v="0"/>
    <n v="21"/>
    <n v="1"/>
    <x v="2"/>
    <n v="1"/>
  </r>
  <r>
    <x v="0"/>
    <n v="21"/>
    <n v="2"/>
    <x v="49"/>
    <n v="1"/>
  </r>
  <r>
    <x v="0"/>
    <n v="21"/>
    <n v="2"/>
    <x v="1"/>
    <n v="1"/>
  </r>
  <r>
    <x v="0"/>
    <n v="21"/>
    <n v="7"/>
    <x v="40"/>
    <n v="1"/>
  </r>
  <r>
    <x v="0"/>
    <n v="21"/>
    <n v="22"/>
    <x v="1"/>
    <n v="1"/>
  </r>
  <r>
    <x v="0"/>
    <n v="21"/>
    <n v="2"/>
    <x v="20"/>
    <n v="1"/>
  </r>
  <r>
    <x v="0"/>
    <n v="21"/>
    <n v="2"/>
    <x v="18"/>
    <n v="1"/>
  </r>
  <r>
    <x v="0"/>
    <n v="21"/>
    <n v="1"/>
    <x v="26"/>
    <n v="1"/>
  </r>
  <r>
    <x v="0"/>
    <n v="21"/>
    <n v="1"/>
    <x v="12"/>
    <n v="1"/>
  </r>
  <r>
    <x v="0"/>
    <n v="21"/>
    <n v="1"/>
    <x v="50"/>
    <n v="1"/>
  </r>
  <r>
    <x v="0"/>
    <n v="22"/>
    <n v="1"/>
    <x v="2"/>
    <n v="1"/>
  </r>
  <r>
    <x v="0"/>
    <n v="21"/>
    <n v="2"/>
    <x v="43"/>
    <n v="1"/>
  </r>
  <r>
    <x v="0"/>
    <n v="21"/>
    <n v="0"/>
    <x v="2"/>
    <n v="1"/>
  </r>
  <r>
    <x v="0"/>
    <n v="21"/>
    <n v="1"/>
    <x v="12"/>
    <n v="1"/>
  </r>
  <r>
    <x v="0"/>
    <n v="21"/>
    <n v="1"/>
    <x v="2"/>
    <n v="1"/>
  </r>
  <r>
    <x v="0"/>
    <n v="21"/>
    <n v="2"/>
    <x v="1"/>
    <n v="1"/>
  </r>
  <r>
    <x v="0"/>
    <n v="21"/>
    <n v="1"/>
    <x v="0"/>
    <n v="1"/>
  </r>
  <r>
    <x v="0"/>
    <n v="21"/>
    <n v="1"/>
    <x v="12"/>
    <n v="1"/>
  </r>
  <r>
    <x v="0"/>
    <n v="21"/>
    <n v="1"/>
    <x v="7"/>
    <n v="1"/>
  </r>
  <r>
    <x v="0"/>
    <n v="21"/>
    <n v="25"/>
    <x v="12"/>
    <n v="1"/>
  </r>
  <r>
    <x v="0"/>
    <n v="21"/>
    <n v="1"/>
    <x v="9"/>
    <n v="1"/>
  </r>
  <r>
    <x v="0"/>
    <n v="21"/>
    <n v="25"/>
    <x v="40"/>
    <n v="1"/>
  </r>
  <r>
    <x v="0"/>
    <n v="22"/>
    <n v="26"/>
    <x v="2"/>
    <n v="1"/>
  </r>
  <r>
    <x v="0"/>
    <n v="21"/>
    <n v="1"/>
    <x v="5"/>
    <n v="1"/>
  </r>
  <r>
    <x v="0"/>
    <n v="21"/>
    <n v="5"/>
    <x v="8"/>
    <n v="1"/>
  </r>
  <r>
    <x v="0"/>
    <n v="21"/>
    <n v="12"/>
    <x v="1"/>
    <n v="1"/>
  </r>
  <r>
    <x v="0"/>
    <n v="22"/>
    <n v="13"/>
    <x v="19"/>
    <n v="1"/>
  </r>
  <r>
    <x v="0"/>
    <n v="21"/>
    <n v="0"/>
    <x v="2"/>
    <n v="1"/>
  </r>
  <r>
    <x v="0"/>
    <n v="21"/>
    <n v="0"/>
    <x v="2"/>
    <n v="1"/>
  </r>
  <r>
    <x v="0"/>
    <n v="21"/>
    <n v="1"/>
    <x v="30"/>
    <n v="1"/>
  </r>
  <r>
    <x v="0"/>
    <n v="21"/>
    <n v="1"/>
    <x v="40"/>
    <n v="1"/>
  </r>
  <r>
    <x v="0"/>
    <n v="21"/>
    <n v="1"/>
    <x v="19"/>
    <n v="1"/>
  </r>
  <r>
    <x v="0"/>
    <n v="21"/>
    <n v="25"/>
    <x v="6"/>
    <n v="1"/>
  </r>
  <r>
    <x v="0"/>
    <n v="21"/>
    <n v="1"/>
    <x v="2"/>
    <n v="1"/>
  </r>
  <r>
    <x v="0"/>
    <n v="21"/>
    <n v="9"/>
    <x v="33"/>
    <n v="1"/>
  </r>
  <r>
    <x v="0"/>
    <n v="21"/>
    <n v="23"/>
    <x v="30"/>
    <n v="1"/>
  </r>
  <r>
    <x v="0"/>
    <n v="21"/>
    <n v="0"/>
    <x v="23"/>
    <n v="1"/>
  </r>
  <r>
    <x v="0"/>
    <n v="21"/>
    <n v="0"/>
    <x v="6"/>
    <n v="1"/>
  </r>
  <r>
    <x v="0"/>
    <n v="21"/>
    <n v="1"/>
    <x v="12"/>
    <n v="1"/>
  </r>
  <r>
    <x v="0"/>
    <n v="21"/>
    <n v="1"/>
    <x v="1"/>
    <n v="1"/>
  </r>
  <r>
    <x v="0"/>
    <n v="21"/>
    <n v="1"/>
    <x v="51"/>
    <n v="1"/>
  </r>
  <r>
    <x v="0"/>
    <n v="21"/>
    <n v="7"/>
    <x v="31"/>
    <n v="1"/>
  </r>
  <r>
    <x v="0"/>
    <n v="21"/>
    <n v="7"/>
    <x v="1"/>
    <n v="1"/>
  </r>
  <r>
    <x v="0"/>
    <n v="21"/>
    <n v="1"/>
    <x v="32"/>
    <n v="1"/>
  </r>
  <r>
    <x v="0"/>
    <n v="21"/>
    <n v="1"/>
    <x v="12"/>
    <n v="1"/>
  </r>
  <r>
    <x v="0"/>
    <n v="21"/>
    <n v="0"/>
    <x v="6"/>
    <n v="1"/>
  </r>
  <r>
    <x v="0"/>
    <n v="21"/>
    <n v="2"/>
    <x v="52"/>
    <n v="1"/>
  </r>
  <r>
    <x v="0"/>
    <n v="21"/>
    <n v="7"/>
    <x v="12"/>
    <n v="1"/>
  </r>
  <r>
    <x v="0"/>
    <n v="21"/>
    <n v="1"/>
    <x v="0"/>
    <n v="1"/>
  </r>
  <r>
    <x v="0"/>
    <n v="21"/>
    <n v="1"/>
    <x v="11"/>
    <n v="1"/>
  </r>
  <r>
    <x v="0"/>
    <n v="21"/>
    <n v="25"/>
    <x v="6"/>
    <n v="1"/>
  </r>
  <r>
    <x v="0"/>
    <n v="21"/>
    <n v="1"/>
    <x v="12"/>
    <n v="1"/>
  </r>
  <r>
    <x v="0"/>
    <n v="21"/>
    <n v="15"/>
    <x v="10"/>
    <n v="1"/>
  </r>
  <r>
    <x v="0"/>
    <n v="21"/>
    <n v="22"/>
    <x v="32"/>
    <n v="1"/>
  </r>
  <r>
    <x v="0"/>
    <n v="21"/>
    <n v="23"/>
    <x v="11"/>
    <n v="1"/>
  </r>
  <r>
    <x v="0"/>
    <n v="21"/>
    <n v="11"/>
    <x v="35"/>
    <n v="1"/>
  </r>
  <r>
    <x v="0"/>
    <n v="21"/>
    <n v="12"/>
    <x v="17"/>
    <n v="1"/>
  </r>
  <r>
    <x v="0"/>
    <n v="21"/>
    <n v="1"/>
    <x v="1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n v="21"/>
    <x v="0"/>
    <x v="0"/>
  </r>
  <r>
    <x v="0"/>
    <n v="21"/>
    <x v="1"/>
    <x v="1"/>
  </r>
  <r>
    <x v="0"/>
    <n v="21"/>
    <x v="1"/>
    <x v="1"/>
  </r>
  <r>
    <x v="0"/>
    <n v="21"/>
    <x v="2"/>
    <x v="2"/>
  </r>
  <r>
    <x v="0"/>
    <n v="21"/>
    <x v="3"/>
    <x v="3"/>
  </r>
  <r>
    <x v="0"/>
    <n v="21"/>
    <x v="1"/>
    <x v="1"/>
  </r>
  <r>
    <x v="0"/>
    <n v="21"/>
    <x v="4"/>
    <x v="4"/>
  </r>
  <r>
    <x v="0"/>
    <n v="21"/>
    <x v="1"/>
    <x v="1"/>
  </r>
  <r>
    <x v="0"/>
    <n v="21"/>
    <x v="5"/>
    <x v="5"/>
  </r>
  <r>
    <x v="0"/>
    <n v="21"/>
    <x v="6"/>
    <x v="6"/>
  </r>
  <r>
    <x v="0"/>
    <n v="21"/>
    <x v="7"/>
    <x v="7"/>
  </r>
  <r>
    <x v="0"/>
    <n v="22"/>
    <x v="8"/>
    <x v="8"/>
  </r>
  <r>
    <x v="0"/>
    <n v="21"/>
    <x v="1"/>
    <x v="1"/>
  </r>
  <r>
    <x v="0"/>
    <n v="21"/>
    <x v="9"/>
    <x v="9"/>
  </r>
  <r>
    <x v="0"/>
    <n v="21"/>
    <x v="10"/>
    <x v="10"/>
  </r>
  <r>
    <x v="0"/>
    <n v="21"/>
    <x v="3"/>
    <x v="3"/>
  </r>
  <r>
    <x v="0"/>
    <n v="21"/>
    <x v="9"/>
    <x v="9"/>
  </r>
  <r>
    <x v="0"/>
    <n v="21"/>
    <x v="11"/>
    <x v="11"/>
  </r>
  <r>
    <x v="0"/>
    <n v="21"/>
    <x v="12"/>
    <x v="12"/>
  </r>
  <r>
    <x v="0"/>
    <n v="21"/>
    <x v="13"/>
    <x v="13"/>
  </r>
  <r>
    <x v="0"/>
    <n v="21"/>
    <x v="14"/>
    <x v="14"/>
  </r>
  <r>
    <x v="0"/>
    <n v="21"/>
    <x v="11"/>
    <x v="11"/>
  </r>
  <r>
    <x v="0"/>
    <n v="21"/>
    <x v="8"/>
    <x v="8"/>
  </r>
  <r>
    <x v="0"/>
    <n v="21"/>
    <x v="1"/>
    <x v="1"/>
  </r>
  <r>
    <x v="0"/>
    <n v="21"/>
    <x v="15"/>
    <x v="15"/>
  </r>
  <r>
    <x v="0"/>
    <n v="21"/>
    <x v="10"/>
    <x v="16"/>
  </r>
  <r>
    <x v="0"/>
    <n v="21"/>
    <x v="11"/>
    <x v="17"/>
  </r>
  <r>
    <x v="0"/>
    <n v="21"/>
    <x v="1"/>
    <x v="1"/>
  </r>
  <r>
    <x v="0"/>
    <n v="21"/>
    <x v="9"/>
    <x v="9"/>
  </r>
  <r>
    <x v="0"/>
    <n v="21"/>
    <x v="1"/>
    <x v="1"/>
  </r>
  <r>
    <x v="0"/>
    <n v="21"/>
    <x v="16"/>
    <x v="18"/>
  </r>
  <r>
    <x v="0"/>
    <n v="21"/>
    <x v="17"/>
    <x v="19"/>
  </r>
  <r>
    <x v="0"/>
    <n v="21"/>
    <x v="4"/>
    <x v="20"/>
  </r>
  <r>
    <x v="0"/>
    <n v="21"/>
    <x v="1"/>
    <x v="1"/>
  </r>
  <r>
    <x v="0"/>
    <n v="21"/>
    <x v="1"/>
    <x v="1"/>
  </r>
  <r>
    <x v="0"/>
    <n v="21"/>
    <x v="13"/>
    <x v="21"/>
  </r>
  <r>
    <x v="0"/>
    <n v="21"/>
    <x v="1"/>
    <x v="1"/>
  </r>
  <r>
    <x v="0"/>
    <n v="21"/>
    <x v="18"/>
    <x v="22"/>
  </r>
  <r>
    <x v="0"/>
    <n v="21"/>
    <x v="1"/>
    <x v="1"/>
  </r>
  <r>
    <x v="0"/>
    <n v="21"/>
    <x v="19"/>
    <x v="23"/>
  </r>
  <r>
    <x v="0"/>
    <n v="21"/>
    <x v="1"/>
    <x v="1"/>
  </r>
  <r>
    <x v="0"/>
    <n v="21"/>
    <x v="20"/>
    <x v="24"/>
  </r>
  <r>
    <x v="0"/>
    <n v="21"/>
    <x v="13"/>
    <x v="21"/>
  </r>
  <r>
    <x v="0"/>
    <n v="21"/>
    <x v="1"/>
    <x v="1"/>
  </r>
  <r>
    <x v="0"/>
    <n v="21"/>
    <x v="1"/>
    <x v="1"/>
  </r>
  <r>
    <x v="0"/>
    <n v="21"/>
    <x v="1"/>
    <x v="1"/>
  </r>
  <r>
    <x v="0"/>
    <n v="21"/>
    <x v="1"/>
    <x v="1"/>
  </r>
  <r>
    <x v="0"/>
    <n v="21"/>
    <x v="21"/>
    <x v="25"/>
  </r>
  <r>
    <x v="0"/>
    <n v="21"/>
    <x v="13"/>
    <x v="21"/>
  </r>
  <r>
    <x v="0"/>
    <n v="21"/>
    <x v="14"/>
    <x v="26"/>
  </r>
  <r>
    <x v="0"/>
    <n v="21"/>
    <x v="14"/>
    <x v="14"/>
  </r>
  <r>
    <x v="0"/>
    <n v="21"/>
    <x v="4"/>
    <x v="27"/>
  </r>
  <r>
    <x v="0"/>
    <n v="21"/>
    <x v="22"/>
    <x v="28"/>
  </r>
  <r>
    <x v="0"/>
    <n v="21"/>
    <x v="1"/>
    <x v="1"/>
  </r>
  <r>
    <x v="0"/>
    <n v="21"/>
    <x v="1"/>
    <x v="1"/>
  </r>
  <r>
    <x v="0"/>
    <n v="21"/>
    <x v="1"/>
    <x v="1"/>
  </r>
  <r>
    <x v="0"/>
    <n v="21"/>
    <x v="1"/>
    <x v="1"/>
  </r>
  <r>
    <x v="0"/>
    <n v="21"/>
    <x v="1"/>
    <x v="1"/>
  </r>
  <r>
    <x v="0"/>
    <n v="21"/>
    <x v="0"/>
    <x v="29"/>
  </r>
  <r>
    <x v="0"/>
    <n v="21"/>
    <x v="17"/>
    <x v="30"/>
  </r>
  <r>
    <x v="0"/>
    <n v="21"/>
    <x v="19"/>
    <x v="23"/>
  </r>
  <r>
    <x v="0"/>
    <n v="21"/>
    <x v="9"/>
    <x v="9"/>
  </r>
  <r>
    <x v="0"/>
    <n v="22"/>
    <x v="23"/>
    <x v="31"/>
  </r>
  <r>
    <x v="0"/>
    <n v="21"/>
    <x v="14"/>
    <x v="14"/>
  </r>
  <r>
    <x v="0"/>
    <n v="22"/>
    <x v="5"/>
    <x v="32"/>
  </r>
  <r>
    <x v="0"/>
    <n v="22"/>
    <x v="24"/>
    <x v="33"/>
  </r>
  <r>
    <x v="0"/>
    <n v="21"/>
    <x v="1"/>
    <x v="1"/>
  </r>
  <r>
    <x v="0"/>
    <n v="21"/>
    <x v="1"/>
    <x v="1"/>
  </r>
  <r>
    <x v="0"/>
    <n v="21"/>
    <x v="1"/>
    <x v="1"/>
  </r>
  <r>
    <x v="0"/>
    <n v="21"/>
    <x v="1"/>
    <x v="1"/>
  </r>
  <r>
    <x v="0"/>
    <n v="21"/>
    <x v="1"/>
    <x v="1"/>
  </r>
  <r>
    <x v="0"/>
    <n v="22"/>
    <x v="25"/>
    <x v="34"/>
  </r>
  <r>
    <x v="0"/>
    <n v="22"/>
    <x v="8"/>
    <x v="35"/>
  </r>
  <r>
    <x v="0"/>
    <n v="21"/>
    <x v="1"/>
    <x v="1"/>
  </r>
  <r>
    <x v="0"/>
    <n v="21"/>
    <x v="1"/>
    <x v="1"/>
  </r>
  <r>
    <x v="0"/>
    <n v="21"/>
    <x v="1"/>
    <x v="1"/>
  </r>
  <r>
    <x v="0"/>
    <n v="21"/>
    <x v="26"/>
    <x v="36"/>
  </r>
  <r>
    <x v="0"/>
    <n v="21"/>
    <x v="14"/>
    <x v="14"/>
  </r>
  <r>
    <x v="0"/>
    <n v="21"/>
    <x v="23"/>
    <x v="37"/>
  </r>
  <r>
    <x v="0"/>
    <n v="21"/>
    <x v="23"/>
    <x v="31"/>
  </r>
  <r>
    <x v="0"/>
    <n v="21"/>
    <x v="24"/>
    <x v="33"/>
  </r>
  <r>
    <x v="0"/>
    <n v="21"/>
    <x v="1"/>
    <x v="1"/>
  </r>
  <r>
    <x v="0"/>
    <n v="21"/>
    <x v="12"/>
    <x v="12"/>
  </r>
  <r>
    <x v="0"/>
    <n v="21"/>
    <x v="1"/>
    <x v="1"/>
  </r>
  <r>
    <x v="0"/>
    <n v="21"/>
    <x v="1"/>
    <x v="1"/>
  </r>
  <r>
    <x v="0"/>
    <n v="21"/>
    <x v="1"/>
    <x v="1"/>
  </r>
  <r>
    <x v="0"/>
    <n v="21"/>
    <x v="1"/>
    <x v="1"/>
  </r>
  <r>
    <x v="0"/>
    <n v="21"/>
    <x v="27"/>
    <x v="12"/>
  </r>
  <r>
    <x v="0"/>
    <n v="21"/>
    <x v="1"/>
    <x v="1"/>
  </r>
  <r>
    <x v="0"/>
    <n v="21"/>
    <x v="1"/>
    <x v="1"/>
  </r>
  <r>
    <x v="0"/>
    <n v="21"/>
    <x v="1"/>
    <x v="1"/>
  </r>
  <r>
    <x v="0"/>
    <n v="21"/>
    <x v="12"/>
    <x v="12"/>
  </r>
  <r>
    <x v="0"/>
    <n v="21"/>
    <x v="1"/>
    <x v="1"/>
  </r>
  <r>
    <x v="0"/>
    <n v="21"/>
    <x v="28"/>
    <x v="38"/>
  </r>
  <r>
    <x v="0"/>
    <n v="21"/>
    <x v="12"/>
    <x v="12"/>
  </r>
  <r>
    <x v="0"/>
    <n v="21"/>
    <x v="12"/>
    <x v="12"/>
  </r>
  <r>
    <x v="0"/>
    <n v="21"/>
    <x v="19"/>
    <x v="39"/>
  </r>
  <r>
    <x v="0"/>
    <n v="21"/>
    <x v="1"/>
    <x v="1"/>
  </r>
  <r>
    <x v="0"/>
    <n v="21"/>
    <x v="1"/>
    <x v="1"/>
  </r>
  <r>
    <x v="0"/>
    <n v="21"/>
    <x v="21"/>
    <x v="25"/>
  </r>
  <r>
    <x v="0"/>
    <n v="21"/>
    <x v="1"/>
    <x v="1"/>
  </r>
  <r>
    <x v="0"/>
    <n v="21"/>
    <x v="10"/>
    <x v="10"/>
  </r>
  <r>
    <x v="0"/>
    <n v="22"/>
    <x v="4"/>
    <x v="40"/>
  </r>
  <r>
    <x v="0"/>
    <n v="21"/>
    <x v="1"/>
    <x v="1"/>
  </r>
  <r>
    <x v="0"/>
    <n v="21"/>
    <x v="1"/>
    <x v="1"/>
  </r>
  <r>
    <x v="0"/>
    <n v="21"/>
    <x v="15"/>
    <x v="15"/>
  </r>
  <r>
    <x v="0"/>
    <n v="22"/>
    <x v="20"/>
    <x v="24"/>
  </r>
  <r>
    <x v="0"/>
    <n v="21"/>
    <x v="1"/>
    <x v="1"/>
  </r>
  <r>
    <x v="0"/>
    <n v="21"/>
    <x v="29"/>
    <x v="41"/>
  </r>
  <r>
    <x v="0"/>
    <n v="21"/>
    <x v="9"/>
    <x v="9"/>
  </r>
  <r>
    <x v="0"/>
    <n v="21"/>
    <x v="1"/>
    <x v="1"/>
  </r>
  <r>
    <x v="0"/>
    <n v="21"/>
    <x v="1"/>
    <x v="1"/>
  </r>
  <r>
    <x v="0"/>
    <n v="22"/>
    <x v="0"/>
    <x v="29"/>
  </r>
  <r>
    <x v="0"/>
    <n v="21"/>
    <x v="4"/>
    <x v="40"/>
  </r>
  <r>
    <x v="0"/>
    <n v="21"/>
    <x v="1"/>
    <x v="1"/>
  </r>
  <r>
    <x v="0"/>
    <n v="21"/>
    <x v="9"/>
    <x v="9"/>
  </r>
  <r>
    <x v="0"/>
    <n v="21"/>
    <x v="4"/>
    <x v="42"/>
  </r>
  <r>
    <x v="0"/>
    <n v="21"/>
    <x v="30"/>
    <x v="43"/>
  </r>
  <r>
    <x v="0"/>
    <n v="21"/>
    <x v="23"/>
    <x v="31"/>
  </r>
  <r>
    <x v="0"/>
    <n v="21"/>
    <x v="31"/>
    <x v="44"/>
  </r>
  <r>
    <x v="0"/>
    <n v="22"/>
    <x v="32"/>
    <x v="45"/>
  </r>
  <r>
    <x v="0"/>
    <n v="21"/>
    <x v="1"/>
    <x v="1"/>
  </r>
  <r>
    <x v="0"/>
    <n v="21"/>
    <x v="22"/>
    <x v="46"/>
  </r>
  <r>
    <x v="0"/>
    <n v="22"/>
    <x v="17"/>
    <x v="30"/>
  </r>
  <r>
    <x v="0"/>
    <n v="21"/>
    <x v="33"/>
    <x v="47"/>
  </r>
  <r>
    <x v="0"/>
    <n v="21"/>
    <x v="23"/>
    <x v="37"/>
  </r>
  <r>
    <x v="0"/>
    <n v="21"/>
    <x v="22"/>
    <x v="48"/>
  </r>
  <r>
    <x v="0"/>
    <n v="21"/>
    <x v="1"/>
    <x v="1"/>
  </r>
  <r>
    <x v="0"/>
    <n v="21"/>
    <x v="1"/>
    <x v="1"/>
  </r>
  <r>
    <x v="0"/>
    <n v="21"/>
    <x v="4"/>
    <x v="49"/>
  </r>
  <r>
    <x v="0"/>
    <n v="21"/>
    <x v="4"/>
    <x v="42"/>
  </r>
  <r>
    <x v="0"/>
    <n v="21"/>
    <x v="1"/>
    <x v="1"/>
  </r>
  <r>
    <x v="0"/>
    <n v="21"/>
    <x v="1"/>
    <x v="1"/>
  </r>
  <r>
    <x v="0"/>
    <n v="21"/>
    <x v="9"/>
    <x v="9"/>
  </r>
  <r>
    <x v="0"/>
    <n v="21"/>
    <x v="1"/>
    <x v="1"/>
  </r>
  <r>
    <x v="0"/>
    <n v="21"/>
    <x v="5"/>
    <x v="32"/>
  </r>
  <r>
    <x v="0"/>
    <n v="21"/>
    <x v="1"/>
    <x v="1"/>
  </r>
  <r>
    <x v="0"/>
    <n v="21"/>
    <x v="1"/>
    <x v="1"/>
  </r>
  <r>
    <x v="0"/>
    <n v="21"/>
    <x v="25"/>
    <x v="50"/>
  </r>
  <r>
    <x v="0"/>
    <n v="21"/>
    <x v="17"/>
    <x v="30"/>
  </r>
  <r>
    <x v="0"/>
    <n v="21"/>
    <x v="34"/>
    <x v="51"/>
  </r>
  <r>
    <x v="0"/>
    <n v="21"/>
    <x v="1"/>
    <x v="1"/>
  </r>
  <r>
    <x v="0"/>
    <n v="22"/>
    <x v="1"/>
    <x v="1"/>
  </r>
  <r>
    <x v="0"/>
    <n v="21"/>
    <x v="1"/>
    <x v="1"/>
  </r>
  <r>
    <x v="0"/>
    <n v="21"/>
    <x v="1"/>
    <x v="1"/>
  </r>
  <r>
    <x v="0"/>
    <n v="21"/>
    <x v="1"/>
    <x v="1"/>
  </r>
  <r>
    <x v="0"/>
    <n v="21"/>
    <x v="1"/>
    <x v="1"/>
  </r>
  <r>
    <x v="0"/>
    <n v="21"/>
    <x v="20"/>
    <x v="24"/>
  </r>
  <r>
    <x v="0"/>
    <n v="21"/>
    <x v="29"/>
    <x v="41"/>
  </r>
  <r>
    <x v="0"/>
    <n v="21"/>
    <x v="5"/>
    <x v="32"/>
  </r>
  <r>
    <x v="0"/>
    <n v="21"/>
    <x v="13"/>
    <x v="52"/>
  </r>
  <r>
    <x v="0"/>
    <n v="21"/>
    <x v="1"/>
    <x v="1"/>
  </r>
  <r>
    <x v="0"/>
    <n v="21"/>
    <x v="16"/>
    <x v="53"/>
  </r>
  <r>
    <x v="0"/>
    <n v="21"/>
    <x v="16"/>
    <x v="53"/>
  </r>
  <r>
    <x v="0"/>
    <n v="21"/>
    <x v="17"/>
    <x v="30"/>
  </r>
  <r>
    <x v="0"/>
    <n v="21"/>
    <x v="1"/>
    <x v="1"/>
  </r>
  <r>
    <x v="0"/>
    <n v="21"/>
    <x v="16"/>
    <x v="53"/>
  </r>
  <r>
    <x v="0"/>
    <n v="21"/>
    <x v="9"/>
    <x v="9"/>
  </r>
  <r>
    <x v="0"/>
    <n v="21"/>
    <x v="4"/>
    <x v="20"/>
  </r>
  <r>
    <x v="0"/>
    <n v="22"/>
    <x v="35"/>
    <x v="54"/>
  </r>
  <r>
    <x v="0"/>
    <n v="21"/>
    <x v="4"/>
    <x v="40"/>
  </r>
  <r>
    <x v="0"/>
    <n v="22"/>
    <x v="1"/>
    <x v="1"/>
  </r>
  <r>
    <x v="0"/>
    <n v="21"/>
    <x v="36"/>
    <x v="55"/>
  </r>
  <r>
    <x v="0"/>
    <n v="21"/>
    <x v="15"/>
    <x v="15"/>
  </r>
  <r>
    <x v="0"/>
    <n v="21"/>
    <x v="11"/>
    <x v="17"/>
  </r>
  <r>
    <x v="0"/>
    <n v="21"/>
    <x v="13"/>
    <x v="52"/>
  </r>
  <r>
    <x v="0"/>
    <n v="21"/>
    <x v="1"/>
    <x v="1"/>
  </r>
  <r>
    <x v="0"/>
    <n v="21"/>
    <x v="1"/>
    <x v="1"/>
  </r>
  <r>
    <x v="0"/>
    <n v="21"/>
    <x v="1"/>
    <x v="1"/>
  </r>
  <r>
    <x v="0"/>
    <n v="21"/>
    <x v="16"/>
    <x v="56"/>
  </r>
  <r>
    <x v="0"/>
    <n v="21"/>
    <x v="22"/>
    <x v="57"/>
  </r>
  <r>
    <x v="0"/>
    <n v="21"/>
    <x v="14"/>
    <x v="58"/>
  </r>
  <r>
    <x v="0"/>
    <n v="21"/>
    <x v="9"/>
    <x v="9"/>
  </r>
  <r>
    <x v="0"/>
    <n v="21"/>
    <x v="1"/>
    <x v="1"/>
  </r>
  <r>
    <x v="0"/>
    <n v="21"/>
    <x v="1"/>
    <x v="1"/>
  </r>
  <r>
    <x v="0"/>
    <n v="21"/>
    <x v="1"/>
    <x v="1"/>
  </r>
  <r>
    <x v="0"/>
    <n v="22"/>
    <x v="1"/>
    <x v="1"/>
  </r>
  <r>
    <x v="0"/>
    <n v="21"/>
    <x v="34"/>
    <x v="59"/>
  </r>
  <r>
    <x v="0"/>
    <n v="21"/>
    <x v="17"/>
    <x v="30"/>
  </r>
  <r>
    <x v="0"/>
    <n v="21"/>
    <x v="4"/>
    <x v="40"/>
  </r>
  <r>
    <x v="0"/>
    <n v="21"/>
    <x v="21"/>
    <x v="60"/>
  </r>
  <r>
    <x v="0"/>
    <n v="21"/>
    <x v="1"/>
    <x v="1"/>
  </r>
  <r>
    <x v="0"/>
    <n v="21"/>
    <x v="22"/>
    <x v="48"/>
  </r>
  <r>
    <x v="0"/>
    <n v="21"/>
    <x v="13"/>
    <x v="52"/>
  </r>
  <r>
    <x v="0"/>
    <n v="21"/>
    <x v="15"/>
    <x v="15"/>
  </r>
  <r>
    <x v="0"/>
    <n v="21"/>
    <x v="9"/>
    <x v="9"/>
  </r>
  <r>
    <x v="0"/>
    <n v="21"/>
    <x v="4"/>
    <x v="42"/>
  </r>
  <r>
    <x v="0"/>
    <n v="21"/>
    <x v="9"/>
    <x v="61"/>
  </r>
  <r>
    <x v="0"/>
    <n v="21"/>
    <x v="1"/>
    <x v="1"/>
  </r>
  <r>
    <x v="0"/>
    <n v="21"/>
    <x v="9"/>
    <x v="9"/>
  </r>
  <r>
    <x v="0"/>
    <n v="21"/>
    <x v="4"/>
    <x v="49"/>
  </r>
  <r>
    <x v="0"/>
    <n v="21"/>
    <x v="2"/>
    <x v="62"/>
  </r>
  <r>
    <x v="0"/>
    <n v="21"/>
    <x v="9"/>
    <x v="9"/>
  </r>
  <r>
    <x v="0"/>
    <n v="21"/>
    <x v="15"/>
    <x v="15"/>
  </r>
  <r>
    <x v="0"/>
    <n v="21"/>
    <x v="1"/>
    <x v="1"/>
  </r>
  <r>
    <x v="0"/>
    <n v="21"/>
    <x v="17"/>
    <x v="30"/>
  </r>
  <r>
    <x v="0"/>
    <n v="21"/>
    <x v="29"/>
    <x v="41"/>
  </r>
  <r>
    <x v="0"/>
    <n v="21"/>
    <x v="1"/>
    <x v="1"/>
  </r>
  <r>
    <x v="0"/>
    <n v="21"/>
    <x v="37"/>
    <x v="63"/>
  </r>
  <r>
    <x v="0"/>
    <n v="21"/>
    <x v="1"/>
    <x v="1"/>
  </r>
  <r>
    <x v="0"/>
    <n v="21"/>
    <x v="1"/>
    <x v="1"/>
  </r>
  <r>
    <x v="0"/>
    <n v="21"/>
    <x v="4"/>
    <x v="49"/>
  </r>
  <r>
    <x v="0"/>
    <n v="21"/>
    <x v="38"/>
    <x v="64"/>
  </r>
  <r>
    <x v="0"/>
    <n v="21"/>
    <x v="22"/>
    <x v="46"/>
  </r>
  <r>
    <x v="0"/>
    <n v="22"/>
    <x v="17"/>
    <x v="30"/>
  </r>
  <r>
    <x v="0"/>
    <n v="22"/>
    <x v="27"/>
    <x v="12"/>
  </r>
  <r>
    <x v="0"/>
    <n v="21"/>
    <x v="26"/>
    <x v="65"/>
  </r>
  <r>
    <x v="0"/>
    <n v="21"/>
    <x v="10"/>
    <x v="16"/>
  </r>
  <r>
    <x v="0"/>
    <n v="21"/>
    <x v="23"/>
    <x v="31"/>
  </r>
  <r>
    <x v="0"/>
    <n v="21"/>
    <x v="22"/>
    <x v="46"/>
  </r>
  <r>
    <x v="0"/>
    <n v="21"/>
    <x v="4"/>
    <x v="49"/>
  </r>
  <r>
    <x v="0"/>
    <n v="21"/>
    <x v="39"/>
    <x v="66"/>
  </r>
  <r>
    <x v="0"/>
    <n v="21"/>
    <x v="1"/>
    <x v="1"/>
  </r>
  <r>
    <x v="0"/>
    <n v="21"/>
    <x v="38"/>
    <x v="64"/>
  </r>
  <r>
    <x v="0"/>
    <n v="21"/>
    <x v="1"/>
    <x v="1"/>
  </r>
  <r>
    <x v="0"/>
    <n v="21"/>
    <x v="22"/>
    <x v="46"/>
  </r>
  <r>
    <x v="0"/>
    <n v="21"/>
    <x v="1"/>
    <x v="1"/>
  </r>
  <r>
    <x v="0"/>
    <n v="21"/>
    <x v="22"/>
    <x v="48"/>
  </r>
  <r>
    <x v="0"/>
    <n v="22"/>
    <x v="1"/>
    <x v="1"/>
  </r>
  <r>
    <x v="0"/>
    <n v="21"/>
    <x v="22"/>
    <x v="48"/>
  </r>
  <r>
    <x v="0"/>
    <n v="22"/>
    <x v="1"/>
    <x v="1"/>
  </r>
  <r>
    <x v="0"/>
    <n v="21"/>
    <x v="1"/>
    <x v="1"/>
  </r>
  <r>
    <x v="0"/>
    <n v="21"/>
    <x v="1"/>
    <x v="1"/>
  </r>
  <r>
    <x v="0"/>
    <n v="21"/>
    <x v="4"/>
    <x v="40"/>
  </r>
  <r>
    <x v="0"/>
    <n v="21"/>
    <x v="4"/>
    <x v="40"/>
  </r>
  <r>
    <x v="0"/>
    <n v="21"/>
    <x v="1"/>
    <x v="1"/>
  </r>
  <r>
    <x v="0"/>
    <n v="21"/>
    <x v="40"/>
    <x v="23"/>
  </r>
  <r>
    <x v="0"/>
    <n v="21"/>
    <x v="1"/>
    <x v="1"/>
  </r>
  <r>
    <x v="0"/>
    <n v="21"/>
    <x v="1"/>
    <x v="1"/>
  </r>
  <r>
    <x v="0"/>
    <n v="21"/>
    <x v="34"/>
    <x v="51"/>
  </r>
  <r>
    <x v="0"/>
    <n v="21"/>
    <x v="1"/>
    <x v="1"/>
  </r>
  <r>
    <x v="0"/>
    <n v="21"/>
    <x v="1"/>
    <x v="1"/>
  </r>
  <r>
    <x v="0"/>
    <n v="21"/>
    <x v="1"/>
    <x v="1"/>
  </r>
  <r>
    <x v="0"/>
    <n v="21"/>
    <x v="19"/>
    <x v="67"/>
  </r>
  <r>
    <x v="0"/>
    <n v="21"/>
    <x v="2"/>
    <x v="2"/>
  </r>
  <r>
    <x v="0"/>
    <n v="21"/>
    <x v="23"/>
    <x v="37"/>
  </r>
  <r>
    <x v="0"/>
    <n v="21"/>
    <x v="1"/>
    <x v="1"/>
  </r>
  <r>
    <x v="0"/>
    <n v="21"/>
    <x v="8"/>
    <x v="8"/>
  </r>
  <r>
    <x v="0"/>
    <n v="21"/>
    <x v="1"/>
    <x v="1"/>
  </r>
  <r>
    <x v="0"/>
    <n v="21"/>
    <x v="9"/>
    <x v="9"/>
  </r>
  <r>
    <x v="0"/>
    <n v="21"/>
    <x v="1"/>
    <x v="1"/>
  </r>
  <r>
    <x v="0"/>
    <n v="21"/>
    <x v="1"/>
    <x v="1"/>
  </r>
  <r>
    <x v="0"/>
    <n v="21"/>
    <x v="1"/>
    <x v="1"/>
  </r>
  <r>
    <x v="0"/>
    <n v="22"/>
    <x v="13"/>
    <x v="52"/>
  </r>
  <r>
    <x v="0"/>
    <n v="21"/>
    <x v="13"/>
    <x v="13"/>
  </r>
  <r>
    <x v="0"/>
    <n v="21"/>
    <x v="1"/>
    <x v="1"/>
  </r>
  <r>
    <x v="0"/>
    <n v="21"/>
    <x v="0"/>
    <x v="29"/>
  </r>
  <r>
    <x v="0"/>
    <n v="21"/>
    <x v="23"/>
    <x v="37"/>
  </r>
  <r>
    <x v="0"/>
    <n v="21"/>
    <x v="22"/>
    <x v="48"/>
  </r>
  <r>
    <x v="0"/>
    <n v="21"/>
    <x v="4"/>
    <x v="49"/>
  </r>
  <r>
    <x v="0"/>
    <n v="22"/>
    <x v="1"/>
    <x v="1"/>
  </r>
  <r>
    <x v="0"/>
    <n v="21"/>
    <x v="20"/>
    <x v="24"/>
  </r>
  <r>
    <x v="0"/>
    <n v="21"/>
    <x v="30"/>
    <x v="43"/>
  </r>
  <r>
    <x v="0"/>
    <n v="21"/>
    <x v="1"/>
    <x v="1"/>
  </r>
  <r>
    <x v="0"/>
    <n v="21"/>
    <x v="29"/>
    <x v="41"/>
  </r>
  <r>
    <x v="0"/>
    <n v="21"/>
    <x v="4"/>
    <x v="40"/>
  </r>
  <r>
    <x v="0"/>
    <n v="21"/>
    <x v="1"/>
    <x v="1"/>
  </r>
  <r>
    <x v="0"/>
    <n v="21"/>
    <x v="5"/>
    <x v="32"/>
  </r>
  <r>
    <x v="0"/>
    <n v="22"/>
    <x v="37"/>
    <x v="63"/>
  </r>
  <r>
    <x v="0"/>
    <n v="22"/>
    <x v="4"/>
    <x v="27"/>
  </r>
  <r>
    <x v="0"/>
    <n v="21"/>
    <x v="14"/>
    <x v="14"/>
  </r>
  <r>
    <x v="0"/>
    <n v="21"/>
    <x v="1"/>
    <x v="1"/>
  </r>
  <r>
    <x v="0"/>
    <n v="21"/>
    <x v="1"/>
    <x v="1"/>
  </r>
  <r>
    <x v="0"/>
    <n v="21"/>
    <x v="1"/>
    <x v="1"/>
  </r>
  <r>
    <x v="0"/>
    <n v="21"/>
    <x v="14"/>
    <x v="14"/>
  </r>
  <r>
    <x v="0"/>
    <n v="21"/>
    <x v="38"/>
    <x v="64"/>
  </r>
  <r>
    <x v="0"/>
    <n v="21"/>
    <x v="21"/>
    <x v="60"/>
  </r>
  <r>
    <x v="0"/>
    <n v="21"/>
    <x v="1"/>
    <x v="1"/>
  </r>
  <r>
    <x v="0"/>
    <n v="21"/>
    <x v="1"/>
    <x v="1"/>
  </r>
  <r>
    <x v="0"/>
    <n v="21"/>
    <x v="1"/>
    <x v="1"/>
  </r>
  <r>
    <x v="0"/>
    <n v="21"/>
    <x v="1"/>
    <x v="1"/>
  </r>
  <r>
    <x v="0"/>
    <n v="21"/>
    <x v="1"/>
    <x v="1"/>
  </r>
  <r>
    <x v="0"/>
    <n v="21"/>
    <x v="14"/>
    <x v="68"/>
  </r>
  <r>
    <x v="0"/>
    <n v="21"/>
    <x v="7"/>
    <x v="69"/>
  </r>
  <r>
    <x v="0"/>
    <n v="21"/>
    <x v="13"/>
    <x v="21"/>
  </r>
  <r>
    <x v="0"/>
    <n v="21"/>
    <x v="1"/>
    <x v="1"/>
  </r>
  <r>
    <x v="0"/>
    <n v="21"/>
    <x v="4"/>
    <x v="40"/>
  </r>
  <r>
    <x v="0"/>
    <n v="21"/>
    <x v="30"/>
    <x v="43"/>
  </r>
  <r>
    <x v="0"/>
    <n v="21"/>
    <x v="41"/>
    <x v="70"/>
  </r>
  <r>
    <x v="0"/>
    <n v="21"/>
    <x v="35"/>
    <x v="71"/>
  </r>
  <r>
    <x v="0"/>
    <n v="21"/>
    <x v="18"/>
    <x v="72"/>
  </r>
  <r>
    <x v="0"/>
    <n v="21"/>
    <x v="23"/>
    <x v="31"/>
  </r>
  <r>
    <x v="0"/>
    <n v="21"/>
    <x v="39"/>
    <x v="66"/>
  </r>
  <r>
    <x v="0"/>
    <n v="21"/>
    <x v="1"/>
    <x v="1"/>
  </r>
  <r>
    <x v="0"/>
    <n v="21"/>
    <x v="1"/>
    <x v="1"/>
  </r>
  <r>
    <x v="0"/>
    <n v="21"/>
    <x v="34"/>
    <x v="51"/>
  </r>
  <r>
    <x v="0"/>
    <n v="21"/>
    <x v="1"/>
    <x v="1"/>
  </r>
  <r>
    <x v="0"/>
    <n v="21"/>
    <x v="42"/>
    <x v="73"/>
  </r>
  <r>
    <x v="0"/>
    <n v="21"/>
    <x v="23"/>
    <x v="31"/>
  </r>
  <r>
    <x v="0"/>
    <n v="21"/>
    <x v="1"/>
    <x v="1"/>
  </r>
  <r>
    <x v="0"/>
    <n v="22"/>
    <x v="1"/>
    <x v="1"/>
  </r>
  <r>
    <x v="0"/>
    <n v="21"/>
    <x v="1"/>
    <x v="1"/>
  </r>
  <r>
    <x v="0"/>
    <n v="21"/>
    <x v="14"/>
    <x v="14"/>
  </r>
  <r>
    <x v="0"/>
    <n v="22"/>
    <x v="20"/>
    <x v="74"/>
  </r>
  <r>
    <x v="0"/>
    <n v="21"/>
    <x v="1"/>
    <x v="1"/>
  </r>
  <r>
    <x v="0"/>
    <n v="21"/>
    <x v="4"/>
    <x v="75"/>
  </r>
  <r>
    <x v="0"/>
    <n v="22"/>
    <x v="43"/>
    <x v="76"/>
  </r>
  <r>
    <x v="0"/>
    <n v="22"/>
    <x v="17"/>
    <x v="30"/>
  </r>
  <r>
    <x v="0"/>
    <n v="21"/>
    <x v="8"/>
    <x v="35"/>
  </r>
  <r>
    <x v="0"/>
    <n v="21"/>
    <x v="4"/>
    <x v="4"/>
  </r>
  <r>
    <x v="0"/>
    <n v="21"/>
    <x v="22"/>
    <x v="77"/>
  </r>
  <r>
    <x v="0"/>
    <n v="21"/>
    <x v="44"/>
    <x v="78"/>
  </r>
  <r>
    <x v="0"/>
    <n v="22"/>
    <x v="4"/>
    <x v="42"/>
  </r>
  <r>
    <x v="0"/>
    <n v="21"/>
    <x v="1"/>
    <x v="1"/>
  </r>
  <r>
    <x v="0"/>
    <n v="22"/>
    <x v="8"/>
    <x v="8"/>
  </r>
  <r>
    <x v="0"/>
    <n v="21"/>
    <x v="1"/>
    <x v="1"/>
  </r>
  <r>
    <x v="0"/>
    <n v="21"/>
    <x v="38"/>
    <x v="64"/>
  </r>
  <r>
    <x v="0"/>
    <n v="21"/>
    <x v="45"/>
    <x v="79"/>
  </r>
  <r>
    <x v="0"/>
    <n v="22"/>
    <x v="10"/>
    <x v="80"/>
  </r>
  <r>
    <x v="0"/>
    <n v="21"/>
    <x v="22"/>
    <x v="57"/>
  </r>
  <r>
    <x v="0"/>
    <n v="21"/>
    <x v="35"/>
    <x v="71"/>
  </r>
  <r>
    <x v="0"/>
    <n v="21"/>
    <x v="20"/>
    <x v="74"/>
  </r>
  <r>
    <x v="0"/>
    <n v="21"/>
    <x v="8"/>
    <x v="81"/>
  </r>
  <r>
    <x v="0"/>
    <n v="21"/>
    <x v="1"/>
    <x v="1"/>
  </r>
  <r>
    <x v="0"/>
    <n v="21"/>
    <x v="19"/>
    <x v="67"/>
  </r>
  <r>
    <x v="0"/>
    <n v="21"/>
    <x v="1"/>
    <x v="1"/>
  </r>
  <r>
    <x v="0"/>
    <n v="21"/>
    <x v="4"/>
    <x v="40"/>
  </r>
  <r>
    <x v="0"/>
    <n v="21"/>
    <x v="9"/>
    <x v="9"/>
  </r>
  <r>
    <x v="0"/>
    <n v="22"/>
    <x v="29"/>
    <x v="82"/>
  </r>
  <r>
    <x v="0"/>
    <n v="21"/>
    <x v="1"/>
    <x v="1"/>
  </r>
  <r>
    <x v="0"/>
    <n v="22"/>
    <x v="34"/>
    <x v="83"/>
  </r>
  <r>
    <x v="0"/>
    <n v="21"/>
    <x v="22"/>
    <x v="84"/>
  </r>
  <r>
    <x v="0"/>
    <n v="21"/>
    <x v="5"/>
    <x v="32"/>
  </r>
  <r>
    <x v="0"/>
    <n v="21"/>
    <x v="25"/>
    <x v="34"/>
  </r>
  <r>
    <x v="0"/>
    <n v="21"/>
    <x v="28"/>
    <x v="85"/>
  </r>
  <r>
    <x v="0"/>
    <n v="22"/>
    <x v="22"/>
    <x v="86"/>
  </r>
  <r>
    <x v="0"/>
    <n v="21"/>
    <x v="28"/>
    <x v="85"/>
  </r>
  <r>
    <x v="0"/>
    <n v="21"/>
    <x v="19"/>
    <x v="67"/>
  </r>
  <r>
    <x v="0"/>
    <n v="21"/>
    <x v="5"/>
    <x v="32"/>
  </r>
  <r>
    <x v="0"/>
    <n v="21"/>
    <x v="16"/>
    <x v="18"/>
  </r>
  <r>
    <x v="0"/>
    <n v="21"/>
    <x v="46"/>
    <x v="87"/>
  </r>
  <r>
    <x v="0"/>
    <n v="21"/>
    <x v="1"/>
    <x v="1"/>
  </r>
  <r>
    <x v="0"/>
    <n v="21"/>
    <x v="23"/>
    <x v="37"/>
  </r>
  <r>
    <x v="0"/>
    <n v="21"/>
    <x v="1"/>
    <x v="1"/>
  </r>
  <r>
    <x v="0"/>
    <n v="22"/>
    <x v="17"/>
    <x v="30"/>
  </r>
  <r>
    <x v="0"/>
    <n v="21"/>
    <x v="5"/>
    <x v="32"/>
  </r>
  <r>
    <x v="0"/>
    <n v="21"/>
    <x v="14"/>
    <x v="14"/>
  </r>
  <r>
    <x v="0"/>
    <n v="21"/>
    <x v="1"/>
    <x v="1"/>
  </r>
  <r>
    <x v="0"/>
    <n v="21"/>
    <x v="18"/>
    <x v="22"/>
  </r>
  <r>
    <x v="0"/>
    <n v="22"/>
    <x v="4"/>
    <x v="40"/>
  </r>
  <r>
    <x v="0"/>
    <n v="21"/>
    <x v="22"/>
    <x v="84"/>
  </r>
  <r>
    <x v="0"/>
    <n v="21"/>
    <x v="1"/>
    <x v="1"/>
  </r>
  <r>
    <x v="0"/>
    <n v="22"/>
    <x v="1"/>
    <x v="1"/>
  </r>
  <r>
    <x v="0"/>
    <n v="21"/>
    <x v="28"/>
    <x v="38"/>
  </r>
  <r>
    <x v="0"/>
    <n v="21"/>
    <x v="16"/>
    <x v="18"/>
  </r>
  <r>
    <x v="0"/>
    <m/>
    <x v="22"/>
    <x v="48"/>
  </r>
  <r>
    <x v="0"/>
    <n v="21"/>
    <x v="1"/>
    <x v="1"/>
  </r>
  <r>
    <x v="0"/>
    <n v="21"/>
    <x v="16"/>
    <x v="18"/>
  </r>
  <r>
    <x v="0"/>
    <n v="21"/>
    <x v="1"/>
    <x v="1"/>
  </r>
  <r>
    <x v="0"/>
    <n v="21"/>
    <x v="5"/>
    <x v="32"/>
  </r>
  <r>
    <x v="0"/>
    <n v="21"/>
    <x v="47"/>
    <x v="88"/>
  </r>
  <r>
    <x v="0"/>
    <n v="21"/>
    <x v="9"/>
    <x v="9"/>
  </r>
  <r>
    <x v="0"/>
    <n v="21"/>
    <x v="1"/>
    <x v="1"/>
  </r>
  <r>
    <x v="0"/>
    <n v="21"/>
    <x v="27"/>
    <x v="12"/>
  </r>
  <r>
    <x v="0"/>
    <n v="21"/>
    <x v="6"/>
    <x v="89"/>
  </r>
  <r>
    <x v="0"/>
    <n v="21"/>
    <x v="17"/>
    <x v="90"/>
  </r>
  <r>
    <x v="0"/>
    <n v="21"/>
    <x v="4"/>
    <x v="20"/>
  </r>
  <r>
    <x v="0"/>
    <n v="21"/>
    <x v="48"/>
    <x v="91"/>
  </r>
  <r>
    <x v="0"/>
    <n v="21"/>
    <x v="1"/>
    <x v="1"/>
  </r>
  <r>
    <x v="0"/>
    <n v="21"/>
    <x v="1"/>
    <x v="1"/>
  </r>
  <r>
    <x v="0"/>
    <n v="21"/>
    <x v="1"/>
    <x v="1"/>
  </r>
  <r>
    <x v="0"/>
    <n v="21"/>
    <x v="13"/>
    <x v="92"/>
  </r>
  <r>
    <x v="0"/>
    <n v="21"/>
    <x v="4"/>
    <x v="20"/>
  </r>
  <r>
    <x v="0"/>
    <n v="21"/>
    <x v="13"/>
    <x v="93"/>
  </r>
  <r>
    <x v="0"/>
    <n v="21"/>
    <x v="21"/>
    <x v="94"/>
  </r>
  <r>
    <x v="0"/>
    <n v="21"/>
    <x v="19"/>
    <x v="95"/>
  </r>
  <r>
    <x v="0"/>
    <n v="21"/>
    <x v="1"/>
    <x v="1"/>
  </r>
  <r>
    <x v="0"/>
    <n v="21"/>
    <x v="27"/>
    <x v="96"/>
  </r>
  <r>
    <x v="0"/>
    <n v="21"/>
    <x v="4"/>
    <x v="42"/>
  </r>
  <r>
    <x v="0"/>
    <n v="22"/>
    <x v="8"/>
    <x v="8"/>
  </r>
  <r>
    <x v="0"/>
    <n v="22"/>
    <x v="29"/>
    <x v="41"/>
  </r>
  <r>
    <x v="0"/>
    <n v="21"/>
    <x v="38"/>
    <x v="64"/>
  </r>
  <r>
    <x v="0"/>
    <n v="21"/>
    <x v="49"/>
    <x v="97"/>
  </r>
  <r>
    <x v="0"/>
    <n v="21"/>
    <x v="45"/>
    <x v="79"/>
  </r>
  <r>
    <x v="0"/>
    <n v="21"/>
    <x v="1"/>
    <x v="1"/>
  </r>
  <r>
    <x v="0"/>
    <n v="21"/>
    <x v="1"/>
    <x v="1"/>
  </r>
  <r>
    <x v="0"/>
    <n v="21"/>
    <x v="12"/>
    <x v="12"/>
  </r>
  <r>
    <x v="0"/>
    <n v="21"/>
    <x v="1"/>
    <x v="1"/>
  </r>
  <r>
    <x v="0"/>
    <n v="21"/>
    <x v="1"/>
    <x v="1"/>
  </r>
  <r>
    <x v="0"/>
    <n v="21"/>
    <x v="1"/>
    <x v="1"/>
  </r>
  <r>
    <x v="0"/>
    <n v="21"/>
    <x v="24"/>
    <x v="98"/>
  </r>
  <r>
    <x v="0"/>
    <n v="21"/>
    <x v="24"/>
    <x v="99"/>
  </r>
  <r>
    <x v="0"/>
    <n v="21"/>
    <x v="46"/>
    <x v="100"/>
  </r>
  <r>
    <x v="0"/>
    <n v="21"/>
    <x v="23"/>
    <x v="31"/>
  </r>
  <r>
    <x v="0"/>
    <n v="22"/>
    <x v="45"/>
    <x v="79"/>
  </r>
  <r>
    <x v="0"/>
    <n v="21"/>
    <x v="12"/>
    <x v="12"/>
  </r>
  <r>
    <x v="0"/>
    <n v="21"/>
    <x v="50"/>
    <x v="23"/>
  </r>
  <r>
    <x v="0"/>
    <n v="21"/>
    <x v="8"/>
    <x v="8"/>
  </r>
  <r>
    <x v="0"/>
    <n v="21"/>
    <x v="1"/>
    <x v="1"/>
  </r>
  <r>
    <x v="0"/>
    <n v="21"/>
    <x v="45"/>
    <x v="79"/>
  </r>
  <r>
    <x v="0"/>
    <n v="21"/>
    <x v="16"/>
    <x v="53"/>
  </r>
  <r>
    <x v="0"/>
    <n v="21"/>
    <x v="22"/>
    <x v="28"/>
  </r>
  <r>
    <x v="0"/>
    <n v="21"/>
    <x v="17"/>
    <x v="30"/>
  </r>
  <r>
    <x v="0"/>
    <n v="21"/>
    <x v="1"/>
    <x v="1"/>
  </r>
  <r>
    <x v="0"/>
    <n v="21"/>
    <x v="8"/>
    <x v="8"/>
  </r>
  <r>
    <x v="0"/>
    <n v="21"/>
    <x v="1"/>
    <x v="1"/>
  </r>
  <r>
    <x v="0"/>
    <n v="21"/>
    <x v="1"/>
    <x v="1"/>
  </r>
  <r>
    <x v="0"/>
    <n v="21"/>
    <x v="27"/>
    <x v="101"/>
  </r>
  <r>
    <x v="0"/>
    <n v="21"/>
    <x v="4"/>
    <x v="20"/>
  </r>
  <r>
    <x v="0"/>
    <n v="21"/>
    <x v="20"/>
    <x v="24"/>
  </r>
  <r>
    <x v="0"/>
    <n v="21"/>
    <x v="21"/>
    <x v="102"/>
  </r>
  <r>
    <x v="0"/>
    <n v="21"/>
    <x v="10"/>
    <x v="10"/>
  </r>
  <r>
    <x v="0"/>
    <n v="21"/>
    <x v="14"/>
    <x v="58"/>
  </r>
  <r>
    <x v="0"/>
    <n v="21"/>
    <x v="1"/>
    <x v="1"/>
  </r>
  <r>
    <x v="0"/>
    <n v="21"/>
    <x v="5"/>
    <x v="5"/>
  </r>
  <r>
    <x v="0"/>
    <n v="22"/>
    <x v="16"/>
    <x v="18"/>
  </r>
  <r>
    <x v="0"/>
    <n v="21"/>
    <x v="17"/>
    <x v="30"/>
  </r>
  <r>
    <x v="0"/>
    <n v="21"/>
    <x v="22"/>
    <x v="28"/>
  </r>
  <r>
    <x v="0"/>
    <n v="21"/>
    <x v="1"/>
    <x v="1"/>
  </r>
  <r>
    <x v="0"/>
    <n v="21"/>
    <x v="4"/>
    <x v="40"/>
  </r>
  <r>
    <x v="0"/>
    <n v="22"/>
    <x v="22"/>
    <x v="103"/>
  </r>
  <r>
    <x v="0"/>
    <n v="21"/>
    <x v="17"/>
    <x v="30"/>
  </r>
  <r>
    <x v="0"/>
    <n v="21"/>
    <x v="17"/>
    <x v="90"/>
  </r>
  <r>
    <x v="0"/>
    <n v="21"/>
    <x v="29"/>
    <x v="41"/>
  </r>
  <r>
    <x v="0"/>
    <n v="21"/>
    <x v="29"/>
    <x v="41"/>
  </r>
  <r>
    <x v="0"/>
    <n v="21"/>
    <x v="16"/>
    <x v="18"/>
  </r>
  <r>
    <x v="0"/>
    <n v="21"/>
    <x v="23"/>
    <x v="31"/>
  </r>
  <r>
    <x v="0"/>
    <n v="21"/>
    <x v="8"/>
    <x v="8"/>
  </r>
  <r>
    <x v="0"/>
    <n v="21"/>
    <x v="1"/>
    <x v="1"/>
  </r>
  <r>
    <x v="0"/>
    <n v="21"/>
    <x v="13"/>
    <x v="21"/>
  </r>
  <r>
    <x v="0"/>
    <n v="21"/>
    <x v="1"/>
    <x v="1"/>
  </r>
  <r>
    <x v="0"/>
    <n v="21"/>
    <x v="14"/>
    <x v="58"/>
  </r>
  <r>
    <x v="0"/>
    <n v="21"/>
    <x v="22"/>
    <x v="1"/>
  </r>
  <r>
    <x v="0"/>
    <n v="21"/>
    <x v="23"/>
    <x v="31"/>
  </r>
  <r>
    <x v="0"/>
    <n v="21"/>
    <x v="1"/>
    <x v="1"/>
  </r>
  <r>
    <x v="0"/>
    <n v="21"/>
    <x v="23"/>
    <x v="37"/>
  </r>
  <r>
    <x v="0"/>
    <n v="21"/>
    <x v="1"/>
    <x v="1"/>
  </r>
  <r>
    <x v="0"/>
    <n v="21"/>
    <x v="47"/>
    <x v="88"/>
  </r>
  <r>
    <x v="0"/>
    <n v="21"/>
    <x v="1"/>
    <x v="1"/>
  </r>
  <r>
    <x v="0"/>
    <n v="21"/>
    <x v="1"/>
    <x v="1"/>
  </r>
  <r>
    <x v="0"/>
    <n v="22"/>
    <x v="8"/>
    <x v="8"/>
  </r>
  <r>
    <x v="0"/>
    <n v="21"/>
    <x v="8"/>
    <x v="35"/>
  </r>
  <r>
    <x v="0"/>
    <n v="21"/>
    <x v="1"/>
    <x v="1"/>
  </r>
  <r>
    <x v="0"/>
    <n v="21"/>
    <x v="1"/>
    <x v="1"/>
  </r>
  <r>
    <x v="0"/>
    <n v="21"/>
    <x v="1"/>
    <x v="1"/>
  </r>
  <r>
    <x v="0"/>
    <n v="21"/>
    <x v="47"/>
    <x v="104"/>
  </r>
  <r>
    <x v="0"/>
    <n v="21"/>
    <x v="1"/>
    <x v="1"/>
  </r>
  <r>
    <x v="0"/>
    <n v="21"/>
    <x v="28"/>
    <x v="85"/>
  </r>
  <r>
    <x v="0"/>
    <n v="21"/>
    <x v="3"/>
    <x v="3"/>
  </r>
  <r>
    <x v="0"/>
    <n v="21"/>
    <x v="1"/>
    <x v="1"/>
  </r>
  <r>
    <x v="0"/>
    <n v="21"/>
    <x v="6"/>
    <x v="105"/>
  </r>
  <r>
    <x v="0"/>
    <n v="21"/>
    <x v="9"/>
    <x v="9"/>
  </r>
  <r>
    <x v="0"/>
    <n v="21"/>
    <x v="4"/>
    <x v="42"/>
  </r>
  <r>
    <x v="0"/>
    <n v="22"/>
    <x v="47"/>
    <x v="104"/>
  </r>
  <r>
    <x v="0"/>
    <n v="21"/>
    <x v="13"/>
    <x v="13"/>
  </r>
  <r>
    <x v="0"/>
    <n v="21"/>
    <x v="46"/>
    <x v="87"/>
  </r>
  <r>
    <x v="0"/>
    <n v="21"/>
    <x v="22"/>
    <x v="28"/>
  </r>
  <r>
    <x v="0"/>
    <n v="21"/>
    <x v="29"/>
    <x v="41"/>
  </r>
  <r>
    <x v="0"/>
    <n v="21"/>
    <x v="17"/>
    <x v="106"/>
  </r>
  <r>
    <x v="0"/>
    <n v="21"/>
    <x v="45"/>
    <x v="79"/>
  </r>
  <r>
    <x v="0"/>
    <n v="21"/>
    <x v="4"/>
    <x v="20"/>
  </r>
  <r>
    <x v="0"/>
    <n v="21"/>
    <x v="1"/>
    <x v="1"/>
  </r>
  <r>
    <x v="0"/>
    <n v="21"/>
    <x v="39"/>
    <x v="66"/>
  </r>
  <r>
    <x v="0"/>
    <n v="21"/>
    <x v="1"/>
    <x v="1"/>
  </r>
  <r>
    <x v="0"/>
    <n v="21"/>
    <x v="1"/>
    <x v="1"/>
  </r>
  <r>
    <x v="0"/>
    <n v="21"/>
    <x v="26"/>
    <x v="107"/>
  </r>
  <r>
    <x v="0"/>
    <n v="21"/>
    <x v="18"/>
    <x v="72"/>
  </r>
  <r>
    <x v="0"/>
    <n v="21"/>
    <x v="34"/>
    <x v="51"/>
  </r>
  <r>
    <x v="0"/>
    <n v="21"/>
    <x v="22"/>
    <x v="46"/>
  </r>
  <r>
    <x v="0"/>
    <n v="21"/>
    <x v="31"/>
    <x v="44"/>
  </r>
  <r>
    <x v="0"/>
    <n v="21"/>
    <x v="17"/>
    <x v="30"/>
  </r>
  <r>
    <x v="0"/>
    <n v="21"/>
    <x v="22"/>
    <x v="28"/>
  </r>
  <r>
    <x v="0"/>
    <n v="21"/>
    <x v="1"/>
    <x v="1"/>
  </r>
  <r>
    <x v="0"/>
    <n v="21"/>
    <x v="22"/>
    <x v="86"/>
  </r>
  <r>
    <x v="0"/>
    <n v="21"/>
    <x v="1"/>
    <x v="1"/>
  </r>
  <r>
    <x v="0"/>
    <n v="21"/>
    <x v="6"/>
    <x v="108"/>
  </r>
  <r>
    <x v="0"/>
    <n v="21"/>
    <x v="10"/>
    <x v="10"/>
  </r>
  <r>
    <x v="0"/>
    <n v="21"/>
    <x v="21"/>
    <x v="102"/>
  </r>
  <r>
    <x v="0"/>
    <n v="22"/>
    <x v="51"/>
    <x v="109"/>
  </r>
  <r>
    <x v="0"/>
    <n v="21"/>
    <x v="50"/>
    <x v="39"/>
  </r>
  <r>
    <x v="0"/>
    <n v="21"/>
    <x v="1"/>
    <x v="1"/>
  </r>
  <r>
    <x v="0"/>
    <n v="21"/>
    <x v="1"/>
    <x v="1"/>
  </r>
  <r>
    <x v="0"/>
    <n v="21"/>
    <x v="28"/>
    <x v="110"/>
  </r>
  <r>
    <x v="0"/>
    <n v="21"/>
    <x v="1"/>
    <x v="1"/>
  </r>
  <r>
    <x v="0"/>
    <n v="21"/>
    <x v="1"/>
    <x v="1"/>
  </r>
  <r>
    <x v="0"/>
    <n v="21"/>
    <x v="49"/>
    <x v="97"/>
  </r>
  <r>
    <x v="0"/>
    <n v="21"/>
    <x v="4"/>
    <x v="40"/>
  </r>
  <r>
    <x v="0"/>
    <n v="22"/>
    <x v="28"/>
    <x v="38"/>
  </r>
  <r>
    <x v="0"/>
    <n v="21"/>
    <x v="22"/>
    <x v="86"/>
  </r>
  <r>
    <x v="0"/>
    <n v="21"/>
    <x v="8"/>
    <x v="8"/>
  </r>
  <r>
    <x v="0"/>
    <n v="21"/>
    <x v="34"/>
    <x v="111"/>
  </r>
  <r>
    <x v="0"/>
    <n v="21"/>
    <x v="21"/>
    <x v="94"/>
  </r>
  <r>
    <x v="0"/>
    <n v="21"/>
    <x v="13"/>
    <x v="21"/>
  </r>
  <r>
    <x v="0"/>
    <n v="21"/>
    <x v="10"/>
    <x v="112"/>
  </r>
  <r>
    <x v="0"/>
    <n v="22"/>
    <x v="4"/>
    <x v="49"/>
  </r>
  <r>
    <x v="0"/>
    <n v="2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70C66-6668-4FC2-9BAF-CB8192F9209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22:C577" firstHeaderRow="1" firstDataRow="1" firstDataCol="1"/>
  <pivotFields count="5">
    <pivotField axis="axisRow" showAll="0">
      <items count="2">
        <item x="0"/>
        <item t="default"/>
      </items>
    </pivotField>
    <pivotField showAll="0"/>
    <pivotField showAll="0"/>
    <pivotField axis="axisRow" showAll="0">
      <items count="54">
        <item x="16"/>
        <item x="14"/>
        <item x="37"/>
        <item x="35"/>
        <item x="49"/>
        <item x="36"/>
        <item x="13"/>
        <item x="38"/>
        <item x="12"/>
        <item x="34"/>
        <item x="7"/>
        <item x="15"/>
        <item x="32"/>
        <item x="1"/>
        <item x="19"/>
        <item x="39"/>
        <item x="33"/>
        <item x="9"/>
        <item x="11"/>
        <item x="30"/>
        <item x="4"/>
        <item x="21"/>
        <item x="27"/>
        <item x="31"/>
        <item x="5"/>
        <item x="43"/>
        <item x="47"/>
        <item x="44"/>
        <item x="46"/>
        <item x="3"/>
        <item x="22"/>
        <item x="24"/>
        <item x="8"/>
        <item x="23"/>
        <item x="0"/>
        <item x="28"/>
        <item x="25"/>
        <item x="10"/>
        <item x="20"/>
        <item x="48"/>
        <item x="52"/>
        <item x="40"/>
        <item x="29"/>
        <item x="50"/>
        <item x="45"/>
        <item x="26"/>
        <item x="17"/>
        <item x="41"/>
        <item x="51"/>
        <item x="2"/>
        <item x="6"/>
        <item x="42"/>
        <item x="18"/>
        <item t="default"/>
      </items>
    </pivotField>
    <pivotField dataField="1" showAll="0"/>
  </pivotFields>
  <rowFields count="2">
    <field x="0"/>
    <field x="3"/>
  </rowFields>
  <rowItems count="5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Sum of Vụ" fld="4" baseField="0" baseItem="0"/>
  </dataFields>
  <formats count="42">
    <format dxfId="132">
      <pivotArea collapsedLevelsAreSubtotals="1" fieldPosition="0">
        <references count="2">
          <reference field="0" count="0" selected="0"/>
          <reference field="3" count="1">
            <x v="13"/>
          </reference>
        </references>
      </pivotArea>
    </format>
    <format dxfId="131">
      <pivotArea collapsedLevelsAreSubtotals="1" fieldPosition="0">
        <references count="2">
          <reference field="0" count="0" selected="0"/>
          <reference field="3" count="15">
            <x v="0"/>
            <x v="1"/>
            <x v="2"/>
            <x v="3"/>
            <x v="4"/>
            <x v="5"/>
            <x v="6"/>
            <x v="7"/>
            <x v="8"/>
            <x v="9"/>
            <x v="10"/>
            <x v="11"/>
            <x v="12"/>
            <x v="13"/>
            <x v="14"/>
          </reference>
        </references>
      </pivotArea>
    </format>
    <format dxfId="130">
      <pivotArea dataOnly="0" labelOnly="1" fieldPosition="0">
        <references count="2">
          <reference field="0" count="0" selected="0"/>
          <reference field="3" count="15">
            <x v="0"/>
            <x v="1"/>
            <x v="2"/>
            <x v="3"/>
            <x v="4"/>
            <x v="5"/>
            <x v="6"/>
            <x v="7"/>
            <x v="8"/>
            <x v="9"/>
            <x v="10"/>
            <x v="11"/>
            <x v="12"/>
            <x v="13"/>
            <x v="14"/>
          </reference>
        </references>
      </pivotArea>
    </format>
    <format dxfId="129">
      <pivotArea collapsedLevelsAreSubtotals="1" fieldPosition="0">
        <references count="2">
          <reference field="0" count="0" selected="0"/>
          <reference field="3" count="17">
            <x v="22"/>
            <x v="23"/>
            <x v="24"/>
            <x v="25"/>
            <x v="26"/>
            <x v="27"/>
            <x v="28"/>
            <x v="29"/>
            <x v="30"/>
            <x v="31"/>
            <x v="32"/>
            <x v="33"/>
            <x v="34"/>
            <x v="35"/>
            <x v="36"/>
            <x v="37"/>
            <x v="38"/>
          </reference>
        </references>
      </pivotArea>
    </format>
    <format dxfId="128">
      <pivotArea dataOnly="0" labelOnly="1" fieldPosition="0">
        <references count="2">
          <reference field="0" count="0" selected="0"/>
          <reference field="3" count="17">
            <x v="22"/>
            <x v="23"/>
            <x v="24"/>
            <x v="25"/>
            <x v="26"/>
            <x v="27"/>
            <x v="28"/>
            <x v="29"/>
            <x v="30"/>
            <x v="31"/>
            <x v="32"/>
            <x v="33"/>
            <x v="34"/>
            <x v="35"/>
            <x v="36"/>
            <x v="37"/>
            <x v="38"/>
          </reference>
        </references>
      </pivotArea>
    </format>
    <format dxfId="127">
      <pivotArea collapsedLevelsAreSubtotals="1" fieldPosition="0">
        <references count="2">
          <reference field="0" count="0" selected="0"/>
          <reference field="3" count="14">
            <x v="39"/>
            <x v="40"/>
            <x v="41"/>
            <x v="42"/>
            <x v="43"/>
            <x v="44"/>
            <x v="45"/>
            <x v="46"/>
            <x v="47"/>
            <x v="48"/>
            <x v="49"/>
            <x v="50"/>
            <x v="51"/>
            <x v="52"/>
          </reference>
        </references>
      </pivotArea>
    </format>
    <format dxfId="126">
      <pivotArea dataOnly="0" labelOnly="1" fieldPosition="0">
        <references count="2">
          <reference field="0" count="0" selected="0"/>
          <reference field="3" count="14">
            <x v="39"/>
            <x v="40"/>
            <x v="41"/>
            <x v="42"/>
            <x v="43"/>
            <x v="44"/>
            <x v="45"/>
            <x v="46"/>
            <x v="47"/>
            <x v="48"/>
            <x v="49"/>
            <x v="50"/>
            <x v="51"/>
            <x v="52"/>
          </reference>
        </references>
      </pivotArea>
    </format>
    <format dxfId="125">
      <pivotArea collapsedLevelsAreSubtotals="1" fieldPosition="0">
        <references count="2">
          <reference field="0" count="0" selected="0"/>
          <reference field="3" count="1">
            <x v="8"/>
          </reference>
        </references>
      </pivotArea>
    </format>
    <format dxfId="124">
      <pivotArea collapsedLevelsAreSubtotals="1" fieldPosition="0">
        <references count="2">
          <reference field="0" count="0" selected="0"/>
          <reference field="3" count="1">
            <x v="13"/>
          </reference>
        </references>
      </pivotArea>
    </format>
    <format dxfId="123">
      <pivotArea collapsedLevelsAreSubtotals="1" fieldPosition="0">
        <references count="2">
          <reference field="0" count="0" selected="0"/>
          <reference field="3" count="1">
            <x v="14"/>
          </reference>
        </references>
      </pivotArea>
    </format>
    <format dxfId="122">
      <pivotArea collapsedLevelsAreSubtotals="1" fieldPosition="0">
        <references count="2">
          <reference field="0" count="0" selected="0"/>
          <reference field="3" count="1">
            <x v="29"/>
          </reference>
        </references>
      </pivotArea>
    </format>
    <format dxfId="121">
      <pivotArea collapsedLevelsAreSubtotals="1" fieldPosition="0">
        <references count="2">
          <reference field="0" count="0" selected="0"/>
          <reference field="3" count="1">
            <x v="24"/>
          </reference>
        </references>
      </pivotArea>
    </format>
    <format dxfId="120">
      <pivotArea collapsedLevelsAreSubtotals="1" fieldPosition="0">
        <references count="2">
          <reference field="0" count="0" selected="0"/>
          <reference field="3" count="1">
            <x v="34"/>
          </reference>
        </references>
      </pivotArea>
    </format>
    <format dxfId="119">
      <pivotArea collapsedLevelsAreSubtotals="1" fieldPosition="0">
        <references count="2">
          <reference field="0" count="0" selected="0"/>
          <reference field="3" count="2">
            <x v="37"/>
            <x v="38"/>
          </reference>
        </references>
      </pivotArea>
    </format>
    <format dxfId="118">
      <pivotArea collapsedLevelsAreSubtotals="1" fieldPosition="0">
        <references count="2">
          <reference field="0" count="0" selected="0"/>
          <reference field="3" count="1">
            <x v="46"/>
          </reference>
        </references>
      </pivotArea>
    </format>
    <format dxfId="117">
      <pivotArea collapsedLevelsAreSubtotals="1" fieldPosition="0">
        <references count="2">
          <reference field="0" count="0" selected="0"/>
          <reference field="3" count="2">
            <x v="49"/>
            <x v="50"/>
          </reference>
        </references>
      </pivotArea>
    </format>
    <format dxfId="116">
      <pivotArea collapsedLevelsAreSubtotals="1" fieldPosition="0">
        <references count="2">
          <reference field="0" count="0" selected="0"/>
          <reference field="3" count="1">
            <x v="52"/>
          </reference>
        </references>
      </pivotArea>
    </format>
    <format dxfId="115">
      <pivotArea collapsedLevelsAreSubtotals="1" fieldPosition="0">
        <references count="2">
          <reference field="0" count="0" selected="0"/>
          <reference field="3" count="1">
            <x v="41"/>
          </reference>
        </references>
      </pivotArea>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fieldPosition="0">
        <references count="2">
          <reference field="0" count="0" selected="0"/>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8">
      <pivotArea dataOnly="0" labelOnly="1" fieldPosition="0">
        <references count="2">
          <reference field="0" count="0" selected="0"/>
          <reference field="3" count="3">
            <x v="50"/>
            <x v="51"/>
            <x v="52"/>
          </reference>
        </references>
      </pivotArea>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grandRow="1" outline="0" fieldPosition="0"/>
    </format>
    <format dxfId="101">
      <pivotArea dataOnly="0" labelOnly="1" fieldPosition="0">
        <references count="2">
          <reference field="0" count="0" selected="0"/>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0">
      <pivotArea dataOnly="0" labelOnly="1" fieldPosition="0">
        <references count="2">
          <reference field="0" count="0" selected="0"/>
          <reference field="3" count="3">
            <x v="50"/>
            <x v="51"/>
            <x v="52"/>
          </reference>
        </references>
      </pivotArea>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fieldPosition="0">
        <references count="2">
          <reference field="0" count="0" selected="0"/>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2">
      <pivotArea dataOnly="0" labelOnly="1" fieldPosition="0">
        <references count="2">
          <reference field="0" count="0" selected="0"/>
          <reference field="3" count="3">
            <x v="50"/>
            <x v="51"/>
            <x v="52"/>
          </reference>
        </references>
      </pivotArea>
    </format>
    <format dxfId="9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7E227-AD50-4961-9D13-8A55DFE98624}" name="PivotTable7"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493:A495" firstHeaderRow="1" firstDataRow="1" firstDataCol="1"/>
  <pivotFields count="4">
    <pivotField axis="axisRow" showAll="0">
      <items count="2">
        <item sd="0" x="0"/>
        <item t="default"/>
      </items>
    </pivotField>
    <pivotField showAll="0"/>
    <pivotField axis="axisRow" showAll="0">
      <items count="53">
        <item x="37"/>
        <item x="24"/>
        <item x="25"/>
        <item x="6"/>
        <item x="44"/>
        <item x="47"/>
        <item x="51"/>
        <item x="34"/>
        <item x="42"/>
        <item x="1"/>
        <item x="46"/>
        <item x="11"/>
        <item x="43"/>
        <item x="36"/>
        <item x="31"/>
        <item x="17"/>
        <item x="15"/>
        <item x="21"/>
        <item x="33"/>
        <item x="12"/>
        <item x="35"/>
        <item x="23"/>
        <item x="3"/>
        <item x="0"/>
        <item x="14"/>
        <item x="41"/>
        <item x="2"/>
        <item x="13"/>
        <item x="27"/>
        <item x="26"/>
        <item x="4"/>
        <item x="49"/>
        <item x="28"/>
        <item x="39"/>
        <item x="19"/>
        <item x="18"/>
        <item x="22"/>
        <item x="38"/>
        <item x="16"/>
        <item x="29"/>
        <item x="45"/>
        <item x="40"/>
        <item x="32"/>
        <item x="20"/>
        <item x="48"/>
        <item x="30"/>
        <item x="9"/>
        <item x="50"/>
        <item x="8"/>
        <item x="10"/>
        <item x="5"/>
        <item x="7"/>
        <item t="default"/>
      </items>
    </pivotField>
    <pivotField showAll="0"/>
  </pivotFields>
  <rowFields count="2">
    <field x="0"/>
    <field x="2"/>
  </rowFields>
  <rowItems count="2">
    <i>
      <x/>
    </i>
    <i t="grand">
      <x/>
    </i>
  </rowItems>
  <colItems count="1">
    <i/>
  </colItems>
  <formats count="14">
    <format dxfId="90">
      <pivotArea collapsedLevelsAreSubtotals="1" fieldPosition="0">
        <references count="2">
          <reference field="0" count="0" selected="0"/>
          <reference field="2" count="17">
            <x v="1"/>
            <x v="2"/>
            <x v="3"/>
            <x v="4"/>
            <x v="5"/>
            <x v="6"/>
            <x v="7"/>
            <x v="8"/>
            <x v="9"/>
            <x v="10"/>
            <x v="11"/>
            <x v="12"/>
            <x v="13"/>
            <x v="14"/>
            <x v="15"/>
            <x v="16"/>
            <x v="17"/>
          </reference>
        </references>
      </pivotArea>
    </format>
    <format dxfId="89">
      <pivotArea dataOnly="0" labelOnly="1" fieldPosition="0">
        <references count="2">
          <reference field="0" count="0" selected="0"/>
          <reference field="2" count="17">
            <x v="1"/>
            <x v="2"/>
            <x v="3"/>
            <x v="4"/>
            <x v="5"/>
            <x v="6"/>
            <x v="7"/>
            <x v="8"/>
            <x v="9"/>
            <x v="10"/>
            <x v="11"/>
            <x v="12"/>
            <x v="13"/>
            <x v="14"/>
            <x v="15"/>
            <x v="16"/>
            <x v="17"/>
          </reference>
        </references>
      </pivotArea>
    </format>
    <format dxfId="88">
      <pivotArea collapsedLevelsAreSubtotals="1" fieldPosition="0">
        <references count="2">
          <reference field="0" count="0" selected="0"/>
          <reference field="2" count="14">
            <x v="20"/>
            <x v="21"/>
            <x v="22"/>
            <x v="23"/>
            <x v="24"/>
            <x v="25"/>
            <x v="26"/>
            <x v="27"/>
            <x v="28"/>
            <x v="29"/>
            <x v="30"/>
            <x v="31"/>
            <x v="32"/>
            <x v="33"/>
          </reference>
        </references>
      </pivotArea>
    </format>
    <format dxfId="87">
      <pivotArea dataOnly="0" labelOnly="1" fieldPosition="0">
        <references count="2">
          <reference field="0" count="0" selected="0"/>
          <reference field="2" count="14">
            <x v="20"/>
            <x v="21"/>
            <x v="22"/>
            <x v="23"/>
            <x v="24"/>
            <x v="25"/>
            <x v="26"/>
            <x v="27"/>
            <x v="28"/>
            <x v="29"/>
            <x v="30"/>
            <x v="31"/>
            <x v="32"/>
            <x v="33"/>
          </reference>
        </references>
      </pivotArea>
    </format>
    <format dxfId="86">
      <pivotArea collapsedLevelsAreSubtotals="1" fieldPosition="0">
        <references count="2">
          <reference field="0" count="0" selected="0"/>
          <reference field="2" count="18">
            <x v="34"/>
            <x v="35"/>
            <x v="36"/>
            <x v="37"/>
            <x v="38"/>
            <x v="39"/>
            <x v="40"/>
            <x v="41"/>
            <x v="42"/>
            <x v="43"/>
            <x v="44"/>
            <x v="45"/>
            <x v="46"/>
            <x v="47"/>
            <x v="48"/>
            <x v="49"/>
            <x v="50"/>
            <x v="51"/>
          </reference>
        </references>
      </pivotArea>
    </format>
    <format dxfId="85">
      <pivotArea dataOnly="0" labelOnly="1" fieldPosition="0">
        <references count="2">
          <reference field="0" count="0" selected="0"/>
          <reference field="2" count="18">
            <x v="34"/>
            <x v="35"/>
            <x v="36"/>
            <x v="37"/>
            <x v="38"/>
            <x v="39"/>
            <x v="40"/>
            <x v="41"/>
            <x v="42"/>
            <x v="43"/>
            <x v="44"/>
            <x v="45"/>
            <x v="46"/>
            <x v="47"/>
            <x v="48"/>
            <x v="49"/>
            <x v="50"/>
            <x v="51"/>
          </reference>
        </references>
      </pivotArea>
    </format>
    <format dxfId="84">
      <pivotArea type="all" dataOnly="0" outline="0"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grandRow="1" outline="0" fieldPosition="0"/>
    </format>
    <format dxfId="80">
      <pivotArea type="all" dataOnly="0" outline="0"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5B482-C507-4D5E-B4C4-E817701942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49:E1330" firstHeaderRow="1" firstDataRow="1" firstDataCol="1"/>
  <pivotFields count="6">
    <pivotField axis="axisRow" showAll="0" sortType="ascending">
      <items count="3">
        <item x="0"/>
        <item x="1"/>
        <item t="default"/>
      </items>
    </pivotField>
    <pivotField showAll="0"/>
    <pivotField showAll="0"/>
    <pivotField showAll="0"/>
    <pivotField axis="axisRow" showAll="0">
      <items count="178">
        <item x="124"/>
        <item x="37"/>
        <item x="100"/>
        <item x="156"/>
        <item x="22"/>
        <item x="29"/>
        <item x="135"/>
        <item x="35"/>
        <item x="84"/>
        <item x="1"/>
        <item x="21"/>
        <item x="46"/>
        <item x="13"/>
        <item x="16"/>
        <item x="20"/>
        <item x="38"/>
        <item x="47"/>
        <item x="158"/>
        <item x="169"/>
        <item x="62"/>
        <item x="110"/>
        <item x="153"/>
        <item x="155"/>
        <item x="33"/>
        <item x="154"/>
        <item x="36"/>
        <item x="93"/>
        <item x="112"/>
        <item x="68"/>
        <item x="12"/>
        <item x="170"/>
        <item x="148"/>
        <item x="106"/>
        <item x="165"/>
        <item x="138"/>
        <item x="109"/>
        <item x="163"/>
        <item x="32"/>
        <item x="171"/>
        <item x="144"/>
        <item x="108"/>
        <item x="173"/>
        <item x="94"/>
        <item x="134"/>
        <item x="115"/>
        <item x="7"/>
        <item x="116"/>
        <item x="118"/>
        <item x="95"/>
        <item x="105"/>
        <item x="26"/>
        <item x="43"/>
        <item x="175"/>
        <item x="164"/>
        <item x="28"/>
        <item x="136"/>
        <item x="87"/>
        <item x="101"/>
        <item x="76"/>
        <item x="77"/>
        <item x="14"/>
        <item x="70"/>
        <item x="6"/>
        <item x="113"/>
        <item x="125"/>
        <item x="8"/>
        <item x="104"/>
        <item x="58"/>
        <item x="119"/>
        <item x="24"/>
        <item x="71"/>
        <item x="172"/>
        <item x="53"/>
        <item x="80"/>
        <item x="23"/>
        <item x="40"/>
        <item x="0"/>
        <item x="98"/>
        <item x="10"/>
        <item x="64"/>
        <item x="39"/>
        <item x="72"/>
        <item x="57"/>
        <item x="27"/>
        <item x="91"/>
        <item x="120"/>
        <item x="89"/>
        <item x="146"/>
        <item x="48"/>
        <item x="50"/>
        <item x="122"/>
        <item x="123"/>
        <item x="79"/>
        <item x="132"/>
        <item x="15"/>
        <item x="56"/>
        <item x="9"/>
        <item x="66"/>
        <item x="4"/>
        <item x="34"/>
        <item x="107"/>
        <item x="63"/>
        <item x="130"/>
        <item x="131"/>
        <item x="159"/>
        <item x="31"/>
        <item x="150"/>
        <item x="52"/>
        <item x="49"/>
        <item x="126"/>
        <item x="30"/>
        <item x="114"/>
        <item x="152"/>
        <item x="157"/>
        <item x="82"/>
        <item x="127"/>
        <item x="59"/>
        <item x="75"/>
        <item x="151"/>
        <item x="69"/>
        <item x="19"/>
        <item x="142"/>
        <item x="41"/>
        <item x="25"/>
        <item x="176"/>
        <item x="141"/>
        <item x="67"/>
        <item x="11"/>
        <item x="139"/>
        <item x="18"/>
        <item x="167"/>
        <item x="45"/>
        <item x="92"/>
        <item x="129"/>
        <item x="133"/>
        <item x="55"/>
        <item x="174"/>
        <item x="137"/>
        <item x="147"/>
        <item x="145"/>
        <item x="103"/>
        <item x="65"/>
        <item x="166"/>
        <item x="121"/>
        <item x="86"/>
        <item x="88"/>
        <item x="160"/>
        <item x="117"/>
        <item x="97"/>
        <item x="102"/>
        <item x="44"/>
        <item x="143"/>
        <item x="78"/>
        <item x="140"/>
        <item x="61"/>
        <item x="60"/>
        <item x="54"/>
        <item x="74"/>
        <item x="42"/>
        <item x="73"/>
        <item x="85"/>
        <item x="128"/>
        <item x="90"/>
        <item x="3"/>
        <item x="51"/>
        <item x="161"/>
        <item x="162"/>
        <item x="168"/>
        <item x="149"/>
        <item x="99"/>
        <item x="81"/>
        <item x="83"/>
        <item x="5"/>
        <item x="17"/>
        <item x="111"/>
        <item x="96"/>
        <item x="2"/>
        <item t="default"/>
      </items>
    </pivotField>
    <pivotField dataField="1" showAll="0"/>
  </pivotFields>
  <rowFields count="2">
    <field x="0"/>
    <field x="4"/>
  </rowFields>
  <rowItems count="18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x v="1"/>
    </i>
    <i r="1">
      <x v="176"/>
    </i>
    <i t="grand">
      <x/>
    </i>
  </rowItems>
  <colItems count="1">
    <i/>
  </colItems>
  <dataFields count="1">
    <dataField name="Sum of Vụ" fld="5" baseField="0" baseItem="0"/>
  </dataFields>
  <formats count="67">
    <format dxfId="76">
      <pivotArea collapsedLevelsAreSubtotals="1" fieldPosition="0">
        <references count="2">
          <reference field="0" count="1" selected="0">
            <x v="0"/>
          </reference>
          <reference field="4" count="1">
            <x v="9"/>
          </reference>
        </references>
      </pivotArea>
    </format>
    <format dxfId="75">
      <pivotArea dataOnly="0" labelOnly="1" fieldPosition="0">
        <references count="2">
          <reference field="0" count="1" selected="0">
            <x v="0"/>
          </reference>
          <reference field="4" count="1">
            <x v="9"/>
          </reference>
        </references>
      </pivotArea>
    </format>
    <format dxfId="74">
      <pivotArea collapsedLevelsAreSubtotals="1" fieldPosition="0">
        <references count="2">
          <reference field="0" count="1" selected="0">
            <x v="0"/>
          </reference>
          <reference field="4" count="1">
            <x v="12"/>
          </reference>
        </references>
      </pivotArea>
    </format>
    <format dxfId="73">
      <pivotArea dataOnly="0" labelOnly="1" fieldPosition="0">
        <references count="2">
          <reference field="0" count="1" selected="0">
            <x v="0"/>
          </reference>
          <reference field="4" count="1">
            <x v="12"/>
          </reference>
        </references>
      </pivotArea>
    </format>
    <format dxfId="72">
      <pivotArea collapsedLevelsAreSubtotals="1" fieldPosition="0">
        <references count="2">
          <reference field="0" count="1" selected="0">
            <x v="0"/>
          </reference>
          <reference field="4" count="1">
            <x v="45"/>
          </reference>
        </references>
      </pivotArea>
    </format>
    <format dxfId="71">
      <pivotArea dataOnly="0" labelOnly="1" fieldPosition="0">
        <references count="2">
          <reference field="0" count="1" selected="0">
            <x v="0"/>
          </reference>
          <reference field="4" count="1">
            <x v="45"/>
          </reference>
        </references>
      </pivotArea>
    </format>
    <format dxfId="70">
      <pivotArea collapsedLevelsAreSubtotals="1" fieldPosition="0">
        <references count="2">
          <reference field="0" count="1" selected="0">
            <x v="0"/>
          </reference>
          <reference field="4" count="1">
            <x v="50"/>
          </reference>
        </references>
      </pivotArea>
    </format>
    <format dxfId="69">
      <pivotArea dataOnly="0" labelOnly="1" fieldPosition="0">
        <references count="2">
          <reference field="0" count="1" selected="0">
            <x v="0"/>
          </reference>
          <reference field="4" count="1">
            <x v="50"/>
          </reference>
        </references>
      </pivotArea>
    </format>
    <format dxfId="68">
      <pivotArea collapsedLevelsAreSubtotals="1" fieldPosition="0">
        <references count="2">
          <reference field="0" count="1" selected="0">
            <x v="0"/>
          </reference>
          <reference field="4" count="3">
            <x v="74"/>
            <x v="75"/>
            <x v="76"/>
          </reference>
        </references>
      </pivotArea>
    </format>
    <format dxfId="67">
      <pivotArea dataOnly="0" labelOnly="1" fieldPosition="0">
        <references count="2">
          <reference field="0" count="1" selected="0">
            <x v="0"/>
          </reference>
          <reference field="4" count="3">
            <x v="74"/>
            <x v="75"/>
            <x v="76"/>
          </reference>
        </references>
      </pivotArea>
    </format>
    <format dxfId="66">
      <pivotArea collapsedLevelsAreSubtotals="1" fieldPosition="0">
        <references count="2">
          <reference field="0" count="1" selected="0">
            <x v="0"/>
          </reference>
          <reference field="4" count="2">
            <x v="94"/>
            <x v="95"/>
          </reference>
        </references>
      </pivotArea>
    </format>
    <format dxfId="65">
      <pivotArea dataOnly="0" labelOnly="1" fieldPosition="0">
        <references count="2">
          <reference field="0" count="1" selected="0">
            <x v="0"/>
          </reference>
          <reference field="4" count="2">
            <x v="94"/>
            <x v="95"/>
          </reference>
        </references>
      </pivotArea>
    </format>
    <format dxfId="64">
      <pivotArea collapsedLevelsAreSubtotals="1" fieldPosition="0">
        <references count="2">
          <reference field="0" count="1" selected="0">
            <x v="0"/>
          </reference>
          <reference field="4" count="1">
            <x v="110"/>
          </reference>
        </references>
      </pivotArea>
    </format>
    <format dxfId="63">
      <pivotArea dataOnly="0" labelOnly="1" fieldPosition="0">
        <references count="2">
          <reference field="0" count="1" selected="0">
            <x v="0"/>
          </reference>
          <reference field="4" count="1">
            <x v="110"/>
          </reference>
        </references>
      </pivotArea>
    </format>
    <format dxfId="62">
      <pivotArea collapsedLevelsAreSubtotals="1" fieldPosition="0">
        <references count="2">
          <reference field="0" count="1" selected="0">
            <x v="0"/>
          </reference>
          <reference field="4" count="1">
            <x v="120"/>
          </reference>
        </references>
      </pivotArea>
    </format>
    <format dxfId="61">
      <pivotArea dataOnly="0" labelOnly="1" fieldPosition="0">
        <references count="2">
          <reference field="0" count="1" selected="0">
            <x v="0"/>
          </reference>
          <reference field="4" count="1">
            <x v="120"/>
          </reference>
        </references>
      </pivotArea>
    </format>
    <format dxfId="60">
      <pivotArea collapsedLevelsAreSubtotals="1" fieldPosition="0">
        <references count="2">
          <reference field="0" count="1" selected="0">
            <x v="0"/>
          </reference>
          <reference field="4" count="1">
            <x v="150"/>
          </reference>
        </references>
      </pivotArea>
    </format>
    <format dxfId="59">
      <pivotArea dataOnly="0" labelOnly="1" fieldPosition="0">
        <references count="2">
          <reference field="0" count="1" selected="0">
            <x v="0"/>
          </reference>
          <reference field="4" count="1">
            <x v="150"/>
          </reference>
        </references>
      </pivotArea>
    </format>
    <format dxfId="58">
      <pivotArea collapsedLevelsAreSubtotals="1" fieldPosition="0">
        <references count="2">
          <reference field="0" count="1" selected="0">
            <x v="0"/>
          </reference>
          <reference field="4" count="1">
            <x v="158"/>
          </reference>
        </references>
      </pivotArea>
    </format>
    <format dxfId="57">
      <pivotArea dataOnly="0" labelOnly="1" fieldPosition="0">
        <references count="2">
          <reference field="0" count="1" selected="0">
            <x v="0"/>
          </reference>
          <reference field="4" count="1">
            <x v="158"/>
          </reference>
        </references>
      </pivotArea>
    </format>
    <format dxfId="56">
      <pivotArea collapsedLevelsAreSubtotals="1" fieldPosition="0">
        <references count="2">
          <reference field="0" count="1" selected="0">
            <x v="0"/>
          </reference>
          <reference field="4" count="1">
            <x v="163"/>
          </reference>
        </references>
      </pivotArea>
    </format>
    <format dxfId="55">
      <pivotArea dataOnly="0" labelOnly="1" fieldPosition="0">
        <references count="2">
          <reference field="0" count="1" selected="0">
            <x v="0"/>
          </reference>
          <reference field="4" count="1">
            <x v="163"/>
          </reference>
        </references>
      </pivotArea>
    </format>
    <format dxfId="54">
      <pivotArea collapsedLevelsAreSubtotals="1" fieldPosition="0">
        <references count="2">
          <reference field="0" count="1" selected="0">
            <x v="0"/>
          </reference>
          <reference field="4" count="3">
            <x v="169"/>
            <x v="170"/>
            <x v="171"/>
          </reference>
        </references>
      </pivotArea>
    </format>
    <format dxfId="53">
      <pivotArea dataOnly="0" labelOnly="1" fieldPosition="0">
        <references count="2">
          <reference field="0" count="1" selected="0">
            <x v="0"/>
          </reference>
          <reference field="4" count="3">
            <x v="169"/>
            <x v="170"/>
            <x v="171"/>
          </reference>
        </references>
      </pivotArea>
    </format>
    <format dxfId="52">
      <pivotArea collapsedLevelsAreSubtotals="1" fieldPosition="0">
        <references count="2">
          <reference field="0" count="1" selected="0">
            <x v="0"/>
          </reference>
          <reference field="4" count="1">
            <x v="173"/>
          </reference>
        </references>
      </pivotArea>
    </format>
    <format dxfId="51">
      <pivotArea dataOnly="0" labelOnly="1" fieldPosition="0">
        <references count="2">
          <reference field="0" count="1" selected="0">
            <x v="0"/>
          </reference>
          <reference field="4" count="1">
            <x v="173"/>
          </reference>
        </references>
      </pivotArea>
    </format>
    <format dxfId="50">
      <pivotArea collapsedLevelsAreSubtotals="1" fieldPosition="0">
        <references count="2">
          <reference field="0" count="1" selected="0">
            <x v="0"/>
          </reference>
          <reference field="4" count="1">
            <x v="152"/>
          </reference>
        </references>
      </pivotArea>
    </format>
    <format dxfId="49">
      <pivotArea dataOnly="0" labelOnly="1" fieldPosition="0">
        <references count="2">
          <reference field="0" count="1" selected="0">
            <x v="0"/>
          </reference>
          <reference field="4" count="1">
            <x v="152"/>
          </reference>
        </references>
      </pivotArea>
    </format>
    <format dxfId="48">
      <pivotArea collapsedLevelsAreSubtotals="1" fieldPosition="0">
        <references count="2">
          <reference field="0" count="1" selected="0">
            <x v="0"/>
          </reference>
          <reference field="4" count="1">
            <x v="83"/>
          </reference>
        </references>
      </pivotArea>
    </format>
    <format dxfId="47">
      <pivotArea dataOnly="0" labelOnly="1" fieldPosition="0">
        <references count="2">
          <reference field="0" count="1" selected="0">
            <x v="0"/>
          </reference>
          <reference field="4" count="1">
            <x v="83"/>
          </reference>
        </references>
      </pivotArea>
    </format>
    <format dxfId="46">
      <pivotArea collapsedLevelsAreSubtotals="1" fieldPosition="0">
        <references count="2">
          <reference field="0" count="1" selected="0">
            <x v="0"/>
          </reference>
          <reference field="4" count="1">
            <x v="5"/>
          </reference>
        </references>
      </pivotArea>
    </format>
    <format dxfId="45">
      <pivotArea dataOnly="0" labelOnly="1" fieldPosition="0">
        <references count="2">
          <reference field="0" count="1" selected="0">
            <x v="0"/>
          </reference>
          <reference field="4" count="1">
            <x v="5"/>
          </reference>
        </references>
      </pivotArea>
    </format>
    <format dxfId="44">
      <pivotArea collapsedLevelsAreSubtotals="1" fieldPosition="0">
        <references count="2">
          <reference field="0" count="1" selected="0">
            <x v="0"/>
          </reference>
          <reference field="4" count="1">
            <x v="8"/>
          </reference>
        </references>
      </pivotArea>
    </format>
    <format dxfId="43">
      <pivotArea dataOnly="0" labelOnly="1" fieldPosition="0">
        <references count="2">
          <reference field="0" count="1" selected="0">
            <x v="0"/>
          </reference>
          <reference field="4" count="1">
            <x v="8"/>
          </reference>
        </references>
      </pivotArea>
    </format>
    <format dxfId="42">
      <pivotArea collapsedLevelsAreSubtotals="1" fieldPosition="0">
        <references count="2">
          <reference field="0" count="1" selected="0">
            <x v="0"/>
          </reference>
          <reference field="4" count="1">
            <x v="10"/>
          </reference>
        </references>
      </pivotArea>
    </format>
    <format dxfId="41">
      <pivotArea dataOnly="0" labelOnly="1" fieldPosition="0">
        <references count="2">
          <reference field="0" count="1" selected="0">
            <x v="0"/>
          </reference>
          <reference field="4" count="1">
            <x v="10"/>
          </reference>
        </references>
      </pivotArea>
    </format>
    <format dxfId="40">
      <pivotArea collapsedLevelsAreSubtotals="1" fieldPosition="0">
        <references count="2">
          <reference field="0" count="1" selected="0">
            <x v="0"/>
          </reference>
          <reference field="4" count="1">
            <x v="48"/>
          </reference>
        </references>
      </pivotArea>
    </format>
    <format dxfId="39">
      <pivotArea dataOnly="0" labelOnly="1" fieldPosition="0">
        <references count="2">
          <reference field="0" count="1" selected="0">
            <x v="0"/>
          </reference>
          <reference field="4" count="1">
            <x v="48"/>
          </reference>
        </references>
      </pivotArea>
    </format>
    <format dxfId="38">
      <pivotArea collapsedLevelsAreSubtotals="1" fieldPosition="0">
        <references count="2">
          <reference field="0" count="1" selected="0">
            <x v="0"/>
          </reference>
          <reference field="4" count="1">
            <x v="54"/>
          </reference>
        </references>
      </pivotArea>
    </format>
    <format dxfId="37">
      <pivotArea dataOnly="0" labelOnly="1" fieldPosition="0">
        <references count="2">
          <reference field="0" count="1" selected="0">
            <x v="0"/>
          </reference>
          <reference field="4" count="1">
            <x v="54"/>
          </reference>
        </references>
      </pivotArea>
    </format>
    <format dxfId="36">
      <pivotArea collapsedLevelsAreSubtotals="1" fieldPosition="0">
        <references count="2">
          <reference field="0" count="1" selected="0">
            <x v="0"/>
          </reference>
          <reference field="4" count="1">
            <x v="62"/>
          </reference>
        </references>
      </pivotArea>
    </format>
    <format dxfId="35">
      <pivotArea dataOnly="0" labelOnly="1" fieldPosition="0">
        <references count="2">
          <reference field="0" count="1" selected="0">
            <x v="0"/>
          </reference>
          <reference field="4" count="1">
            <x v="62"/>
          </reference>
        </references>
      </pivotArea>
    </format>
    <format dxfId="34">
      <pivotArea collapsedLevelsAreSubtotals="1" fieldPosition="0">
        <references count="2">
          <reference field="0" count="1" selected="0">
            <x v="0"/>
          </reference>
          <reference field="4" count="1">
            <x v="67"/>
          </reference>
        </references>
      </pivotArea>
    </format>
    <format dxfId="33">
      <pivotArea dataOnly="0" labelOnly="1" fieldPosition="0">
        <references count="2">
          <reference field="0" count="1" selected="0">
            <x v="0"/>
          </reference>
          <reference field="4" count="1">
            <x v="67"/>
          </reference>
        </references>
      </pivotArea>
    </format>
    <format dxfId="32">
      <pivotArea collapsedLevelsAreSubtotals="1" fieldPosition="0">
        <references count="2">
          <reference field="0" count="1" selected="0">
            <x v="0"/>
          </reference>
          <reference field="4" count="1">
            <x v="73"/>
          </reference>
        </references>
      </pivotArea>
    </format>
    <format dxfId="31">
      <pivotArea dataOnly="0" labelOnly="1" fieldPosition="0">
        <references count="2">
          <reference field="0" count="1" selected="0">
            <x v="0"/>
          </reference>
          <reference field="4" count="1">
            <x v="73"/>
          </reference>
        </references>
      </pivotArea>
    </format>
    <format dxfId="30">
      <pivotArea collapsedLevelsAreSubtotals="1" fieldPosition="0">
        <references count="2">
          <reference field="0" count="1" selected="0">
            <x v="0"/>
          </reference>
          <reference field="4" count="1">
            <x v="89"/>
          </reference>
        </references>
      </pivotArea>
    </format>
    <format dxfId="29">
      <pivotArea dataOnly="0" labelOnly="1" fieldPosition="0">
        <references count="2">
          <reference field="0" count="1" selected="0">
            <x v="0"/>
          </reference>
          <reference field="4" count="1">
            <x v="89"/>
          </reference>
        </references>
      </pivotArea>
    </format>
    <format dxfId="28">
      <pivotArea collapsedLevelsAreSubtotals="1" fieldPosition="0">
        <references count="2">
          <reference field="0" count="1" selected="0">
            <x v="0"/>
          </reference>
          <reference field="4" count="1">
            <x v="99"/>
          </reference>
        </references>
      </pivotArea>
    </format>
    <format dxfId="27">
      <pivotArea dataOnly="0" labelOnly="1" fieldPosition="0">
        <references count="2">
          <reference field="0" count="1" selected="0">
            <x v="0"/>
          </reference>
          <reference field="4" count="1">
            <x v="99"/>
          </reference>
        </references>
      </pivotArea>
    </format>
    <format dxfId="26">
      <pivotArea collapsedLevelsAreSubtotals="1" fieldPosition="0">
        <references count="2">
          <reference field="0" count="1" selected="0">
            <x v="0"/>
          </reference>
          <reference field="4" count="1">
            <x v="108"/>
          </reference>
        </references>
      </pivotArea>
    </format>
    <format dxfId="25">
      <pivotArea dataOnly="0" labelOnly="1" fieldPosition="0">
        <references count="2">
          <reference field="0" count="1" selected="0">
            <x v="0"/>
          </reference>
          <reference field="4" count="1">
            <x v="108"/>
          </reference>
        </references>
      </pivotArea>
    </format>
    <format dxfId="24">
      <pivotArea collapsedLevelsAreSubtotals="1" fieldPosition="0">
        <references count="2">
          <reference field="0" count="1" selected="0">
            <x v="0"/>
          </reference>
          <reference field="4" count="1">
            <x v="126"/>
          </reference>
        </references>
      </pivotArea>
    </format>
    <format dxfId="23">
      <pivotArea dataOnly="0" labelOnly="1" fieldPosition="0">
        <references count="2">
          <reference field="0" count="1" selected="0">
            <x v="0"/>
          </reference>
          <reference field="4" count="1">
            <x v="126"/>
          </reference>
        </references>
      </pivotArea>
    </format>
    <format dxfId="22">
      <pivotArea collapsedLevelsAreSubtotals="1" fieldPosition="0">
        <references count="2">
          <reference field="0" count="1" selected="0">
            <x v="0"/>
          </reference>
          <reference field="4" count="1">
            <x v="145"/>
          </reference>
        </references>
      </pivotArea>
    </format>
    <format dxfId="21">
      <pivotArea dataOnly="0" labelOnly="1" fieldPosition="0">
        <references count="2">
          <reference field="0" count="1" selected="0">
            <x v="0"/>
          </reference>
          <reference field="4" count="1">
            <x v="145"/>
          </reference>
        </references>
      </pivotArea>
    </format>
    <format dxfId="20">
      <pivotArea collapsedLevelsAreSubtotals="1" fieldPosition="0">
        <references count="2">
          <reference field="0" count="1" selected="0">
            <x v="0"/>
          </reference>
          <reference field="4" count="1">
            <x v="153"/>
          </reference>
        </references>
      </pivotArea>
    </format>
    <format dxfId="19">
      <pivotArea dataOnly="0" labelOnly="1" fieldPosition="0">
        <references count="2">
          <reference field="0" count="1" selected="0">
            <x v="0"/>
          </reference>
          <reference field="4" count="1">
            <x v="153"/>
          </reference>
        </references>
      </pivotArea>
    </format>
    <format dxfId="18">
      <pivotArea collapsedLevelsAreSubtotals="1" fieldPosition="0">
        <references count="2">
          <reference field="0" count="1" selected="0">
            <x v="0"/>
          </reference>
          <reference field="4" count="1">
            <x v="4"/>
          </reference>
        </references>
      </pivotArea>
    </format>
    <format dxfId="17">
      <pivotArea dataOnly="0" labelOnly="1" fieldPosition="0">
        <references count="2">
          <reference field="0" count="1" selected="0">
            <x v="0"/>
          </reference>
          <reference field="4" count="1">
            <x v="4"/>
          </reference>
        </references>
      </pivotArea>
    </format>
    <format dxfId="16">
      <pivotArea collapsedLevelsAreSubtotals="1" fieldPosition="0">
        <references count="2">
          <reference field="0" count="1" selected="0">
            <x v="0"/>
          </reference>
          <reference field="4" count="3">
            <x v="14"/>
            <x v="15"/>
            <x v="16"/>
          </reference>
        </references>
      </pivotArea>
    </format>
    <format dxfId="15">
      <pivotArea dataOnly="0" labelOnly="1" fieldPosition="0">
        <references count="2">
          <reference field="0" count="1" selected="0">
            <x v="0"/>
          </reference>
          <reference field="4" count="3">
            <x v="14"/>
            <x v="15"/>
            <x v="16"/>
          </reference>
        </references>
      </pivotArea>
    </format>
    <format dxfId="14">
      <pivotArea collapsedLevelsAreSubtotals="1" fieldPosition="0">
        <references count="2">
          <reference field="0" count="1" selected="0">
            <x v="0"/>
          </reference>
          <reference field="4" count="1">
            <x v="19"/>
          </reference>
        </references>
      </pivotArea>
    </format>
    <format dxfId="13">
      <pivotArea dataOnly="0" labelOnly="1" fieldPosition="0">
        <references count="2">
          <reference field="0" count="1" selected="0">
            <x v="0"/>
          </reference>
          <reference field="4" count="1">
            <x v="19"/>
          </reference>
        </references>
      </pivotArea>
    </format>
    <format dxfId="12">
      <pivotArea collapsedLevelsAreSubtotals="1" fieldPosition="0">
        <references count="2">
          <reference field="0" count="1" selected="0">
            <x v="0"/>
          </reference>
          <reference field="4" count="1">
            <x v="23"/>
          </reference>
        </references>
      </pivotArea>
    </format>
    <format dxfId="11">
      <pivotArea dataOnly="0" labelOnly="1" fieldPosition="0">
        <references count="2">
          <reference field="0" count="1" selected="0">
            <x v="0"/>
          </reference>
          <reference field="4" count="1">
            <x v="23"/>
          </reference>
        </references>
      </pivotArea>
    </format>
    <format dxfId="10">
      <pivotArea collapsedLevelsAreSubtotals="1" fieldPosition="0">
        <references count="2">
          <reference field="0" count="1" selected="0">
            <x v="0"/>
          </reference>
          <reference field="4" count="1">
            <x v="45"/>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19/04/relationships/namedSheetView" Target="../namedSheetViews/namedSheetView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119"/>
  <sheetViews>
    <sheetView tabSelected="1" workbookViewId="0">
      <selection activeCell="D1" sqref="D1:D1048576"/>
    </sheetView>
  </sheetViews>
  <sheetFormatPr defaultRowHeight="15" x14ac:dyDescent="0.25"/>
  <cols>
    <col min="1" max="1" width="11.28515625" style="60" customWidth="1"/>
    <col min="2" max="3" width="13.140625" style="60" bestFit="1" customWidth="1"/>
    <col min="4" max="4" width="10" style="60" bestFit="1" customWidth="1"/>
    <col min="5" max="5" width="24.140625" style="60" customWidth="1"/>
    <col min="6" max="8" width="10.5703125" style="60" customWidth="1"/>
    <col min="9" max="9" width="17.7109375" style="60" bestFit="1" customWidth="1"/>
    <col min="10" max="16384" width="9.140625" style="60"/>
  </cols>
  <sheetData>
    <row r="1" spans="1:9" s="2" customFormat="1" ht="46.5" customHeight="1" x14ac:dyDescent="0.25">
      <c r="A1" s="57" t="s">
        <v>4</v>
      </c>
      <c r="B1" s="57" t="s">
        <v>5</v>
      </c>
      <c r="C1" s="57" t="s">
        <v>6</v>
      </c>
      <c r="D1" s="57" t="s">
        <v>12</v>
      </c>
      <c r="E1" s="57" t="s">
        <v>13</v>
      </c>
      <c r="F1" s="57" t="s">
        <v>15</v>
      </c>
      <c r="G1" s="57" t="s">
        <v>16</v>
      </c>
      <c r="H1" s="57" t="s">
        <v>17</v>
      </c>
    </row>
    <row r="2" spans="1:9" ht="30" customHeight="1" x14ac:dyDescent="0.25">
      <c r="A2" s="58" t="s">
        <v>68</v>
      </c>
      <c r="B2" s="58" t="s">
        <v>69</v>
      </c>
      <c r="C2" s="58" t="s">
        <v>70</v>
      </c>
      <c r="D2" s="58" t="s">
        <v>74</v>
      </c>
      <c r="E2" s="58" t="s">
        <v>75</v>
      </c>
      <c r="F2" s="58">
        <v>11</v>
      </c>
      <c r="G2" s="58">
        <v>44</v>
      </c>
      <c r="H2" s="58">
        <v>62</v>
      </c>
      <c r="I2" s="60" t="str">
        <f>VLOOKUP(C2,'[1]vi tri'!$C$2:$E$107,3,0)</f>
        <v>SV Hường</v>
      </c>
    </row>
    <row r="3" spans="1:9" ht="30" customHeight="1" x14ac:dyDescent="0.25">
      <c r="A3" s="58" t="s">
        <v>68</v>
      </c>
      <c r="B3" s="58" t="s">
        <v>86</v>
      </c>
      <c r="C3" s="58" t="s">
        <v>87</v>
      </c>
      <c r="D3" s="58" t="s">
        <v>74</v>
      </c>
      <c r="E3" s="58" t="s">
        <v>75</v>
      </c>
      <c r="F3" s="58">
        <v>4</v>
      </c>
      <c r="G3" s="58">
        <v>44</v>
      </c>
      <c r="H3" s="58">
        <v>6</v>
      </c>
      <c r="I3" s="60" t="str">
        <f>VLOOKUP(C3,'[1]vi tri'!$C$2:$E$107,3,0)</f>
        <v>SV Cường</v>
      </c>
    </row>
    <row r="4" spans="1:9" ht="30" customHeight="1" x14ac:dyDescent="0.25">
      <c r="A4" s="58" t="s">
        <v>68</v>
      </c>
      <c r="B4" s="58" t="s">
        <v>99</v>
      </c>
      <c r="C4" s="58" t="s">
        <v>100</v>
      </c>
      <c r="D4" s="58" t="s">
        <v>103</v>
      </c>
      <c r="E4" s="58" t="s">
        <v>104</v>
      </c>
      <c r="F4" s="58">
        <v>26</v>
      </c>
      <c r="G4" s="58">
        <v>36</v>
      </c>
      <c r="H4" s="58">
        <v>61</v>
      </c>
      <c r="I4" s="60" t="str">
        <f>VLOOKUP(C4,'[1]vi tri'!$C$2:$E$107,3,0)</f>
        <v>SV Đông</v>
      </c>
    </row>
    <row r="5" spans="1:9" ht="30" customHeight="1" x14ac:dyDescent="0.25">
      <c r="A5" s="58" t="s">
        <v>120</v>
      </c>
      <c r="B5" s="58" t="s">
        <v>121</v>
      </c>
      <c r="C5" s="58" t="s">
        <v>122</v>
      </c>
      <c r="D5" s="58" t="s">
        <v>125</v>
      </c>
      <c r="E5" s="58" t="s">
        <v>126</v>
      </c>
      <c r="F5" s="58">
        <v>11</v>
      </c>
      <c r="G5" s="58">
        <v>31</v>
      </c>
      <c r="H5" s="58">
        <v>41</v>
      </c>
      <c r="I5" s="60" t="str">
        <f>VLOOKUP(C5,'[1]vi tri'!$C$2:$E$107,3,0)</f>
        <v>SV Đông</v>
      </c>
    </row>
    <row r="6" spans="1:9" ht="30" customHeight="1" x14ac:dyDescent="0.25">
      <c r="A6" s="58" t="s">
        <v>68</v>
      </c>
      <c r="B6" s="58" t="s">
        <v>136</v>
      </c>
      <c r="C6" s="58" t="s">
        <v>137</v>
      </c>
      <c r="D6" s="58" t="s">
        <v>140</v>
      </c>
      <c r="E6" s="58" t="s">
        <v>141</v>
      </c>
      <c r="F6" s="58">
        <v>25</v>
      </c>
      <c r="G6" s="58">
        <v>14</v>
      </c>
      <c r="H6" s="58">
        <v>62</v>
      </c>
      <c r="I6" s="60" t="str">
        <f>VLOOKUP(C6,'[1]vi tri'!$C$2:$E$107,3,0)</f>
        <v>SLEEVE</v>
      </c>
    </row>
    <row r="7" spans="1:9" ht="30" customHeight="1" x14ac:dyDescent="0.25">
      <c r="A7" s="58" t="s">
        <v>68</v>
      </c>
      <c r="B7" s="58" t="s">
        <v>152</v>
      </c>
      <c r="C7" s="58" t="s">
        <v>153</v>
      </c>
      <c r="D7" s="58" t="s">
        <v>125</v>
      </c>
      <c r="E7" s="58" t="s">
        <v>126</v>
      </c>
      <c r="F7" s="58">
        <v>99</v>
      </c>
      <c r="G7" s="58">
        <v>99</v>
      </c>
      <c r="H7" s="58">
        <v>99</v>
      </c>
      <c r="I7" s="60" t="str">
        <f>VLOOKUP(C7,'[1]vi tri'!$C$2:$E$107,3,0)</f>
        <v xml:space="preserve">SV Toản </v>
      </c>
    </row>
    <row r="8" spans="1:9" ht="30" customHeight="1" x14ac:dyDescent="0.25">
      <c r="A8" s="58" t="s">
        <v>68</v>
      </c>
      <c r="B8" s="58" t="s">
        <v>166</v>
      </c>
      <c r="C8" s="58" t="s">
        <v>167</v>
      </c>
      <c r="D8" s="58" t="s">
        <v>170</v>
      </c>
      <c r="E8" s="58" t="s">
        <v>171</v>
      </c>
      <c r="F8" s="58">
        <v>99</v>
      </c>
      <c r="G8" s="58">
        <v>19</v>
      </c>
      <c r="H8" s="58">
        <v>99</v>
      </c>
      <c r="I8" s="60" t="str">
        <f>VLOOKUP(C8,'[1]vi tri'!$C$2:$E$107,3,0)</f>
        <v>SV Chiết</v>
      </c>
    </row>
    <row r="9" spans="1:9" ht="30" customHeight="1" x14ac:dyDescent="0.25">
      <c r="A9" s="58" t="s">
        <v>68</v>
      </c>
      <c r="B9" s="58" t="s">
        <v>181</v>
      </c>
      <c r="C9" s="58" t="s">
        <v>182</v>
      </c>
      <c r="D9" s="58" t="s">
        <v>185</v>
      </c>
      <c r="E9" s="58" t="s">
        <v>186</v>
      </c>
      <c r="F9" s="58">
        <v>11</v>
      </c>
      <c r="G9" s="58">
        <v>99</v>
      </c>
      <c r="H9" s="58">
        <v>12</v>
      </c>
      <c r="I9" s="60" t="str">
        <f>VLOOKUP(C9,'[1]vi tri'!$C$2:$E$107,3,0)</f>
        <v>SV Đông</v>
      </c>
    </row>
    <row r="10" spans="1:9" ht="30" customHeight="1" x14ac:dyDescent="0.25">
      <c r="A10" s="58" t="s">
        <v>68</v>
      </c>
      <c r="B10" s="58" t="s">
        <v>197</v>
      </c>
      <c r="C10" s="58" t="s">
        <v>198</v>
      </c>
      <c r="D10" s="58" t="s">
        <v>201</v>
      </c>
      <c r="E10" s="58" t="s">
        <v>202</v>
      </c>
      <c r="F10" s="58">
        <v>99</v>
      </c>
      <c r="G10" s="58">
        <v>99</v>
      </c>
      <c r="H10" s="58">
        <v>99</v>
      </c>
      <c r="I10" s="60" t="str">
        <f>VLOOKUP(C10,'[1]vi tri'!$C$2:$E$107,3,0)</f>
        <v>CVT MID</v>
      </c>
    </row>
    <row r="11" spans="1:9" ht="30" customHeight="1" x14ac:dyDescent="0.25">
      <c r="A11" s="58" t="s">
        <v>68</v>
      </c>
      <c r="B11" s="58" t="s">
        <v>218</v>
      </c>
      <c r="C11" s="58" t="s">
        <v>219</v>
      </c>
      <c r="D11" s="58" t="s">
        <v>201</v>
      </c>
      <c r="E11" s="58" t="s">
        <v>202</v>
      </c>
      <c r="F11" s="58">
        <v>99</v>
      </c>
      <c r="G11" s="58">
        <v>99</v>
      </c>
      <c r="H11" s="58">
        <v>99</v>
      </c>
      <c r="I11" s="60" t="str">
        <f>VLOOKUP(C11,'[1]vi tri'!$C$2:$E$107,3,0)</f>
        <v>SV Vũ</v>
      </c>
    </row>
    <row r="12" spans="1:9" ht="30" customHeight="1" x14ac:dyDescent="0.25">
      <c r="A12" s="58" t="s">
        <v>68</v>
      </c>
      <c r="B12" s="58" t="s">
        <v>230</v>
      </c>
      <c r="C12" s="58" t="s">
        <v>231</v>
      </c>
      <c r="D12" s="58" t="s">
        <v>185</v>
      </c>
      <c r="E12" s="58" t="s">
        <v>234</v>
      </c>
      <c r="F12" s="58">
        <v>99</v>
      </c>
      <c r="G12" s="58">
        <v>14</v>
      </c>
      <c r="H12" s="58">
        <v>99</v>
      </c>
      <c r="I12" s="60" t="str">
        <f>VLOOKUP(C12,'[1]vi tri'!$C$2:$E$107,3,0)</f>
        <v>CVT MID</v>
      </c>
    </row>
    <row r="13" spans="1:9" ht="30" customHeight="1" x14ac:dyDescent="0.25">
      <c r="A13" s="58" t="s">
        <v>68</v>
      </c>
      <c r="B13" s="58" t="s">
        <v>241</v>
      </c>
      <c r="C13" s="58" t="s">
        <v>242</v>
      </c>
      <c r="D13" s="58" t="s">
        <v>245</v>
      </c>
      <c r="E13" s="58" t="s">
        <v>246</v>
      </c>
      <c r="F13" s="58">
        <v>4</v>
      </c>
      <c r="G13" s="58">
        <v>14</v>
      </c>
      <c r="H13" s="58">
        <v>99</v>
      </c>
      <c r="I13" s="60" t="str">
        <f>VLOOKUP(C13,'[1]vi tri'!$C$2:$E$107,3,0)</f>
        <v>CVT MID</v>
      </c>
    </row>
    <row r="14" spans="1:9" ht="30" customHeight="1" x14ac:dyDescent="0.25">
      <c r="A14" s="58" t="s">
        <v>68</v>
      </c>
      <c r="B14" s="58" t="s">
        <v>257</v>
      </c>
      <c r="C14" s="58" t="s">
        <v>258</v>
      </c>
      <c r="D14" s="58" t="s">
        <v>201</v>
      </c>
      <c r="E14" s="58" t="s">
        <v>202</v>
      </c>
      <c r="F14" s="58">
        <v>75</v>
      </c>
      <c r="G14" s="58">
        <v>62</v>
      </c>
      <c r="H14" s="58">
        <v>99</v>
      </c>
      <c r="I14" s="60" t="str">
        <f>VLOOKUP(C14,'[1]vi tri'!$C$2:$E$107,3,0)</f>
        <v>SLEEVE</v>
      </c>
    </row>
    <row r="15" spans="1:9" ht="30" customHeight="1" x14ac:dyDescent="0.25">
      <c r="A15" s="58" t="s">
        <v>68</v>
      </c>
      <c r="B15" s="58" t="s">
        <v>268</v>
      </c>
      <c r="C15" s="58" t="s">
        <v>269</v>
      </c>
      <c r="D15" s="58" t="s">
        <v>74</v>
      </c>
      <c r="E15" s="58" t="s">
        <v>272</v>
      </c>
      <c r="F15" s="58">
        <v>4</v>
      </c>
      <c r="G15" s="58">
        <v>44</v>
      </c>
      <c r="H15" s="58">
        <v>6</v>
      </c>
      <c r="I15" s="60" t="str">
        <f>VLOOKUP(C15,'[1]vi tri'!$C$2:$E$107,3,0)</f>
        <v>SV Vũ</v>
      </c>
    </row>
    <row r="16" spans="1:9" ht="30" customHeight="1" x14ac:dyDescent="0.25">
      <c r="A16" s="58" t="s">
        <v>68</v>
      </c>
      <c r="B16" s="58" t="s">
        <v>279</v>
      </c>
      <c r="C16" s="58" t="s">
        <v>280</v>
      </c>
      <c r="D16" s="58" t="s">
        <v>201</v>
      </c>
      <c r="E16" s="58" t="s">
        <v>202</v>
      </c>
      <c r="F16" s="58">
        <v>99</v>
      </c>
      <c r="G16" s="58">
        <v>99</v>
      </c>
      <c r="H16" s="58">
        <v>99</v>
      </c>
      <c r="I16" s="60" t="str">
        <f>VLOOKUP(C16,'[1]vi tri'!$C$2:$E$107,3,0)</f>
        <v>CVT MID</v>
      </c>
    </row>
    <row r="17" spans="1:9" ht="30" customHeight="1" x14ac:dyDescent="0.25">
      <c r="A17" s="58" t="s">
        <v>68</v>
      </c>
      <c r="B17" s="58" t="s">
        <v>291</v>
      </c>
      <c r="C17" s="58" t="s">
        <v>292</v>
      </c>
      <c r="D17" s="58" t="s">
        <v>295</v>
      </c>
      <c r="E17" s="58" t="s">
        <v>296</v>
      </c>
      <c r="F17" s="58">
        <v>99</v>
      </c>
      <c r="G17" s="58">
        <v>99</v>
      </c>
      <c r="H17" s="58">
        <v>99</v>
      </c>
      <c r="I17" s="60" t="str">
        <f>VLOOKUP(C17,'[1]vi tri'!$C$2:$E$107,3,0)</f>
        <v>CVT MID</v>
      </c>
    </row>
    <row r="18" spans="1:9" ht="30" customHeight="1" x14ac:dyDescent="0.25">
      <c r="A18" s="58" t="s">
        <v>68</v>
      </c>
      <c r="B18" s="58" t="s">
        <v>307</v>
      </c>
      <c r="C18" s="58" t="s">
        <v>242</v>
      </c>
      <c r="D18" s="58" t="s">
        <v>310</v>
      </c>
      <c r="E18" s="58" t="s">
        <v>311</v>
      </c>
      <c r="F18" s="58">
        <v>31</v>
      </c>
      <c r="G18" s="58">
        <v>46</v>
      </c>
      <c r="H18" s="58">
        <v>99</v>
      </c>
      <c r="I18" s="60" t="str">
        <f>VLOOKUP(C18,'[1]vi tri'!$C$2:$E$107,3,0)</f>
        <v>CVT MID</v>
      </c>
    </row>
    <row r="19" spans="1:9" ht="30" customHeight="1" x14ac:dyDescent="0.25">
      <c r="A19" s="58" t="s">
        <v>68</v>
      </c>
      <c r="B19" s="58" t="s">
        <v>323</v>
      </c>
      <c r="C19" s="58" t="s">
        <v>182</v>
      </c>
      <c r="D19" s="58" t="s">
        <v>103</v>
      </c>
      <c r="E19" s="58" t="s">
        <v>326</v>
      </c>
      <c r="F19" s="58">
        <v>0</v>
      </c>
      <c r="G19" s="58">
        <v>46</v>
      </c>
      <c r="H19" s="58">
        <v>6</v>
      </c>
      <c r="I19" s="60" t="str">
        <f>VLOOKUP(C19,'[1]vi tri'!$C$2:$E$107,3,0)</f>
        <v>SV Đông</v>
      </c>
    </row>
    <row r="20" spans="1:9" ht="30" customHeight="1" x14ac:dyDescent="0.25">
      <c r="A20" s="58" t="s">
        <v>68</v>
      </c>
      <c r="B20" s="58" t="s">
        <v>336</v>
      </c>
      <c r="C20" s="58" t="s">
        <v>87</v>
      </c>
      <c r="D20" s="58" t="s">
        <v>74</v>
      </c>
      <c r="E20" s="58" t="s">
        <v>75</v>
      </c>
      <c r="F20" s="58">
        <v>4</v>
      </c>
      <c r="G20" s="58">
        <v>31</v>
      </c>
      <c r="H20" s="58">
        <v>5</v>
      </c>
      <c r="I20" s="60" t="str">
        <f>VLOOKUP(C20,'[1]vi tri'!$C$2:$E$107,3,0)</f>
        <v>SV Cường</v>
      </c>
    </row>
    <row r="21" spans="1:9" ht="30" customHeight="1" x14ac:dyDescent="0.25">
      <c r="A21" s="58" t="s">
        <v>68</v>
      </c>
      <c r="B21" s="58" t="s">
        <v>346</v>
      </c>
      <c r="C21" s="58" t="s">
        <v>347</v>
      </c>
      <c r="D21" s="58" t="s">
        <v>125</v>
      </c>
      <c r="E21" s="58" t="s">
        <v>126</v>
      </c>
      <c r="F21" s="58">
        <v>99</v>
      </c>
      <c r="G21" s="58">
        <v>99</v>
      </c>
      <c r="H21" s="58">
        <v>99</v>
      </c>
      <c r="I21" s="60" t="str">
        <f>VLOOKUP(C21,'[1]vi tri'!$C$2:$E$107,3,0)</f>
        <v>SV Đông</v>
      </c>
    </row>
    <row r="22" spans="1:9" ht="30" customHeight="1" x14ac:dyDescent="0.25">
      <c r="A22" s="58" t="s">
        <v>68</v>
      </c>
      <c r="B22" s="58" t="s">
        <v>362</v>
      </c>
      <c r="C22" s="58" t="s">
        <v>363</v>
      </c>
      <c r="D22" s="58" t="s">
        <v>366</v>
      </c>
      <c r="E22" s="58" t="s">
        <v>367</v>
      </c>
      <c r="F22" s="58">
        <v>0</v>
      </c>
      <c r="G22" s="58">
        <v>23</v>
      </c>
      <c r="H22" s="58">
        <v>99</v>
      </c>
      <c r="I22" s="60" t="str">
        <f>VLOOKUP(C22,'[1]vi tri'!$C$2:$E$107,3,0)</f>
        <v>SV Cường</v>
      </c>
    </row>
    <row r="23" spans="1:9" ht="30" customHeight="1" x14ac:dyDescent="0.25">
      <c r="A23" s="58" t="s">
        <v>68</v>
      </c>
      <c r="B23" s="58" t="s">
        <v>379</v>
      </c>
      <c r="C23" s="58" t="s">
        <v>182</v>
      </c>
      <c r="D23" s="58" t="s">
        <v>382</v>
      </c>
      <c r="E23" s="58" t="s">
        <v>383</v>
      </c>
      <c r="F23" s="58">
        <v>26</v>
      </c>
      <c r="G23" s="58">
        <v>23</v>
      </c>
      <c r="H23" s="58">
        <v>61</v>
      </c>
      <c r="I23" s="60" t="str">
        <f>VLOOKUP(C23,'[1]vi tri'!$C$2:$E$107,3,0)</f>
        <v>SV Đông</v>
      </c>
    </row>
    <row r="24" spans="1:9" ht="30" customHeight="1" x14ac:dyDescent="0.25">
      <c r="A24" s="58" t="s">
        <v>68</v>
      </c>
      <c r="B24" s="58" t="s">
        <v>396</v>
      </c>
      <c r="C24" s="58" t="s">
        <v>397</v>
      </c>
      <c r="D24" s="58" t="s">
        <v>103</v>
      </c>
      <c r="E24" s="58" t="s">
        <v>400</v>
      </c>
      <c r="F24" s="58">
        <v>99</v>
      </c>
      <c r="G24" s="58">
        <v>99</v>
      </c>
      <c r="H24" s="58">
        <v>99</v>
      </c>
      <c r="I24" s="60" t="str">
        <f>VLOOKUP(C24,'[1]vi tri'!$C$2:$E$107,3,0)</f>
        <v xml:space="preserve">SV Toản </v>
      </c>
    </row>
    <row r="25" spans="1:9" ht="30" customHeight="1" x14ac:dyDescent="0.25">
      <c r="A25" s="58" t="s">
        <v>68</v>
      </c>
      <c r="B25" s="58" t="s">
        <v>410</v>
      </c>
      <c r="C25" s="58" t="s">
        <v>411</v>
      </c>
      <c r="D25" s="58" t="s">
        <v>185</v>
      </c>
      <c r="E25" s="58" t="s">
        <v>186</v>
      </c>
      <c r="F25" s="58">
        <v>11</v>
      </c>
      <c r="G25" s="58">
        <v>99</v>
      </c>
      <c r="H25" s="58">
        <v>3</v>
      </c>
      <c r="I25" s="60" t="str">
        <f>VLOOKUP(C25,'[1]vi tri'!$C$2:$E$107,3,0)</f>
        <v>SV Đông</v>
      </c>
    </row>
    <row r="26" spans="1:9" ht="30" customHeight="1" x14ac:dyDescent="0.25">
      <c r="A26" s="58" t="s">
        <v>120</v>
      </c>
      <c r="B26" s="58" t="s">
        <v>423</v>
      </c>
      <c r="C26" s="58" t="s">
        <v>424</v>
      </c>
      <c r="D26" s="58" t="s">
        <v>74</v>
      </c>
      <c r="E26" s="58" t="s">
        <v>75</v>
      </c>
      <c r="F26" s="58">
        <v>99</v>
      </c>
      <c r="G26" s="58">
        <v>99</v>
      </c>
      <c r="H26" s="58">
        <v>61</v>
      </c>
      <c r="I26" s="60" t="str">
        <f>VLOOKUP(C26,'[1]vi tri'!$C$2:$E$107,3,0)</f>
        <v>SV Đông</v>
      </c>
    </row>
    <row r="27" spans="1:9" ht="30" customHeight="1" x14ac:dyDescent="0.25">
      <c r="A27" s="58" t="s">
        <v>68</v>
      </c>
      <c r="B27" s="58" t="s">
        <v>438</v>
      </c>
      <c r="C27" s="58" t="s">
        <v>182</v>
      </c>
      <c r="D27" s="58" t="s">
        <v>441</v>
      </c>
      <c r="E27" s="58" t="s">
        <v>442</v>
      </c>
      <c r="F27" s="58">
        <v>81</v>
      </c>
      <c r="G27" s="58">
        <v>34</v>
      </c>
      <c r="H27" s="58">
        <v>99</v>
      </c>
      <c r="I27" s="60" t="str">
        <f>VLOOKUP(C27,'[1]vi tri'!$C$2:$E$107,3,0)</f>
        <v>SV Đông</v>
      </c>
    </row>
    <row r="28" spans="1:9" ht="30" customHeight="1" x14ac:dyDescent="0.25">
      <c r="A28" s="58" t="s">
        <v>68</v>
      </c>
      <c r="B28" s="58" t="s">
        <v>450</v>
      </c>
      <c r="C28" s="58" t="s">
        <v>451</v>
      </c>
      <c r="D28" s="58" t="s">
        <v>125</v>
      </c>
      <c r="E28" s="58" t="s">
        <v>126</v>
      </c>
      <c r="F28" s="58">
        <v>75</v>
      </c>
      <c r="G28" s="58">
        <v>44</v>
      </c>
      <c r="H28" s="58">
        <v>6</v>
      </c>
      <c r="I28" s="60" t="str">
        <f>VLOOKUP(C28,'[1]vi tri'!$C$2:$E$107,3,0)</f>
        <v xml:space="preserve">SV Toản </v>
      </c>
    </row>
    <row r="29" spans="1:9" ht="30" customHeight="1" x14ac:dyDescent="0.25">
      <c r="A29" s="58" t="s">
        <v>68</v>
      </c>
      <c r="B29" s="58" t="s">
        <v>463</v>
      </c>
      <c r="C29" s="58" t="s">
        <v>464</v>
      </c>
      <c r="D29" s="58" t="s">
        <v>467</v>
      </c>
      <c r="E29" s="58" t="s">
        <v>468</v>
      </c>
      <c r="F29" s="58">
        <v>3</v>
      </c>
      <c r="G29" s="58">
        <v>18</v>
      </c>
      <c r="H29" s="58">
        <v>99</v>
      </c>
      <c r="I29" s="60" t="str">
        <f>VLOOKUP(C29,'[1]vi tri'!$C$2:$E$107,3,0)</f>
        <v>DIECAST-MACHINE</v>
      </c>
    </row>
    <row r="30" spans="1:9" ht="30" customHeight="1" x14ac:dyDescent="0.25">
      <c r="A30" s="58" t="s">
        <v>68</v>
      </c>
      <c r="B30" s="58" t="s">
        <v>476</v>
      </c>
      <c r="C30" s="58" t="s">
        <v>477</v>
      </c>
      <c r="D30" s="58" t="s">
        <v>480</v>
      </c>
      <c r="E30" s="58" t="s">
        <v>481</v>
      </c>
      <c r="F30" s="58">
        <v>40</v>
      </c>
      <c r="G30" s="58">
        <v>94</v>
      </c>
      <c r="H30" s="58">
        <v>44</v>
      </c>
      <c r="I30" s="60" t="str">
        <f>VLOOKUP(C30,'[1]vi tri'!$C$2:$E$107,3,0)</f>
        <v>SLEEVE</v>
      </c>
    </row>
    <row r="31" spans="1:9" ht="30" customHeight="1" x14ac:dyDescent="0.25">
      <c r="A31" s="58" t="s">
        <v>68</v>
      </c>
      <c r="B31" s="58" t="s">
        <v>496</v>
      </c>
      <c r="C31" s="58" t="s">
        <v>182</v>
      </c>
      <c r="D31" s="58" t="s">
        <v>103</v>
      </c>
      <c r="E31" s="58" t="s">
        <v>497</v>
      </c>
      <c r="F31" s="58">
        <v>11</v>
      </c>
      <c r="G31" s="58">
        <v>31</v>
      </c>
      <c r="H31" s="58">
        <v>0</v>
      </c>
      <c r="I31" s="60" t="str">
        <f>VLOOKUP(C31,'[1]vi tri'!$C$2:$E$107,3,0)</f>
        <v>SV Đông</v>
      </c>
    </row>
    <row r="32" spans="1:9" ht="30" customHeight="1" x14ac:dyDescent="0.25">
      <c r="A32" s="58" t="s">
        <v>68</v>
      </c>
      <c r="B32" s="58" t="s">
        <v>506</v>
      </c>
      <c r="C32" s="58" t="s">
        <v>153</v>
      </c>
      <c r="D32" s="58" t="s">
        <v>74</v>
      </c>
      <c r="E32" s="58" t="s">
        <v>75</v>
      </c>
      <c r="F32" s="58">
        <v>4</v>
      </c>
      <c r="G32" s="58">
        <v>12</v>
      </c>
      <c r="H32" s="58">
        <v>62</v>
      </c>
      <c r="I32" s="60" t="str">
        <f>VLOOKUP(C32,'[1]vi tri'!$C$2:$E$107,3,0)</f>
        <v xml:space="preserve">SV Toản </v>
      </c>
    </row>
    <row r="33" spans="1:9" ht="30" customHeight="1" x14ac:dyDescent="0.25">
      <c r="A33" s="58" t="s">
        <v>68</v>
      </c>
      <c r="B33" s="58" t="s">
        <v>520</v>
      </c>
      <c r="C33" s="58" t="s">
        <v>477</v>
      </c>
      <c r="D33" s="58" t="s">
        <v>201</v>
      </c>
      <c r="E33" s="58" t="s">
        <v>202</v>
      </c>
      <c r="F33" s="58">
        <v>99</v>
      </c>
      <c r="G33" s="58">
        <v>99</v>
      </c>
      <c r="H33" s="58">
        <v>99</v>
      </c>
      <c r="I33" s="60" t="str">
        <f>VLOOKUP(C33,'[1]vi tri'!$C$2:$E$107,3,0)</f>
        <v>SLEEVE</v>
      </c>
    </row>
    <row r="34" spans="1:9" ht="30" customHeight="1" x14ac:dyDescent="0.25">
      <c r="A34" s="58" t="s">
        <v>68</v>
      </c>
      <c r="B34" s="58" t="s">
        <v>531</v>
      </c>
      <c r="C34" s="58" t="s">
        <v>258</v>
      </c>
      <c r="D34" s="58" t="s">
        <v>441</v>
      </c>
      <c r="E34" s="58" t="s">
        <v>442</v>
      </c>
      <c r="F34" s="58">
        <v>75</v>
      </c>
      <c r="G34" s="58">
        <v>62</v>
      </c>
      <c r="H34" s="58">
        <v>99</v>
      </c>
      <c r="I34" s="60" t="str">
        <f>VLOOKUP(C34,'[1]vi tri'!$C$2:$E$107,3,0)</f>
        <v>SLEEVE</v>
      </c>
    </row>
    <row r="35" spans="1:9" ht="30" customHeight="1" x14ac:dyDescent="0.25">
      <c r="A35" s="58" t="s">
        <v>120</v>
      </c>
      <c r="B35" s="58" t="s">
        <v>539</v>
      </c>
      <c r="C35" s="58" t="s">
        <v>100</v>
      </c>
      <c r="D35" s="58" t="s">
        <v>103</v>
      </c>
      <c r="E35" s="58" t="s">
        <v>542</v>
      </c>
      <c r="F35" s="58">
        <v>26</v>
      </c>
      <c r="G35" s="58">
        <v>36</v>
      </c>
      <c r="H35" s="58">
        <v>61</v>
      </c>
      <c r="I35" s="60" t="str">
        <f>VLOOKUP(C35,'[1]vi tri'!$C$2:$E$107,3,0)</f>
        <v>SV Đông</v>
      </c>
    </row>
    <row r="36" spans="1:9" ht="30" customHeight="1" x14ac:dyDescent="0.25">
      <c r="A36" s="58" t="s">
        <v>120</v>
      </c>
      <c r="B36" s="58" t="s">
        <v>556</v>
      </c>
      <c r="C36" s="58" t="s">
        <v>557</v>
      </c>
      <c r="D36" s="58" t="s">
        <v>560</v>
      </c>
      <c r="E36" s="58" t="s">
        <v>561</v>
      </c>
      <c r="F36" s="58">
        <v>11</v>
      </c>
      <c r="G36" s="58">
        <v>62</v>
      </c>
      <c r="H36" s="58">
        <v>6</v>
      </c>
      <c r="I36" s="60" t="str">
        <f>VLOOKUP(C36,'[1]vi tri'!$C$2:$E$107,3,0)</f>
        <v>SV Đông</v>
      </c>
    </row>
    <row r="37" spans="1:9" ht="30" customHeight="1" x14ac:dyDescent="0.25">
      <c r="A37" s="58" t="s">
        <v>120</v>
      </c>
      <c r="B37" s="58" t="s">
        <v>575</v>
      </c>
      <c r="C37" s="58" t="s">
        <v>182</v>
      </c>
      <c r="D37" s="58" t="s">
        <v>74</v>
      </c>
      <c r="E37" s="58" t="s">
        <v>576</v>
      </c>
      <c r="F37" s="58">
        <v>11</v>
      </c>
      <c r="G37" s="58">
        <v>99</v>
      </c>
      <c r="H37" s="58">
        <v>62</v>
      </c>
      <c r="I37" s="60" t="str">
        <f>VLOOKUP(C37,'[1]vi tri'!$C$2:$E$107,3,0)</f>
        <v>SV Đông</v>
      </c>
    </row>
    <row r="38" spans="1:9" ht="30" customHeight="1" x14ac:dyDescent="0.25">
      <c r="A38" s="58" t="s">
        <v>68</v>
      </c>
      <c r="B38" s="58" t="s">
        <v>588</v>
      </c>
      <c r="C38" s="58" t="s">
        <v>589</v>
      </c>
      <c r="D38" s="58" t="s">
        <v>103</v>
      </c>
      <c r="E38" s="58" t="s">
        <v>326</v>
      </c>
      <c r="F38" s="58">
        <v>4</v>
      </c>
      <c r="G38" s="58">
        <v>31</v>
      </c>
      <c r="H38" s="58">
        <v>5</v>
      </c>
      <c r="I38" s="60" t="str">
        <f>VLOOKUP(C38,'[1]vi tri'!$C$2:$E$107,3,0)</f>
        <v>SV Hường</v>
      </c>
    </row>
    <row r="39" spans="1:9" ht="30" customHeight="1" x14ac:dyDescent="0.25">
      <c r="A39" s="58" t="s">
        <v>68</v>
      </c>
      <c r="B39" s="58" t="s">
        <v>599</v>
      </c>
      <c r="C39" s="58" t="s">
        <v>600</v>
      </c>
      <c r="D39" s="58" t="s">
        <v>603</v>
      </c>
      <c r="E39" s="58" t="s">
        <v>604</v>
      </c>
      <c r="F39" s="58">
        <v>0</v>
      </c>
      <c r="G39" s="58">
        <v>99</v>
      </c>
      <c r="H39" s="58">
        <v>99</v>
      </c>
      <c r="I39" s="60" t="str">
        <f>VLOOKUP(C39,'[1]vi tri'!$C$2:$E$107,3,0)</f>
        <v>SV Đông</v>
      </c>
    </row>
    <row r="40" spans="1:9" ht="30" customHeight="1" x14ac:dyDescent="0.25">
      <c r="A40" s="58" t="s">
        <v>68</v>
      </c>
      <c r="B40" s="58" t="s">
        <v>614</v>
      </c>
      <c r="C40" s="58" t="s">
        <v>615</v>
      </c>
      <c r="D40" s="58" t="s">
        <v>618</v>
      </c>
      <c r="E40" s="58" t="s">
        <v>619</v>
      </c>
      <c r="F40" s="58">
        <v>81</v>
      </c>
      <c r="G40" s="58">
        <v>99</v>
      </c>
      <c r="H40" s="58">
        <v>99</v>
      </c>
      <c r="I40" s="60" t="str">
        <f>VLOOKUP(C40,'[1]vi tri'!$C$2:$E$107,3,0)</f>
        <v>SV Vũ</v>
      </c>
    </row>
    <row r="41" spans="1:9" ht="30" customHeight="1" x14ac:dyDescent="0.25">
      <c r="A41" s="58" t="s">
        <v>120</v>
      </c>
      <c r="B41" s="58" t="s">
        <v>626</v>
      </c>
      <c r="C41" s="58" t="s">
        <v>557</v>
      </c>
      <c r="D41" s="58" t="s">
        <v>125</v>
      </c>
      <c r="E41" s="58" t="s">
        <v>126</v>
      </c>
      <c r="F41" s="58">
        <v>45</v>
      </c>
      <c r="G41" s="58">
        <v>44</v>
      </c>
      <c r="H41" s="58">
        <v>6</v>
      </c>
      <c r="I41" s="60" t="str">
        <f>VLOOKUP(C41,'[1]vi tri'!$C$2:$E$107,3,0)</f>
        <v>SV Đông</v>
      </c>
    </row>
    <row r="42" spans="1:9" ht="30" customHeight="1" x14ac:dyDescent="0.25">
      <c r="A42" s="58" t="s">
        <v>68</v>
      </c>
      <c r="B42" s="58" t="s">
        <v>637</v>
      </c>
      <c r="C42" s="58" t="s">
        <v>638</v>
      </c>
      <c r="D42" s="58" t="s">
        <v>245</v>
      </c>
      <c r="E42" s="58" t="s">
        <v>246</v>
      </c>
      <c r="F42" s="58">
        <v>25</v>
      </c>
      <c r="G42" s="58">
        <v>30</v>
      </c>
      <c r="H42" s="58">
        <v>33</v>
      </c>
      <c r="I42" s="60" t="str">
        <f>VLOOKUP(C42,'[1]vi tri'!$C$2:$E$107,3,0)</f>
        <v>SLEEVE</v>
      </c>
    </row>
    <row r="43" spans="1:9" ht="30" customHeight="1" x14ac:dyDescent="0.25">
      <c r="A43" s="58" t="s">
        <v>68</v>
      </c>
      <c r="B43" s="58" t="s">
        <v>653</v>
      </c>
      <c r="C43" s="58" t="s">
        <v>451</v>
      </c>
      <c r="D43" s="58" t="s">
        <v>125</v>
      </c>
      <c r="E43" s="58" t="s">
        <v>126</v>
      </c>
      <c r="F43" s="58">
        <v>14</v>
      </c>
      <c r="G43" s="58">
        <v>31</v>
      </c>
      <c r="H43" s="58">
        <v>62</v>
      </c>
      <c r="I43" s="60" t="str">
        <f>VLOOKUP(C43,'[1]vi tri'!$C$2:$E$107,3,0)</f>
        <v xml:space="preserve">SV Toản </v>
      </c>
    </row>
    <row r="44" spans="1:9" ht="30" customHeight="1" x14ac:dyDescent="0.25">
      <c r="A44" s="58" t="s">
        <v>68</v>
      </c>
      <c r="B44" s="58" t="s">
        <v>663</v>
      </c>
      <c r="C44" s="58" t="s">
        <v>70</v>
      </c>
      <c r="D44" s="58" t="s">
        <v>666</v>
      </c>
      <c r="E44" s="58" t="s">
        <v>667</v>
      </c>
      <c r="F44" s="58">
        <v>14</v>
      </c>
      <c r="G44" s="58">
        <v>35</v>
      </c>
      <c r="H44" s="58">
        <v>11</v>
      </c>
      <c r="I44" s="60" t="str">
        <f>VLOOKUP(C44,'[1]vi tri'!$C$2:$E$107,3,0)</f>
        <v>SV Hường</v>
      </c>
    </row>
    <row r="45" spans="1:9" ht="30" customHeight="1" x14ac:dyDescent="0.25">
      <c r="A45" s="58" t="s">
        <v>68</v>
      </c>
      <c r="B45" s="58" t="s">
        <v>677</v>
      </c>
      <c r="C45" s="58" t="s">
        <v>600</v>
      </c>
      <c r="D45" s="58" t="s">
        <v>680</v>
      </c>
      <c r="E45" s="58" t="s">
        <v>681</v>
      </c>
      <c r="F45" s="58">
        <v>0</v>
      </c>
      <c r="G45" s="58">
        <v>99</v>
      </c>
      <c r="H45" s="58">
        <v>99</v>
      </c>
      <c r="I45" s="60" t="str">
        <f>VLOOKUP(C45,'[1]vi tri'!$C$2:$E$107,3,0)</f>
        <v>SV Đông</v>
      </c>
    </row>
    <row r="46" spans="1:9" ht="30" customHeight="1" x14ac:dyDescent="0.25">
      <c r="A46" s="58" t="s">
        <v>68</v>
      </c>
      <c r="B46" s="58" t="s">
        <v>688</v>
      </c>
      <c r="C46" s="58" t="s">
        <v>182</v>
      </c>
      <c r="D46" s="58" t="s">
        <v>689</v>
      </c>
      <c r="E46" s="58" t="s">
        <v>690</v>
      </c>
      <c r="F46" s="58">
        <v>11</v>
      </c>
      <c r="G46" s="58">
        <v>44</v>
      </c>
      <c r="H46" s="58">
        <v>6</v>
      </c>
      <c r="I46" s="60" t="str">
        <f>VLOOKUP(C46,'[1]vi tri'!$C$2:$E$107,3,0)</f>
        <v>SV Đông</v>
      </c>
    </row>
    <row r="47" spans="1:9" ht="30" customHeight="1" x14ac:dyDescent="0.25">
      <c r="A47" s="58" t="s">
        <v>68</v>
      </c>
      <c r="B47" s="58" t="s">
        <v>702</v>
      </c>
      <c r="C47" s="58" t="s">
        <v>411</v>
      </c>
      <c r="D47" s="58" t="s">
        <v>201</v>
      </c>
      <c r="E47" s="58" t="s">
        <v>202</v>
      </c>
      <c r="F47" s="58">
        <v>14</v>
      </c>
      <c r="G47" s="58">
        <v>99</v>
      </c>
      <c r="H47" s="58">
        <v>99</v>
      </c>
      <c r="I47" s="60" t="str">
        <f>VLOOKUP(C47,'[1]vi tri'!$C$2:$E$107,3,0)</f>
        <v>SV Đông</v>
      </c>
    </row>
    <row r="48" spans="1:9" s="61" customFormat="1" ht="30" customHeight="1" x14ac:dyDescent="0.25">
      <c r="A48" s="26" t="s">
        <v>120</v>
      </c>
      <c r="B48" s="26" t="s">
        <v>709</v>
      </c>
      <c r="C48" s="26" t="s">
        <v>710</v>
      </c>
      <c r="D48" s="26" t="s">
        <v>441</v>
      </c>
      <c r="E48" s="26" t="s">
        <v>442</v>
      </c>
      <c r="F48" s="26">
        <v>80</v>
      </c>
      <c r="G48" s="26">
        <v>21</v>
      </c>
      <c r="H48" s="26">
        <v>21</v>
      </c>
      <c r="I48" s="61" t="str">
        <f>VLOOKUP(C48,'[1]vi tri'!$C$2:$E$107,3,0)</f>
        <v>SV Vũ</v>
      </c>
    </row>
    <row r="49" spans="1:9" ht="30" customHeight="1" x14ac:dyDescent="0.25">
      <c r="A49" s="58" t="s">
        <v>68</v>
      </c>
      <c r="B49" s="58" t="s">
        <v>721</v>
      </c>
      <c r="C49" s="58" t="s">
        <v>710</v>
      </c>
      <c r="D49" s="58" t="s">
        <v>560</v>
      </c>
      <c r="E49" s="58" t="s">
        <v>724</v>
      </c>
      <c r="F49" s="58">
        <v>99</v>
      </c>
      <c r="G49" s="58">
        <v>99</v>
      </c>
      <c r="H49" s="58">
        <v>99</v>
      </c>
      <c r="I49" s="60" t="str">
        <f>VLOOKUP(C49,'[1]vi tri'!$C$2:$E$107,3,0)</f>
        <v>SV Vũ</v>
      </c>
    </row>
    <row r="50" spans="1:9" ht="30" customHeight="1" x14ac:dyDescent="0.25">
      <c r="A50" s="58" t="s">
        <v>68</v>
      </c>
      <c r="B50" s="58" t="s">
        <v>734</v>
      </c>
      <c r="C50" s="58" t="s">
        <v>70</v>
      </c>
      <c r="D50" s="58" t="s">
        <v>125</v>
      </c>
      <c r="E50" s="58" t="s">
        <v>126</v>
      </c>
      <c r="F50" s="58">
        <v>27</v>
      </c>
      <c r="G50" s="58">
        <v>46</v>
      </c>
      <c r="H50" s="58">
        <v>11</v>
      </c>
      <c r="I50" s="60" t="str">
        <f>VLOOKUP(C50,'[1]vi tri'!$C$2:$E$107,3,0)</f>
        <v>SV Hường</v>
      </c>
    </row>
    <row r="51" spans="1:9" ht="30" customHeight="1" x14ac:dyDescent="0.25">
      <c r="A51" s="58" t="s">
        <v>68</v>
      </c>
      <c r="B51" s="58" t="s">
        <v>745</v>
      </c>
      <c r="C51" s="58" t="s">
        <v>70</v>
      </c>
      <c r="D51" s="58" t="s">
        <v>125</v>
      </c>
      <c r="E51" s="58" t="s">
        <v>126</v>
      </c>
      <c r="F51" s="58">
        <v>11</v>
      </c>
      <c r="G51" s="58">
        <v>46</v>
      </c>
      <c r="H51" s="58">
        <v>62</v>
      </c>
      <c r="I51" s="60" t="str">
        <f>VLOOKUP(C51,'[1]vi tri'!$C$2:$E$107,3,0)</f>
        <v>SV Hường</v>
      </c>
    </row>
    <row r="52" spans="1:9" ht="30" customHeight="1" x14ac:dyDescent="0.25">
      <c r="A52" s="58" t="s">
        <v>68</v>
      </c>
      <c r="B52" s="58" t="s">
        <v>754</v>
      </c>
      <c r="C52" s="58" t="s">
        <v>589</v>
      </c>
      <c r="D52" s="58" t="s">
        <v>680</v>
      </c>
      <c r="E52" s="58" t="s">
        <v>681</v>
      </c>
      <c r="F52" s="58">
        <v>11</v>
      </c>
      <c r="G52" s="58">
        <v>35</v>
      </c>
      <c r="H52" s="58">
        <v>62</v>
      </c>
      <c r="I52" s="60" t="str">
        <f>VLOOKUP(C52,'[1]vi tri'!$C$2:$E$107,3,0)</f>
        <v>SV Hường</v>
      </c>
    </row>
    <row r="53" spans="1:9" ht="30" customHeight="1" x14ac:dyDescent="0.25">
      <c r="A53" s="58" t="s">
        <v>68</v>
      </c>
      <c r="B53" s="58" t="s">
        <v>764</v>
      </c>
      <c r="C53" s="58" t="s">
        <v>477</v>
      </c>
      <c r="D53" s="58" t="s">
        <v>767</v>
      </c>
      <c r="E53" s="58" t="s">
        <v>768</v>
      </c>
      <c r="F53" s="58">
        <v>31</v>
      </c>
      <c r="G53" s="58">
        <v>82</v>
      </c>
      <c r="H53" s="58">
        <v>44</v>
      </c>
      <c r="I53" s="60" t="str">
        <f>VLOOKUP(C53,'[1]vi tri'!$C$2:$E$107,3,0)</f>
        <v>SLEEVE</v>
      </c>
    </row>
    <row r="54" spans="1:9" ht="30" customHeight="1" x14ac:dyDescent="0.25">
      <c r="A54" s="58" t="s">
        <v>68</v>
      </c>
      <c r="B54" s="58" t="s">
        <v>778</v>
      </c>
      <c r="C54" s="58" t="s">
        <v>477</v>
      </c>
      <c r="D54" s="58" t="s">
        <v>779</v>
      </c>
      <c r="E54" s="58" t="s">
        <v>780</v>
      </c>
      <c r="F54" s="58">
        <v>25</v>
      </c>
      <c r="G54" s="58">
        <v>46</v>
      </c>
      <c r="H54" s="58">
        <v>44</v>
      </c>
      <c r="I54" s="60" t="str">
        <f>VLOOKUP(C54,'[1]vi tri'!$C$2:$E$107,3,0)</f>
        <v>SLEEVE</v>
      </c>
    </row>
    <row r="55" spans="1:9" ht="30" customHeight="1" x14ac:dyDescent="0.25">
      <c r="A55" s="58" t="s">
        <v>68</v>
      </c>
      <c r="B55" s="58" t="s">
        <v>789</v>
      </c>
      <c r="C55" s="58" t="s">
        <v>790</v>
      </c>
      <c r="D55" s="58" t="s">
        <v>793</v>
      </c>
      <c r="E55" s="58" t="s">
        <v>794</v>
      </c>
      <c r="F55" s="58">
        <v>0</v>
      </c>
      <c r="G55" s="58">
        <v>36</v>
      </c>
      <c r="H55" s="58">
        <v>99</v>
      </c>
      <c r="I55" s="60" t="str">
        <f>VLOOKUP(C55,'[1]vi tri'!$C$2:$E$107,3,0)</f>
        <v>SV Cường</v>
      </c>
    </row>
    <row r="56" spans="1:9" ht="30" customHeight="1" x14ac:dyDescent="0.25">
      <c r="A56" s="58" t="s">
        <v>120</v>
      </c>
      <c r="B56" s="58" t="s">
        <v>805</v>
      </c>
      <c r="C56" s="58" t="s">
        <v>806</v>
      </c>
      <c r="D56" s="58" t="s">
        <v>201</v>
      </c>
      <c r="E56" s="58" t="s">
        <v>202</v>
      </c>
      <c r="F56" s="58">
        <v>11</v>
      </c>
      <c r="G56" s="58">
        <v>31</v>
      </c>
      <c r="H56" s="58">
        <v>14</v>
      </c>
      <c r="I56" s="60" t="str">
        <f>VLOOKUP(C56,'[1]vi tri'!$C$2:$E$107,3,0)</f>
        <v>SV Đông</v>
      </c>
    </row>
    <row r="57" spans="1:9" ht="30" customHeight="1" x14ac:dyDescent="0.25">
      <c r="A57" s="58" t="s">
        <v>120</v>
      </c>
      <c r="B57" s="58" t="s">
        <v>818</v>
      </c>
      <c r="C57" s="58" t="s">
        <v>424</v>
      </c>
      <c r="D57" s="58" t="s">
        <v>821</v>
      </c>
      <c r="E57" s="58" t="s">
        <v>822</v>
      </c>
      <c r="F57" s="58">
        <v>26</v>
      </c>
      <c r="G57" s="58">
        <v>46</v>
      </c>
      <c r="H57" s="58">
        <v>62</v>
      </c>
      <c r="I57" s="60" t="str">
        <f>VLOOKUP(C57,'[1]vi tri'!$C$2:$E$107,3,0)</f>
        <v>SV Đông</v>
      </c>
    </row>
    <row r="58" spans="1:9" ht="30" customHeight="1" x14ac:dyDescent="0.25">
      <c r="A58" s="58" t="s">
        <v>68</v>
      </c>
      <c r="B58" s="58" t="s">
        <v>834</v>
      </c>
      <c r="C58" s="58" t="s">
        <v>70</v>
      </c>
      <c r="D58" s="58" t="s">
        <v>666</v>
      </c>
      <c r="E58" s="58" t="s">
        <v>667</v>
      </c>
      <c r="F58" s="58">
        <v>11</v>
      </c>
      <c r="G58" s="58">
        <v>14</v>
      </c>
      <c r="H58" s="58">
        <v>62</v>
      </c>
      <c r="I58" s="60" t="str">
        <f>VLOOKUP(C58,'[1]vi tri'!$C$2:$E$107,3,0)</f>
        <v>SV Hường</v>
      </c>
    </row>
    <row r="59" spans="1:9" s="61" customFormat="1" ht="30" customHeight="1" x14ac:dyDescent="0.25">
      <c r="A59" s="58" t="s">
        <v>120</v>
      </c>
      <c r="B59" s="58" t="s">
        <v>846</v>
      </c>
      <c r="C59" s="58" t="s">
        <v>219</v>
      </c>
      <c r="D59" s="58" t="s">
        <v>849</v>
      </c>
      <c r="E59" s="58" t="s">
        <v>850</v>
      </c>
      <c r="F59" s="58">
        <v>26</v>
      </c>
      <c r="G59" s="58">
        <v>46</v>
      </c>
      <c r="H59" s="58">
        <v>99</v>
      </c>
      <c r="I59" s="61" t="str">
        <f>VLOOKUP(C59,'[1]vi tri'!$C$2:$E$107,3,0)</f>
        <v>SV Vũ</v>
      </c>
    </row>
    <row r="60" spans="1:9" ht="30" customHeight="1" x14ac:dyDescent="0.25">
      <c r="A60" s="58" t="s">
        <v>68</v>
      </c>
      <c r="B60" s="58" t="s">
        <v>864</v>
      </c>
      <c r="C60" s="58" t="s">
        <v>865</v>
      </c>
      <c r="D60" s="58" t="s">
        <v>868</v>
      </c>
      <c r="E60" s="58" t="s">
        <v>869</v>
      </c>
      <c r="F60" s="58">
        <v>22</v>
      </c>
      <c r="G60" s="58">
        <v>46</v>
      </c>
      <c r="H60" s="58">
        <v>62</v>
      </c>
      <c r="I60" s="60" t="str">
        <f>VLOOKUP(C60,'[1]vi tri'!$C$2:$E$107,3,0)</f>
        <v>SV Hường</v>
      </c>
    </row>
    <row r="61" spans="1:9" ht="30" customHeight="1" x14ac:dyDescent="0.25">
      <c r="A61" s="58" t="s">
        <v>68</v>
      </c>
      <c r="B61" s="58" t="s">
        <v>880</v>
      </c>
      <c r="C61" s="58" t="s">
        <v>710</v>
      </c>
      <c r="D61" s="58" t="s">
        <v>560</v>
      </c>
      <c r="E61" s="58" t="s">
        <v>724</v>
      </c>
      <c r="F61" s="58">
        <v>72</v>
      </c>
      <c r="G61" s="58">
        <v>46</v>
      </c>
      <c r="H61" s="58">
        <v>6</v>
      </c>
      <c r="I61" s="60" t="str">
        <f>VLOOKUP(C61,'[1]vi tri'!$C$2:$E$107,3,0)</f>
        <v>SV Vũ</v>
      </c>
    </row>
    <row r="62" spans="1:9" ht="30" customHeight="1" x14ac:dyDescent="0.25">
      <c r="A62" s="58" t="s">
        <v>68</v>
      </c>
      <c r="B62" s="58" t="s">
        <v>893</v>
      </c>
      <c r="C62" s="58" t="s">
        <v>600</v>
      </c>
      <c r="D62" s="58" t="s">
        <v>821</v>
      </c>
      <c r="E62" s="58" t="s">
        <v>896</v>
      </c>
      <c r="F62" s="58">
        <v>11</v>
      </c>
      <c r="G62" s="58">
        <v>14</v>
      </c>
      <c r="H62" s="58">
        <v>14</v>
      </c>
      <c r="I62" s="60" t="str">
        <f>VLOOKUP(C62,'[1]vi tri'!$C$2:$E$107,3,0)</f>
        <v>SV Đông</v>
      </c>
    </row>
    <row r="63" spans="1:9" ht="30" customHeight="1" x14ac:dyDescent="0.25">
      <c r="A63" s="58" t="s">
        <v>68</v>
      </c>
      <c r="B63" s="58" t="s">
        <v>905</v>
      </c>
      <c r="C63" s="58" t="s">
        <v>70</v>
      </c>
      <c r="D63" s="58" t="s">
        <v>907</v>
      </c>
      <c r="E63" s="58" t="s">
        <v>908</v>
      </c>
      <c r="F63" s="58">
        <v>11</v>
      </c>
      <c r="G63" s="58">
        <v>13</v>
      </c>
      <c r="H63" s="58">
        <v>11</v>
      </c>
      <c r="I63" s="60" t="str">
        <f>VLOOKUP(C63,'[1]vi tri'!$C$2:$E$107,3,0)</f>
        <v>SV Hường</v>
      </c>
    </row>
    <row r="64" spans="1:9" ht="30" customHeight="1" x14ac:dyDescent="0.25">
      <c r="A64" s="58" t="s">
        <v>68</v>
      </c>
      <c r="B64" s="58" t="s">
        <v>912</v>
      </c>
      <c r="C64" s="58" t="s">
        <v>451</v>
      </c>
      <c r="D64" s="58" t="s">
        <v>201</v>
      </c>
      <c r="E64" s="58" t="s">
        <v>202</v>
      </c>
      <c r="F64" s="58">
        <v>11</v>
      </c>
      <c r="G64" s="58">
        <v>30</v>
      </c>
      <c r="H64" s="58">
        <v>62</v>
      </c>
      <c r="I64" s="60" t="str">
        <f>VLOOKUP(C64,'[1]vi tri'!$C$2:$E$107,3,0)</f>
        <v xml:space="preserve">SV Toản </v>
      </c>
    </row>
    <row r="65" spans="1:9" ht="30" customHeight="1" x14ac:dyDescent="0.25">
      <c r="A65" s="58" t="s">
        <v>68</v>
      </c>
      <c r="B65" s="58" t="s">
        <v>921</v>
      </c>
      <c r="C65" s="58" t="s">
        <v>922</v>
      </c>
      <c r="D65" s="58" t="s">
        <v>480</v>
      </c>
      <c r="E65" s="58" t="s">
        <v>481</v>
      </c>
      <c r="F65" s="58">
        <v>11</v>
      </c>
      <c r="G65" s="58">
        <v>62</v>
      </c>
      <c r="H65" s="58">
        <v>6</v>
      </c>
      <c r="I65" s="60" t="str">
        <f>VLOOKUP(C65,'[1]vi tri'!$C$2:$E$107,3,0)</f>
        <v>SV Vũ</v>
      </c>
    </row>
    <row r="66" spans="1:9" ht="30" customHeight="1" x14ac:dyDescent="0.25">
      <c r="A66" s="58" t="s">
        <v>68</v>
      </c>
      <c r="B66" s="58" t="s">
        <v>935</v>
      </c>
      <c r="C66" s="58" t="s">
        <v>137</v>
      </c>
      <c r="D66" s="58" t="s">
        <v>201</v>
      </c>
      <c r="E66" s="58" t="s">
        <v>202</v>
      </c>
      <c r="F66" s="58">
        <v>99</v>
      </c>
      <c r="G66" s="58">
        <v>99</v>
      </c>
      <c r="H66" s="58">
        <v>99</v>
      </c>
      <c r="I66" s="60" t="str">
        <f>VLOOKUP(C66,'[1]vi tri'!$C$2:$E$107,3,0)</f>
        <v>SLEEVE</v>
      </c>
    </row>
    <row r="67" spans="1:9" ht="30" customHeight="1" x14ac:dyDescent="0.25">
      <c r="A67" s="58" t="s">
        <v>120</v>
      </c>
      <c r="B67" s="58" t="s">
        <v>948</v>
      </c>
      <c r="C67" s="58" t="s">
        <v>557</v>
      </c>
      <c r="D67" s="58" t="s">
        <v>125</v>
      </c>
      <c r="E67" s="58" t="s">
        <v>126</v>
      </c>
      <c r="F67" s="58">
        <v>11</v>
      </c>
      <c r="G67" s="58">
        <v>41</v>
      </c>
      <c r="H67" s="58">
        <v>5</v>
      </c>
      <c r="I67" s="60" t="str">
        <f>VLOOKUP(C67,'[1]vi tri'!$C$2:$E$107,3,0)</f>
        <v>SV Đông</v>
      </c>
    </row>
    <row r="68" spans="1:9" ht="30" customHeight="1" x14ac:dyDescent="0.25">
      <c r="A68" s="58" t="s">
        <v>68</v>
      </c>
      <c r="B68" s="58" t="s">
        <v>962</v>
      </c>
      <c r="C68" s="58" t="s">
        <v>922</v>
      </c>
      <c r="D68" s="58" t="s">
        <v>965</v>
      </c>
      <c r="E68" s="58" t="s">
        <v>966</v>
      </c>
      <c r="F68" s="58">
        <v>33</v>
      </c>
      <c r="G68" s="58">
        <v>30</v>
      </c>
      <c r="H68" s="58">
        <v>99</v>
      </c>
      <c r="I68" s="60" t="str">
        <f>VLOOKUP(C68,'[1]vi tri'!$C$2:$E$107,3,0)</f>
        <v>SV Vũ</v>
      </c>
    </row>
    <row r="69" spans="1:9" ht="30" customHeight="1" x14ac:dyDescent="0.25">
      <c r="A69" s="58" t="s">
        <v>68</v>
      </c>
      <c r="B69" s="58" t="s">
        <v>976</v>
      </c>
      <c r="C69" s="58" t="s">
        <v>70</v>
      </c>
      <c r="D69" s="58" t="s">
        <v>74</v>
      </c>
      <c r="E69" s="58" t="s">
        <v>979</v>
      </c>
      <c r="F69" s="58">
        <v>11</v>
      </c>
      <c r="G69" s="58">
        <v>31</v>
      </c>
      <c r="H69" s="58">
        <v>12</v>
      </c>
      <c r="I69" s="60" t="str">
        <f>VLOOKUP(C69,'[1]vi tri'!$C$2:$E$107,3,0)</f>
        <v>SV Hường</v>
      </c>
    </row>
    <row r="70" spans="1:9" ht="30" customHeight="1" x14ac:dyDescent="0.25">
      <c r="A70" s="58" t="s">
        <v>68</v>
      </c>
      <c r="B70" s="58" t="s">
        <v>989</v>
      </c>
      <c r="C70" s="58" t="s">
        <v>589</v>
      </c>
      <c r="D70" s="58" t="s">
        <v>125</v>
      </c>
      <c r="E70" s="58" t="s">
        <v>126</v>
      </c>
      <c r="F70" s="58">
        <v>45</v>
      </c>
      <c r="G70" s="58">
        <v>35</v>
      </c>
      <c r="H70" s="58">
        <v>99</v>
      </c>
      <c r="I70" s="60" t="str">
        <f>VLOOKUP(C70,'[1]vi tri'!$C$2:$E$107,3,0)</f>
        <v>SV Hường</v>
      </c>
    </row>
    <row r="71" spans="1:9" ht="30" customHeight="1" x14ac:dyDescent="0.25">
      <c r="A71" s="58" t="s">
        <v>68</v>
      </c>
      <c r="B71" s="58" t="s">
        <v>1001</v>
      </c>
      <c r="C71" s="58" t="s">
        <v>1002</v>
      </c>
      <c r="D71" s="58" t="s">
        <v>74</v>
      </c>
      <c r="E71" s="58" t="s">
        <v>1005</v>
      </c>
      <c r="F71" s="58">
        <v>11</v>
      </c>
      <c r="G71" s="58">
        <v>11</v>
      </c>
      <c r="H71" s="58">
        <v>62</v>
      </c>
      <c r="I71" s="60" t="str">
        <f>VLOOKUP(C71,'[1]vi tri'!$C$2:$E$107,3,0)</f>
        <v xml:space="preserve">SV Toản </v>
      </c>
    </row>
    <row r="72" spans="1:9" ht="30" customHeight="1" x14ac:dyDescent="0.25">
      <c r="A72" s="58" t="s">
        <v>120</v>
      </c>
      <c r="B72" s="58" t="s">
        <v>1015</v>
      </c>
      <c r="C72" s="58" t="s">
        <v>1016</v>
      </c>
      <c r="D72" s="58" t="s">
        <v>103</v>
      </c>
      <c r="E72" s="58" t="s">
        <v>326</v>
      </c>
      <c r="F72" s="58">
        <v>11</v>
      </c>
      <c r="G72" s="58">
        <v>30</v>
      </c>
      <c r="H72" s="58">
        <v>62</v>
      </c>
      <c r="I72" s="60" t="str">
        <f>VLOOKUP(C72,'[1]vi tri'!$C$2:$E$107,3,0)</f>
        <v xml:space="preserve">SV Toản </v>
      </c>
    </row>
    <row r="73" spans="1:9" ht="30" customHeight="1" x14ac:dyDescent="0.25">
      <c r="A73" s="58" t="s">
        <v>68</v>
      </c>
      <c r="B73" s="58" t="s">
        <v>1028</v>
      </c>
      <c r="C73" s="58" t="s">
        <v>451</v>
      </c>
      <c r="D73" s="58" t="s">
        <v>74</v>
      </c>
      <c r="E73" s="58" t="s">
        <v>75</v>
      </c>
      <c r="F73" s="58">
        <v>11</v>
      </c>
      <c r="G73" s="58">
        <v>14</v>
      </c>
      <c r="H73" s="58">
        <v>12</v>
      </c>
      <c r="I73" s="60" t="str">
        <f>VLOOKUP(C73,'[1]vi tri'!$C$2:$E$107,3,0)</f>
        <v xml:space="preserve">SV Toản </v>
      </c>
    </row>
    <row r="74" spans="1:9" ht="30" customHeight="1" x14ac:dyDescent="0.25">
      <c r="A74" s="58" t="s">
        <v>120</v>
      </c>
      <c r="B74" s="58" t="s">
        <v>1038</v>
      </c>
      <c r="C74" s="58" t="s">
        <v>922</v>
      </c>
      <c r="D74" s="58" t="s">
        <v>618</v>
      </c>
      <c r="E74" s="58" t="s">
        <v>1041</v>
      </c>
      <c r="F74" s="58">
        <v>99</v>
      </c>
      <c r="G74" s="58">
        <v>46</v>
      </c>
      <c r="H74" s="58">
        <v>62</v>
      </c>
      <c r="I74" s="60" t="str">
        <f>VLOOKUP(C74,'[1]vi tri'!$C$2:$E$107,3,0)</f>
        <v>SV Vũ</v>
      </c>
    </row>
    <row r="75" spans="1:9" ht="30" customHeight="1" x14ac:dyDescent="0.25">
      <c r="A75" s="58" t="s">
        <v>68</v>
      </c>
      <c r="B75" s="58" t="s">
        <v>1054</v>
      </c>
      <c r="C75" s="58" t="s">
        <v>182</v>
      </c>
      <c r="D75" s="58" t="s">
        <v>1057</v>
      </c>
      <c r="E75" s="58" t="s">
        <v>1058</v>
      </c>
      <c r="F75" s="58">
        <v>11</v>
      </c>
      <c r="G75" s="58">
        <v>99</v>
      </c>
      <c r="H75" s="58">
        <v>99</v>
      </c>
      <c r="I75" s="60" t="str">
        <f>VLOOKUP(C75,'[1]vi tri'!$C$2:$E$107,3,0)</f>
        <v>SV Đông</v>
      </c>
    </row>
    <row r="76" spans="1:9" ht="30" customHeight="1" x14ac:dyDescent="0.25">
      <c r="A76" s="58" t="s">
        <v>68</v>
      </c>
      <c r="B76" s="58" t="s">
        <v>1067</v>
      </c>
      <c r="C76" s="58" t="s">
        <v>1068</v>
      </c>
      <c r="D76" s="58" t="s">
        <v>1057</v>
      </c>
      <c r="E76" s="58" t="s">
        <v>1058</v>
      </c>
      <c r="F76" s="58">
        <v>99</v>
      </c>
      <c r="G76" s="58">
        <v>71</v>
      </c>
      <c r="H76" s="58">
        <v>99</v>
      </c>
      <c r="I76" s="60" t="str">
        <f>VLOOKUP(C76,'[1]vi tri'!$C$2:$E$107,3,0)</f>
        <v>SV Cường</v>
      </c>
    </row>
    <row r="77" spans="1:9" ht="30" customHeight="1" x14ac:dyDescent="0.25">
      <c r="A77" s="58" t="s">
        <v>68</v>
      </c>
      <c r="B77" s="58" t="s">
        <v>1078</v>
      </c>
      <c r="C77" s="58" t="s">
        <v>1079</v>
      </c>
      <c r="D77" s="58" t="s">
        <v>201</v>
      </c>
      <c r="E77" s="58" t="s">
        <v>202</v>
      </c>
      <c r="F77" s="58">
        <v>11</v>
      </c>
      <c r="G77" s="58">
        <v>46</v>
      </c>
      <c r="H77" s="58">
        <v>41</v>
      </c>
      <c r="I77" s="60" t="str">
        <f>VLOOKUP(C77,'[1]vi tri'!$C$2:$E$107,3,0)</f>
        <v>SV Cường</v>
      </c>
    </row>
    <row r="78" spans="1:9" ht="30" customHeight="1" x14ac:dyDescent="0.25">
      <c r="A78" s="58" t="s">
        <v>68</v>
      </c>
      <c r="B78" s="58" t="s">
        <v>1090</v>
      </c>
      <c r="C78" s="58" t="s">
        <v>638</v>
      </c>
      <c r="D78" s="58" t="s">
        <v>560</v>
      </c>
      <c r="E78" s="58" t="s">
        <v>561</v>
      </c>
      <c r="F78" s="58">
        <v>72</v>
      </c>
      <c r="G78" s="58">
        <v>99</v>
      </c>
      <c r="H78" s="58">
        <v>99</v>
      </c>
      <c r="I78" s="60" t="str">
        <f>VLOOKUP(C78,'[1]vi tri'!$C$2:$E$107,3,0)</f>
        <v>SLEEVE</v>
      </c>
    </row>
    <row r="79" spans="1:9" ht="30" customHeight="1" x14ac:dyDescent="0.25">
      <c r="A79" s="58" t="s">
        <v>68</v>
      </c>
      <c r="B79" s="58" t="s">
        <v>1100</v>
      </c>
      <c r="C79" s="58" t="s">
        <v>1101</v>
      </c>
      <c r="D79" s="58" t="s">
        <v>201</v>
      </c>
      <c r="E79" s="58" t="s">
        <v>202</v>
      </c>
      <c r="F79" s="58">
        <v>99</v>
      </c>
      <c r="G79" s="58">
        <v>99</v>
      </c>
      <c r="H79" s="58">
        <v>99</v>
      </c>
      <c r="I79" s="60" t="str">
        <f>VLOOKUP(C79,'[1]vi tri'!$C$2:$E$107,3,0)</f>
        <v>SLEEVE</v>
      </c>
    </row>
    <row r="80" spans="1:9" s="61" customFormat="1" ht="30" customHeight="1" x14ac:dyDescent="0.25">
      <c r="A80" s="26" t="s">
        <v>120</v>
      </c>
      <c r="B80" s="26" t="s">
        <v>1113</v>
      </c>
      <c r="C80" s="26" t="s">
        <v>258</v>
      </c>
      <c r="D80" s="26" t="s">
        <v>441</v>
      </c>
      <c r="E80" s="26" t="s">
        <v>442</v>
      </c>
      <c r="F80" s="26">
        <v>31</v>
      </c>
      <c r="G80" s="26">
        <v>46</v>
      </c>
      <c r="H80" s="26">
        <v>61</v>
      </c>
      <c r="I80" s="61" t="str">
        <f>VLOOKUP(C80,'[1]vi tri'!$C$2:$E$107,3,0)</f>
        <v>SLEEVE</v>
      </c>
    </row>
    <row r="81" spans="1:9" ht="30" customHeight="1" x14ac:dyDescent="0.25">
      <c r="A81" s="58" t="s">
        <v>68</v>
      </c>
      <c r="B81" s="58" t="s">
        <v>1123</v>
      </c>
      <c r="C81" s="58" t="s">
        <v>292</v>
      </c>
      <c r="D81" s="58" t="s">
        <v>201</v>
      </c>
      <c r="E81" s="58" t="s">
        <v>202</v>
      </c>
      <c r="F81" s="58">
        <v>99</v>
      </c>
      <c r="G81" s="58">
        <v>99</v>
      </c>
      <c r="H81" s="58">
        <v>99</v>
      </c>
      <c r="I81" s="60" t="str">
        <f>VLOOKUP(C81,'[1]vi tri'!$C$2:$E$107,3,0)</f>
        <v>CVT MID</v>
      </c>
    </row>
    <row r="82" spans="1:9" ht="30" customHeight="1" x14ac:dyDescent="0.25">
      <c r="A82" s="58" t="s">
        <v>68</v>
      </c>
      <c r="B82" s="58" t="s">
        <v>1132</v>
      </c>
      <c r="C82" s="58" t="s">
        <v>451</v>
      </c>
      <c r="D82" s="58" t="s">
        <v>666</v>
      </c>
      <c r="E82" s="58" t="s">
        <v>1135</v>
      </c>
      <c r="F82" s="58">
        <v>11</v>
      </c>
      <c r="G82" s="58">
        <v>16</v>
      </c>
      <c r="H82" s="58">
        <v>16</v>
      </c>
      <c r="I82" s="60" t="str">
        <f>VLOOKUP(C82,'[1]vi tri'!$C$2:$E$107,3,0)</f>
        <v xml:space="preserve">SV Toản </v>
      </c>
    </row>
    <row r="83" spans="1:9" ht="30" customHeight="1" x14ac:dyDescent="0.25">
      <c r="A83" s="58" t="s">
        <v>68</v>
      </c>
      <c r="B83" s="58" t="s">
        <v>1141</v>
      </c>
      <c r="C83" s="58" t="s">
        <v>269</v>
      </c>
      <c r="D83" s="58" t="s">
        <v>1144</v>
      </c>
      <c r="E83" s="58" t="s">
        <v>1145</v>
      </c>
      <c r="F83" s="58">
        <v>74</v>
      </c>
      <c r="G83" s="58">
        <v>36</v>
      </c>
      <c r="H83" s="58">
        <v>99</v>
      </c>
      <c r="I83" s="60" t="str">
        <f>VLOOKUP(C83,'[1]vi tri'!$C$2:$E$107,3,0)</f>
        <v>SV Vũ</v>
      </c>
    </row>
    <row r="84" spans="1:9" ht="30" customHeight="1" x14ac:dyDescent="0.25">
      <c r="A84" s="58" t="s">
        <v>120</v>
      </c>
      <c r="B84" s="58" t="s">
        <v>1152</v>
      </c>
      <c r="C84" s="58" t="s">
        <v>100</v>
      </c>
      <c r="D84" s="58" t="s">
        <v>201</v>
      </c>
      <c r="E84" s="58" t="s">
        <v>202</v>
      </c>
      <c r="F84" s="58">
        <v>31</v>
      </c>
      <c r="G84" s="58">
        <v>99</v>
      </c>
      <c r="H84" s="58">
        <v>99</v>
      </c>
      <c r="I84" s="60" t="str">
        <f>VLOOKUP(C84,'[1]vi tri'!$C$2:$E$107,3,0)</f>
        <v>SV Đông</v>
      </c>
    </row>
    <row r="85" spans="1:9" ht="30" customHeight="1" x14ac:dyDescent="0.25">
      <c r="A85" s="58" t="s">
        <v>120</v>
      </c>
      <c r="B85" s="58" t="s">
        <v>1164</v>
      </c>
      <c r="C85" s="58" t="s">
        <v>182</v>
      </c>
      <c r="D85" s="58" t="s">
        <v>467</v>
      </c>
      <c r="E85" s="58" t="s">
        <v>1167</v>
      </c>
      <c r="F85" s="58">
        <v>45</v>
      </c>
      <c r="G85" s="58">
        <v>48</v>
      </c>
      <c r="H85" s="58">
        <v>62</v>
      </c>
      <c r="I85" s="60" t="str">
        <f>VLOOKUP(C85,'[1]vi tri'!$C$2:$E$107,3,0)</f>
        <v>SV Đông</v>
      </c>
    </row>
    <row r="86" spans="1:9" ht="30" customHeight="1" x14ac:dyDescent="0.25">
      <c r="A86" s="58" t="s">
        <v>68</v>
      </c>
      <c r="B86" s="58" t="s">
        <v>1175</v>
      </c>
      <c r="C86" s="58" t="s">
        <v>1176</v>
      </c>
      <c r="D86" s="58" t="s">
        <v>201</v>
      </c>
      <c r="E86" s="58" t="s">
        <v>202</v>
      </c>
      <c r="F86" s="58">
        <v>75</v>
      </c>
      <c r="G86" s="58">
        <v>23</v>
      </c>
      <c r="H86" s="58">
        <v>62</v>
      </c>
      <c r="I86" s="60" t="str">
        <f>VLOOKUP(C86,'[1]vi tri'!$C$2:$E$107,3,0)</f>
        <v xml:space="preserve">SV Toản </v>
      </c>
    </row>
    <row r="87" spans="1:9" ht="30" customHeight="1" x14ac:dyDescent="0.25">
      <c r="A87" s="58" t="s">
        <v>68</v>
      </c>
      <c r="B87" s="58" t="s">
        <v>1185</v>
      </c>
      <c r="C87" s="58" t="s">
        <v>219</v>
      </c>
      <c r="D87" s="58" t="s">
        <v>103</v>
      </c>
      <c r="E87" s="58" t="s">
        <v>1188</v>
      </c>
      <c r="F87" s="58">
        <v>27</v>
      </c>
      <c r="G87" s="58">
        <v>44</v>
      </c>
      <c r="H87" s="58">
        <v>6</v>
      </c>
      <c r="I87" s="60" t="str">
        <f>VLOOKUP(C87,'[1]vi tri'!$C$2:$E$107,3,0)</f>
        <v>SV Vũ</v>
      </c>
    </row>
    <row r="88" spans="1:9" ht="30" customHeight="1" x14ac:dyDescent="0.25">
      <c r="A88" s="58" t="s">
        <v>68</v>
      </c>
      <c r="B88" s="58" t="s">
        <v>1197</v>
      </c>
      <c r="C88" s="58" t="s">
        <v>1198</v>
      </c>
      <c r="D88" s="58" t="s">
        <v>1201</v>
      </c>
      <c r="E88" s="58" t="s">
        <v>1202</v>
      </c>
      <c r="F88" s="58">
        <v>4</v>
      </c>
      <c r="G88" s="58">
        <v>31</v>
      </c>
      <c r="H88" s="58">
        <v>62</v>
      </c>
      <c r="I88" s="60" t="str">
        <f>VLOOKUP(C88,'[1]vi tri'!$C$2:$E$107,3,0)</f>
        <v>SV Đông</v>
      </c>
    </row>
    <row r="89" spans="1:9" ht="30" customHeight="1" x14ac:dyDescent="0.25">
      <c r="A89" s="58" t="s">
        <v>68</v>
      </c>
      <c r="B89" s="58" t="s">
        <v>1214</v>
      </c>
      <c r="C89" s="58" t="s">
        <v>137</v>
      </c>
      <c r="D89" s="58" t="s">
        <v>74</v>
      </c>
      <c r="E89" s="58" t="s">
        <v>576</v>
      </c>
      <c r="F89" s="58">
        <v>99</v>
      </c>
      <c r="G89" s="58">
        <v>23</v>
      </c>
      <c r="H89" s="58">
        <v>62</v>
      </c>
      <c r="I89" s="60" t="str">
        <f>VLOOKUP(C89,'[1]vi tri'!$C$2:$E$107,3,0)</f>
        <v>SLEEVE</v>
      </c>
    </row>
    <row r="90" spans="1:9" ht="30" customHeight="1" x14ac:dyDescent="0.25">
      <c r="A90" s="58" t="s">
        <v>68</v>
      </c>
      <c r="B90" s="58" t="s">
        <v>1224</v>
      </c>
      <c r="C90" s="58" t="s">
        <v>1176</v>
      </c>
      <c r="D90" s="58" t="s">
        <v>125</v>
      </c>
      <c r="E90" s="58" t="s">
        <v>126</v>
      </c>
      <c r="F90" s="58">
        <v>11</v>
      </c>
      <c r="G90" s="58">
        <v>31</v>
      </c>
      <c r="H90" s="58">
        <v>12</v>
      </c>
      <c r="I90" s="60" t="str">
        <f>VLOOKUP(C90,'[1]vi tri'!$C$2:$E$107,3,0)</f>
        <v xml:space="preserve">SV Toản </v>
      </c>
    </row>
    <row r="91" spans="1:9" ht="30" customHeight="1" x14ac:dyDescent="0.25">
      <c r="A91" s="58" t="s">
        <v>68</v>
      </c>
      <c r="B91" s="58" t="s">
        <v>1233</v>
      </c>
      <c r="C91" s="58" t="s">
        <v>231</v>
      </c>
      <c r="D91" s="58" t="s">
        <v>201</v>
      </c>
      <c r="E91" s="58" t="s">
        <v>202</v>
      </c>
      <c r="F91" s="58">
        <v>99</v>
      </c>
      <c r="G91" s="58">
        <v>99</v>
      </c>
      <c r="H91" s="58">
        <v>99</v>
      </c>
      <c r="I91" s="60" t="str">
        <f>VLOOKUP(C91,'[1]vi tri'!$C$2:$E$107,3,0)</f>
        <v>CVT MID</v>
      </c>
    </row>
    <row r="92" spans="1:9" ht="30" customHeight="1" x14ac:dyDescent="0.25">
      <c r="A92" s="58" t="s">
        <v>68</v>
      </c>
      <c r="B92" s="58" t="s">
        <v>1244</v>
      </c>
      <c r="C92" s="58" t="s">
        <v>258</v>
      </c>
      <c r="D92" s="58" t="s">
        <v>201</v>
      </c>
      <c r="E92" s="58" t="s">
        <v>202</v>
      </c>
      <c r="F92" s="58">
        <v>99</v>
      </c>
      <c r="G92" s="58">
        <v>21</v>
      </c>
      <c r="H92" s="58">
        <v>62</v>
      </c>
      <c r="I92" s="60" t="str">
        <f>VLOOKUP(C92,'[1]vi tri'!$C$2:$E$107,3,0)</f>
        <v>SLEEVE</v>
      </c>
    </row>
    <row r="93" spans="1:9" ht="30" customHeight="1" x14ac:dyDescent="0.25">
      <c r="A93" s="58" t="s">
        <v>68</v>
      </c>
      <c r="B93" s="58" t="s">
        <v>1254</v>
      </c>
      <c r="C93" s="58" t="s">
        <v>557</v>
      </c>
      <c r="D93" s="58" t="s">
        <v>1057</v>
      </c>
      <c r="E93" s="58" t="s">
        <v>1058</v>
      </c>
      <c r="F93" s="58">
        <v>11</v>
      </c>
      <c r="G93" s="58">
        <v>99</v>
      </c>
      <c r="H93" s="58">
        <v>99</v>
      </c>
      <c r="I93" s="60" t="str">
        <f>VLOOKUP(C93,'[1]vi tri'!$C$2:$E$107,3,0)</f>
        <v>SV Đông</v>
      </c>
    </row>
    <row r="94" spans="1:9" ht="30" customHeight="1" x14ac:dyDescent="0.25">
      <c r="A94" s="58" t="s">
        <v>120</v>
      </c>
      <c r="B94" s="58" t="s">
        <v>1263</v>
      </c>
      <c r="C94" s="58" t="s">
        <v>182</v>
      </c>
      <c r="D94" s="58" t="s">
        <v>1265</v>
      </c>
      <c r="E94" s="58" t="s">
        <v>1266</v>
      </c>
      <c r="F94" s="58">
        <v>11</v>
      </c>
      <c r="G94" s="58">
        <v>13</v>
      </c>
      <c r="H94" s="58">
        <v>12</v>
      </c>
      <c r="I94" s="60" t="str">
        <f>VLOOKUP(C94,'[1]vi tri'!$C$2:$E$107,3,0)</f>
        <v>SV Đông</v>
      </c>
    </row>
    <row r="95" spans="1:9" ht="30" customHeight="1" x14ac:dyDescent="0.25">
      <c r="A95" s="58" t="s">
        <v>68</v>
      </c>
      <c r="B95" s="58" t="s">
        <v>1269</v>
      </c>
      <c r="C95" s="58" t="s">
        <v>1270</v>
      </c>
      <c r="D95" s="58" t="s">
        <v>779</v>
      </c>
      <c r="E95" s="58" t="s">
        <v>1273</v>
      </c>
      <c r="F95" s="58">
        <v>25</v>
      </c>
      <c r="G95" s="58">
        <v>94</v>
      </c>
      <c r="H95" s="58">
        <v>99</v>
      </c>
      <c r="I95" s="60" t="str">
        <f>VLOOKUP(C95,'[1]vi tri'!$C$2:$E$107,3,0)</f>
        <v>SLEEVE</v>
      </c>
    </row>
    <row r="96" spans="1:9" s="61" customFormat="1" ht="30" customHeight="1" x14ac:dyDescent="0.25">
      <c r="A96" s="26" t="s">
        <v>120</v>
      </c>
      <c r="B96" s="26" t="s">
        <v>1283</v>
      </c>
      <c r="C96" s="26" t="s">
        <v>182</v>
      </c>
      <c r="D96" s="26" t="s">
        <v>1265</v>
      </c>
      <c r="E96" s="26" t="s">
        <v>1286</v>
      </c>
      <c r="F96" s="26">
        <v>12</v>
      </c>
      <c r="G96" s="26">
        <v>14</v>
      </c>
      <c r="H96" s="26">
        <v>61</v>
      </c>
      <c r="I96" s="61" t="str">
        <f>VLOOKUP(C96,'[1]vi tri'!$C$2:$E$107,3,0)</f>
        <v>SV Đông</v>
      </c>
    </row>
    <row r="97" spans="1:9" ht="30" customHeight="1" x14ac:dyDescent="0.25">
      <c r="A97" s="58" t="s">
        <v>68</v>
      </c>
      <c r="B97" s="58" t="s">
        <v>1297</v>
      </c>
      <c r="C97" s="58" t="s">
        <v>182</v>
      </c>
      <c r="D97" s="58" t="s">
        <v>125</v>
      </c>
      <c r="E97" s="58" t="s">
        <v>1300</v>
      </c>
      <c r="F97" s="58">
        <v>40</v>
      </c>
      <c r="G97" s="58">
        <v>41</v>
      </c>
      <c r="H97" s="58">
        <v>5</v>
      </c>
      <c r="I97" s="60" t="str">
        <f>VLOOKUP(C97,'[1]vi tri'!$C$2:$E$107,3,0)</f>
        <v>SV Đông</v>
      </c>
    </row>
    <row r="98" spans="1:9" ht="30" customHeight="1" x14ac:dyDescent="0.25">
      <c r="A98" s="58" t="s">
        <v>120</v>
      </c>
      <c r="B98" s="58" t="s">
        <v>1309</v>
      </c>
      <c r="C98" s="58" t="s">
        <v>1310</v>
      </c>
      <c r="D98" s="58" t="s">
        <v>767</v>
      </c>
      <c r="E98" s="58" t="s">
        <v>768</v>
      </c>
      <c r="F98" s="58">
        <v>0</v>
      </c>
      <c r="G98" s="58">
        <v>99</v>
      </c>
      <c r="H98" s="58">
        <v>99</v>
      </c>
      <c r="I98" s="60" t="str">
        <f>VLOOKUP(C98,'[1]vi tri'!$C$2:$E$107,3,0)</f>
        <v>SV Đông</v>
      </c>
    </row>
    <row r="99" spans="1:9" ht="30" customHeight="1" x14ac:dyDescent="0.25">
      <c r="A99" s="58" t="s">
        <v>68</v>
      </c>
      <c r="B99" s="58" t="s">
        <v>1319</v>
      </c>
      <c r="C99" s="58" t="s">
        <v>1176</v>
      </c>
      <c r="D99" s="58" t="s">
        <v>779</v>
      </c>
      <c r="E99" s="58" t="s">
        <v>1321</v>
      </c>
      <c r="F99" s="58">
        <v>26</v>
      </c>
      <c r="G99" s="58">
        <v>99</v>
      </c>
      <c r="H99" s="58">
        <v>99</v>
      </c>
      <c r="I99" s="60" t="str">
        <f>VLOOKUP(C99,'[1]vi tri'!$C$2:$E$107,3,0)</f>
        <v xml:space="preserve">SV Toản </v>
      </c>
    </row>
    <row r="100" spans="1:9" ht="30" customHeight="1" x14ac:dyDescent="0.25">
      <c r="A100" s="58" t="s">
        <v>68</v>
      </c>
      <c r="B100" s="58" t="s">
        <v>1327</v>
      </c>
      <c r="C100" s="58" t="s">
        <v>70</v>
      </c>
      <c r="D100" s="58" t="s">
        <v>125</v>
      </c>
      <c r="E100" s="58" t="s">
        <v>126</v>
      </c>
      <c r="F100" s="58">
        <v>5</v>
      </c>
      <c r="G100" s="58">
        <v>30</v>
      </c>
      <c r="H100" s="58">
        <v>99</v>
      </c>
      <c r="I100" s="60" t="str">
        <f>VLOOKUP(C100,'[1]vi tri'!$C$2:$E$107,3,0)</f>
        <v>SV Hường</v>
      </c>
    </row>
    <row r="101" spans="1:9" ht="30" customHeight="1" x14ac:dyDescent="0.25">
      <c r="A101" s="58" t="s">
        <v>68</v>
      </c>
      <c r="B101" s="58" t="s">
        <v>1337</v>
      </c>
      <c r="C101" s="58" t="s">
        <v>1338</v>
      </c>
      <c r="D101" s="58" t="s">
        <v>680</v>
      </c>
      <c r="E101" s="58" t="s">
        <v>681</v>
      </c>
      <c r="F101" s="58">
        <v>26</v>
      </c>
      <c r="G101" s="58">
        <v>99</v>
      </c>
      <c r="H101" s="58">
        <v>99</v>
      </c>
      <c r="I101" s="60" t="str">
        <f>VLOOKUP(C101,'[1]vi tri'!$C$2:$E$107,3,0)</f>
        <v xml:space="preserve">SV Toản </v>
      </c>
    </row>
    <row r="102" spans="1:9" ht="30" customHeight="1" x14ac:dyDescent="0.25">
      <c r="A102" s="58" t="s">
        <v>120</v>
      </c>
      <c r="B102" s="58" t="s">
        <v>1350</v>
      </c>
      <c r="C102" s="58" t="s">
        <v>122</v>
      </c>
      <c r="D102" s="58" t="s">
        <v>1353</v>
      </c>
      <c r="E102" s="58" t="s">
        <v>1354</v>
      </c>
      <c r="F102" s="58">
        <v>14</v>
      </c>
      <c r="G102" s="58">
        <v>30</v>
      </c>
      <c r="H102" s="58">
        <v>99</v>
      </c>
      <c r="I102" s="60" t="str">
        <f>VLOOKUP(C102,'[1]vi tri'!$C$2:$E$107,3,0)</f>
        <v>SV Đông</v>
      </c>
    </row>
    <row r="103" spans="1:9" s="61" customFormat="1" ht="30" customHeight="1" x14ac:dyDescent="0.25">
      <c r="A103" s="26" t="s">
        <v>120</v>
      </c>
      <c r="B103" s="26" t="s">
        <v>1365</v>
      </c>
      <c r="C103" s="26" t="s">
        <v>600</v>
      </c>
      <c r="D103" s="26" t="s">
        <v>1057</v>
      </c>
      <c r="E103" s="26" t="s">
        <v>1368</v>
      </c>
      <c r="F103" s="26">
        <v>22</v>
      </c>
      <c r="G103" s="26">
        <v>48</v>
      </c>
      <c r="H103" s="26">
        <v>11</v>
      </c>
      <c r="I103" s="61" t="str">
        <f>VLOOKUP(C103,'[1]vi tri'!$C$2:$E$107,3,0)</f>
        <v>SV Đông</v>
      </c>
    </row>
    <row r="104" spans="1:9" ht="30" customHeight="1" x14ac:dyDescent="0.25">
      <c r="A104" s="58" t="s">
        <v>68</v>
      </c>
      <c r="B104" s="58" t="s">
        <v>1379</v>
      </c>
      <c r="C104" s="58" t="s">
        <v>1380</v>
      </c>
      <c r="D104" s="58" t="s">
        <v>1383</v>
      </c>
      <c r="E104" s="58" t="s">
        <v>768</v>
      </c>
      <c r="F104" s="58">
        <v>11</v>
      </c>
      <c r="G104" s="58">
        <v>99</v>
      </c>
      <c r="H104" s="58">
        <v>99</v>
      </c>
      <c r="I104" s="60" t="str">
        <f>VLOOKUP(C104,'[1]vi tri'!$C$2:$E$107,3,0)</f>
        <v xml:space="preserve">SV Toản </v>
      </c>
    </row>
    <row r="105" spans="1:9" s="61" customFormat="1" ht="30" customHeight="1" x14ac:dyDescent="0.25">
      <c r="A105" s="26" t="s">
        <v>120</v>
      </c>
      <c r="B105" s="26" t="s">
        <v>1390</v>
      </c>
      <c r="C105" s="26" t="s">
        <v>100</v>
      </c>
      <c r="D105" s="26" t="s">
        <v>125</v>
      </c>
      <c r="E105" s="26" t="s">
        <v>126</v>
      </c>
      <c r="F105" s="26">
        <v>11</v>
      </c>
      <c r="G105" s="26">
        <v>99</v>
      </c>
      <c r="H105" s="26">
        <v>99</v>
      </c>
      <c r="I105" s="61" t="str">
        <f>VLOOKUP(C105,'[1]vi tri'!$C$2:$E$107,3,0)</f>
        <v>SV Đông</v>
      </c>
    </row>
    <row r="106" spans="1:9" ht="30" customHeight="1" x14ac:dyDescent="0.25">
      <c r="A106" s="58" t="s">
        <v>120</v>
      </c>
      <c r="B106" s="58" t="s">
        <v>1401</v>
      </c>
      <c r="C106" s="58" t="s">
        <v>557</v>
      </c>
      <c r="D106" s="58" t="s">
        <v>382</v>
      </c>
      <c r="E106" s="58" t="s">
        <v>383</v>
      </c>
      <c r="F106" s="58">
        <v>13</v>
      </c>
      <c r="G106" s="58">
        <v>23</v>
      </c>
      <c r="H106" s="58">
        <v>80</v>
      </c>
      <c r="I106" s="60" t="str">
        <f>VLOOKUP(C106,'[1]vi tri'!$C$2:$E$107,3,0)</f>
        <v>SV Đông</v>
      </c>
    </row>
    <row r="107" spans="1:9" ht="30" customHeight="1" x14ac:dyDescent="0.25">
      <c r="A107" s="58" t="s">
        <v>68</v>
      </c>
      <c r="B107" s="58" t="s">
        <v>1412</v>
      </c>
      <c r="C107" s="58" t="s">
        <v>1101</v>
      </c>
      <c r="D107" s="58" t="s">
        <v>201</v>
      </c>
      <c r="E107" s="58" t="s">
        <v>202</v>
      </c>
      <c r="F107" s="58">
        <v>99</v>
      </c>
      <c r="G107" s="58">
        <v>99</v>
      </c>
      <c r="H107" s="58">
        <v>99</v>
      </c>
      <c r="I107" s="60" t="str">
        <f>VLOOKUP(C107,'[1]vi tri'!$C$2:$E$107,3,0)</f>
        <v>SLEEVE</v>
      </c>
    </row>
    <row r="108" spans="1:9" ht="30" customHeight="1" x14ac:dyDescent="0.25">
      <c r="A108" s="58" t="s">
        <v>68</v>
      </c>
      <c r="B108" s="58" t="s">
        <v>1421</v>
      </c>
      <c r="C108" s="58" t="s">
        <v>1422</v>
      </c>
      <c r="D108" s="58" t="s">
        <v>1425</v>
      </c>
      <c r="E108" s="58" t="s">
        <v>1426</v>
      </c>
      <c r="F108" s="58">
        <v>45</v>
      </c>
      <c r="G108" s="58">
        <v>44</v>
      </c>
      <c r="H108" s="58">
        <v>6</v>
      </c>
      <c r="I108" s="60" t="str">
        <f>VLOOKUP(C108,'[1]vi tri'!$C$2:$E$107,3,0)</f>
        <v>SLEEVE</v>
      </c>
    </row>
    <row r="109" spans="1:9" ht="30" customHeight="1" x14ac:dyDescent="0.25">
      <c r="A109" s="58" t="s">
        <v>68</v>
      </c>
      <c r="B109" s="58" t="s">
        <v>1437</v>
      </c>
      <c r="C109" s="58" t="s">
        <v>1079</v>
      </c>
      <c r="D109" s="58" t="s">
        <v>382</v>
      </c>
      <c r="E109" s="58" t="s">
        <v>1440</v>
      </c>
      <c r="F109" s="58">
        <v>26</v>
      </c>
      <c r="G109" s="58">
        <v>46</v>
      </c>
      <c r="H109" s="58">
        <v>6</v>
      </c>
      <c r="I109" s="60" t="str">
        <f>VLOOKUP(C109,'[1]vi tri'!$C$2:$E$107,3,0)</f>
        <v>SV Cường</v>
      </c>
    </row>
    <row r="110" spans="1:9" ht="30" customHeight="1" x14ac:dyDescent="0.25">
      <c r="A110" s="58" t="s">
        <v>68</v>
      </c>
      <c r="B110" s="58" t="s">
        <v>1450</v>
      </c>
      <c r="C110" s="58" t="s">
        <v>1198</v>
      </c>
      <c r="D110" s="58" t="s">
        <v>1451</v>
      </c>
      <c r="E110" s="58" t="s">
        <v>1452</v>
      </c>
      <c r="F110" s="58">
        <v>11</v>
      </c>
      <c r="G110" s="58">
        <v>99</v>
      </c>
      <c r="H110" s="58">
        <v>99</v>
      </c>
      <c r="I110" s="60" t="str">
        <f>VLOOKUP(C110,'[1]vi tri'!$C$2:$E$107,3,0)</f>
        <v>SV Đông</v>
      </c>
    </row>
    <row r="111" spans="1:9" ht="30" customHeight="1" x14ac:dyDescent="0.25">
      <c r="A111" s="58" t="s">
        <v>68</v>
      </c>
      <c r="B111" s="58" t="s">
        <v>1457</v>
      </c>
      <c r="C111" s="58" t="s">
        <v>1458</v>
      </c>
      <c r="D111" s="58" t="s">
        <v>201</v>
      </c>
      <c r="E111" s="58" t="s">
        <v>202</v>
      </c>
      <c r="F111" s="58">
        <v>99</v>
      </c>
      <c r="G111" s="58">
        <v>99</v>
      </c>
      <c r="H111" s="58">
        <v>99</v>
      </c>
      <c r="I111" s="60" t="str">
        <f>VLOOKUP(C111,'[1]vi tri'!$C$2:$E$107,3,0)</f>
        <v>SLEEVE</v>
      </c>
    </row>
    <row r="112" spans="1:9" s="61" customFormat="1" ht="30" customHeight="1" x14ac:dyDescent="0.25">
      <c r="A112" s="58" t="s">
        <v>120</v>
      </c>
      <c r="B112" s="58" t="s">
        <v>1472</v>
      </c>
      <c r="C112" s="58" t="s">
        <v>411</v>
      </c>
      <c r="D112" s="58" t="s">
        <v>603</v>
      </c>
      <c r="E112" s="58" t="s">
        <v>1475</v>
      </c>
      <c r="F112" s="58">
        <v>0</v>
      </c>
      <c r="G112" s="58">
        <v>23</v>
      </c>
      <c r="H112" s="58">
        <v>99</v>
      </c>
      <c r="I112" s="61" t="str">
        <f>VLOOKUP(C112,'[1]vi tri'!$C$2:$E$107,3,0)</f>
        <v>SV Đông</v>
      </c>
    </row>
    <row r="113" spans="1:9" ht="30" customHeight="1" x14ac:dyDescent="0.25">
      <c r="A113" s="58" t="s">
        <v>68</v>
      </c>
      <c r="B113" s="58" t="s">
        <v>1484</v>
      </c>
      <c r="C113" s="58" t="s">
        <v>1422</v>
      </c>
      <c r="D113" s="58" t="s">
        <v>1485</v>
      </c>
      <c r="E113" s="58" t="s">
        <v>1486</v>
      </c>
      <c r="F113" s="58">
        <v>79</v>
      </c>
      <c r="G113" s="58">
        <v>53</v>
      </c>
      <c r="H113" s="58">
        <v>99</v>
      </c>
      <c r="I113" s="60" t="str">
        <f>VLOOKUP(C113,'[1]vi tri'!$C$2:$E$107,3,0)</f>
        <v>SLEEVE</v>
      </c>
    </row>
    <row r="114" spans="1:9" s="61" customFormat="1" ht="30" customHeight="1" x14ac:dyDescent="0.25">
      <c r="A114" s="26" t="s">
        <v>120</v>
      </c>
      <c r="B114" s="26" t="s">
        <v>1497</v>
      </c>
      <c r="C114" s="26" t="s">
        <v>1498</v>
      </c>
      <c r="D114" s="26" t="s">
        <v>201</v>
      </c>
      <c r="E114" s="26" t="s">
        <v>202</v>
      </c>
      <c r="F114" s="26">
        <v>44</v>
      </c>
      <c r="G114" s="26">
        <v>94</v>
      </c>
      <c r="H114" s="26">
        <v>61</v>
      </c>
      <c r="I114" s="61" t="str">
        <f>VLOOKUP(C114,'[1]vi tri'!$C$2:$E$107,3,0)</f>
        <v>CVT MID</v>
      </c>
    </row>
    <row r="115" spans="1:9" ht="30" customHeight="1" x14ac:dyDescent="0.25">
      <c r="A115" s="58" t="s">
        <v>68</v>
      </c>
      <c r="B115" s="58" t="s">
        <v>1508</v>
      </c>
      <c r="C115" s="58" t="s">
        <v>1270</v>
      </c>
      <c r="D115" s="58" t="s">
        <v>125</v>
      </c>
      <c r="E115" s="58" t="s">
        <v>126</v>
      </c>
      <c r="F115" s="58">
        <v>4</v>
      </c>
      <c r="G115" s="58">
        <v>21</v>
      </c>
      <c r="H115" s="58">
        <v>61</v>
      </c>
      <c r="I115" s="60" t="str">
        <f>VLOOKUP(C115,'[1]vi tri'!$C$2:$E$107,3,0)</f>
        <v>SLEEVE</v>
      </c>
    </row>
    <row r="116" spans="1:9" ht="30" customHeight="1" x14ac:dyDescent="0.25">
      <c r="A116" s="58" t="s">
        <v>68</v>
      </c>
      <c r="B116" s="58" t="s">
        <v>1519</v>
      </c>
      <c r="C116" s="58" t="s">
        <v>1520</v>
      </c>
      <c r="D116" s="58" t="s">
        <v>779</v>
      </c>
      <c r="E116" s="58" t="s">
        <v>1273</v>
      </c>
      <c r="F116" s="58">
        <v>26</v>
      </c>
      <c r="G116" s="58">
        <v>99</v>
      </c>
      <c r="H116" s="58">
        <v>61</v>
      </c>
      <c r="I116" s="60" t="str">
        <f>VLOOKUP(C116,'[1]vi tri'!$C$2:$E$107,3,0)</f>
        <v>CVT MID</v>
      </c>
    </row>
    <row r="117" spans="1:9" ht="30" customHeight="1" x14ac:dyDescent="0.25">
      <c r="A117" s="58" t="s">
        <v>120</v>
      </c>
      <c r="B117" s="58" t="s">
        <v>1533</v>
      </c>
      <c r="C117" s="58" t="s">
        <v>1534</v>
      </c>
      <c r="D117" s="58" t="s">
        <v>1265</v>
      </c>
      <c r="E117" s="58" t="s">
        <v>1286</v>
      </c>
      <c r="F117" s="58">
        <v>16</v>
      </c>
      <c r="G117" s="58">
        <v>17</v>
      </c>
      <c r="H117" s="58">
        <v>16</v>
      </c>
      <c r="I117" s="60" t="str">
        <f>VLOOKUP(C117,'[1]vi tri'!$C$2:$E$107,3,0)</f>
        <v>SV Đông</v>
      </c>
    </row>
    <row r="118" spans="1:9" ht="30" customHeight="1" x14ac:dyDescent="0.25">
      <c r="A118" s="58" t="s">
        <v>68</v>
      </c>
      <c r="B118" s="58" t="s">
        <v>1546</v>
      </c>
      <c r="C118" s="58" t="s">
        <v>258</v>
      </c>
      <c r="D118" s="58" t="s">
        <v>201</v>
      </c>
      <c r="E118" s="58" t="s">
        <v>202</v>
      </c>
      <c r="F118" s="58">
        <v>99</v>
      </c>
      <c r="G118" s="58">
        <v>99</v>
      </c>
      <c r="H118" s="58">
        <v>99</v>
      </c>
      <c r="I118" s="60" t="str">
        <f>VLOOKUP(C118,'[1]vi tri'!$C$2:$E$107,3,0)</f>
        <v>SLEEVE</v>
      </c>
    </row>
    <row r="119" spans="1:9" ht="30" customHeight="1" x14ac:dyDescent="0.25">
      <c r="A119" s="58" t="s">
        <v>68</v>
      </c>
      <c r="B119" s="58" t="s">
        <v>1556</v>
      </c>
      <c r="C119" s="58" t="s">
        <v>1198</v>
      </c>
      <c r="D119" s="58" t="s">
        <v>1558</v>
      </c>
      <c r="E119" s="58" t="s">
        <v>1559</v>
      </c>
      <c r="F119" s="58">
        <v>31</v>
      </c>
      <c r="G119" s="58">
        <v>48</v>
      </c>
      <c r="H119" s="58">
        <v>62</v>
      </c>
      <c r="I119" s="60" t="str">
        <f>VLOOKUP(C119,'[1]vi tri'!$C$2:$E$107,3,0)</f>
        <v>SV Đông</v>
      </c>
    </row>
    <row r="120" spans="1:9" ht="30" customHeight="1" x14ac:dyDescent="0.25">
      <c r="A120" s="58" t="s">
        <v>68</v>
      </c>
      <c r="B120" s="58" t="s">
        <v>1564</v>
      </c>
      <c r="C120" s="58" t="s">
        <v>922</v>
      </c>
      <c r="D120" s="58" t="s">
        <v>201</v>
      </c>
      <c r="E120" s="58" t="s">
        <v>202</v>
      </c>
      <c r="F120" s="58">
        <v>99</v>
      </c>
      <c r="G120" s="58">
        <v>99</v>
      </c>
      <c r="H120" s="58">
        <v>99</v>
      </c>
      <c r="I120" s="60" t="str">
        <f>VLOOKUP(C120,'[1]vi tri'!$C$2:$E$107,3,0)</f>
        <v>SV Vũ</v>
      </c>
    </row>
    <row r="121" spans="1:9" ht="30" customHeight="1" x14ac:dyDescent="0.25">
      <c r="A121" s="58" t="s">
        <v>120</v>
      </c>
      <c r="B121" s="58" t="s">
        <v>1576</v>
      </c>
      <c r="C121" s="58" t="s">
        <v>922</v>
      </c>
      <c r="D121" s="58" t="s">
        <v>201</v>
      </c>
      <c r="E121" s="58" t="s">
        <v>202</v>
      </c>
      <c r="F121" s="58">
        <v>99</v>
      </c>
      <c r="G121" s="58">
        <v>99</v>
      </c>
      <c r="H121" s="58">
        <v>99</v>
      </c>
      <c r="I121" s="60" t="str">
        <f>VLOOKUP(C121,'[1]vi tri'!$C$2:$E$107,3,0)</f>
        <v>SV Vũ</v>
      </c>
    </row>
    <row r="122" spans="1:9" ht="30" customHeight="1" x14ac:dyDescent="0.25">
      <c r="A122" s="58" t="s">
        <v>120</v>
      </c>
      <c r="B122" s="58" t="s">
        <v>1586</v>
      </c>
      <c r="C122" s="58" t="s">
        <v>1198</v>
      </c>
      <c r="D122" s="58" t="s">
        <v>1558</v>
      </c>
      <c r="E122" s="58" t="s">
        <v>1587</v>
      </c>
      <c r="F122" s="58">
        <v>11</v>
      </c>
      <c r="G122" s="58">
        <v>99</v>
      </c>
      <c r="H122" s="58">
        <v>62</v>
      </c>
      <c r="I122" s="60" t="str">
        <f>VLOOKUP(C122,'[1]vi tri'!$C$2:$E$107,3,0)</f>
        <v>SV Đông</v>
      </c>
    </row>
    <row r="123" spans="1:9" ht="30" customHeight="1" x14ac:dyDescent="0.25">
      <c r="A123" s="58" t="s">
        <v>68</v>
      </c>
      <c r="B123" s="58" t="s">
        <v>1596</v>
      </c>
      <c r="C123" s="58" t="s">
        <v>258</v>
      </c>
      <c r="D123" s="58" t="s">
        <v>201</v>
      </c>
      <c r="E123" s="58" t="s">
        <v>202</v>
      </c>
      <c r="F123" s="58">
        <v>11</v>
      </c>
      <c r="G123" s="58">
        <v>35</v>
      </c>
      <c r="H123" s="58">
        <v>99</v>
      </c>
      <c r="I123" s="60" t="str">
        <f>VLOOKUP(C123,'[1]vi tri'!$C$2:$E$107,3,0)</f>
        <v>SLEEVE</v>
      </c>
    </row>
    <row r="124" spans="1:9" ht="30" customHeight="1" x14ac:dyDescent="0.25">
      <c r="A124" s="58" t="s">
        <v>68</v>
      </c>
      <c r="B124" s="58" t="s">
        <v>1604</v>
      </c>
      <c r="C124" s="58" t="s">
        <v>1101</v>
      </c>
      <c r="D124" s="58" t="s">
        <v>1201</v>
      </c>
      <c r="E124" s="58" t="s">
        <v>1607</v>
      </c>
      <c r="F124" s="58">
        <v>45</v>
      </c>
      <c r="G124" s="58">
        <v>46</v>
      </c>
      <c r="H124" s="58">
        <v>6</v>
      </c>
      <c r="I124" s="60" t="str">
        <f>VLOOKUP(C124,'[1]vi tri'!$C$2:$E$107,3,0)</f>
        <v>SLEEVE</v>
      </c>
    </row>
    <row r="125" spans="1:9" ht="30" customHeight="1" x14ac:dyDescent="0.25">
      <c r="A125" s="58" t="s">
        <v>120</v>
      </c>
      <c r="B125" s="58" t="s">
        <v>1619</v>
      </c>
      <c r="C125" s="58" t="s">
        <v>1310</v>
      </c>
      <c r="D125" s="58" t="s">
        <v>74</v>
      </c>
      <c r="E125" s="58" t="s">
        <v>576</v>
      </c>
      <c r="F125" s="58">
        <v>11</v>
      </c>
      <c r="G125" s="58">
        <v>31</v>
      </c>
      <c r="H125" s="58">
        <v>5</v>
      </c>
      <c r="I125" s="60" t="str">
        <f>VLOOKUP(C125,'[1]vi tri'!$C$2:$E$107,3,0)</f>
        <v>SV Đông</v>
      </c>
    </row>
    <row r="126" spans="1:9" ht="30" customHeight="1" x14ac:dyDescent="0.25">
      <c r="A126" s="58" t="s">
        <v>120</v>
      </c>
      <c r="B126" s="58" t="s">
        <v>1630</v>
      </c>
      <c r="C126" s="58" t="s">
        <v>292</v>
      </c>
      <c r="D126" s="58" t="s">
        <v>779</v>
      </c>
      <c r="E126" s="58" t="s">
        <v>1273</v>
      </c>
      <c r="F126" s="58">
        <v>99</v>
      </c>
      <c r="G126" s="58">
        <v>99</v>
      </c>
      <c r="H126" s="58">
        <v>99</v>
      </c>
      <c r="I126" s="60" t="str">
        <f>VLOOKUP(C126,'[1]vi tri'!$C$2:$E$107,3,0)</f>
        <v>CVT MID</v>
      </c>
    </row>
    <row r="127" spans="1:9" ht="30" customHeight="1" x14ac:dyDescent="0.25">
      <c r="A127" s="58" t="s">
        <v>68</v>
      </c>
      <c r="B127" s="58" t="s">
        <v>1643</v>
      </c>
      <c r="C127" s="58" t="s">
        <v>922</v>
      </c>
      <c r="D127" s="58" t="s">
        <v>849</v>
      </c>
      <c r="E127" s="58" t="s">
        <v>1644</v>
      </c>
      <c r="F127" s="58">
        <v>50</v>
      </c>
      <c r="G127" s="58">
        <v>44</v>
      </c>
      <c r="H127" s="58">
        <v>91</v>
      </c>
      <c r="I127" s="60" t="str">
        <f>VLOOKUP(C127,'[1]vi tri'!$C$2:$E$107,3,0)</f>
        <v>SV Vũ</v>
      </c>
    </row>
    <row r="128" spans="1:9" ht="30" customHeight="1" x14ac:dyDescent="0.25">
      <c r="A128" s="58" t="s">
        <v>68</v>
      </c>
      <c r="B128" s="58" t="s">
        <v>1654</v>
      </c>
      <c r="C128" s="58" t="s">
        <v>922</v>
      </c>
      <c r="D128" s="58" t="s">
        <v>849</v>
      </c>
      <c r="E128" s="58" t="s">
        <v>850</v>
      </c>
      <c r="F128" s="58">
        <v>45</v>
      </c>
      <c r="G128" s="58">
        <v>30</v>
      </c>
      <c r="H128" s="58">
        <v>99</v>
      </c>
      <c r="I128" s="60" t="str">
        <f>VLOOKUP(C128,'[1]vi tri'!$C$2:$E$107,3,0)</f>
        <v>SV Vũ</v>
      </c>
    </row>
    <row r="129" spans="1:9" s="61" customFormat="1" ht="30" customHeight="1" x14ac:dyDescent="0.25">
      <c r="A129" s="26" t="s">
        <v>68</v>
      </c>
      <c r="B129" s="26" t="s">
        <v>1660</v>
      </c>
      <c r="C129" s="26" t="s">
        <v>1661</v>
      </c>
      <c r="D129" s="26" t="s">
        <v>103</v>
      </c>
      <c r="E129" s="26" t="s">
        <v>326</v>
      </c>
      <c r="F129" s="26">
        <v>11</v>
      </c>
      <c r="G129" s="26">
        <v>46</v>
      </c>
      <c r="H129" s="26">
        <v>99</v>
      </c>
      <c r="I129" s="61" t="str">
        <f>VLOOKUP(C129,'[1]vi tri'!$C$2:$E$107,3,0)</f>
        <v xml:space="preserve">SV Toản </v>
      </c>
    </row>
    <row r="130" spans="1:9" ht="30" customHeight="1" x14ac:dyDescent="0.25">
      <c r="A130" s="58" t="s">
        <v>68</v>
      </c>
      <c r="B130" s="58" t="s">
        <v>1673</v>
      </c>
      <c r="C130" s="58" t="s">
        <v>1101</v>
      </c>
      <c r="D130" s="58" t="s">
        <v>74</v>
      </c>
      <c r="E130" s="58" t="s">
        <v>1676</v>
      </c>
      <c r="F130" s="58">
        <v>4</v>
      </c>
      <c r="G130" s="58">
        <v>99</v>
      </c>
      <c r="H130" s="58">
        <v>99</v>
      </c>
      <c r="I130" s="60" t="str">
        <f>VLOOKUP(C130,'[1]vi tri'!$C$2:$E$107,3,0)</f>
        <v>SLEEVE</v>
      </c>
    </row>
    <row r="131" spans="1:9" s="61" customFormat="1" ht="30" customHeight="1" x14ac:dyDescent="0.25">
      <c r="A131" s="26" t="s">
        <v>120</v>
      </c>
      <c r="B131" s="26" t="s">
        <v>1686</v>
      </c>
      <c r="C131" s="26" t="s">
        <v>922</v>
      </c>
      <c r="D131" s="26" t="s">
        <v>1689</v>
      </c>
      <c r="E131" s="26" t="s">
        <v>1690</v>
      </c>
      <c r="F131" s="26">
        <v>25</v>
      </c>
      <c r="G131" s="26">
        <v>46</v>
      </c>
      <c r="H131" s="26">
        <v>99</v>
      </c>
      <c r="I131" s="61" t="str">
        <f>VLOOKUP(C131,'[1]vi tri'!$C$2:$E$107,3,0)</f>
        <v>SV Vũ</v>
      </c>
    </row>
    <row r="132" spans="1:9" ht="30" customHeight="1" x14ac:dyDescent="0.25">
      <c r="A132" s="58" t="s">
        <v>68</v>
      </c>
      <c r="B132" s="58" t="s">
        <v>1700</v>
      </c>
      <c r="C132" s="58" t="s">
        <v>1661</v>
      </c>
      <c r="D132" s="58" t="s">
        <v>125</v>
      </c>
      <c r="E132" s="58" t="s">
        <v>126</v>
      </c>
      <c r="F132" s="58">
        <v>31</v>
      </c>
      <c r="G132" s="58">
        <v>21</v>
      </c>
      <c r="H132" s="58">
        <v>62</v>
      </c>
      <c r="I132" s="60" t="str">
        <f>VLOOKUP(C132,'[1]vi tri'!$C$2:$E$107,3,0)</f>
        <v xml:space="preserve">SV Toản </v>
      </c>
    </row>
    <row r="133" spans="1:9" ht="30" customHeight="1" x14ac:dyDescent="0.25">
      <c r="A133" s="58" t="s">
        <v>68</v>
      </c>
      <c r="B133" s="58" t="s">
        <v>1710</v>
      </c>
      <c r="C133" s="58" t="s">
        <v>258</v>
      </c>
      <c r="D133" s="58" t="s">
        <v>201</v>
      </c>
      <c r="E133" s="58" t="s">
        <v>202</v>
      </c>
      <c r="F133" s="58">
        <v>75</v>
      </c>
      <c r="G133" s="58">
        <v>99</v>
      </c>
      <c r="H133" s="58">
        <v>99</v>
      </c>
      <c r="I133" s="60" t="str">
        <f>VLOOKUP(C133,'[1]vi tri'!$C$2:$E$107,3,0)</f>
        <v>SLEEVE</v>
      </c>
    </row>
    <row r="134" spans="1:9" ht="30" customHeight="1" x14ac:dyDescent="0.25">
      <c r="A134" s="58" t="s">
        <v>120</v>
      </c>
      <c r="B134" s="58" t="s">
        <v>1718</v>
      </c>
      <c r="C134" s="58" t="s">
        <v>100</v>
      </c>
      <c r="D134" s="58" t="s">
        <v>201</v>
      </c>
      <c r="E134" s="58" t="s">
        <v>202</v>
      </c>
      <c r="F134" s="58">
        <v>11</v>
      </c>
      <c r="G134" s="58">
        <v>44</v>
      </c>
      <c r="H134" s="58">
        <v>99</v>
      </c>
      <c r="I134" s="60" t="str">
        <f>VLOOKUP(C134,'[1]vi tri'!$C$2:$E$107,3,0)</f>
        <v>SV Đông</v>
      </c>
    </row>
    <row r="135" spans="1:9" ht="30" customHeight="1" x14ac:dyDescent="0.25">
      <c r="A135" s="58" t="s">
        <v>120</v>
      </c>
      <c r="B135" s="58" t="s">
        <v>1726</v>
      </c>
      <c r="C135" s="58" t="s">
        <v>100</v>
      </c>
      <c r="D135" s="58" t="s">
        <v>666</v>
      </c>
      <c r="E135" s="58" t="s">
        <v>667</v>
      </c>
      <c r="F135" s="58">
        <v>11</v>
      </c>
      <c r="G135" s="58">
        <v>99</v>
      </c>
      <c r="H135" s="58">
        <v>99</v>
      </c>
      <c r="I135" s="60" t="str">
        <f>VLOOKUP(C135,'[1]vi tri'!$C$2:$E$107,3,0)</f>
        <v>SV Đông</v>
      </c>
    </row>
    <row r="136" spans="1:9" ht="30" customHeight="1" x14ac:dyDescent="0.25">
      <c r="A136" s="58" t="s">
        <v>68</v>
      </c>
      <c r="B136" s="58" t="s">
        <v>1732</v>
      </c>
      <c r="C136" s="58" t="s">
        <v>1016</v>
      </c>
      <c r="D136" s="58" t="s">
        <v>103</v>
      </c>
      <c r="E136" s="58" t="s">
        <v>104</v>
      </c>
      <c r="F136" s="58">
        <v>11</v>
      </c>
      <c r="G136" s="58">
        <v>31</v>
      </c>
      <c r="H136" s="58">
        <v>12</v>
      </c>
      <c r="I136" s="60" t="str">
        <f>VLOOKUP(C136,'[1]vi tri'!$C$2:$E$107,3,0)</f>
        <v xml:space="preserve">SV Toản </v>
      </c>
    </row>
    <row r="137" spans="1:9" ht="30" customHeight="1" x14ac:dyDescent="0.25">
      <c r="A137" s="58" t="s">
        <v>68</v>
      </c>
      <c r="B137" s="58" t="s">
        <v>1743</v>
      </c>
      <c r="C137" s="58" t="s">
        <v>411</v>
      </c>
      <c r="D137" s="58" t="s">
        <v>185</v>
      </c>
      <c r="E137" s="58" t="s">
        <v>186</v>
      </c>
      <c r="F137" s="58">
        <v>11</v>
      </c>
      <c r="G137" s="58">
        <v>93</v>
      </c>
      <c r="H137" s="58">
        <v>61</v>
      </c>
      <c r="I137" s="60" t="str">
        <f>VLOOKUP(C137,'[1]vi tri'!$C$2:$E$107,3,0)</f>
        <v>SV Đông</v>
      </c>
    </row>
    <row r="138" spans="1:9" ht="30" customHeight="1" x14ac:dyDescent="0.25">
      <c r="A138" s="58" t="s">
        <v>68</v>
      </c>
      <c r="B138" s="58" t="s">
        <v>1752</v>
      </c>
      <c r="C138" s="58" t="s">
        <v>710</v>
      </c>
      <c r="D138" s="58" t="s">
        <v>201</v>
      </c>
      <c r="E138" s="58" t="s">
        <v>202</v>
      </c>
      <c r="F138" s="58">
        <v>74</v>
      </c>
      <c r="G138" s="58">
        <v>99</v>
      </c>
      <c r="H138" s="58">
        <v>99</v>
      </c>
      <c r="I138" s="60" t="str">
        <f>VLOOKUP(C138,'[1]vi tri'!$C$2:$E$107,3,0)</f>
        <v>SV Vũ</v>
      </c>
    </row>
    <row r="139" spans="1:9" ht="30" customHeight="1" x14ac:dyDescent="0.25">
      <c r="A139" s="58" t="s">
        <v>68</v>
      </c>
      <c r="B139" s="58" t="s">
        <v>1759</v>
      </c>
      <c r="C139" s="58" t="s">
        <v>347</v>
      </c>
      <c r="D139" s="58" t="s">
        <v>125</v>
      </c>
      <c r="E139" s="58" t="s">
        <v>126</v>
      </c>
      <c r="F139" s="58">
        <v>1</v>
      </c>
      <c r="G139" s="58">
        <v>14</v>
      </c>
      <c r="H139" s="58">
        <v>6</v>
      </c>
      <c r="I139" s="60" t="str">
        <f>VLOOKUP(C139,'[1]vi tri'!$C$2:$E$107,3,0)</f>
        <v>SV Đông</v>
      </c>
    </row>
    <row r="140" spans="1:9" ht="30" customHeight="1" x14ac:dyDescent="0.25">
      <c r="A140" s="58" t="s">
        <v>68</v>
      </c>
      <c r="B140" s="58" t="s">
        <v>1772</v>
      </c>
      <c r="C140" s="58" t="s">
        <v>258</v>
      </c>
      <c r="D140" s="58" t="s">
        <v>201</v>
      </c>
      <c r="E140" s="58" t="s">
        <v>202</v>
      </c>
      <c r="F140" s="58">
        <v>74</v>
      </c>
      <c r="G140" s="58">
        <v>62</v>
      </c>
      <c r="H140" s="58">
        <v>8</v>
      </c>
      <c r="I140" s="60" t="str">
        <f>VLOOKUP(C140,'[1]vi tri'!$C$2:$E$107,3,0)</f>
        <v>SLEEVE</v>
      </c>
    </row>
    <row r="141" spans="1:9" ht="30" customHeight="1" x14ac:dyDescent="0.25">
      <c r="A141" s="58" t="s">
        <v>68</v>
      </c>
      <c r="B141" s="58" t="s">
        <v>1781</v>
      </c>
      <c r="C141" s="58" t="s">
        <v>464</v>
      </c>
      <c r="D141" s="58" t="s">
        <v>201</v>
      </c>
      <c r="E141" s="58" t="s">
        <v>202</v>
      </c>
      <c r="F141" s="58">
        <v>71</v>
      </c>
      <c r="G141" s="58">
        <v>14</v>
      </c>
      <c r="H141" s="58">
        <v>11</v>
      </c>
      <c r="I141" s="60" t="str">
        <f>VLOOKUP(C141,'[1]vi tri'!$C$2:$E$107,3,0)</f>
        <v>DIECAST-MACHINE</v>
      </c>
    </row>
    <row r="142" spans="1:9" ht="30" customHeight="1" x14ac:dyDescent="0.25">
      <c r="A142" s="58" t="s">
        <v>68</v>
      </c>
      <c r="B142" s="58" t="s">
        <v>1793</v>
      </c>
      <c r="C142" s="58" t="s">
        <v>638</v>
      </c>
      <c r="D142" s="58" t="s">
        <v>201</v>
      </c>
      <c r="E142" s="58" t="s">
        <v>202</v>
      </c>
      <c r="F142" s="58">
        <v>99</v>
      </c>
      <c r="G142" s="58">
        <v>99</v>
      </c>
      <c r="H142" s="58">
        <v>99</v>
      </c>
      <c r="I142" s="60" t="str">
        <f>VLOOKUP(C142,'[1]vi tri'!$C$2:$E$107,3,0)</f>
        <v>SLEEVE</v>
      </c>
    </row>
    <row r="143" spans="1:9" ht="30" customHeight="1" x14ac:dyDescent="0.25">
      <c r="A143" s="58" t="s">
        <v>68</v>
      </c>
      <c r="B143" s="58" t="s">
        <v>1804</v>
      </c>
      <c r="C143" s="58" t="s">
        <v>1661</v>
      </c>
      <c r="D143" s="58" t="s">
        <v>382</v>
      </c>
      <c r="E143" s="58" t="s">
        <v>1440</v>
      </c>
      <c r="F143" s="58">
        <v>11</v>
      </c>
      <c r="G143" s="58">
        <v>46</v>
      </c>
      <c r="H143" s="58">
        <v>62</v>
      </c>
      <c r="I143" s="60" t="str">
        <f>VLOOKUP(C143,'[1]vi tri'!$C$2:$E$107,3,0)</f>
        <v xml:space="preserve">SV Toản </v>
      </c>
    </row>
    <row r="144" spans="1:9" ht="30" customHeight="1" x14ac:dyDescent="0.25">
      <c r="A144" s="58" t="s">
        <v>68</v>
      </c>
      <c r="B144" s="58" t="s">
        <v>1813</v>
      </c>
      <c r="C144" s="58" t="s">
        <v>1661</v>
      </c>
      <c r="D144" s="58" t="s">
        <v>125</v>
      </c>
      <c r="E144" s="58" t="s">
        <v>126</v>
      </c>
      <c r="F144" s="58">
        <v>11</v>
      </c>
      <c r="G144" s="58">
        <v>31</v>
      </c>
      <c r="H144" s="58">
        <v>12</v>
      </c>
      <c r="I144" s="60" t="str">
        <f>VLOOKUP(C144,'[1]vi tri'!$C$2:$E$107,3,0)</f>
        <v xml:space="preserve">SV Toản </v>
      </c>
    </row>
    <row r="145" spans="1:9" ht="30" customHeight="1" x14ac:dyDescent="0.25">
      <c r="A145" s="58" t="s">
        <v>68</v>
      </c>
      <c r="B145" s="58" t="s">
        <v>1823</v>
      </c>
      <c r="C145" s="58" t="s">
        <v>347</v>
      </c>
      <c r="D145" s="58" t="s">
        <v>125</v>
      </c>
      <c r="E145" s="58" t="s">
        <v>126</v>
      </c>
      <c r="F145" s="58">
        <v>11</v>
      </c>
      <c r="G145" s="58">
        <v>14</v>
      </c>
      <c r="H145" s="58">
        <v>99</v>
      </c>
      <c r="I145" s="60" t="str">
        <f>VLOOKUP(C145,'[1]vi tri'!$C$2:$E$107,3,0)</f>
        <v>SV Đông</v>
      </c>
    </row>
    <row r="146" spans="1:9" ht="30" customHeight="1" x14ac:dyDescent="0.25">
      <c r="A146" s="58" t="s">
        <v>68</v>
      </c>
      <c r="B146" s="58" t="s">
        <v>1834</v>
      </c>
      <c r="C146" s="58" t="s">
        <v>1270</v>
      </c>
      <c r="D146" s="58" t="s">
        <v>140</v>
      </c>
      <c r="E146" s="58" t="s">
        <v>1837</v>
      </c>
      <c r="F146" s="58">
        <v>45</v>
      </c>
      <c r="G146" s="58">
        <v>23</v>
      </c>
      <c r="H146" s="58">
        <v>62</v>
      </c>
      <c r="I146" s="60" t="str">
        <f>VLOOKUP(C146,'[1]vi tri'!$C$2:$E$107,3,0)</f>
        <v>SLEEVE</v>
      </c>
    </row>
    <row r="147" spans="1:9" ht="30" customHeight="1" x14ac:dyDescent="0.25">
      <c r="A147" s="58" t="s">
        <v>68</v>
      </c>
      <c r="B147" s="58" t="s">
        <v>1846</v>
      </c>
      <c r="C147" s="58" t="s">
        <v>137</v>
      </c>
      <c r="D147" s="58" t="s">
        <v>103</v>
      </c>
      <c r="E147" s="58" t="s">
        <v>326</v>
      </c>
      <c r="F147" s="58">
        <v>45</v>
      </c>
      <c r="G147" s="58">
        <v>44</v>
      </c>
      <c r="H147" s="58">
        <v>6</v>
      </c>
      <c r="I147" s="60" t="str">
        <f>VLOOKUP(C147,'[1]vi tri'!$C$2:$E$107,3,0)</f>
        <v>SLEEVE</v>
      </c>
    </row>
    <row r="148" spans="1:9" ht="30" customHeight="1" x14ac:dyDescent="0.25">
      <c r="A148" s="58" t="s">
        <v>68</v>
      </c>
      <c r="B148" s="58" t="s">
        <v>1857</v>
      </c>
      <c r="C148" s="58" t="s">
        <v>1422</v>
      </c>
      <c r="D148" s="58" t="s">
        <v>1485</v>
      </c>
      <c r="E148" s="58" t="s">
        <v>1486</v>
      </c>
      <c r="F148" s="58">
        <v>40</v>
      </c>
      <c r="G148" s="58">
        <v>21</v>
      </c>
      <c r="H148" s="58">
        <v>61</v>
      </c>
      <c r="I148" s="60" t="str">
        <f>VLOOKUP(C148,'[1]vi tri'!$C$2:$E$107,3,0)</f>
        <v>SLEEVE</v>
      </c>
    </row>
    <row r="149" spans="1:9" ht="30" customHeight="1" x14ac:dyDescent="0.25">
      <c r="A149" s="58" t="s">
        <v>120</v>
      </c>
      <c r="B149" s="58" t="s">
        <v>1869</v>
      </c>
      <c r="C149" s="58" t="s">
        <v>710</v>
      </c>
      <c r="D149" s="58" t="s">
        <v>441</v>
      </c>
      <c r="E149" s="58" t="s">
        <v>442</v>
      </c>
      <c r="F149" s="58">
        <v>80</v>
      </c>
      <c r="G149" s="58">
        <v>31</v>
      </c>
      <c r="H149" s="58">
        <v>99</v>
      </c>
      <c r="I149" s="60" t="str">
        <f>VLOOKUP(C149,'[1]vi tri'!$C$2:$E$107,3,0)</f>
        <v>SV Vũ</v>
      </c>
    </row>
    <row r="150" spans="1:9" ht="30" customHeight="1" x14ac:dyDescent="0.25">
      <c r="A150" s="58" t="s">
        <v>68</v>
      </c>
      <c r="B150" s="58" t="s">
        <v>1874</v>
      </c>
      <c r="C150" s="58" t="s">
        <v>1458</v>
      </c>
      <c r="D150" s="58" t="s">
        <v>382</v>
      </c>
      <c r="E150" s="58" t="s">
        <v>1440</v>
      </c>
      <c r="F150" s="58">
        <v>26</v>
      </c>
      <c r="G150" s="58">
        <v>44</v>
      </c>
      <c r="H150" s="58">
        <v>99</v>
      </c>
      <c r="I150" s="60" t="str">
        <f>VLOOKUP(C150,'[1]vi tri'!$C$2:$E$107,3,0)</f>
        <v>SLEEVE</v>
      </c>
    </row>
    <row r="151" spans="1:9" ht="30" customHeight="1" x14ac:dyDescent="0.25">
      <c r="A151" s="58" t="s">
        <v>68</v>
      </c>
      <c r="B151" s="58" t="s">
        <v>1882</v>
      </c>
      <c r="C151" s="58" t="s">
        <v>137</v>
      </c>
      <c r="D151" s="58" t="s">
        <v>849</v>
      </c>
      <c r="E151" s="58" t="s">
        <v>850</v>
      </c>
      <c r="F151" s="58">
        <v>79</v>
      </c>
      <c r="G151" s="58">
        <v>99</v>
      </c>
      <c r="H151" s="58">
        <v>99</v>
      </c>
      <c r="I151" s="60" t="str">
        <f>VLOOKUP(C151,'[1]vi tri'!$C$2:$E$107,3,0)</f>
        <v>SLEEVE</v>
      </c>
    </row>
    <row r="152" spans="1:9" s="61" customFormat="1" ht="30" customHeight="1" x14ac:dyDescent="0.25">
      <c r="A152" s="26" t="s">
        <v>120</v>
      </c>
      <c r="B152" s="26" t="s">
        <v>1892</v>
      </c>
      <c r="C152" s="26" t="s">
        <v>477</v>
      </c>
      <c r="D152" s="26" t="s">
        <v>295</v>
      </c>
      <c r="E152" s="26" t="s">
        <v>1895</v>
      </c>
      <c r="F152" s="26">
        <v>31</v>
      </c>
      <c r="G152" s="26">
        <v>11</v>
      </c>
      <c r="H152" s="26">
        <v>62</v>
      </c>
      <c r="I152" s="61" t="str">
        <f>VLOOKUP(C152,'[1]vi tri'!$C$2:$E$107,3,0)</f>
        <v>SLEEVE</v>
      </c>
    </row>
    <row r="153" spans="1:9" ht="30" customHeight="1" x14ac:dyDescent="0.25">
      <c r="A153" s="58" t="s">
        <v>68</v>
      </c>
      <c r="B153" s="58" t="s">
        <v>1904</v>
      </c>
      <c r="C153" s="58" t="s">
        <v>137</v>
      </c>
      <c r="D153" s="58" t="s">
        <v>821</v>
      </c>
      <c r="E153" s="58" t="s">
        <v>822</v>
      </c>
      <c r="F153" s="58">
        <v>31</v>
      </c>
      <c r="G153" s="58">
        <v>46</v>
      </c>
      <c r="H153" s="58">
        <v>6</v>
      </c>
      <c r="I153" s="60" t="str">
        <f>VLOOKUP(C153,'[1]vi tri'!$C$2:$E$107,3,0)</f>
        <v>SLEEVE</v>
      </c>
    </row>
    <row r="154" spans="1:9" ht="30" customHeight="1" x14ac:dyDescent="0.25">
      <c r="A154" s="58" t="s">
        <v>68</v>
      </c>
      <c r="B154" s="58" t="s">
        <v>1916</v>
      </c>
      <c r="C154" s="58" t="s">
        <v>258</v>
      </c>
      <c r="D154" s="58" t="s">
        <v>201</v>
      </c>
      <c r="E154" s="58" t="s">
        <v>202</v>
      </c>
      <c r="F154" s="58">
        <v>31</v>
      </c>
      <c r="G154" s="58">
        <v>99</v>
      </c>
      <c r="H154" s="58">
        <v>99</v>
      </c>
      <c r="I154" s="60" t="str">
        <f>VLOOKUP(C154,'[1]vi tri'!$C$2:$E$107,3,0)</f>
        <v>SLEEVE</v>
      </c>
    </row>
    <row r="155" spans="1:9" ht="30" customHeight="1" x14ac:dyDescent="0.25">
      <c r="A155" s="58" t="s">
        <v>68</v>
      </c>
      <c r="B155" s="58" t="s">
        <v>1926</v>
      </c>
      <c r="C155" s="58" t="s">
        <v>1101</v>
      </c>
      <c r="D155" s="58" t="s">
        <v>201</v>
      </c>
      <c r="E155" s="58" t="s">
        <v>202</v>
      </c>
      <c r="F155" s="58">
        <v>99</v>
      </c>
      <c r="G155" s="58">
        <v>99</v>
      </c>
      <c r="H155" s="58">
        <v>99</v>
      </c>
      <c r="I155" s="60" t="str">
        <f>VLOOKUP(C155,'[1]vi tri'!$C$2:$E$107,3,0)</f>
        <v>SLEEVE</v>
      </c>
    </row>
    <row r="156" spans="1:9" ht="30" customHeight="1" x14ac:dyDescent="0.25">
      <c r="A156" s="58" t="s">
        <v>68</v>
      </c>
      <c r="B156" s="58" t="s">
        <v>1937</v>
      </c>
      <c r="C156" s="58" t="s">
        <v>137</v>
      </c>
      <c r="D156" s="58" t="s">
        <v>201</v>
      </c>
      <c r="E156" s="58" t="s">
        <v>202</v>
      </c>
      <c r="F156" s="58">
        <v>99</v>
      </c>
      <c r="G156" s="58">
        <v>99</v>
      </c>
      <c r="H156" s="58">
        <v>99</v>
      </c>
      <c r="I156" s="60" t="str">
        <f>VLOOKUP(C156,'[1]vi tri'!$C$2:$E$107,3,0)</f>
        <v>SLEEVE</v>
      </c>
    </row>
    <row r="157" spans="1:9" ht="30" customHeight="1" x14ac:dyDescent="0.25">
      <c r="A157" s="58" t="s">
        <v>68</v>
      </c>
      <c r="B157" s="58" t="s">
        <v>1943</v>
      </c>
      <c r="C157" s="58" t="s">
        <v>477</v>
      </c>
      <c r="D157" s="58" t="s">
        <v>201</v>
      </c>
      <c r="E157" s="58" t="s">
        <v>202</v>
      </c>
      <c r="F157" s="58">
        <v>99</v>
      </c>
      <c r="G157" s="58">
        <v>99</v>
      </c>
      <c r="H157" s="58">
        <v>99</v>
      </c>
      <c r="I157" s="60" t="str">
        <f>VLOOKUP(C157,'[1]vi tri'!$C$2:$E$107,3,0)</f>
        <v>SLEEVE</v>
      </c>
    </row>
    <row r="158" spans="1:9" ht="30" customHeight="1" x14ac:dyDescent="0.25">
      <c r="A158" s="58" t="s">
        <v>68</v>
      </c>
      <c r="B158" s="58" t="s">
        <v>1951</v>
      </c>
      <c r="C158" s="58" t="s">
        <v>1338</v>
      </c>
      <c r="D158" s="58" t="s">
        <v>201</v>
      </c>
      <c r="E158" s="58" t="s">
        <v>202</v>
      </c>
      <c r="F158" s="58">
        <v>11</v>
      </c>
      <c r="G158" s="58">
        <v>36</v>
      </c>
      <c r="H158" s="58">
        <v>6</v>
      </c>
      <c r="I158" s="60" t="str">
        <f>VLOOKUP(C158,'[1]vi tri'!$C$2:$E$107,3,0)</f>
        <v xml:space="preserve">SV Toản </v>
      </c>
    </row>
    <row r="159" spans="1:9" ht="30" customHeight="1" x14ac:dyDescent="0.25">
      <c r="A159" s="58" t="s">
        <v>120</v>
      </c>
      <c r="B159" s="58" t="s">
        <v>1960</v>
      </c>
      <c r="C159" s="58" t="s">
        <v>231</v>
      </c>
      <c r="D159" s="58" t="s">
        <v>201</v>
      </c>
      <c r="E159" s="58" t="s">
        <v>202</v>
      </c>
      <c r="F159" s="58">
        <v>99</v>
      </c>
      <c r="G159" s="58">
        <v>99</v>
      </c>
      <c r="H159" s="58">
        <v>99</v>
      </c>
      <c r="I159" s="60" t="str">
        <f>VLOOKUP(C159,'[1]vi tri'!$C$2:$E$107,3,0)</f>
        <v>CVT MID</v>
      </c>
    </row>
    <row r="160" spans="1:9" ht="30" customHeight="1" x14ac:dyDescent="0.25">
      <c r="A160" s="58" t="s">
        <v>68</v>
      </c>
      <c r="B160" s="58" t="s">
        <v>1972</v>
      </c>
      <c r="C160" s="58" t="s">
        <v>258</v>
      </c>
      <c r="D160" s="58" t="s">
        <v>1974</v>
      </c>
      <c r="E160" s="58" t="s">
        <v>1975</v>
      </c>
      <c r="F160" s="58">
        <v>74</v>
      </c>
      <c r="G160" s="58">
        <v>21</v>
      </c>
      <c r="H160" s="58">
        <v>62</v>
      </c>
      <c r="I160" s="60" t="str">
        <f>VLOOKUP(C160,'[1]vi tri'!$C$2:$E$107,3,0)</f>
        <v>SLEEVE</v>
      </c>
    </row>
    <row r="161" spans="1:9" ht="30" customHeight="1" x14ac:dyDescent="0.25">
      <c r="A161" s="58" t="s">
        <v>68</v>
      </c>
      <c r="B161" s="58" t="s">
        <v>1986</v>
      </c>
      <c r="C161" s="58" t="s">
        <v>710</v>
      </c>
      <c r="D161" s="58" t="s">
        <v>480</v>
      </c>
      <c r="E161" s="58" t="s">
        <v>1989</v>
      </c>
      <c r="F161" s="58">
        <v>80</v>
      </c>
      <c r="G161" s="58">
        <v>99</v>
      </c>
      <c r="H161" s="58">
        <v>99</v>
      </c>
      <c r="I161" s="60" t="str">
        <f>VLOOKUP(C161,'[1]vi tri'!$C$2:$E$107,3,0)</f>
        <v>SV Vũ</v>
      </c>
    </row>
    <row r="162" spans="1:9" ht="30" customHeight="1" x14ac:dyDescent="0.25">
      <c r="A162" s="58" t="s">
        <v>68</v>
      </c>
      <c r="B162" s="58" t="s">
        <v>1997</v>
      </c>
      <c r="C162" s="58" t="s">
        <v>1176</v>
      </c>
      <c r="D162" s="58" t="s">
        <v>201</v>
      </c>
      <c r="E162" s="58" t="s">
        <v>202</v>
      </c>
      <c r="F162" s="58">
        <v>27</v>
      </c>
      <c r="G162" s="58">
        <v>48</v>
      </c>
      <c r="H162" s="58">
        <v>62</v>
      </c>
      <c r="I162" s="60" t="str">
        <f>VLOOKUP(C162,'[1]vi tri'!$C$2:$E$107,3,0)</f>
        <v xml:space="preserve">SV Toản </v>
      </c>
    </row>
    <row r="163" spans="1:9" ht="30" customHeight="1" x14ac:dyDescent="0.25">
      <c r="A163" s="58" t="s">
        <v>68</v>
      </c>
      <c r="B163" s="58" t="s">
        <v>2011</v>
      </c>
      <c r="C163" s="58" t="s">
        <v>1101</v>
      </c>
      <c r="D163" s="58" t="s">
        <v>201</v>
      </c>
      <c r="E163" s="58" t="s">
        <v>202</v>
      </c>
      <c r="F163" s="58">
        <v>31</v>
      </c>
      <c r="G163" s="58">
        <v>99</v>
      </c>
      <c r="H163" s="58">
        <v>5</v>
      </c>
      <c r="I163" s="60" t="str">
        <f>VLOOKUP(C163,'[1]vi tri'!$C$2:$E$107,3,0)</f>
        <v>SLEEVE</v>
      </c>
    </row>
    <row r="164" spans="1:9" ht="30" customHeight="1" x14ac:dyDescent="0.25">
      <c r="A164" s="58" t="s">
        <v>120</v>
      </c>
      <c r="B164" s="58" t="s">
        <v>2022</v>
      </c>
      <c r="C164" s="58" t="s">
        <v>1310</v>
      </c>
      <c r="D164" s="58" t="s">
        <v>201</v>
      </c>
      <c r="E164" s="58" t="s">
        <v>202</v>
      </c>
      <c r="F164" s="58">
        <v>11</v>
      </c>
      <c r="G164" s="58">
        <v>14</v>
      </c>
      <c r="H164" s="58">
        <v>99</v>
      </c>
      <c r="I164" s="60" t="str">
        <f>VLOOKUP(C164,'[1]vi tri'!$C$2:$E$107,3,0)</f>
        <v>SV Đông</v>
      </c>
    </row>
    <row r="165" spans="1:9" ht="30" customHeight="1" x14ac:dyDescent="0.25">
      <c r="A165" s="58" t="s">
        <v>68</v>
      </c>
      <c r="B165" s="58" t="s">
        <v>2033</v>
      </c>
      <c r="C165" s="58" t="s">
        <v>1422</v>
      </c>
      <c r="D165" s="58" t="s">
        <v>201</v>
      </c>
      <c r="E165" s="58" t="s">
        <v>202</v>
      </c>
      <c r="F165" s="58">
        <v>75</v>
      </c>
      <c r="G165" s="58">
        <v>44</v>
      </c>
      <c r="H165" s="58">
        <v>99</v>
      </c>
      <c r="I165" s="60" t="str">
        <f>VLOOKUP(C165,'[1]vi tri'!$C$2:$E$107,3,0)</f>
        <v>SLEEVE</v>
      </c>
    </row>
    <row r="166" spans="1:9" ht="30" customHeight="1" x14ac:dyDescent="0.25">
      <c r="A166" s="58" t="s">
        <v>68</v>
      </c>
      <c r="B166" s="58" t="s">
        <v>2042</v>
      </c>
      <c r="C166" s="58" t="s">
        <v>2043</v>
      </c>
      <c r="D166" s="58" t="s">
        <v>201</v>
      </c>
      <c r="E166" s="58" t="s">
        <v>202</v>
      </c>
      <c r="F166" s="58">
        <v>11</v>
      </c>
      <c r="G166" s="58">
        <v>31</v>
      </c>
      <c r="H166" s="58">
        <v>99</v>
      </c>
      <c r="I166" s="60" t="str">
        <f>VLOOKUP(C166,'[1]vi tri'!$C$2:$E$107,3,0)</f>
        <v>SV Cường</v>
      </c>
    </row>
    <row r="167" spans="1:9" ht="30" customHeight="1" x14ac:dyDescent="0.25">
      <c r="A167" s="58" t="s">
        <v>68</v>
      </c>
      <c r="B167" s="58" t="s">
        <v>2052</v>
      </c>
      <c r="C167" s="58" t="s">
        <v>477</v>
      </c>
      <c r="D167" s="58" t="s">
        <v>201</v>
      </c>
      <c r="E167" s="58" t="s">
        <v>202</v>
      </c>
      <c r="F167" s="58">
        <v>74</v>
      </c>
      <c r="G167" s="58">
        <v>32</v>
      </c>
      <c r="H167" s="58">
        <v>99</v>
      </c>
      <c r="I167" s="60" t="str">
        <f>VLOOKUP(C167,'[1]vi tri'!$C$2:$E$107,3,0)</f>
        <v>SLEEVE</v>
      </c>
    </row>
    <row r="168" spans="1:9" ht="30" customHeight="1" x14ac:dyDescent="0.25">
      <c r="A168" s="58" t="s">
        <v>68</v>
      </c>
      <c r="B168" s="58" t="s">
        <v>2060</v>
      </c>
      <c r="C168" s="58" t="s">
        <v>2061</v>
      </c>
      <c r="D168" s="58" t="s">
        <v>2064</v>
      </c>
      <c r="E168" s="58" t="s">
        <v>2065</v>
      </c>
      <c r="F168" s="58">
        <v>0</v>
      </c>
      <c r="G168" s="58">
        <v>14</v>
      </c>
      <c r="H168" s="58">
        <v>12</v>
      </c>
      <c r="I168" s="60" t="str">
        <f>VLOOKUP(C168,'[1]vi tri'!$C$2:$E$107,3,0)</f>
        <v>SV Đông</v>
      </c>
    </row>
    <row r="169" spans="1:9" ht="30" customHeight="1" x14ac:dyDescent="0.25">
      <c r="A169" s="58" t="s">
        <v>68</v>
      </c>
      <c r="B169" s="58" t="s">
        <v>2073</v>
      </c>
      <c r="C169" s="58" t="s">
        <v>347</v>
      </c>
      <c r="D169" s="58" t="s">
        <v>201</v>
      </c>
      <c r="E169" s="58" t="s">
        <v>202</v>
      </c>
      <c r="F169" s="58">
        <v>0</v>
      </c>
      <c r="G169" s="58">
        <v>99</v>
      </c>
      <c r="H169" s="58">
        <v>99</v>
      </c>
      <c r="I169" s="60" t="str">
        <f>VLOOKUP(C169,'[1]vi tri'!$C$2:$E$107,3,0)</f>
        <v>SV Đông</v>
      </c>
    </row>
    <row r="170" spans="1:9" ht="30" customHeight="1" x14ac:dyDescent="0.25">
      <c r="A170" s="58" t="s">
        <v>68</v>
      </c>
      <c r="B170" s="58" t="s">
        <v>2079</v>
      </c>
      <c r="C170" s="58" t="s">
        <v>1422</v>
      </c>
      <c r="D170" s="58" t="s">
        <v>603</v>
      </c>
      <c r="E170" s="58" t="s">
        <v>2082</v>
      </c>
      <c r="F170" s="58">
        <v>45</v>
      </c>
      <c r="G170" s="58">
        <v>44</v>
      </c>
      <c r="H170" s="58">
        <v>6</v>
      </c>
      <c r="I170" s="60" t="str">
        <f>VLOOKUP(C170,'[1]vi tri'!$C$2:$E$107,3,0)</f>
        <v>SLEEVE</v>
      </c>
    </row>
    <row r="171" spans="1:9" s="61" customFormat="1" ht="30" customHeight="1" x14ac:dyDescent="0.25">
      <c r="A171" s="58" t="s">
        <v>120</v>
      </c>
      <c r="B171" s="58" t="s">
        <v>2093</v>
      </c>
      <c r="C171" s="58" t="s">
        <v>922</v>
      </c>
      <c r="D171" s="58" t="s">
        <v>849</v>
      </c>
      <c r="E171" s="58" t="s">
        <v>850</v>
      </c>
      <c r="F171" s="58">
        <v>40</v>
      </c>
      <c r="G171" s="58">
        <v>48</v>
      </c>
      <c r="H171" s="58">
        <v>99</v>
      </c>
      <c r="I171" s="61" t="str">
        <f>VLOOKUP(C171,'[1]vi tri'!$C$2:$E$107,3,0)</f>
        <v>SV Vũ</v>
      </c>
    </row>
    <row r="172" spans="1:9" ht="30" customHeight="1" x14ac:dyDescent="0.25">
      <c r="A172" s="58" t="s">
        <v>68</v>
      </c>
      <c r="B172" s="58" t="s">
        <v>2103</v>
      </c>
      <c r="C172" s="58" t="s">
        <v>347</v>
      </c>
      <c r="D172" s="58" t="s">
        <v>74</v>
      </c>
      <c r="E172" s="58" t="s">
        <v>75</v>
      </c>
      <c r="F172" s="58">
        <v>11</v>
      </c>
      <c r="G172" s="58">
        <v>31</v>
      </c>
      <c r="H172" s="58">
        <v>11</v>
      </c>
      <c r="I172" s="60" t="str">
        <f>VLOOKUP(C172,'[1]vi tri'!$C$2:$E$107,3,0)</f>
        <v>SV Đông</v>
      </c>
    </row>
    <row r="173" spans="1:9" ht="30" customHeight="1" x14ac:dyDescent="0.25">
      <c r="A173" s="58" t="s">
        <v>68</v>
      </c>
      <c r="B173" s="58" t="s">
        <v>2113</v>
      </c>
      <c r="C173" s="58" t="s">
        <v>1198</v>
      </c>
      <c r="D173" s="58" t="s">
        <v>1558</v>
      </c>
      <c r="E173" s="58" t="s">
        <v>1559</v>
      </c>
      <c r="F173" s="58">
        <v>31</v>
      </c>
      <c r="G173" s="58">
        <v>48</v>
      </c>
      <c r="H173" s="58">
        <v>62</v>
      </c>
      <c r="I173" s="60" t="str">
        <f>VLOOKUP(C173,'[1]vi tri'!$C$2:$E$107,3,0)</f>
        <v>SV Đông</v>
      </c>
    </row>
    <row r="174" spans="1:9" ht="30" customHeight="1" x14ac:dyDescent="0.25">
      <c r="A174" s="58" t="s">
        <v>68</v>
      </c>
      <c r="B174" s="58" t="s">
        <v>2120</v>
      </c>
      <c r="C174" s="58" t="s">
        <v>1534</v>
      </c>
      <c r="D174" s="58" t="s">
        <v>1265</v>
      </c>
      <c r="E174" s="58" t="s">
        <v>1286</v>
      </c>
      <c r="F174" s="58">
        <v>11</v>
      </c>
      <c r="G174" s="58">
        <v>99</v>
      </c>
      <c r="H174" s="58">
        <v>11</v>
      </c>
      <c r="I174" s="60" t="str">
        <f>VLOOKUP(C174,'[1]vi tri'!$C$2:$E$107,3,0)</f>
        <v>SV Đông</v>
      </c>
    </row>
    <row r="175" spans="1:9" ht="30" customHeight="1" x14ac:dyDescent="0.25">
      <c r="A175" s="58" t="s">
        <v>68</v>
      </c>
      <c r="B175" s="58" t="s">
        <v>2129</v>
      </c>
      <c r="C175" s="58" t="s">
        <v>1458</v>
      </c>
      <c r="D175" s="58" t="s">
        <v>382</v>
      </c>
      <c r="E175" s="58" t="s">
        <v>383</v>
      </c>
      <c r="F175" s="58">
        <v>26</v>
      </c>
      <c r="G175" s="58">
        <v>23</v>
      </c>
      <c r="H175" s="58">
        <v>99</v>
      </c>
      <c r="I175" s="60" t="str">
        <f>VLOOKUP(C175,'[1]vi tri'!$C$2:$E$107,3,0)</f>
        <v>SLEEVE</v>
      </c>
    </row>
    <row r="176" spans="1:9" ht="30" customHeight="1" x14ac:dyDescent="0.25">
      <c r="A176" s="58" t="s">
        <v>68</v>
      </c>
      <c r="B176" s="58" t="s">
        <v>2142</v>
      </c>
      <c r="C176" s="58" t="s">
        <v>1422</v>
      </c>
      <c r="D176" s="58" t="s">
        <v>382</v>
      </c>
      <c r="E176" s="58" t="s">
        <v>1440</v>
      </c>
      <c r="F176" s="58">
        <v>45</v>
      </c>
      <c r="G176" s="58">
        <v>44</v>
      </c>
      <c r="H176" s="58">
        <v>6</v>
      </c>
      <c r="I176" s="60" t="str">
        <f>VLOOKUP(C176,'[1]vi tri'!$C$2:$E$107,3,0)</f>
        <v>SLEEVE</v>
      </c>
    </row>
    <row r="177" spans="1:9" ht="30" customHeight="1" x14ac:dyDescent="0.25">
      <c r="A177" s="58" t="s">
        <v>120</v>
      </c>
      <c r="B177" s="58" t="s">
        <v>2151</v>
      </c>
      <c r="C177" s="58" t="s">
        <v>280</v>
      </c>
      <c r="D177" s="58" t="s">
        <v>821</v>
      </c>
      <c r="E177" s="58" t="s">
        <v>822</v>
      </c>
      <c r="F177" s="58">
        <v>32</v>
      </c>
      <c r="G177" s="58">
        <v>44</v>
      </c>
      <c r="H177" s="58">
        <v>6</v>
      </c>
      <c r="I177" s="60" t="str">
        <f>VLOOKUP(C177,'[1]vi tri'!$C$2:$E$107,3,0)</f>
        <v>CVT MID</v>
      </c>
    </row>
    <row r="178" spans="1:9" ht="30" customHeight="1" x14ac:dyDescent="0.25">
      <c r="A178" s="58" t="s">
        <v>68</v>
      </c>
      <c r="B178" s="58" t="s">
        <v>2162</v>
      </c>
      <c r="C178" s="58" t="s">
        <v>1458</v>
      </c>
      <c r="D178" s="58" t="s">
        <v>201</v>
      </c>
      <c r="E178" s="58" t="s">
        <v>202</v>
      </c>
      <c r="F178" s="58">
        <v>40</v>
      </c>
      <c r="G178" s="58">
        <v>23</v>
      </c>
      <c r="H178" s="58">
        <v>6</v>
      </c>
      <c r="I178" s="60" t="str">
        <f>VLOOKUP(C178,'[1]vi tri'!$C$2:$E$107,3,0)</f>
        <v>SLEEVE</v>
      </c>
    </row>
    <row r="179" spans="1:9" ht="30" customHeight="1" x14ac:dyDescent="0.25">
      <c r="A179" s="58" t="s">
        <v>68</v>
      </c>
      <c r="B179" s="58" t="s">
        <v>2173</v>
      </c>
      <c r="C179" s="58" t="s">
        <v>600</v>
      </c>
      <c r="D179" s="58" t="s">
        <v>2176</v>
      </c>
      <c r="E179" s="58" t="s">
        <v>2177</v>
      </c>
      <c r="F179" s="58">
        <v>99</v>
      </c>
      <c r="G179" s="58">
        <v>99</v>
      </c>
      <c r="H179" s="58">
        <v>99</v>
      </c>
      <c r="I179" s="60" t="str">
        <f>VLOOKUP(C179,'[1]vi tri'!$C$2:$E$107,3,0)</f>
        <v>SV Đông</v>
      </c>
    </row>
    <row r="180" spans="1:9" ht="30" customHeight="1" x14ac:dyDescent="0.25">
      <c r="A180" s="58" t="s">
        <v>68</v>
      </c>
      <c r="B180" s="58" t="s">
        <v>2188</v>
      </c>
      <c r="C180" s="58" t="s">
        <v>1016</v>
      </c>
      <c r="D180" s="58" t="s">
        <v>779</v>
      </c>
      <c r="E180" s="58" t="s">
        <v>1273</v>
      </c>
      <c r="F180" s="58">
        <v>11</v>
      </c>
      <c r="G180" s="58">
        <v>16</v>
      </c>
      <c r="H180" s="58">
        <v>11</v>
      </c>
      <c r="I180" s="60" t="str">
        <f>VLOOKUP(C180,'[1]vi tri'!$C$2:$E$107,3,0)</f>
        <v xml:space="preserve">SV Toản </v>
      </c>
    </row>
    <row r="181" spans="1:9" ht="30" customHeight="1" x14ac:dyDescent="0.25">
      <c r="A181" s="58" t="s">
        <v>120</v>
      </c>
      <c r="B181" s="58" t="s">
        <v>2196</v>
      </c>
      <c r="C181" s="58" t="s">
        <v>557</v>
      </c>
      <c r="D181" s="58" t="s">
        <v>1057</v>
      </c>
      <c r="E181" s="58" t="s">
        <v>2197</v>
      </c>
      <c r="F181" s="58">
        <v>40</v>
      </c>
      <c r="G181" s="58">
        <v>48</v>
      </c>
      <c r="H181" s="58">
        <v>5</v>
      </c>
      <c r="I181" s="60" t="str">
        <f>VLOOKUP(C181,'[1]vi tri'!$C$2:$E$107,3,0)</f>
        <v>SV Đông</v>
      </c>
    </row>
    <row r="182" spans="1:9" ht="30" customHeight="1" x14ac:dyDescent="0.25">
      <c r="A182" s="58" t="s">
        <v>68</v>
      </c>
      <c r="B182" s="58" t="s">
        <v>2207</v>
      </c>
      <c r="C182" s="58" t="s">
        <v>1661</v>
      </c>
      <c r="D182" s="58" t="s">
        <v>74</v>
      </c>
      <c r="E182" s="58" t="s">
        <v>1005</v>
      </c>
      <c r="F182" s="58">
        <v>11</v>
      </c>
      <c r="G182" s="58">
        <v>99</v>
      </c>
      <c r="H182" s="58">
        <v>14</v>
      </c>
      <c r="I182" s="60" t="str">
        <f>VLOOKUP(C182,'[1]vi tri'!$C$2:$E$107,3,0)</f>
        <v xml:space="preserve">SV Toản </v>
      </c>
    </row>
    <row r="183" spans="1:9" ht="30" customHeight="1" x14ac:dyDescent="0.25">
      <c r="A183" s="58" t="s">
        <v>68</v>
      </c>
      <c r="B183" s="58" t="s">
        <v>2217</v>
      </c>
      <c r="C183" s="58" t="s">
        <v>1198</v>
      </c>
      <c r="D183" s="58" t="s">
        <v>74</v>
      </c>
      <c r="E183" s="58" t="s">
        <v>1005</v>
      </c>
      <c r="F183" s="58">
        <v>11</v>
      </c>
      <c r="G183" s="58">
        <v>31</v>
      </c>
      <c r="H183" s="58">
        <v>14</v>
      </c>
      <c r="I183" s="60" t="str">
        <f>VLOOKUP(C183,'[1]vi tri'!$C$2:$E$107,3,0)</f>
        <v>SV Đông</v>
      </c>
    </row>
    <row r="184" spans="1:9" s="61" customFormat="1" ht="30" customHeight="1" x14ac:dyDescent="0.25">
      <c r="A184" s="26" t="s">
        <v>120</v>
      </c>
      <c r="B184" s="26" t="s">
        <v>2226</v>
      </c>
      <c r="C184" s="26" t="s">
        <v>477</v>
      </c>
      <c r="D184" s="26" t="s">
        <v>767</v>
      </c>
      <c r="E184" s="26" t="s">
        <v>768</v>
      </c>
      <c r="F184" s="26">
        <v>12</v>
      </c>
      <c r="G184" s="26">
        <v>14</v>
      </c>
      <c r="H184" s="26">
        <v>99</v>
      </c>
      <c r="I184" s="61" t="str">
        <f>VLOOKUP(C184,'[1]vi tri'!$C$2:$E$107,3,0)</f>
        <v>SLEEVE</v>
      </c>
    </row>
    <row r="185" spans="1:9" ht="30" customHeight="1" x14ac:dyDescent="0.25">
      <c r="A185" s="58" t="s">
        <v>68</v>
      </c>
      <c r="B185" s="58" t="s">
        <v>2235</v>
      </c>
      <c r="C185" s="58" t="s">
        <v>411</v>
      </c>
      <c r="D185" s="58" t="s">
        <v>125</v>
      </c>
      <c r="E185" s="58" t="s">
        <v>126</v>
      </c>
      <c r="F185" s="58">
        <v>14</v>
      </c>
      <c r="G185" s="58">
        <v>99</v>
      </c>
      <c r="H185" s="58">
        <v>99</v>
      </c>
      <c r="I185" s="60" t="str">
        <f>VLOOKUP(C185,'[1]vi tri'!$C$2:$E$107,3,0)</f>
        <v>SV Đông</v>
      </c>
    </row>
    <row r="186" spans="1:9" ht="30" customHeight="1" x14ac:dyDescent="0.25">
      <c r="A186" s="58" t="s">
        <v>68</v>
      </c>
      <c r="B186" s="58" t="s">
        <v>2243</v>
      </c>
      <c r="C186" s="58" t="s">
        <v>477</v>
      </c>
      <c r="D186" s="58" t="s">
        <v>201</v>
      </c>
      <c r="E186" s="58" t="s">
        <v>202</v>
      </c>
      <c r="F186" s="58">
        <v>99</v>
      </c>
      <c r="G186" s="58">
        <v>99</v>
      </c>
      <c r="H186" s="58">
        <v>99</v>
      </c>
      <c r="I186" s="60" t="str">
        <f>VLOOKUP(C186,'[1]vi tri'!$C$2:$E$107,3,0)</f>
        <v>SLEEVE</v>
      </c>
    </row>
    <row r="187" spans="1:9" ht="30" customHeight="1" x14ac:dyDescent="0.25">
      <c r="A187" s="58" t="s">
        <v>68</v>
      </c>
      <c r="B187" s="58" t="s">
        <v>2257</v>
      </c>
      <c r="C187" s="58" t="s">
        <v>638</v>
      </c>
      <c r="D187" s="58" t="s">
        <v>201</v>
      </c>
      <c r="E187" s="58" t="s">
        <v>202</v>
      </c>
      <c r="F187" s="58">
        <v>99</v>
      </c>
      <c r="G187" s="58">
        <v>99</v>
      </c>
      <c r="H187" s="58">
        <v>99</v>
      </c>
      <c r="I187" s="60" t="str">
        <f>VLOOKUP(C187,'[1]vi tri'!$C$2:$E$107,3,0)</f>
        <v>SLEEVE</v>
      </c>
    </row>
    <row r="188" spans="1:9" ht="30" customHeight="1" x14ac:dyDescent="0.25">
      <c r="A188" s="58" t="s">
        <v>68</v>
      </c>
      <c r="B188" s="58" t="s">
        <v>2267</v>
      </c>
      <c r="C188" s="58" t="s">
        <v>600</v>
      </c>
      <c r="D188" s="58" t="s">
        <v>1057</v>
      </c>
      <c r="E188" s="58" t="s">
        <v>2268</v>
      </c>
      <c r="F188" s="58">
        <v>11</v>
      </c>
      <c r="G188" s="58">
        <v>46</v>
      </c>
      <c r="H188" s="58">
        <v>62</v>
      </c>
      <c r="I188" s="60" t="str">
        <f>VLOOKUP(C188,'[1]vi tri'!$C$2:$E$107,3,0)</f>
        <v>SV Đông</v>
      </c>
    </row>
    <row r="189" spans="1:9" ht="30" customHeight="1" x14ac:dyDescent="0.25">
      <c r="A189" s="58" t="s">
        <v>120</v>
      </c>
      <c r="B189" s="58" t="s">
        <v>2278</v>
      </c>
      <c r="C189" s="58" t="s">
        <v>557</v>
      </c>
      <c r="D189" s="58" t="s">
        <v>103</v>
      </c>
      <c r="E189" s="58" t="s">
        <v>326</v>
      </c>
      <c r="F189" s="58">
        <v>45</v>
      </c>
      <c r="G189" s="58">
        <v>19</v>
      </c>
      <c r="H189" s="58">
        <v>99</v>
      </c>
      <c r="I189" s="60" t="str">
        <f>VLOOKUP(C189,'[1]vi tri'!$C$2:$E$107,3,0)</f>
        <v>SV Đông</v>
      </c>
    </row>
    <row r="190" spans="1:9" ht="30" customHeight="1" x14ac:dyDescent="0.25">
      <c r="A190" s="58" t="s">
        <v>120</v>
      </c>
      <c r="B190" s="58" t="s">
        <v>2288</v>
      </c>
      <c r="C190" s="58" t="s">
        <v>710</v>
      </c>
      <c r="D190" s="58" t="s">
        <v>201</v>
      </c>
      <c r="E190" s="58" t="s">
        <v>202</v>
      </c>
      <c r="F190" s="58">
        <v>99</v>
      </c>
      <c r="G190" s="58">
        <v>99</v>
      </c>
      <c r="H190" s="58">
        <v>99</v>
      </c>
      <c r="I190" s="60" t="str">
        <f>VLOOKUP(C190,'[1]vi tri'!$C$2:$E$107,3,0)</f>
        <v>SV Vũ</v>
      </c>
    </row>
    <row r="191" spans="1:9" ht="30" customHeight="1" x14ac:dyDescent="0.25">
      <c r="A191" s="58" t="s">
        <v>120</v>
      </c>
      <c r="B191" s="58" t="s">
        <v>2295</v>
      </c>
      <c r="C191" s="58" t="s">
        <v>557</v>
      </c>
      <c r="D191" s="58" t="s">
        <v>103</v>
      </c>
      <c r="E191" s="58" t="s">
        <v>326</v>
      </c>
      <c r="F191" s="58">
        <v>26</v>
      </c>
      <c r="G191" s="58">
        <v>46</v>
      </c>
      <c r="H191" s="58">
        <v>6</v>
      </c>
      <c r="I191" s="60" t="str">
        <f>VLOOKUP(C191,'[1]vi tri'!$C$2:$E$107,3,0)</f>
        <v>SV Đông</v>
      </c>
    </row>
    <row r="192" spans="1:9" ht="30" customHeight="1" x14ac:dyDescent="0.25">
      <c r="A192" s="58" t="s">
        <v>68</v>
      </c>
      <c r="B192" s="58" t="s">
        <v>2303</v>
      </c>
      <c r="C192" s="58" t="s">
        <v>1380</v>
      </c>
      <c r="D192" s="58" t="s">
        <v>125</v>
      </c>
      <c r="E192" s="58" t="s">
        <v>126</v>
      </c>
      <c r="F192" s="58">
        <v>26</v>
      </c>
      <c r="G192" s="58">
        <v>44</v>
      </c>
      <c r="H192" s="58">
        <v>6</v>
      </c>
      <c r="I192" s="60" t="str">
        <f>VLOOKUP(C192,'[1]vi tri'!$C$2:$E$107,3,0)</f>
        <v xml:space="preserve">SV Toản </v>
      </c>
    </row>
    <row r="193" spans="1:9" ht="30" customHeight="1" x14ac:dyDescent="0.25">
      <c r="A193" s="58" t="s">
        <v>68</v>
      </c>
      <c r="B193" s="58" t="s">
        <v>2313</v>
      </c>
      <c r="C193" s="58" t="s">
        <v>137</v>
      </c>
      <c r="D193" s="58" t="s">
        <v>201</v>
      </c>
      <c r="E193" s="58" t="s">
        <v>202</v>
      </c>
      <c r="F193" s="58">
        <v>31</v>
      </c>
      <c r="G193" s="58">
        <v>99</v>
      </c>
      <c r="H193" s="58">
        <v>99</v>
      </c>
      <c r="I193" s="60" t="str">
        <f>VLOOKUP(C193,'[1]vi tri'!$C$2:$E$107,3,0)</f>
        <v>SLEEVE</v>
      </c>
    </row>
    <row r="194" spans="1:9" ht="30" customHeight="1" x14ac:dyDescent="0.25">
      <c r="A194" s="58" t="s">
        <v>120</v>
      </c>
      <c r="B194" s="58" t="s">
        <v>2319</v>
      </c>
      <c r="C194" s="58" t="s">
        <v>557</v>
      </c>
      <c r="D194" s="58" t="s">
        <v>103</v>
      </c>
      <c r="E194" s="58" t="s">
        <v>104</v>
      </c>
      <c r="F194" s="58">
        <v>26</v>
      </c>
      <c r="G194" s="58">
        <v>49</v>
      </c>
      <c r="H194" s="58">
        <v>61</v>
      </c>
      <c r="I194" s="60" t="str">
        <f>VLOOKUP(C194,'[1]vi tri'!$C$2:$E$107,3,0)</f>
        <v>SV Đông</v>
      </c>
    </row>
    <row r="195" spans="1:9" s="61" customFormat="1" ht="30" customHeight="1" x14ac:dyDescent="0.25">
      <c r="A195" s="26" t="s">
        <v>120</v>
      </c>
      <c r="B195" s="26" t="s">
        <v>2331</v>
      </c>
      <c r="C195" s="26" t="s">
        <v>710</v>
      </c>
      <c r="D195" s="26" t="s">
        <v>1383</v>
      </c>
      <c r="E195" s="26" t="s">
        <v>768</v>
      </c>
      <c r="F195" s="26">
        <v>80</v>
      </c>
      <c r="G195" s="26">
        <v>31</v>
      </c>
      <c r="H195" s="26">
        <v>99</v>
      </c>
      <c r="I195" s="61" t="str">
        <f>VLOOKUP(C195,'[1]vi tri'!$C$2:$E$107,3,0)</f>
        <v>SV Vũ</v>
      </c>
    </row>
    <row r="196" spans="1:9" ht="30" customHeight="1" x14ac:dyDescent="0.25">
      <c r="A196" s="58" t="s">
        <v>68</v>
      </c>
      <c r="B196" s="58" t="s">
        <v>2340</v>
      </c>
      <c r="C196" s="58" t="s">
        <v>182</v>
      </c>
      <c r="D196" s="58" t="s">
        <v>103</v>
      </c>
      <c r="E196" s="58" t="s">
        <v>326</v>
      </c>
      <c r="F196" s="58">
        <v>26</v>
      </c>
      <c r="G196" s="58">
        <v>46</v>
      </c>
      <c r="H196" s="58">
        <v>62</v>
      </c>
      <c r="I196" s="60" t="str">
        <f>VLOOKUP(C196,'[1]vi tri'!$C$2:$E$107,3,0)</f>
        <v>SV Đông</v>
      </c>
    </row>
    <row r="197" spans="1:9" ht="30" customHeight="1" x14ac:dyDescent="0.25">
      <c r="A197" s="58" t="s">
        <v>120</v>
      </c>
      <c r="B197" s="58" t="s">
        <v>2354</v>
      </c>
      <c r="C197" s="58" t="s">
        <v>922</v>
      </c>
      <c r="D197" s="58" t="s">
        <v>201</v>
      </c>
      <c r="E197" s="58" t="s">
        <v>202</v>
      </c>
      <c r="F197" s="58">
        <v>99</v>
      </c>
      <c r="G197" s="58">
        <v>99</v>
      </c>
      <c r="H197" s="58">
        <v>99</v>
      </c>
      <c r="I197" s="60" t="str">
        <f>VLOOKUP(C197,'[1]vi tri'!$C$2:$E$107,3,0)</f>
        <v>SV Vũ</v>
      </c>
    </row>
    <row r="198" spans="1:9" ht="30" customHeight="1" x14ac:dyDescent="0.25">
      <c r="A198" s="58" t="s">
        <v>120</v>
      </c>
      <c r="B198" s="58" t="s">
        <v>2361</v>
      </c>
      <c r="C198" s="58" t="s">
        <v>710</v>
      </c>
      <c r="D198" s="58" t="s">
        <v>201</v>
      </c>
      <c r="E198" s="58" t="s">
        <v>202</v>
      </c>
      <c r="F198" s="58">
        <v>99</v>
      </c>
      <c r="G198" s="58">
        <v>99</v>
      </c>
      <c r="H198" s="58">
        <v>99</v>
      </c>
      <c r="I198" s="60" t="str">
        <f>VLOOKUP(C198,'[1]vi tri'!$C$2:$E$107,3,0)</f>
        <v>SV Vũ</v>
      </c>
    </row>
    <row r="199" spans="1:9" ht="30" customHeight="1" x14ac:dyDescent="0.25">
      <c r="A199" s="58" t="s">
        <v>68</v>
      </c>
      <c r="B199" s="58" t="s">
        <v>2369</v>
      </c>
      <c r="C199" s="58" t="s">
        <v>219</v>
      </c>
      <c r="D199" s="58" t="s">
        <v>201</v>
      </c>
      <c r="E199" s="58" t="s">
        <v>202</v>
      </c>
      <c r="F199" s="58">
        <v>31</v>
      </c>
      <c r="G199" s="58">
        <v>21</v>
      </c>
      <c r="H199" s="58">
        <v>99</v>
      </c>
      <c r="I199" s="60" t="str">
        <f>VLOOKUP(C199,'[1]vi tri'!$C$2:$E$107,3,0)</f>
        <v>SV Vũ</v>
      </c>
    </row>
    <row r="200" spans="1:9" ht="30" customHeight="1" x14ac:dyDescent="0.25">
      <c r="A200" s="58" t="s">
        <v>68</v>
      </c>
      <c r="B200" s="58" t="s">
        <v>2376</v>
      </c>
      <c r="C200" s="58" t="s">
        <v>70</v>
      </c>
      <c r="D200" s="58" t="s">
        <v>560</v>
      </c>
      <c r="E200" s="58" t="s">
        <v>724</v>
      </c>
      <c r="F200" s="58">
        <v>26</v>
      </c>
      <c r="G200" s="58">
        <v>63</v>
      </c>
      <c r="H200" s="58">
        <v>5</v>
      </c>
      <c r="I200" s="60" t="str">
        <f>VLOOKUP(C200,'[1]vi tri'!$C$2:$E$107,3,0)</f>
        <v>SV Hường</v>
      </c>
    </row>
    <row r="201" spans="1:9" ht="30" customHeight="1" x14ac:dyDescent="0.25">
      <c r="A201" s="58" t="s">
        <v>68</v>
      </c>
      <c r="B201" s="58" t="s">
        <v>2385</v>
      </c>
      <c r="C201" s="58" t="s">
        <v>2386</v>
      </c>
      <c r="D201" s="58" t="s">
        <v>767</v>
      </c>
      <c r="E201" s="58" t="s">
        <v>768</v>
      </c>
      <c r="F201" s="58">
        <v>11</v>
      </c>
      <c r="G201" s="58">
        <v>99</v>
      </c>
      <c r="H201" s="58">
        <v>99</v>
      </c>
      <c r="I201" s="60" t="str">
        <f>VLOOKUP(C201,'[1]vi tri'!$C$2:$E$107,3,0)</f>
        <v>DIECAST-MACHINE</v>
      </c>
    </row>
    <row r="202" spans="1:9" ht="30" customHeight="1" x14ac:dyDescent="0.25">
      <c r="A202" s="58" t="s">
        <v>120</v>
      </c>
      <c r="B202" s="58" t="s">
        <v>2395</v>
      </c>
      <c r="C202" s="58" t="s">
        <v>557</v>
      </c>
      <c r="D202" s="58" t="s">
        <v>125</v>
      </c>
      <c r="E202" s="58" t="s">
        <v>126</v>
      </c>
      <c r="F202" s="58">
        <v>79</v>
      </c>
      <c r="G202" s="58">
        <v>46</v>
      </c>
      <c r="H202" s="58">
        <v>6</v>
      </c>
      <c r="I202" s="60" t="str">
        <f>VLOOKUP(C202,'[1]vi tri'!$C$2:$E$107,3,0)</f>
        <v>SV Đông</v>
      </c>
    </row>
    <row r="203" spans="1:9" ht="30" customHeight="1" x14ac:dyDescent="0.25">
      <c r="A203" s="58" t="s">
        <v>68</v>
      </c>
      <c r="B203" s="58" t="s">
        <v>2408</v>
      </c>
      <c r="C203" s="58" t="s">
        <v>182</v>
      </c>
      <c r="D203" s="58" t="s">
        <v>125</v>
      </c>
      <c r="E203" s="58" t="s">
        <v>126</v>
      </c>
      <c r="F203" s="58">
        <v>40</v>
      </c>
      <c r="G203" s="58">
        <v>48</v>
      </c>
      <c r="H203" s="58">
        <v>5</v>
      </c>
      <c r="I203" s="60" t="str">
        <f>VLOOKUP(C203,'[1]vi tri'!$C$2:$E$107,3,0)</f>
        <v>SV Đông</v>
      </c>
    </row>
    <row r="204" spans="1:9" ht="30" customHeight="1" x14ac:dyDescent="0.25">
      <c r="A204" s="58" t="s">
        <v>68</v>
      </c>
      <c r="B204" s="58" t="s">
        <v>2420</v>
      </c>
      <c r="C204" s="58" t="s">
        <v>411</v>
      </c>
      <c r="D204" s="58" t="s">
        <v>1144</v>
      </c>
      <c r="E204" s="58" t="s">
        <v>1145</v>
      </c>
      <c r="F204" s="58">
        <v>72</v>
      </c>
      <c r="G204" s="58">
        <v>44</v>
      </c>
      <c r="H204" s="58">
        <v>99</v>
      </c>
      <c r="I204" s="60" t="str">
        <f>VLOOKUP(C204,'[1]vi tri'!$C$2:$E$107,3,0)</f>
        <v>SV Đông</v>
      </c>
    </row>
    <row r="205" spans="1:9" s="61" customFormat="1" ht="30" customHeight="1" x14ac:dyDescent="0.25">
      <c r="A205" s="26" t="s">
        <v>120</v>
      </c>
      <c r="B205" s="26" t="s">
        <v>2428</v>
      </c>
      <c r="C205" s="26" t="s">
        <v>557</v>
      </c>
      <c r="D205" s="26" t="s">
        <v>382</v>
      </c>
      <c r="E205" s="26" t="s">
        <v>383</v>
      </c>
      <c r="F205" s="26">
        <v>72</v>
      </c>
      <c r="G205" s="26">
        <v>93</v>
      </c>
      <c r="H205" s="26">
        <v>61</v>
      </c>
      <c r="I205" s="61" t="str">
        <f>VLOOKUP(C205,'[1]vi tri'!$C$2:$E$107,3,0)</f>
        <v>SV Đông</v>
      </c>
    </row>
    <row r="206" spans="1:9" ht="30" customHeight="1" x14ac:dyDescent="0.25">
      <c r="A206" s="58" t="s">
        <v>68</v>
      </c>
      <c r="B206" s="58" t="s">
        <v>2437</v>
      </c>
      <c r="C206" s="58" t="s">
        <v>182</v>
      </c>
      <c r="D206" s="58" t="s">
        <v>125</v>
      </c>
      <c r="E206" s="58" t="s">
        <v>1300</v>
      </c>
      <c r="F206" s="58">
        <v>31</v>
      </c>
      <c r="G206" s="58">
        <v>30</v>
      </c>
      <c r="H206" s="58">
        <v>34</v>
      </c>
      <c r="I206" s="60" t="str">
        <f>VLOOKUP(C206,'[1]vi tri'!$C$2:$E$107,3,0)</f>
        <v>SV Đông</v>
      </c>
    </row>
    <row r="207" spans="1:9" ht="30" customHeight="1" x14ac:dyDescent="0.25">
      <c r="A207" s="58" t="s">
        <v>68</v>
      </c>
      <c r="B207" s="58" t="s">
        <v>2447</v>
      </c>
      <c r="C207" s="58" t="s">
        <v>1520</v>
      </c>
      <c r="D207" s="58" t="s">
        <v>201</v>
      </c>
      <c r="E207" s="58" t="s">
        <v>202</v>
      </c>
      <c r="F207" s="58">
        <v>99</v>
      </c>
      <c r="G207" s="58">
        <v>99</v>
      </c>
      <c r="H207" s="58">
        <v>32</v>
      </c>
      <c r="I207" s="60" t="str">
        <f>VLOOKUP(C207,'[1]vi tri'!$C$2:$E$107,3,0)</f>
        <v>CVT MID</v>
      </c>
    </row>
    <row r="208" spans="1:9" ht="30" customHeight="1" x14ac:dyDescent="0.25">
      <c r="A208" s="58" t="s">
        <v>68</v>
      </c>
      <c r="B208" s="58" t="s">
        <v>2458</v>
      </c>
      <c r="C208" s="58" t="s">
        <v>451</v>
      </c>
      <c r="D208" s="58" t="s">
        <v>125</v>
      </c>
      <c r="E208" s="58" t="s">
        <v>126</v>
      </c>
      <c r="F208" s="58">
        <v>81</v>
      </c>
      <c r="G208" s="58">
        <v>31</v>
      </c>
      <c r="H208" s="58">
        <v>99</v>
      </c>
      <c r="I208" s="60" t="str">
        <f>VLOOKUP(C208,'[1]vi tri'!$C$2:$E$107,3,0)</f>
        <v xml:space="preserve">SV Toản </v>
      </c>
    </row>
    <row r="209" spans="1:9" ht="30" customHeight="1" x14ac:dyDescent="0.25">
      <c r="A209" s="58" t="s">
        <v>68</v>
      </c>
      <c r="B209" s="58" t="s">
        <v>2467</v>
      </c>
      <c r="C209" s="58" t="s">
        <v>137</v>
      </c>
      <c r="D209" s="58" t="s">
        <v>680</v>
      </c>
      <c r="E209" s="58" t="s">
        <v>681</v>
      </c>
      <c r="F209" s="58">
        <v>26</v>
      </c>
      <c r="G209" s="58">
        <v>99</v>
      </c>
      <c r="H209" s="58">
        <v>99</v>
      </c>
      <c r="I209" s="60" t="str">
        <f>VLOOKUP(C209,'[1]vi tri'!$C$2:$E$107,3,0)</f>
        <v>SLEEVE</v>
      </c>
    </row>
    <row r="210" spans="1:9" ht="30" customHeight="1" x14ac:dyDescent="0.25">
      <c r="A210" s="58" t="s">
        <v>120</v>
      </c>
      <c r="B210" s="58" t="s">
        <v>2478</v>
      </c>
      <c r="C210" s="58" t="s">
        <v>710</v>
      </c>
      <c r="D210" s="58" t="s">
        <v>767</v>
      </c>
      <c r="E210" s="58" t="s">
        <v>768</v>
      </c>
      <c r="F210" s="58">
        <v>80</v>
      </c>
      <c r="G210" s="58">
        <v>99</v>
      </c>
      <c r="H210" s="58">
        <v>99</v>
      </c>
      <c r="I210" s="60" t="str">
        <f>VLOOKUP(C210,'[1]vi tri'!$C$2:$E$107,3,0)</f>
        <v>SV Vũ</v>
      </c>
    </row>
    <row r="211" spans="1:9" ht="30" customHeight="1" x14ac:dyDescent="0.25">
      <c r="A211" s="58" t="s">
        <v>68</v>
      </c>
      <c r="B211" s="58" t="s">
        <v>2485</v>
      </c>
      <c r="C211" s="58" t="s">
        <v>219</v>
      </c>
      <c r="D211" s="58" t="s">
        <v>767</v>
      </c>
      <c r="E211" s="58" t="s">
        <v>768</v>
      </c>
      <c r="F211" s="58">
        <v>81</v>
      </c>
      <c r="G211" s="58">
        <v>22</v>
      </c>
      <c r="H211" s="58">
        <v>62</v>
      </c>
      <c r="I211" s="60" t="str">
        <f>VLOOKUP(C211,'[1]vi tri'!$C$2:$E$107,3,0)</f>
        <v>SV Vũ</v>
      </c>
    </row>
    <row r="212" spans="1:9" ht="30" customHeight="1" x14ac:dyDescent="0.25">
      <c r="A212" s="58" t="s">
        <v>68</v>
      </c>
      <c r="B212" s="58" t="s">
        <v>2494</v>
      </c>
      <c r="C212" s="58" t="s">
        <v>2386</v>
      </c>
      <c r="D212" s="58" t="s">
        <v>1485</v>
      </c>
      <c r="E212" s="58" t="s">
        <v>2495</v>
      </c>
      <c r="F212" s="58">
        <v>74</v>
      </c>
      <c r="G212" s="58">
        <v>41</v>
      </c>
      <c r="H212" s="58">
        <v>1</v>
      </c>
      <c r="I212" s="60" t="str">
        <f>VLOOKUP(C212,'[1]vi tri'!$C$2:$E$107,3,0)</f>
        <v>DIECAST-MACHINE</v>
      </c>
    </row>
    <row r="213" spans="1:9" ht="30" customHeight="1" x14ac:dyDescent="0.25">
      <c r="A213" s="58" t="s">
        <v>120</v>
      </c>
      <c r="B213" s="58" t="s">
        <v>2504</v>
      </c>
      <c r="C213" s="58" t="s">
        <v>219</v>
      </c>
      <c r="D213" s="58" t="s">
        <v>201</v>
      </c>
      <c r="E213" s="58" t="s">
        <v>202</v>
      </c>
      <c r="F213" s="58">
        <v>99</v>
      </c>
      <c r="G213" s="58">
        <v>99</v>
      </c>
      <c r="H213" s="58">
        <v>99</v>
      </c>
      <c r="I213" s="60" t="str">
        <f>VLOOKUP(C213,'[1]vi tri'!$C$2:$E$107,3,0)</f>
        <v>SV Vũ</v>
      </c>
    </row>
    <row r="214" spans="1:9" ht="30" customHeight="1" x14ac:dyDescent="0.25">
      <c r="A214" s="58" t="s">
        <v>68</v>
      </c>
      <c r="B214" s="58" t="s">
        <v>2513</v>
      </c>
      <c r="C214" s="58" t="s">
        <v>258</v>
      </c>
      <c r="D214" s="58" t="s">
        <v>201</v>
      </c>
      <c r="E214" s="58" t="s">
        <v>202</v>
      </c>
      <c r="F214" s="58">
        <v>99</v>
      </c>
      <c r="G214" s="58">
        <v>99</v>
      </c>
      <c r="H214" s="58">
        <v>99</v>
      </c>
      <c r="I214" s="60" t="str">
        <f>VLOOKUP(C214,'[1]vi tri'!$C$2:$E$107,3,0)</f>
        <v>SLEEVE</v>
      </c>
    </row>
    <row r="215" spans="1:9" ht="30" customHeight="1" x14ac:dyDescent="0.25">
      <c r="A215" s="58" t="s">
        <v>68</v>
      </c>
      <c r="B215" s="58" t="s">
        <v>2523</v>
      </c>
      <c r="C215" s="58" t="s">
        <v>600</v>
      </c>
      <c r="D215" s="58" t="s">
        <v>1451</v>
      </c>
      <c r="E215" s="58" t="s">
        <v>1452</v>
      </c>
      <c r="F215" s="58">
        <v>16</v>
      </c>
      <c r="G215" s="58">
        <v>99</v>
      </c>
      <c r="H215" s="58">
        <v>99</v>
      </c>
      <c r="I215" s="60" t="str">
        <f>VLOOKUP(C215,'[1]vi tri'!$C$2:$E$107,3,0)</f>
        <v>SV Đông</v>
      </c>
    </row>
    <row r="216" spans="1:9" ht="30" customHeight="1" x14ac:dyDescent="0.25">
      <c r="A216" s="58" t="s">
        <v>68</v>
      </c>
      <c r="B216" s="58" t="s">
        <v>2532</v>
      </c>
      <c r="C216" s="58" t="s">
        <v>638</v>
      </c>
      <c r="D216" s="58" t="s">
        <v>1201</v>
      </c>
      <c r="E216" s="58" t="s">
        <v>1607</v>
      </c>
      <c r="F216" s="58">
        <v>31</v>
      </c>
      <c r="G216" s="58">
        <v>99</v>
      </c>
      <c r="H216" s="58">
        <v>99</v>
      </c>
      <c r="I216" s="60" t="str">
        <f>VLOOKUP(C216,'[1]vi tri'!$C$2:$E$107,3,0)</f>
        <v>SLEEVE</v>
      </c>
    </row>
    <row r="217" spans="1:9" ht="30" customHeight="1" x14ac:dyDescent="0.25">
      <c r="A217" s="58" t="s">
        <v>68</v>
      </c>
      <c r="B217" s="58" t="s">
        <v>2542</v>
      </c>
      <c r="C217" s="58" t="s">
        <v>1338</v>
      </c>
      <c r="D217" s="58" t="s">
        <v>125</v>
      </c>
      <c r="E217" s="58" t="s">
        <v>126</v>
      </c>
      <c r="F217" s="58">
        <v>31</v>
      </c>
      <c r="G217" s="58">
        <v>21</v>
      </c>
      <c r="H217" s="58">
        <v>61</v>
      </c>
      <c r="I217" s="60" t="str">
        <f>VLOOKUP(C217,'[1]vi tri'!$C$2:$E$107,3,0)</f>
        <v xml:space="preserve">SV Toản </v>
      </c>
    </row>
    <row r="218" spans="1:9" ht="30" customHeight="1" x14ac:dyDescent="0.25">
      <c r="A218" s="58" t="s">
        <v>68</v>
      </c>
      <c r="B218" s="58" t="s">
        <v>2554</v>
      </c>
      <c r="C218" s="58" t="s">
        <v>1422</v>
      </c>
      <c r="D218" s="58" t="s">
        <v>201</v>
      </c>
      <c r="E218" s="58" t="s">
        <v>202</v>
      </c>
      <c r="F218" s="58">
        <v>41</v>
      </c>
      <c r="G218" s="58">
        <v>99</v>
      </c>
      <c r="H218" s="58">
        <v>99</v>
      </c>
      <c r="I218" s="60" t="str">
        <f>VLOOKUP(C218,'[1]vi tri'!$C$2:$E$107,3,0)</f>
        <v>SLEEVE</v>
      </c>
    </row>
    <row r="219" spans="1:9" s="61" customFormat="1" ht="30" customHeight="1" x14ac:dyDescent="0.25">
      <c r="A219" s="26" t="s">
        <v>120</v>
      </c>
      <c r="B219" s="26" t="s">
        <v>2561</v>
      </c>
      <c r="C219" s="26" t="s">
        <v>638</v>
      </c>
      <c r="D219" s="26" t="s">
        <v>618</v>
      </c>
      <c r="E219" s="26" t="s">
        <v>619</v>
      </c>
      <c r="F219" s="26">
        <v>31</v>
      </c>
      <c r="G219" s="26">
        <v>35</v>
      </c>
      <c r="H219" s="26">
        <v>99</v>
      </c>
      <c r="I219" s="61" t="str">
        <f>VLOOKUP(C219,'[1]vi tri'!$C$2:$E$107,3,0)</f>
        <v>SLEEVE</v>
      </c>
    </row>
    <row r="220" spans="1:9" ht="30" customHeight="1" x14ac:dyDescent="0.25">
      <c r="A220" s="58" t="s">
        <v>120</v>
      </c>
      <c r="B220" s="58" t="s">
        <v>2571</v>
      </c>
      <c r="C220" s="58" t="s">
        <v>182</v>
      </c>
      <c r="D220" s="58" t="s">
        <v>125</v>
      </c>
      <c r="E220" s="58" t="s">
        <v>126</v>
      </c>
      <c r="F220" s="58">
        <v>31</v>
      </c>
      <c r="G220" s="58">
        <v>99</v>
      </c>
      <c r="H220" s="58">
        <v>99</v>
      </c>
      <c r="I220" s="60" t="str">
        <f>VLOOKUP(C220,'[1]vi tri'!$C$2:$E$107,3,0)</f>
        <v>SV Đông</v>
      </c>
    </row>
    <row r="221" spans="1:9" ht="30" customHeight="1" x14ac:dyDescent="0.25">
      <c r="A221" s="58" t="s">
        <v>68</v>
      </c>
      <c r="B221" s="58" t="s">
        <v>2581</v>
      </c>
      <c r="C221" s="58" t="s">
        <v>219</v>
      </c>
      <c r="D221" s="58" t="s">
        <v>74</v>
      </c>
      <c r="E221" s="58" t="s">
        <v>1005</v>
      </c>
      <c r="F221" s="58">
        <v>0</v>
      </c>
      <c r="G221" s="58">
        <v>23</v>
      </c>
      <c r="H221" s="58">
        <v>62</v>
      </c>
      <c r="I221" s="60" t="str">
        <f>VLOOKUP(C221,'[1]vi tri'!$C$2:$E$107,3,0)</f>
        <v>SV Vũ</v>
      </c>
    </row>
    <row r="222" spans="1:9" ht="30" customHeight="1" x14ac:dyDescent="0.25">
      <c r="A222" s="58" t="s">
        <v>120</v>
      </c>
      <c r="B222" s="58" t="s">
        <v>2596</v>
      </c>
      <c r="C222" s="58" t="s">
        <v>1661</v>
      </c>
      <c r="D222" s="58" t="s">
        <v>74</v>
      </c>
      <c r="E222" s="58" t="s">
        <v>75</v>
      </c>
      <c r="F222" s="58">
        <v>11</v>
      </c>
      <c r="G222" s="58">
        <v>31</v>
      </c>
      <c r="H222" s="58">
        <v>14</v>
      </c>
      <c r="I222" s="60" t="str">
        <f>VLOOKUP(C222,'[1]vi tri'!$C$2:$E$107,3,0)</f>
        <v xml:space="preserve">SV Toản </v>
      </c>
    </row>
    <row r="223" spans="1:9" ht="30" customHeight="1" x14ac:dyDescent="0.25">
      <c r="A223" s="58" t="s">
        <v>120</v>
      </c>
      <c r="B223" s="58" t="s">
        <v>2607</v>
      </c>
      <c r="C223" s="58" t="s">
        <v>182</v>
      </c>
      <c r="D223" s="58" t="s">
        <v>1057</v>
      </c>
      <c r="E223" s="58" t="s">
        <v>1058</v>
      </c>
      <c r="F223" s="58">
        <v>11</v>
      </c>
      <c r="G223" s="58">
        <v>30</v>
      </c>
      <c r="H223" s="58">
        <v>14</v>
      </c>
      <c r="I223" s="60" t="str">
        <f>VLOOKUP(C223,'[1]vi tri'!$C$2:$E$107,3,0)</f>
        <v>SV Đông</v>
      </c>
    </row>
    <row r="224" spans="1:9" ht="30" customHeight="1" x14ac:dyDescent="0.25">
      <c r="A224" s="58" t="s">
        <v>120</v>
      </c>
      <c r="B224" s="58" t="s">
        <v>2618</v>
      </c>
      <c r="C224" s="58" t="s">
        <v>790</v>
      </c>
      <c r="D224" s="58" t="s">
        <v>560</v>
      </c>
      <c r="E224" s="58" t="s">
        <v>724</v>
      </c>
      <c r="F224" s="58">
        <v>74</v>
      </c>
      <c r="G224" s="58">
        <v>47</v>
      </c>
      <c r="H224" s="58">
        <v>62</v>
      </c>
      <c r="I224" s="60" t="str">
        <f>VLOOKUP(C224,'[1]vi tri'!$C$2:$E$107,3,0)</f>
        <v>SV Cường</v>
      </c>
    </row>
    <row r="225" spans="1:9" ht="30" customHeight="1" x14ac:dyDescent="0.25">
      <c r="A225" s="58" t="s">
        <v>120</v>
      </c>
      <c r="B225" s="58" t="s">
        <v>2627</v>
      </c>
      <c r="C225" s="58" t="s">
        <v>182</v>
      </c>
      <c r="D225" s="58" t="s">
        <v>125</v>
      </c>
      <c r="E225" s="58" t="s">
        <v>126</v>
      </c>
      <c r="F225" s="58">
        <v>26</v>
      </c>
      <c r="G225" s="58">
        <v>46</v>
      </c>
      <c r="H225" s="58">
        <v>5</v>
      </c>
      <c r="I225" s="60" t="str">
        <f>VLOOKUP(C225,'[1]vi tri'!$C$2:$E$107,3,0)</f>
        <v>SV Đông</v>
      </c>
    </row>
    <row r="226" spans="1:9" ht="30" customHeight="1" x14ac:dyDescent="0.25">
      <c r="A226" s="58" t="s">
        <v>120</v>
      </c>
      <c r="B226" s="58" t="s">
        <v>2636</v>
      </c>
      <c r="C226" s="58" t="s">
        <v>182</v>
      </c>
      <c r="D226" s="58" t="s">
        <v>125</v>
      </c>
      <c r="E226" s="58" t="s">
        <v>126</v>
      </c>
      <c r="F226" s="58">
        <v>11</v>
      </c>
      <c r="G226" s="58">
        <v>41</v>
      </c>
      <c r="H226" s="58">
        <v>13</v>
      </c>
      <c r="I226" s="60" t="str">
        <f>VLOOKUP(C226,'[1]vi tri'!$C$2:$E$107,3,0)</f>
        <v>SV Đông</v>
      </c>
    </row>
    <row r="227" spans="1:9" ht="30" customHeight="1" x14ac:dyDescent="0.25">
      <c r="A227" s="58" t="s">
        <v>120</v>
      </c>
      <c r="B227" s="58" t="s">
        <v>2647</v>
      </c>
      <c r="C227" s="58" t="s">
        <v>790</v>
      </c>
      <c r="D227" s="58" t="s">
        <v>1057</v>
      </c>
      <c r="E227" s="58" t="s">
        <v>1368</v>
      </c>
      <c r="F227" s="58">
        <v>31</v>
      </c>
      <c r="G227" s="58">
        <v>31</v>
      </c>
      <c r="H227" s="58">
        <v>99</v>
      </c>
      <c r="I227" s="60" t="str">
        <f>VLOOKUP(C227,'[1]vi tri'!$C$2:$E$107,3,0)</f>
        <v>SV Cường</v>
      </c>
    </row>
    <row r="228" spans="1:9" ht="30" customHeight="1" x14ac:dyDescent="0.25">
      <c r="A228" s="58" t="s">
        <v>120</v>
      </c>
      <c r="B228" s="58" t="s">
        <v>2656</v>
      </c>
      <c r="C228" s="58" t="s">
        <v>557</v>
      </c>
      <c r="D228" s="58" t="s">
        <v>125</v>
      </c>
      <c r="E228" s="58" t="s">
        <v>126</v>
      </c>
      <c r="F228" s="58">
        <v>45</v>
      </c>
      <c r="G228" s="58">
        <v>46</v>
      </c>
      <c r="H228" s="58">
        <v>99</v>
      </c>
      <c r="I228" s="60" t="str">
        <f>VLOOKUP(C228,'[1]vi tri'!$C$2:$E$107,3,0)</f>
        <v>SV Đông</v>
      </c>
    </row>
    <row r="229" spans="1:9" ht="30" customHeight="1" x14ac:dyDescent="0.25">
      <c r="A229" s="58" t="s">
        <v>120</v>
      </c>
      <c r="B229" s="58" t="s">
        <v>2666</v>
      </c>
      <c r="C229" s="58" t="s">
        <v>182</v>
      </c>
      <c r="D229" s="58" t="s">
        <v>2667</v>
      </c>
      <c r="E229" s="58" t="s">
        <v>2668</v>
      </c>
      <c r="F229" s="58">
        <v>11</v>
      </c>
      <c r="G229" s="58">
        <v>6</v>
      </c>
      <c r="H229" s="58">
        <v>3</v>
      </c>
      <c r="I229" s="60" t="str">
        <f>VLOOKUP(C229,'[1]vi tri'!$C$2:$E$107,3,0)</f>
        <v>SV Đông</v>
      </c>
    </row>
    <row r="230" spans="1:9" ht="30" customHeight="1" x14ac:dyDescent="0.25">
      <c r="A230" s="58" t="s">
        <v>120</v>
      </c>
      <c r="B230" s="58" t="s">
        <v>2676</v>
      </c>
      <c r="C230" s="58" t="s">
        <v>557</v>
      </c>
      <c r="D230" s="58" t="s">
        <v>74</v>
      </c>
      <c r="E230" s="58" t="s">
        <v>75</v>
      </c>
      <c r="F230" s="58">
        <v>15</v>
      </c>
      <c r="G230" s="58">
        <v>72</v>
      </c>
      <c r="H230" s="58">
        <v>5</v>
      </c>
      <c r="I230" s="60" t="str">
        <f>VLOOKUP(C230,'[1]vi tri'!$C$2:$E$107,3,0)</f>
        <v>SV Đông</v>
      </c>
    </row>
    <row r="231" spans="1:9" ht="30" customHeight="1" x14ac:dyDescent="0.25">
      <c r="A231" s="58" t="s">
        <v>68</v>
      </c>
      <c r="B231" s="58" t="s">
        <v>2689</v>
      </c>
      <c r="C231" s="58" t="s">
        <v>219</v>
      </c>
      <c r="D231" s="58" t="s">
        <v>201</v>
      </c>
      <c r="E231" s="58" t="s">
        <v>202</v>
      </c>
      <c r="F231" s="58">
        <v>80</v>
      </c>
      <c r="G231" s="58">
        <v>31</v>
      </c>
      <c r="H231" s="58">
        <v>99</v>
      </c>
      <c r="I231" s="60" t="str">
        <f>VLOOKUP(C231,'[1]vi tri'!$C$2:$E$107,3,0)</f>
        <v>SV Vũ</v>
      </c>
    </row>
    <row r="232" spans="1:9" ht="30" customHeight="1" x14ac:dyDescent="0.25">
      <c r="A232" s="58" t="s">
        <v>120</v>
      </c>
      <c r="B232" s="58" t="s">
        <v>2696</v>
      </c>
      <c r="C232" s="58" t="s">
        <v>87</v>
      </c>
      <c r="D232" s="58" t="s">
        <v>366</v>
      </c>
      <c r="E232" s="58" t="s">
        <v>2699</v>
      </c>
      <c r="F232" s="58">
        <v>11</v>
      </c>
      <c r="G232" s="58">
        <v>93</v>
      </c>
      <c r="H232" s="58">
        <v>61</v>
      </c>
      <c r="I232" s="60" t="str">
        <f>VLOOKUP(C232,'[1]vi tri'!$C$2:$E$107,3,0)</f>
        <v>SV Cường</v>
      </c>
    </row>
    <row r="233" spans="1:9" ht="30" customHeight="1" x14ac:dyDescent="0.25">
      <c r="A233" s="58" t="s">
        <v>120</v>
      </c>
      <c r="B233" s="58" t="s">
        <v>2710</v>
      </c>
      <c r="C233" s="58" t="s">
        <v>2711</v>
      </c>
      <c r="D233" s="58" t="s">
        <v>201</v>
      </c>
      <c r="E233" s="58" t="s">
        <v>202</v>
      </c>
      <c r="F233" s="58">
        <v>99</v>
      </c>
      <c r="G233" s="58">
        <v>99</v>
      </c>
      <c r="H233" s="58">
        <v>99</v>
      </c>
      <c r="I233" s="60" t="str">
        <f>VLOOKUP(C233,'[1]vi tri'!$C$2:$E$107,3,0)</f>
        <v>CVT MID</v>
      </c>
    </row>
    <row r="234" spans="1:9" ht="30" customHeight="1" x14ac:dyDescent="0.25">
      <c r="A234" s="58" t="s">
        <v>68</v>
      </c>
      <c r="B234" s="58" t="s">
        <v>2721</v>
      </c>
      <c r="C234" s="58" t="s">
        <v>258</v>
      </c>
      <c r="D234" s="58" t="s">
        <v>965</v>
      </c>
      <c r="E234" s="58" t="s">
        <v>966</v>
      </c>
      <c r="F234" s="58">
        <v>33</v>
      </c>
      <c r="G234" s="58">
        <v>30</v>
      </c>
      <c r="H234" s="58">
        <v>99</v>
      </c>
      <c r="I234" s="60" t="str">
        <f>VLOOKUP(C234,'[1]vi tri'!$C$2:$E$107,3,0)</f>
        <v>SLEEVE</v>
      </c>
    </row>
    <row r="235" spans="1:9" s="61" customFormat="1" ht="30" customHeight="1" x14ac:dyDescent="0.25">
      <c r="A235" s="26" t="s">
        <v>120</v>
      </c>
      <c r="B235" s="26" t="s">
        <v>2730</v>
      </c>
      <c r="C235" s="26" t="s">
        <v>2731</v>
      </c>
      <c r="D235" s="26" t="s">
        <v>125</v>
      </c>
      <c r="E235" s="26" t="s">
        <v>126</v>
      </c>
      <c r="F235" s="26">
        <v>81</v>
      </c>
      <c r="G235" s="26">
        <v>21</v>
      </c>
      <c r="H235" s="26">
        <v>99</v>
      </c>
      <c r="I235" s="61" t="str">
        <f>VLOOKUP(C235,'[1]vi tri'!$C$2:$E$107,3,0)</f>
        <v xml:space="preserve">SV Toản </v>
      </c>
    </row>
    <row r="236" spans="1:9" ht="30" customHeight="1" x14ac:dyDescent="0.25">
      <c r="A236" s="58" t="s">
        <v>120</v>
      </c>
      <c r="B236" s="58" t="s">
        <v>2743</v>
      </c>
      <c r="C236" s="58" t="s">
        <v>1016</v>
      </c>
      <c r="D236" s="58" t="s">
        <v>125</v>
      </c>
      <c r="E236" s="58" t="s">
        <v>126</v>
      </c>
      <c r="F236" s="58">
        <v>26</v>
      </c>
      <c r="G236" s="58">
        <v>46</v>
      </c>
      <c r="H236" s="58">
        <v>6</v>
      </c>
      <c r="I236" s="60" t="str">
        <f>VLOOKUP(C236,'[1]vi tri'!$C$2:$E$107,3,0)</f>
        <v xml:space="preserve">SV Toản </v>
      </c>
    </row>
    <row r="237" spans="1:9" ht="30" customHeight="1" x14ac:dyDescent="0.25">
      <c r="A237" s="58" t="s">
        <v>68</v>
      </c>
      <c r="B237" s="58" t="s">
        <v>2754</v>
      </c>
      <c r="C237" s="58" t="s">
        <v>710</v>
      </c>
      <c r="D237" s="58" t="s">
        <v>125</v>
      </c>
      <c r="E237" s="58" t="s">
        <v>126</v>
      </c>
      <c r="F237" s="58">
        <v>89</v>
      </c>
      <c r="G237" s="58">
        <v>21</v>
      </c>
      <c r="H237" s="58">
        <v>62</v>
      </c>
      <c r="I237" s="60" t="str">
        <f>VLOOKUP(C237,'[1]vi tri'!$C$2:$E$107,3,0)</f>
        <v>SV Vũ</v>
      </c>
    </row>
    <row r="238" spans="1:9" ht="30" customHeight="1" x14ac:dyDescent="0.25">
      <c r="A238" s="58" t="s">
        <v>68</v>
      </c>
      <c r="B238" s="58" t="s">
        <v>2762</v>
      </c>
      <c r="C238" s="58" t="s">
        <v>137</v>
      </c>
      <c r="D238" s="58" t="s">
        <v>201</v>
      </c>
      <c r="E238" s="58" t="s">
        <v>202</v>
      </c>
      <c r="F238" s="58">
        <v>99</v>
      </c>
      <c r="G238" s="58">
        <v>99</v>
      </c>
      <c r="H238" s="58">
        <v>99</v>
      </c>
      <c r="I238" s="60" t="str">
        <f>VLOOKUP(C238,'[1]vi tri'!$C$2:$E$107,3,0)</f>
        <v>SLEEVE</v>
      </c>
    </row>
    <row r="239" spans="1:9" ht="30" customHeight="1" x14ac:dyDescent="0.25">
      <c r="A239" s="58" t="s">
        <v>120</v>
      </c>
      <c r="B239" s="58" t="s">
        <v>2768</v>
      </c>
      <c r="C239" s="58" t="s">
        <v>1176</v>
      </c>
      <c r="D239" s="58" t="s">
        <v>467</v>
      </c>
      <c r="E239" s="58" t="s">
        <v>1167</v>
      </c>
      <c r="F239" s="58">
        <v>27</v>
      </c>
      <c r="G239" s="58">
        <v>48</v>
      </c>
      <c r="H239" s="58">
        <v>62</v>
      </c>
      <c r="I239" s="60" t="str">
        <f>VLOOKUP(C239,'[1]vi tri'!$C$2:$E$107,3,0)</f>
        <v xml:space="preserve">SV Toản </v>
      </c>
    </row>
    <row r="240" spans="1:9" ht="30" customHeight="1" x14ac:dyDescent="0.25">
      <c r="A240" s="58" t="s">
        <v>68</v>
      </c>
      <c r="B240" s="58" t="s">
        <v>2778</v>
      </c>
      <c r="C240" s="58" t="s">
        <v>477</v>
      </c>
      <c r="D240" s="58" t="s">
        <v>2779</v>
      </c>
      <c r="E240" s="58" t="s">
        <v>2780</v>
      </c>
      <c r="F240" s="58">
        <v>40</v>
      </c>
      <c r="G240" s="58">
        <v>49</v>
      </c>
      <c r="H240" s="58">
        <v>11</v>
      </c>
      <c r="I240" s="60" t="str">
        <f>VLOOKUP(C240,'[1]vi tri'!$C$2:$E$107,3,0)</f>
        <v>SLEEVE</v>
      </c>
    </row>
    <row r="241" spans="1:9" ht="30" customHeight="1" x14ac:dyDescent="0.25">
      <c r="A241" s="58" t="s">
        <v>68</v>
      </c>
      <c r="B241" s="58" t="s">
        <v>2789</v>
      </c>
      <c r="C241" s="58" t="s">
        <v>1270</v>
      </c>
      <c r="D241" s="58" t="s">
        <v>441</v>
      </c>
      <c r="E241" s="58" t="s">
        <v>442</v>
      </c>
      <c r="F241" s="58">
        <v>74</v>
      </c>
      <c r="G241" s="58">
        <v>99</v>
      </c>
      <c r="H241" s="58">
        <v>9</v>
      </c>
      <c r="I241" s="60" t="str">
        <f>VLOOKUP(C241,'[1]vi tri'!$C$2:$E$107,3,0)</f>
        <v>SLEEVE</v>
      </c>
    </row>
    <row r="242" spans="1:9" ht="30" customHeight="1" x14ac:dyDescent="0.25">
      <c r="A242" s="58" t="s">
        <v>120</v>
      </c>
      <c r="B242" s="58" t="s">
        <v>2797</v>
      </c>
      <c r="C242" s="58" t="s">
        <v>182</v>
      </c>
      <c r="D242" s="58" t="s">
        <v>2800</v>
      </c>
      <c r="E242" s="58" t="s">
        <v>2801</v>
      </c>
      <c r="F242" s="58">
        <v>0</v>
      </c>
      <c r="G242" s="58">
        <v>12</v>
      </c>
      <c r="H242" s="58">
        <v>5</v>
      </c>
      <c r="I242" s="60" t="str">
        <f>VLOOKUP(C242,'[1]vi tri'!$C$2:$E$107,3,0)</f>
        <v>SV Đông</v>
      </c>
    </row>
    <row r="243" spans="1:9" ht="30" customHeight="1" x14ac:dyDescent="0.25">
      <c r="A243" s="58" t="s">
        <v>120</v>
      </c>
      <c r="B243" s="58" t="s">
        <v>2809</v>
      </c>
      <c r="C243" s="58" t="s">
        <v>557</v>
      </c>
      <c r="D243" s="58" t="s">
        <v>1057</v>
      </c>
      <c r="E243" s="58" t="s">
        <v>1058</v>
      </c>
      <c r="F243" s="58">
        <v>11</v>
      </c>
      <c r="G243" s="58">
        <v>99</v>
      </c>
      <c r="H243" s="58">
        <v>99</v>
      </c>
      <c r="I243" s="60" t="str">
        <f>VLOOKUP(C243,'[1]vi tri'!$C$2:$E$107,3,0)</f>
        <v>SV Đông</v>
      </c>
    </row>
    <row r="244" spans="1:9" ht="30" customHeight="1" x14ac:dyDescent="0.25">
      <c r="A244" s="58" t="s">
        <v>68</v>
      </c>
      <c r="B244" s="58" t="s">
        <v>2815</v>
      </c>
      <c r="C244" s="58" t="s">
        <v>258</v>
      </c>
      <c r="D244" s="58" t="s">
        <v>201</v>
      </c>
      <c r="E244" s="58" t="s">
        <v>202</v>
      </c>
      <c r="F244" s="58">
        <v>31</v>
      </c>
      <c r="G244" s="58">
        <v>99</v>
      </c>
      <c r="H244" s="58">
        <v>99</v>
      </c>
      <c r="I244" s="60" t="str">
        <f>VLOOKUP(C244,'[1]vi tri'!$C$2:$E$107,3,0)</f>
        <v>SLEEVE</v>
      </c>
    </row>
    <row r="245" spans="1:9" ht="30" customHeight="1" x14ac:dyDescent="0.25">
      <c r="A245" s="58" t="s">
        <v>120</v>
      </c>
      <c r="B245" s="58" t="s">
        <v>2822</v>
      </c>
      <c r="C245" s="58" t="s">
        <v>153</v>
      </c>
      <c r="D245" s="58" t="s">
        <v>821</v>
      </c>
      <c r="E245" s="58" t="s">
        <v>822</v>
      </c>
      <c r="F245" s="58">
        <v>99</v>
      </c>
      <c r="G245" s="58">
        <v>99</v>
      </c>
      <c r="H245" s="58">
        <v>99</v>
      </c>
      <c r="I245" s="60" t="str">
        <f>VLOOKUP(C245,'[1]vi tri'!$C$2:$E$107,3,0)</f>
        <v xml:space="preserve">SV Toản </v>
      </c>
    </row>
    <row r="246" spans="1:9" ht="30" customHeight="1" x14ac:dyDescent="0.25">
      <c r="A246" s="58" t="s">
        <v>68</v>
      </c>
      <c r="B246" s="58" t="s">
        <v>2830</v>
      </c>
      <c r="C246" s="58" t="s">
        <v>137</v>
      </c>
      <c r="D246" s="58" t="s">
        <v>201</v>
      </c>
      <c r="E246" s="58" t="s">
        <v>202</v>
      </c>
      <c r="F246" s="58">
        <v>99</v>
      </c>
      <c r="G246" s="58">
        <v>99</v>
      </c>
      <c r="H246" s="58">
        <v>99</v>
      </c>
      <c r="I246" s="60" t="str">
        <f>VLOOKUP(C246,'[1]vi tri'!$C$2:$E$107,3,0)</f>
        <v>SLEEVE</v>
      </c>
    </row>
    <row r="247" spans="1:9" ht="30" customHeight="1" x14ac:dyDescent="0.25">
      <c r="A247" s="58" t="s">
        <v>120</v>
      </c>
      <c r="B247" s="58" t="s">
        <v>2840</v>
      </c>
      <c r="C247" s="58" t="s">
        <v>557</v>
      </c>
      <c r="D247" s="58" t="s">
        <v>103</v>
      </c>
      <c r="E247" s="58" t="s">
        <v>497</v>
      </c>
      <c r="F247" s="58">
        <v>45</v>
      </c>
      <c r="G247" s="58">
        <v>62</v>
      </c>
      <c r="H247" s="58">
        <v>6</v>
      </c>
      <c r="I247" s="60" t="str">
        <f>VLOOKUP(C247,'[1]vi tri'!$C$2:$E$107,3,0)</f>
        <v>SV Đông</v>
      </c>
    </row>
    <row r="248" spans="1:9" ht="30" customHeight="1" x14ac:dyDescent="0.25">
      <c r="A248" s="58" t="s">
        <v>68</v>
      </c>
      <c r="B248" s="58" t="s">
        <v>2850</v>
      </c>
      <c r="C248" s="58" t="s">
        <v>1270</v>
      </c>
      <c r="D248" s="58" t="s">
        <v>140</v>
      </c>
      <c r="E248" s="58" t="s">
        <v>1837</v>
      </c>
      <c r="F248" s="58">
        <v>73</v>
      </c>
      <c r="G248" s="58">
        <v>46</v>
      </c>
      <c r="H248" s="58">
        <v>62</v>
      </c>
      <c r="I248" s="60" t="str">
        <f>VLOOKUP(C248,'[1]vi tri'!$C$2:$E$107,3,0)</f>
        <v>SLEEVE</v>
      </c>
    </row>
    <row r="249" spans="1:9" ht="30" customHeight="1" x14ac:dyDescent="0.25">
      <c r="A249" s="58" t="s">
        <v>120</v>
      </c>
      <c r="B249" s="58" t="s">
        <v>2862</v>
      </c>
      <c r="C249" s="58" t="s">
        <v>1310</v>
      </c>
      <c r="D249" s="58" t="s">
        <v>103</v>
      </c>
      <c r="E249" s="58" t="s">
        <v>326</v>
      </c>
      <c r="F249" s="58">
        <v>26</v>
      </c>
      <c r="G249" s="58">
        <v>44</v>
      </c>
      <c r="H249" s="58">
        <v>99</v>
      </c>
      <c r="I249" s="60" t="str">
        <f>VLOOKUP(C249,'[1]vi tri'!$C$2:$E$107,3,0)</f>
        <v>SV Đông</v>
      </c>
    </row>
    <row r="250" spans="1:9" ht="30" customHeight="1" x14ac:dyDescent="0.25">
      <c r="A250" s="58" t="s">
        <v>68</v>
      </c>
      <c r="B250" s="58" t="s">
        <v>2874</v>
      </c>
      <c r="C250" s="58" t="s">
        <v>1458</v>
      </c>
      <c r="D250" s="58" t="s">
        <v>74</v>
      </c>
      <c r="E250" s="58" t="s">
        <v>1005</v>
      </c>
      <c r="F250" s="58">
        <v>4</v>
      </c>
      <c r="G250" s="58">
        <v>99</v>
      </c>
      <c r="H250" s="58">
        <v>99</v>
      </c>
      <c r="I250" s="60" t="str">
        <f>VLOOKUP(C250,'[1]vi tri'!$C$2:$E$107,3,0)</f>
        <v>SLEEVE</v>
      </c>
    </row>
    <row r="251" spans="1:9" ht="30" customHeight="1" x14ac:dyDescent="0.25">
      <c r="A251" s="58" t="s">
        <v>68</v>
      </c>
      <c r="B251" s="58" t="s">
        <v>2885</v>
      </c>
      <c r="C251" s="58" t="s">
        <v>258</v>
      </c>
      <c r="D251" s="58" t="s">
        <v>201</v>
      </c>
      <c r="E251" s="58" t="s">
        <v>202</v>
      </c>
      <c r="F251" s="58">
        <v>75</v>
      </c>
      <c r="G251" s="58">
        <v>99</v>
      </c>
      <c r="H251" s="58">
        <v>99</v>
      </c>
      <c r="I251" s="60" t="str">
        <f>VLOOKUP(C251,'[1]vi tri'!$C$2:$E$107,3,0)</f>
        <v>SLEEVE</v>
      </c>
    </row>
    <row r="252" spans="1:9" ht="30" customHeight="1" x14ac:dyDescent="0.25">
      <c r="A252" s="58" t="s">
        <v>120</v>
      </c>
      <c r="B252" s="58" t="s">
        <v>2898</v>
      </c>
      <c r="C252" s="58" t="s">
        <v>153</v>
      </c>
      <c r="D252" s="58" t="s">
        <v>74</v>
      </c>
      <c r="E252" s="58" t="s">
        <v>576</v>
      </c>
      <c r="F252" s="58">
        <v>11</v>
      </c>
      <c r="G252" s="58">
        <v>30</v>
      </c>
      <c r="H252" s="58">
        <v>5</v>
      </c>
      <c r="I252" s="60" t="str">
        <f>VLOOKUP(C252,'[1]vi tri'!$C$2:$E$107,3,0)</f>
        <v xml:space="preserve">SV Toản </v>
      </c>
    </row>
    <row r="253" spans="1:9" s="61" customFormat="1" ht="30" customHeight="1" x14ac:dyDescent="0.25">
      <c r="A253" s="26" t="s">
        <v>120</v>
      </c>
      <c r="B253" s="26" t="s">
        <v>2909</v>
      </c>
      <c r="C253" s="26" t="s">
        <v>2386</v>
      </c>
      <c r="D253" s="26" t="s">
        <v>441</v>
      </c>
      <c r="E253" s="26" t="s">
        <v>442</v>
      </c>
      <c r="F253" s="26">
        <v>99</v>
      </c>
      <c r="G253" s="26">
        <v>18</v>
      </c>
      <c r="H253" s="26">
        <v>99</v>
      </c>
      <c r="I253" s="61" t="str">
        <f>VLOOKUP(C253,'[1]vi tri'!$C$2:$E$107,3,0)</f>
        <v>DIECAST-MACHINE</v>
      </c>
    </row>
    <row r="254" spans="1:9" ht="30" customHeight="1" x14ac:dyDescent="0.25">
      <c r="A254" s="58" t="s">
        <v>68</v>
      </c>
      <c r="B254" s="58" t="s">
        <v>2919</v>
      </c>
      <c r="C254" s="58" t="s">
        <v>137</v>
      </c>
      <c r="D254" s="58" t="s">
        <v>74</v>
      </c>
      <c r="E254" s="58" t="s">
        <v>2920</v>
      </c>
      <c r="F254" s="58">
        <v>0</v>
      </c>
      <c r="G254" s="58">
        <v>15</v>
      </c>
      <c r="H254" s="58">
        <v>5</v>
      </c>
      <c r="I254" s="60" t="str">
        <f>VLOOKUP(C254,'[1]vi tri'!$C$2:$E$107,3,0)</f>
        <v>SLEEVE</v>
      </c>
    </row>
    <row r="255" spans="1:9" ht="30" customHeight="1" x14ac:dyDescent="0.25">
      <c r="A255" s="58" t="s">
        <v>68</v>
      </c>
      <c r="B255" s="58" t="s">
        <v>2930</v>
      </c>
      <c r="C255" s="58" t="s">
        <v>464</v>
      </c>
      <c r="D255" s="58" t="s">
        <v>170</v>
      </c>
      <c r="E255" s="58" t="s">
        <v>2931</v>
      </c>
      <c r="F255" s="58">
        <v>74</v>
      </c>
      <c r="G255" s="58">
        <v>61</v>
      </c>
      <c r="H255" s="58">
        <v>62</v>
      </c>
      <c r="I255" s="60" t="str">
        <f>VLOOKUP(C255,'[1]vi tri'!$C$2:$E$107,3,0)</f>
        <v>DIECAST-MACHINE</v>
      </c>
    </row>
    <row r="256" spans="1:9" ht="30" customHeight="1" x14ac:dyDescent="0.25">
      <c r="A256" s="58" t="s">
        <v>120</v>
      </c>
      <c r="B256" s="58" t="s">
        <v>2938</v>
      </c>
      <c r="C256" s="58" t="s">
        <v>589</v>
      </c>
      <c r="D256" s="58" t="s">
        <v>125</v>
      </c>
      <c r="E256" s="58" t="s">
        <v>126</v>
      </c>
      <c r="F256" s="58">
        <v>0</v>
      </c>
      <c r="G256" s="58">
        <v>46</v>
      </c>
      <c r="H256" s="58">
        <v>99</v>
      </c>
      <c r="I256" s="60" t="str">
        <f>VLOOKUP(C256,'[1]vi tri'!$C$2:$E$107,3,0)</f>
        <v>SV Hường</v>
      </c>
    </row>
    <row r="257" spans="1:9" ht="30" customHeight="1" x14ac:dyDescent="0.25">
      <c r="A257" s="58" t="s">
        <v>120</v>
      </c>
      <c r="B257" s="58" t="s">
        <v>2950</v>
      </c>
      <c r="C257" s="58" t="s">
        <v>70</v>
      </c>
      <c r="D257" s="58" t="s">
        <v>74</v>
      </c>
      <c r="E257" s="58" t="s">
        <v>75</v>
      </c>
      <c r="F257" s="58">
        <v>4</v>
      </c>
      <c r="G257" s="58">
        <v>44</v>
      </c>
      <c r="H257" s="58">
        <v>6</v>
      </c>
      <c r="I257" s="60" t="str">
        <f>VLOOKUP(C257,'[1]vi tri'!$C$2:$E$107,3,0)</f>
        <v>SV Hường</v>
      </c>
    </row>
    <row r="258" spans="1:9" s="61" customFormat="1" ht="30" customHeight="1" x14ac:dyDescent="0.25">
      <c r="A258" s="26" t="s">
        <v>120</v>
      </c>
      <c r="B258" s="26" t="s">
        <v>2959</v>
      </c>
      <c r="C258" s="26" t="s">
        <v>153</v>
      </c>
      <c r="D258" s="26" t="s">
        <v>74</v>
      </c>
      <c r="E258" s="26" t="s">
        <v>75</v>
      </c>
      <c r="F258" s="26">
        <v>11</v>
      </c>
      <c r="G258" s="26">
        <v>99</v>
      </c>
      <c r="H258" s="26">
        <v>99</v>
      </c>
      <c r="I258" s="61" t="str">
        <f>VLOOKUP(C258,'[1]vi tri'!$C$2:$E$107,3,0)</f>
        <v xml:space="preserve">SV Toản </v>
      </c>
    </row>
    <row r="259" spans="1:9" ht="30" customHeight="1" x14ac:dyDescent="0.25">
      <c r="A259" s="58" t="s">
        <v>120</v>
      </c>
      <c r="B259" s="58" t="s">
        <v>2970</v>
      </c>
      <c r="C259" s="58" t="s">
        <v>2731</v>
      </c>
      <c r="D259" s="58" t="s">
        <v>74</v>
      </c>
      <c r="E259" s="58" t="s">
        <v>75</v>
      </c>
      <c r="F259" s="58">
        <v>11</v>
      </c>
      <c r="G259" s="58">
        <v>35</v>
      </c>
      <c r="H259" s="58">
        <v>5</v>
      </c>
      <c r="I259" s="60" t="str">
        <f>VLOOKUP(C259,'[1]vi tri'!$C$2:$E$107,3,0)</f>
        <v xml:space="preserve">SV Toản </v>
      </c>
    </row>
    <row r="260" spans="1:9" ht="30" customHeight="1" x14ac:dyDescent="0.25">
      <c r="A260" s="58" t="s">
        <v>120</v>
      </c>
      <c r="B260" s="58" t="s">
        <v>2978</v>
      </c>
      <c r="C260" s="58" t="s">
        <v>347</v>
      </c>
      <c r="D260" s="58" t="s">
        <v>103</v>
      </c>
      <c r="E260" s="58" t="s">
        <v>400</v>
      </c>
      <c r="F260" s="58">
        <v>11</v>
      </c>
      <c r="G260" s="58">
        <v>93</v>
      </c>
      <c r="H260" s="58">
        <v>61</v>
      </c>
      <c r="I260" s="60" t="str">
        <f>VLOOKUP(C260,'[1]vi tri'!$C$2:$E$107,3,0)</f>
        <v>SV Đông</v>
      </c>
    </row>
    <row r="261" spans="1:9" ht="30" customHeight="1" x14ac:dyDescent="0.25">
      <c r="A261" s="58" t="s">
        <v>120</v>
      </c>
      <c r="B261" s="58" t="s">
        <v>2986</v>
      </c>
      <c r="C261" s="58" t="s">
        <v>424</v>
      </c>
      <c r="D261" s="58" t="s">
        <v>74</v>
      </c>
      <c r="E261" s="58" t="s">
        <v>1005</v>
      </c>
      <c r="F261" s="58">
        <v>0</v>
      </c>
      <c r="G261" s="58">
        <v>93</v>
      </c>
      <c r="H261" s="58">
        <v>61</v>
      </c>
      <c r="I261" s="60" t="str">
        <f>VLOOKUP(C261,'[1]vi tri'!$C$2:$E$107,3,0)</f>
        <v>SV Đông</v>
      </c>
    </row>
    <row r="262" spans="1:9" ht="30" customHeight="1" x14ac:dyDescent="0.25">
      <c r="A262" s="58" t="s">
        <v>68</v>
      </c>
      <c r="B262" s="58" t="s">
        <v>2996</v>
      </c>
      <c r="C262" s="58" t="s">
        <v>638</v>
      </c>
      <c r="D262" s="58" t="s">
        <v>382</v>
      </c>
      <c r="E262" s="58" t="s">
        <v>1440</v>
      </c>
      <c r="F262" s="58">
        <v>0</v>
      </c>
      <c r="G262" s="58">
        <v>46</v>
      </c>
      <c r="H262" s="58">
        <v>99</v>
      </c>
      <c r="I262" s="60" t="str">
        <f>VLOOKUP(C262,'[1]vi tri'!$C$2:$E$107,3,0)</f>
        <v>SLEEVE</v>
      </c>
    </row>
    <row r="263" spans="1:9" ht="30" customHeight="1" x14ac:dyDescent="0.25">
      <c r="A263" s="58" t="s">
        <v>120</v>
      </c>
      <c r="B263" s="58" t="s">
        <v>3006</v>
      </c>
      <c r="C263" s="58" t="s">
        <v>1661</v>
      </c>
      <c r="D263" s="58" t="s">
        <v>1383</v>
      </c>
      <c r="E263" s="58" t="s">
        <v>3009</v>
      </c>
      <c r="F263" s="58">
        <v>16</v>
      </c>
      <c r="G263" s="58">
        <v>12</v>
      </c>
      <c r="H263" s="58">
        <v>11</v>
      </c>
      <c r="I263" s="60" t="str">
        <f>VLOOKUP(C263,'[1]vi tri'!$C$2:$E$107,3,0)</f>
        <v xml:space="preserve">SV Toản </v>
      </c>
    </row>
    <row r="264" spans="1:9" ht="30" customHeight="1" x14ac:dyDescent="0.25">
      <c r="A264" s="58" t="s">
        <v>120</v>
      </c>
      <c r="B264" s="58" t="s">
        <v>3019</v>
      </c>
      <c r="C264" s="58" t="s">
        <v>182</v>
      </c>
      <c r="D264" s="58" t="s">
        <v>74</v>
      </c>
      <c r="E264" s="58" t="s">
        <v>1005</v>
      </c>
      <c r="F264" s="58">
        <v>11</v>
      </c>
      <c r="G264" s="58">
        <v>31</v>
      </c>
      <c r="H264" s="58">
        <v>6</v>
      </c>
      <c r="I264" s="60" t="str">
        <f>VLOOKUP(C264,'[1]vi tri'!$C$2:$E$107,3,0)</f>
        <v>SV Đông</v>
      </c>
    </row>
    <row r="265" spans="1:9" ht="30" customHeight="1" x14ac:dyDescent="0.25">
      <c r="A265" s="58" t="s">
        <v>120</v>
      </c>
      <c r="B265" s="58" t="s">
        <v>3031</v>
      </c>
      <c r="C265" s="58" t="s">
        <v>1176</v>
      </c>
      <c r="D265" s="58" t="s">
        <v>441</v>
      </c>
      <c r="E265" s="58" t="s">
        <v>442</v>
      </c>
      <c r="F265" s="58">
        <v>27</v>
      </c>
      <c r="G265" s="58">
        <v>44</v>
      </c>
      <c r="H265" s="58">
        <v>9</v>
      </c>
      <c r="I265" s="60" t="str">
        <f>VLOOKUP(C265,'[1]vi tri'!$C$2:$E$107,3,0)</f>
        <v xml:space="preserve">SV Toản </v>
      </c>
    </row>
    <row r="266" spans="1:9" ht="30" customHeight="1" x14ac:dyDescent="0.25">
      <c r="A266" s="58" t="s">
        <v>68</v>
      </c>
      <c r="B266" s="58" t="s">
        <v>3042</v>
      </c>
      <c r="C266" s="58" t="s">
        <v>167</v>
      </c>
      <c r="D266" s="58" t="s">
        <v>170</v>
      </c>
      <c r="E266" s="58" t="s">
        <v>3045</v>
      </c>
      <c r="F266" s="58">
        <v>74</v>
      </c>
      <c r="G266" s="58">
        <v>42</v>
      </c>
      <c r="H266" s="58">
        <v>99</v>
      </c>
      <c r="I266" s="60" t="str">
        <f>VLOOKUP(C266,'[1]vi tri'!$C$2:$E$107,3,0)</f>
        <v>SV Chiết</v>
      </c>
    </row>
    <row r="267" spans="1:9" ht="30" customHeight="1" x14ac:dyDescent="0.25">
      <c r="A267" s="58" t="s">
        <v>120</v>
      </c>
      <c r="B267" s="58" t="s">
        <v>3052</v>
      </c>
      <c r="C267" s="58" t="s">
        <v>182</v>
      </c>
      <c r="D267" s="58" t="s">
        <v>201</v>
      </c>
      <c r="E267" s="58" t="s">
        <v>202</v>
      </c>
      <c r="F267" s="58">
        <v>41</v>
      </c>
      <c r="G267" s="58">
        <v>48</v>
      </c>
      <c r="H267" s="58">
        <v>99</v>
      </c>
      <c r="I267" s="60" t="str">
        <f>VLOOKUP(C267,'[1]vi tri'!$C$2:$E$107,3,0)</f>
        <v>SV Đông</v>
      </c>
    </row>
    <row r="268" spans="1:9" ht="30" customHeight="1" x14ac:dyDescent="0.25">
      <c r="A268" s="58" t="s">
        <v>120</v>
      </c>
      <c r="B268" s="58" t="s">
        <v>3059</v>
      </c>
      <c r="C268" s="58" t="s">
        <v>2043</v>
      </c>
      <c r="D268" s="58" t="s">
        <v>103</v>
      </c>
      <c r="E268" s="58" t="s">
        <v>497</v>
      </c>
      <c r="F268" s="58">
        <v>11</v>
      </c>
      <c r="G268" s="58">
        <v>31</v>
      </c>
      <c r="H268" s="58">
        <v>14</v>
      </c>
      <c r="I268" s="60" t="str">
        <f>VLOOKUP(C268,'[1]vi tri'!$C$2:$E$107,3,0)</f>
        <v>SV Cường</v>
      </c>
    </row>
    <row r="269" spans="1:9" ht="30" customHeight="1" x14ac:dyDescent="0.25">
      <c r="A269" s="58" t="s">
        <v>68</v>
      </c>
      <c r="B269" s="58" t="s">
        <v>3071</v>
      </c>
      <c r="C269" s="58" t="s">
        <v>1458</v>
      </c>
      <c r="D269" s="58" t="s">
        <v>3072</v>
      </c>
      <c r="E269" s="58" t="s">
        <v>3073</v>
      </c>
      <c r="F269" s="58">
        <v>26</v>
      </c>
      <c r="G269" s="58">
        <v>44</v>
      </c>
      <c r="H269" s="58">
        <v>9</v>
      </c>
      <c r="I269" s="60" t="str">
        <f>VLOOKUP(C269,'[1]vi tri'!$C$2:$E$107,3,0)</f>
        <v>SLEEVE</v>
      </c>
    </row>
    <row r="270" spans="1:9" ht="30" customHeight="1" x14ac:dyDescent="0.25">
      <c r="A270" s="58" t="s">
        <v>68</v>
      </c>
      <c r="B270" s="58" t="s">
        <v>3082</v>
      </c>
      <c r="C270" s="58" t="s">
        <v>137</v>
      </c>
      <c r="D270" s="58" t="s">
        <v>3083</v>
      </c>
      <c r="E270" s="58" t="s">
        <v>3084</v>
      </c>
      <c r="F270" s="58">
        <v>31</v>
      </c>
      <c r="G270" s="58">
        <v>21</v>
      </c>
      <c r="H270" s="58">
        <v>62</v>
      </c>
      <c r="I270" s="60" t="str">
        <f>VLOOKUP(C270,'[1]vi tri'!$C$2:$E$107,3,0)</f>
        <v>SLEEVE</v>
      </c>
    </row>
    <row r="271" spans="1:9" s="61" customFormat="1" ht="30" customHeight="1" x14ac:dyDescent="0.25">
      <c r="A271" s="26" t="s">
        <v>120</v>
      </c>
      <c r="B271" s="26" t="s">
        <v>3096</v>
      </c>
      <c r="C271" s="26" t="s">
        <v>411</v>
      </c>
      <c r="D271" s="26" t="s">
        <v>201</v>
      </c>
      <c r="E271" s="26" t="s">
        <v>202</v>
      </c>
      <c r="F271" s="26">
        <v>11</v>
      </c>
      <c r="G271" s="26">
        <v>14</v>
      </c>
      <c r="H271" s="26">
        <v>61</v>
      </c>
      <c r="I271" s="61" t="str">
        <f>VLOOKUP(C271,'[1]vi tri'!$C$2:$E$107,3,0)</f>
        <v>SV Đông</v>
      </c>
    </row>
    <row r="272" spans="1:9" ht="30" customHeight="1" x14ac:dyDescent="0.25">
      <c r="A272" s="58" t="s">
        <v>68</v>
      </c>
      <c r="B272" s="58" t="s">
        <v>3105</v>
      </c>
      <c r="C272" s="58" t="s">
        <v>1422</v>
      </c>
      <c r="D272" s="58" t="s">
        <v>201</v>
      </c>
      <c r="E272" s="58" t="s">
        <v>202</v>
      </c>
      <c r="F272" s="58">
        <v>75</v>
      </c>
      <c r="G272" s="58">
        <v>44</v>
      </c>
      <c r="H272" s="58">
        <v>6</v>
      </c>
      <c r="I272" s="60" t="str">
        <f>VLOOKUP(C272,'[1]vi tri'!$C$2:$E$107,3,0)</f>
        <v>SLEEVE</v>
      </c>
    </row>
    <row r="273" spans="1:9" ht="30" customHeight="1" x14ac:dyDescent="0.25">
      <c r="A273" s="58" t="s">
        <v>68</v>
      </c>
      <c r="B273" s="58" t="s">
        <v>3115</v>
      </c>
      <c r="C273" s="58" t="s">
        <v>477</v>
      </c>
      <c r="D273" s="58" t="s">
        <v>1689</v>
      </c>
      <c r="E273" s="58" t="s">
        <v>3116</v>
      </c>
      <c r="F273" s="58">
        <v>31</v>
      </c>
      <c r="G273" s="58">
        <v>22</v>
      </c>
      <c r="H273" s="58">
        <v>62</v>
      </c>
      <c r="I273" s="60" t="str">
        <f>VLOOKUP(C273,'[1]vi tri'!$C$2:$E$107,3,0)</f>
        <v>SLEEVE</v>
      </c>
    </row>
    <row r="274" spans="1:9" ht="30" customHeight="1" x14ac:dyDescent="0.25">
      <c r="A274" s="58" t="s">
        <v>68</v>
      </c>
      <c r="B274" s="58" t="s">
        <v>3128</v>
      </c>
      <c r="C274" s="58" t="s">
        <v>1101</v>
      </c>
      <c r="D274" s="58" t="s">
        <v>103</v>
      </c>
      <c r="E274" s="58" t="s">
        <v>326</v>
      </c>
      <c r="F274" s="58">
        <v>32</v>
      </c>
      <c r="G274" s="58">
        <v>44</v>
      </c>
      <c r="H274" s="58">
        <v>9</v>
      </c>
      <c r="I274" s="60" t="str">
        <f>VLOOKUP(C274,'[1]vi tri'!$C$2:$E$107,3,0)</f>
        <v>SLEEVE</v>
      </c>
    </row>
    <row r="275" spans="1:9" ht="30" customHeight="1" x14ac:dyDescent="0.25">
      <c r="A275" s="58" t="s">
        <v>68</v>
      </c>
      <c r="B275" s="58" t="s">
        <v>3134</v>
      </c>
      <c r="C275" s="58" t="s">
        <v>3135</v>
      </c>
      <c r="D275" s="58" t="s">
        <v>2667</v>
      </c>
      <c r="E275" s="58" t="s">
        <v>3137</v>
      </c>
      <c r="F275" s="58">
        <v>12</v>
      </c>
      <c r="G275" s="58">
        <v>14</v>
      </c>
      <c r="H275" s="58">
        <v>99</v>
      </c>
      <c r="I275" s="60" t="str">
        <f>VLOOKUP(C275,'[1]vi tri'!$C$2:$E$107,3,0)</f>
        <v>DIECAST-MACHINE</v>
      </c>
    </row>
    <row r="276" spans="1:9" s="61" customFormat="1" ht="30" customHeight="1" x14ac:dyDescent="0.25">
      <c r="A276" s="26" t="s">
        <v>120</v>
      </c>
      <c r="B276" s="26" t="s">
        <v>3145</v>
      </c>
      <c r="C276" s="26" t="s">
        <v>1079</v>
      </c>
      <c r="D276" s="26" t="s">
        <v>1353</v>
      </c>
      <c r="E276" s="26" t="s">
        <v>1354</v>
      </c>
      <c r="F276" s="26">
        <v>11</v>
      </c>
      <c r="G276" s="26">
        <v>36</v>
      </c>
      <c r="H276" s="26">
        <v>62</v>
      </c>
      <c r="I276" s="61" t="str">
        <f>VLOOKUP(C276,'[1]vi tri'!$C$2:$E$107,3,0)</f>
        <v>SV Cường</v>
      </c>
    </row>
    <row r="277" spans="1:9" ht="30" customHeight="1" x14ac:dyDescent="0.25">
      <c r="A277" s="58" t="s">
        <v>68</v>
      </c>
      <c r="B277" s="58" t="s">
        <v>3157</v>
      </c>
      <c r="C277" s="58" t="s">
        <v>638</v>
      </c>
      <c r="D277" s="58" t="s">
        <v>382</v>
      </c>
      <c r="E277" s="58" t="s">
        <v>383</v>
      </c>
      <c r="F277" s="58">
        <v>4</v>
      </c>
      <c r="G277" s="58">
        <v>99</v>
      </c>
      <c r="H277" s="58">
        <v>99</v>
      </c>
      <c r="I277" s="60" t="str">
        <f>VLOOKUP(C277,'[1]vi tri'!$C$2:$E$107,3,0)</f>
        <v>SLEEVE</v>
      </c>
    </row>
    <row r="278" spans="1:9" ht="30" customHeight="1" x14ac:dyDescent="0.25">
      <c r="A278" s="58" t="s">
        <v>68</v>
      </c>
      <c r="B278" s="58" t="s">
        <v>3169</v>
      </c>
      <c r="C278" s="58" t="s">
        <v>258</v>
      </c>
      <c r="D278" s="58" t="s">
        <v>1689</v>
      </c>
      <c r="E278" s="58" t="s">
        <v>3170</v>
      </c>
      <c r="F278" s="58">
        <v>45</v>
      </c>
      <c r="G278" s="58">
        <v>99</v>
      </c>
      <c r="H278" s="58">
        <v>99</v>
      </c>
      <c r="I278" s="60" t="str">
        <f>VLOOKUP(C278,'[1]vi tri'!$C$2:$E$107,3,0)</f>
        <v>SLEEVE</v>
      </c>
    </row>
    <row r="279" spans="1:9" ht="30" customHeight="1" x14ac:dyDescent="0.25">
      <c r="A279" s="58" t="s">
        <v>120</v>
      </c>
      <c r="B279" s="58" t="s">
        <v>3177</v>
      </c>
      <c r="C279" s="58" t="s">
        <v>153</v>
      </c>
      <c r="D279" s="58" t="s">
        <v>680</v>
      </c>
      <c r="E279" s="58" t="s">
        <v>3178</v>
      </c>
      <c r="F279" s="58">
        <v>11</v>
      </c>
      <c r="G279" s="58">
        <v>31</v>
      </c>
      <c r="H279" s="58">
        <v>14</v>
      </c>
      <c r="I279" s="60" t="str">
        <f>VLOOKUP(C279,'[1]vi tri'!$C$2:$E$107,3,0)</f>
        <v xml:space="preserve">SV Toản </v>
      </c>
    </row>
    <row r="280" spans="1:9" s="61" customFormat="1" ht="30" customHeight="1" x14ac:dyDescent="0.25">
      <c r="A280" s="26" t="s">
        <v>120</v>
      </c>
      <c r="B280" s="26" t="s">
        <v>3184</v>
      </c>
      <c r="C280" s="26" t="s">
        <v>153</v>
      </c>
      <c r="D280" s="26" t="s">
        <v>125</v>
      </c>
      <c r="E280" s="26" t="s">
        <v>3185</v>
      </c>
      <c r="F280" s="26">
        <v>11</v>
      </c>
      <c r="G280" s="26">
        <v>31</v>
      </c>
      <c r="H280" s="26">
        <v>22</v>
      </c>
      <c r="I280" s="61" t="str">
        <f>VLOOKUP(C280,'[1]vi tri'!$C$2:$E$107,3,0)</f>
        <v xml:space="preserve">SV Toản </v>
      </c>
    </row>
    <row r="281" spans="1:9" ht="30" customHeight="1" x14ac:dyDescent="0.25">
      <c r="A281" s="58" t="s">
        <v>68</v>
      </c>
      <c r="B281" s="58" t="s">
        <v>3193</v>
      </c>
      <c r="C281" s="58" t="s">
        <v>269</v>
      </c>
      <c r="D281" s="58" t="s">
        <v>201</v>
      </c>
      <c r="E281" s="58" t="s">
        <v>202</v>
      </c>
      <c r="F281" s="58">
        <v>31</v>
      </c>
      <c r="G281" s="58">
        <v>46</v>
      </c>
      <c r="H281" s="58">
        <v>62</v>
      </c>
      <c r="I281" s="60" t="str">
        <f>VLOOKUP(C281,'[1]vi tri'!$C$2:$E$107,3,0)</f>
        <v>SV Vũ</v>
      </c>
    </row>
    <row r="282" spans="1:9" ht="30" customHeight="1" x14ac:dyDescent="0.25">
      <c r="A282" s="58" t="s">
        <v>120</v>
      </c>
      <c r="B282" s="58" t="s">
        <v>3201</v>
      </c>
      <c r="C282" s="58" t="s">
        <v>198</v>
      </c>
      <c r="D282" s="58" t="s">
        <v>201</v>
      </c>
      <c r="E282" s="58" t="s">
        <v>202</v>
      </c>
      <c r="F282" s="58">
        <v>72</v>
      </c>
      <c r="G282" s="58">
        <v>99</v>
      </c>
      <c r="H282" s="58">
        <v>99</v>
      </c>
      <c r="I282" s="60" t="str">
        <f>VLOOKUP(C282,'[1]vi tri'!$C$2:$E$107,3,0)</f>
        <v>CVT MID</v>
      </c>
    </row>
    <row r="283" spans="1:9" ht="30" customHeight="1" x14ac:dyDescent="0.25">
      <c r="A283" s="58" t="s">
        <v>120</v>
      </c>
      <c r="B283" s="58" t="s">
        <v>3208</v>
      </c>
      <c r="C283" s="58" t="s">
        <v>1176</v>
      </c>
      <c r="D283" s="58" t="s">
        <v>125</v>
      </c>
      <c r="E283" s="58" t="s">
        <v>126</v>
      </c>
      <c r="F283" s="58">
        <v>45</v>
      </c>
      <c r="G283" s="58">
        <v>31</v>
      </c>
      <c r="H283" s="58">
        <v>5</v>
      </c>
      <c r="I283" s="60" t="str">
        <f>VLOOKUP(C283,'[1]vi tri'!$C$2:$E$107,3,0)</f>
        <v xml:space="preserve">SV Toản </v>
      </c>
    </row>
    <row r="284" spans="1:9" ht="30" customHeight="1" x14ac:dyDescent="0.25">
      <c r="A284" s="58" t="s">
        <v>120</v>
      </c>
      <c r="B284" s="58" t="s">
        <v>3218</v>
      </c>
      <c r="C284" s="58" t="s">
        <v>557</v>
      </c>
      <c r="D284" s="58" t="s">
        <v>560</v>
      </c>
      <c r="E284" s="58" t="s">
        <v>724</v>
      </c>
      <c r="F284" s="58">
        <v>11</v>
      </c>
      <c r="G284" s="58">
        <v>63</v>
      </c>
      <c r="H284" s="58">
        <v>62</v>
      </c>
      <c r="I284" s="60" t="str">
        <f>VLOOKUP(C284,'[1]vi tri'!$C$2:$E$107,3,0)</f>
        <v>SV Đông</v>
      </c>
    </row>
    <row r="285" spans="1:9" ht="30" customHeight="1" x14ac:dyDescent="0.25">
      <c r="A285" s="58" t="s">
        <v>120</v>
      </c>
      <c r="B285" s="58" t="s">
        <v>3228</v>
      </c>
      <c r="C285" s="58" t="s">
        <v>411</v>
      </c>
      <c r="D285" s="58" t="s">
        <v>2667</v>
      </c>
      <c r="E285" s="58" t="s">
        <v>2668</v>
      </c>
      <c r="F285" s="58">
        <v>25</v>
      </c>
      <c r="G285" s="58">
        <v>99</v>
      </c>
      <c r="H285" s="58">
        <v>99</v>
      </c>
      <c r="I285" s="60" t="str">
        <f>VLOOKUP(C285,'[1]vi tri'!$C$2:$E$107,3,0)</f>
        <v>SV Đông</v>
      </c>
    </row>
    <row r="286" spans="1:9" ht="30" customHeight="1" x14ac:dyDescent="0.25">
      <c r="A286" s="58" t="s">
        <v>68</v>
      </c>
      <c r="B286" s="58" t="s">
        <v>3239</v>
      </c>
      <c r="C286" s="58" t="s">
        <v>137</v>
      </c>
      <c r="D286" s="58" t="s">
        <v>74</v>
      </c>
      <c r="E286" s="58" t="s">
        <v>75</v>
      </c>
      <c r="F286" s="58">
        <v>4</v>
      </c>
      <c r="G286" s="58">
        <v>23</v>
      </c>
      <c r="H286" s="58">
        <v>61</v>
      </c>
      <c r="I286" s="60" t="str">
        <f>VLOOKUP(C286,'[1]vi tri'!$C$2:$E$107,3,0)</f>
        <v>SLEEVE</v>
      </c>
    </row>
    <row r="287" spans="1:9" ht="30" customHeight="1" x14ac:dyDescent="0.25">
      <c r="A287" s="58" t="s">
        <v>68</v>
      </c>
      <c r="B287" s="58" t="s">
        <v>3248</v>
      </c>
      <c r="C287" s="58" t="s">
        <v>638</v>
      </c>
      <c r="D287" s="58" t="s">
        <v>74</v>
      </c>
      <c r="E287" s="58" t="s">
        <v>2920</v>
      </c>
      <c r="F287" s="58">
        <v>4</v>
      </c>
      <c r="G287" s="58">
        <v>23</v>
      </c>
      <c r="H287" s="58">
        <v>8</v>
      </c>
      <c r="I287" s="60" t="str">
        <f>VLOOKUP(C287,'[1]vi tri'!$C$2:$E$107,3,0)</f>
        <v>SLEEVE</v>
      </c>
    </row>
    <row r="288" spans="1:9" ht="30" customHeight="1" x14ac:dyDescent="0.25">
      <c r="A288" s="58" t="s">
        <v>120</v>
      </c>
      <c r="B288" s="58" t="s">
        <v>3256</v>
      </c>
      <c r="C288" s="58" t="s">
        <v>347</v>
      </c>
      <c r="D288" s="58" t="s">
        <v>1057</v>
      </c>
      <c r="E288" s="58" t="s">
        <v>1058</v>
      </c>
      <c r="F288" s="58">
        <v>99</v>
      </c>
      <c r="G288" s="58">
        <v>99</v>
      </c>
      <c r="H288" s="58">
        <v>99</v>
      </c>
      <c r="I288" s="60" t="str">
        <f>VLOOKUP(C288,'[1]vi tri'!$C$2:$E$107,3,0)</f>
        <v>SV Đông</v>
      </c>
    </row>
    <row r="289" spans="1:9" ht="30" customHeight="1" x14ac:dyDescent="0.25">
      <c r="A289" s="58" t="s">
        <v>120</v>
      </c>
      <c r="B289" s="58" t="s">
        <v>3268</v>
      </c>
      <c r="C289" s="58" t="s">
        <v>198</v>
      </c>
      <c r="D289" s="58" t="s">
        <v>201</v>
      </c>
      <c r="E289" s="58" t="s">
        <v>202</v>
      </c>
      <c r="F289" s="58">
        <v>99</v>
      </c>
      <c r="G289" s="58">
        <v>99</v>
      </c>
      <c r="H289" s="58">
        <v>99</v>
      </c>
      <c r="I289" s="60" t="str">
        <f>VLOOKUP(C289,'[1]vi tri'!$C$2:$E$107,3,0)</f>
        <v>CVT MID</v>
      </c>
    </row>
    <row r="290" spans="1:9" ht="30" customHeight="1" x14ac:dyDescent="0.25">
      <c r="A290" s="58" t="s">
        <v>120</v>
      </c>
      <c r="B290" s="58" t="s">
        <v>3276</v>
      </c>
      <c r="C290" s="58" t="s">
        <v>280</v>
      </c>
      <c r="D290" s="58" t="s">
        <v>201</v>
      </c>
      <c r="E290" s="58" t="s">
        <v>202</v>
      </c>
      <c r="F290" s="58">
        <v>99</v>
      </c>
      <c r="G290" s="58">
        <v>99</v>
      </c>
      <c r="H290" s="58">
        <v>99</v>
      </c>
      <c r="I290" s="60" t="str">
        <f>VLOOKUP(C290,'[1]vi tri'!$C$2:$E$107,3,0)</f>
        <v>CVT MID</v>
      </c>
    </row>
    <row r="291" spans="1:9" ht="30" customHeight="1" x14ac:dyDescent="0.25">
      <c r="A291" s="58" t="s">
        <v>120</v>
      </c>
      <c r="B291" s="58" t="s">
        <v>3283</v>
      </c>
      <c r="C291" s="58" t="s">
        <v>790</v>
      </c>
      <c r="D291" s="58" t="s">
        <v>74</v>
      </c>
      <c r="E291" s="58" t="s">
        <v>1005</v>
      </c>
      <c r="F291" s="58">
        <v>14</v>
      </c>
      <c r="G291" s="58">
        <v>30</v>
      </c>
      <c r="H291" s="58">
        <v>5</v>
      </c>
      <c r="I291" s="60" t="str">
        <f>VLOOKUP(C291,'[1]vi tri'!$C$2:$E$107,3,0)</f>
        <v>SV Cường</v>
      </c>
    </row>
    <row r="292" spans="1:9" ht="30" customHeight="1" x14ac:dyDescent="0.25">
      <c r="A292" s="58" t="s">
        <v>68</v>
      </c>
      <c r="B292" s="58" t="s">
        <v>3293</v>
      </c>
      <c r="C292" s="58" t="s">
        <v>198</v>
      </c>
      <c r="D292" s="58" t="s">
        <v>441</v>
      </c>
      <c r="E292" s="58" t="s">
        <v>442</v>
      </c>
      <c r="F292" s="58">
        <v>45</v>
      </c>
      <c r="G292" s="58">
        <v>21</v>
      </c>
      <c r="H292" s="58">
        <v>61</v>
      </c>
      <c r="I292" s="60" t="str">
        <f>VLOOKUP(C292,'[1]vi tri'!$C$2:$E$107,3,0)</f>
        <v>CVT MID</v>
      </c>
    </row>
    <row r="293" spans="1:9" s="61" customFormat="1" ht="30" customHeight="1" x14ac:dyDescent="0.25">
      <c r="A293" s="26" t="s">
        <v>120</v>
      </c>
      <c r="B293" s="26" t="s">
        <v>3304</v>
      </c>
      <c r="C293" s="26" t="s">
        <v>710</v>
      </c>
      <c r="D293" s="26" t="s">
        <v>201</v>
      </c>
      <c r="E293" s="26" t="s">
        <v>202</v>
      </c>
      <c r="F293" s="26">
        <v>31</v>
      </c>
      <c r="G293" s="26">
        <v>21</v>
      </c>
      <c r="H293" s="26">
        <v>62</v>
      </c>
      <c r="I293" s="61" t="str">
        <f>VLOOKUP(C293,'[1]vi tri'!$C$2:$E$107,3,0)</f>
        <v>SV Vũ</v>
      </c>
    </row>
    <row r="294" spans="1:9" s="61" customFormat="1" ht="30" customHeight="1" x14ac:dyDescent="0.25">
      <c r="A294" s="26" t="s">
        <v>120</v>
      </c>
      <c r="B294" s="26" t="s">
        <v>3312</v>
      </c>
      <c r="C294" s="26" t="s">
        <v>2043</v>
      </c>
      <c r="D294" s="26" t="s">
        <v>125</v>
      </c>
      <c r="E294" s="26" t="s">
        <v>1300</v>
      </c>
      <c r="F294" s="26">
        <v>31</v>
      </c>
      <c r="G294" s="26">
        <v>32</v>
      </c>
      <c r="H294" s="26">
        <v>99</v>
      </c>
      <c r="I294" s="61" t="str">
        <f>VLOOKUP(C294,'[1]vi tri'!$C$2:$E$107,3,0)</f>
        <v>SV Cường</v>
      </c>
    </row>
    <row r="295" spans="1:9" ht="30" customHeight="1" x14ac:dyDescent="0.25">
      <c r="A295" s="58" t="s">
        <v>68</v>
      </c>
      <c r="B295" s="58" t="s">
        <v>3322</v>
      </c>
      <c r="C295" s="58" t="s">
        <v>280</v>
      </c>
      <c r="D295" s="58" t="s">
        <v>295</v>
      </c>
      <c r="E295" s="58" t="s">
        <v>1895</v>
      </c>
      <c r="F295" s="58">
        <v>30</v>
      </c>
      <c r="G295" s="58">
        <v>30</v>
      </c>
      <c r="H295" s="58">
        <v>99</v>
      </c>
      <c r="I295" s="60" t="str">
        <f>VLOOKUP(C295,'[1]vi tri'!$C$2:$E$107,3,0)</f>
        <v>CVT MID</v>
      </c>
    </row>
    <row r="296" spans="1:9" ht="30" customHeight="1" x14ac:dyDescent="0.25">
      <c r="A296" s="58" t="s">
        <v>68</v>
      </c>
      <c r="B296" s="58" t="s">
        <v>3329</v>
      </c>
      <c r="C296" s="58" t="s">
        <v>258</v>
      </c>
      <c r="D296" s="58" t="s">
        <v>201</v>
      </c>
      <c r="E296" s="58" t="s">
        <v>202</v>
      </c>
      <c r="F296" s="58">
        <v>75</v>
      </c>
      <c r="G296" s="58">
        <v>99</v>
      </c>
      <c r="H296" s="58">
        <v>99</v>
      </c>
      <c r="I296" s="60" t="str">
        <f>VLOOKUP(C296,'[1]vi tri'!$C$2:$E$107,3,0)</f>
        <v>SLEEVE</v>
      </c>
    </row>
    <row r="297" spans="1:9" ht="30" customHeight="1" x14ac:dyDescent="0.25">
      <c r="A297" s="58" t="s">
        <v>120</v>
      </c>
      <c r="B297" s="58" t="s">
        <v>3336</v>
      </c>
      <c r="C297" s="58" t="s">
        <v>1310</v>
      </c>
      <c r="D297" s="58" t="s">
        <v>125</v>
      </c>
      <c r="E297" s="58" t="s">
        <v>126</v>
      </c>
      <c r="F297" s="58">
        <v>11</v>
      </c>
      <c r="G297" s="58">
        <v>31</v>
      </c>
      <c r="H297" s="58">
        <v>99</v>
      </c>
      <c r="I297" s="60" t="str">
        <f>VLOOKUP(C297,'[1]vi tri'!$C$2:$E$107,3,0)</f>
        <v>SV Đông</v>
      </c>
    </row>
    <row r="298" spans="1:9" ht="30" customHeight="1" x14ac:dyDescent="0.25">
      <c r="A298" s="58" t="s">
        <v>68</v>
      </c>
      <c r="B298" s="58" t="s">
        <v>3348</v>
      </c>
      <c r="C298" s="58" t="s">
        <v>292</v>
      </c>
      <c r="D298" s="58" t="s">
        <v>201</v>
      </c>
      <c r="E298" s="58" t="s">
        <v>202</v>
      </c>
      <c r="F298" s="58">
        <v>99</v>
      </c>
      <c r="G298" s="58">
        <v>99</v>
      </c>
      <c r="H298" s="58">
        <v>99</v>
      </c>
      <c r="I298" s="60" t="str">
        <f>VLOOKUP(C298,'[1]vi tri'!$C$2:$E$107,3,0)</f>
        <v>CVT MID</v>
      </c>
    </row>
    <row r="299" spans="1:9" ht="30" customHeight="1" x14ac:dyDescent="0.25">
      <c r="A299" s="58" t="s">
        <v>120</v>
      </c>
      <c r="B299" s="58" t="s">
        <v>3356</v>
      </c>
      <c r="C299" s="58" t="s">
        <v>2043</v>
      </c>
      <c r="D299" s="58" t="s">
        <v>680</v>
      </c>
      <c r="E299" s="58" t="s">
        <v>3357</v>
      </c>
      <c r="F299" s="58">
        <v>11</v>
      </c>
      <c r="G299" s="58">
        <v>35</v>
      </c>
      <c r="H299" s="58">
        <v>99</v>
      </c>
      <c r="I299" s="60" t="str">
        <f>VLOOKUP(C299,'[1]vi tri'!$C$2:$E$107,3,0)</f>
        <v>SV Cường</v>
      </c>
    </row>
    <row r="300" spans="1:9" ht="30" customHeight="1" x14ac:dyDescent="0.25">
      <c r="A300" s="58" t="s">
        <v>120</v>
      </c>
      <c r="B300" s="58" t="s">
        <v>3367</v>
      </c>
      <c r="C300" s="58" t="s">
        <v>557</v>
      </c>
      <c r="D300" s="58" t="s">
        <v>467</v>
      </c>
      <c r="E300" s="58" t="s">
        <v>3368</v>
      </c>
      <c r="F300" s="58">
        <v>41</v>
      </c>
      <c r="G300" s="58">
        <v>48</v>
      </c>
      <c r="H300" s="58">
        <v>5</v>
      </c>
      <c r="I300" s="60" t="str">
        <f>VLOOKUP(C300,'[1]vi tri'!$C$2:$E$107,3,0)</f>
        <v>SV Đông</v>
      </c>
    </row>
    <row r="301" spans="1:9" ht="30" customHeight="1" x14ac:dyDescent="0.25">
      <c r="A301" s="58" t="s">
        <v>68</v>
      </c>
      <c r="B301" s="58" t="s">
        <v>3382</v>
      </c>
      <c r="C301" s="58" t="s">
        <v>477</v>
      </c>
      <c r="D301" s="58" t="s">
        <v>1974</v>
      </c>
      <c r="E301" s="58" t="s">
        <v>3385</v>
      </c>
      <c r="F301" s="58">
        <v>45</v>
      </c>
      <c r="G301" s="58">
        <v>44</v>
      </c>
      <c r="H301" s="58">
        <v>61</v>
      </c>
      <c r="I301" s="60" t="str">
        <f>VLOOKUP(C301,'[1]vi tri'!$C$2:$E$107,3,0)</f>
        <v>SLEEVE</v>
      </c>
    </row>
    <row r="302" spans="1:9" ht="30" customHeight="1" x14ac:dyDescent="0.25">
      <c r="A302" s="58" t="s">
        <v>68</v>
      </c>
      <c r="B302" s="58" t="s">
        <v>3395</v>
      </c>
      <c r="C302" s="58" t="s">
        <v>477</v>
      </c>
      <c r="D302" s="58" t="s">
        <v>103</v>
      </c>
      <c r="E302" s="58" t="s">
        <v>326</v>
      </c>
      <c r="F302" s="58">
        <v>32</v>
      </c>
      <c r="G302" s="58">
        <v>44</v>
      </c>
      <c r="H302" s="58">
        <v>8</v>
      </c>
      <c r="I302" s="60" t="str">
        <f>VLOOKUP(C302,'[1]vi tri'!$C$2:$E$107,3,0)</f>
        <v>SLEEVE</v>
      </c>
    </row>
    <row r="303" spans="1:9" ht="30" customHeight="1" x14ac:dyDescent="0.25">
      <c r="A303" s="58" t="s">
        <v>68</v>
      </c>
      <c r="B303" s="58" t="s">
        <v>3403</v>
      </c>
      <c r="C303" s="58" t="s">
        <v>477</v>
      </c>
      <c r="D303" s="58" t="s">
        <v>3406</v>
      </c>
      <c r="E303" s="58" t="s">
        <v>3407</v>
      </c>
      <c r="F303" s="58">
        <v>77</v>
      </c>
      <c r="G303" s="58">
        <v>48</v>
      </c>
      <c r="H303" s="58">
        <v>62</v>
      </c>
      <c r="I303" s="60" t="str">
        <f>VLOOKUP(C303,'[1]vi tri'!$C$2:$E$107,3,0)</f>
        <v>SLEEVE</v>
      </c>
    </row>
    <row r="304" spans="1:9" ht="30" customHeight="1" x14ac:dyDescent="0.25">
      <c r="A304" s="58" t="s">
        <v>120</v>
      </c>
      <c r="B304" s="58" t="s">
        <v>3413</v>
      </c>
      <c r="C304" s="58" t="s">
        <v>600</v>
      </c>
      <c r="D304" s="58" t="s">
        <v>103</v>
      </c>
      <c r="E304" s="58" t="s">
        <v>104</v>
      </c>
      <c r="F304" s="58">
        <v>4</v>
      </c>
      <c r="G304" s="58">
        <v>36</v>
      </c>
      <c r="H304" s="58">
        <v>62</v>
      </c>
      <c r="I304" s="60" t="str">
        <f>VLOOKUP(C304,'[1]vi tri'!$C$2:$E$107,3,0)</f>
        <v>SV Đông</v>
      </c>
    </row>
    <row r="305" spans="1:9" ht="30" customHeight="1" x14ac:dyDescent="0.25">
      <c r="A305" s="58" t="s">
        <v>68</v>
      </c>
      <c r="B305" s="58" t="s">
        <v>3423</v>
      </c>
      <c r="C305" s="58" t="s">
        <v>638</v>
      </c>
      <c r="D305" s="58" t="s">
        <v>201</v>
      </c>
      <c r="E305" s="58" t="s">
        <v>202</v>
      </c>
      <c r="F305" s="58">
        <v>99</v>
      </c>
      <c r="G305" s="58">
        <v>99</v>
      </c>
      <c r="H305" s="58">
        <v>99</v>
      </c>
      <c r="I305" s="60" t="str">
        <f>VLOOKUP(C305,'[1]vi tri'!$C$2:$E$107,3,0)</f>
        <v>SLEEVE</v>
      </c>
    </row>
    <row r="306" spans="1:9" ht="30" customHeight="1" x14ac:dyDescent="0.25">
      <c r="A306" s="58" t="s">
        <v>68</v>
      </c>
      <c r="B306" s="58" t="s">
        <v>3435</v>
      </c>
      <c r="C306" s="58" t="s">
        <v>219</v>
      </c>
      <c r="D306" s="58" t="s">
        <v>201</v>
      </c>
      <c r="E306" s="58" t="s">
        <v>202</v>
      </c>
      <c r="F306" s="58">
        <v>99</v>
      </c>
      <c r="G306" s="58">
        <v>99</v>
      </c>
      <c r="H306" s="58">
        <v>99</v>
      </c>
      <c r="I306" s="60" t="str">
        <f>VLOOKUP(C306,'[1]vi tri'!$C$2:$E$107,3,0)</f>
        <v>SV Vũ</v>
      </c>
    </row>
    <row r="307" spans="1:9" ht="30" customHeight="1" x14ac:dyDescent="0.25">
      <c r="A307" s="58" t="s">
        <v>120</v>
      </c>
      <c r="B307" s="58" t="s">
        <v>3446</v>
      </c>
      <c r="C307" s="58" t="s">
        <v>182</v>
      </c>
      <c r="D307" s="58" t="s">
        <v>125</v>
      </c>
      <c r="E307" s="58" t="s">
        <v>126</v>
      </c>
      <c r="F307" s="58">
        <v>0</v>
      </c>
      <c r="G307" s="58">
        <v>99</v>
      </c>
      <c r="H307" s="58">
        <v>99</v>
      </c>
      <c r="I307" s="60" t="str">
        <f>VLOOKUP(C307,'[1]vi tri'!$C$2:$E$107,3,0)</f>
        <v>SV Đông</v>
      </c>
    </row>
    <row r="308" spans="1:9" ht="30" customHeight="1" x14ac:dyDescent="0.25">
      <c r="A308" s="58" t="s">
        <v>68</v>
      </c>
      <c r="B308" s="58" t="s">
        <v>3449</v>
      </c>
      <c r="C308" s="58" t="s">
        <v>137</v>
      </c>
      <c r="D308" s="58" t="s">
        <v>201</v>
      </c>
      <c r="E308" s="58" t="s">
        <v>202</v>
      </c>
      <c r="F308" s="58">
        <v>99</v>
      </c>
      <c r="G308" s="58">
        <v>99</v>
      </c>
      <c r="H308" s="58">
        <v>99</v>
      </c>
      <c r="I308" s="60" t="str">
        <f>VLOOKUP(C308,'[1]vi tri'!$C$2:$E$107,3,0)</f>
        <v>SLEEVE</v>
      </c>
    </row>
    <row r="309" spans="1:9" ht="30" customHeight="1" x14ac:dyDescent="0.25">
      <c r="A309" s="58" t="s">
        <v>120</v>
      </c>
      <c r="B309" s="58" t="s">
        <v>3458</v>
      </c>
      <c r="C309" s="58" t="s">
        <v>347</v>
      </c>
      <c r="D309" s="58" t="s">
        <v>3072</v>
      </c>
      <c r="E309" s="58" t="s">
        <v>3073</v>
      </c>
      <c r="F309" s="58">
        <v>0</v>
      </c>
      <c r="G309" s="58">
        <v>46</v>
      </c>
      <c r="H309" s="58">
        <v>99</v>
      </c>
      <c r="I309" s="60" t="str">
        <f>VLOOKUP(C309,'[1]vi tri'!$C$2:$E$107,3,0)</f>
        <v>SV Đông</v>
      </c>
    </row>
    <row r="310" spans="1:9" ht="30" customHeight="1" x14ac:dyDescent="0.25">
      <c r="A310" s="58" t="s">
        <v>68</v>
      </c>
      <c r="B310" s="58" t="s">
        <v>3469</v>
      </c>
      <c r="C310" s="58" t="s">
        <v>922</v>
      </c>
      <c r="D310" s="58" t="s">
        <v>201</v>
      </c>
      <c r="E310" s="58" t="s">
        <v>202</v>
      </c>
      <c r="F310" s="58">
        <v>99</v>
      </c>
      <c r="G310" s="58">
        <v>99</v>
      </c>
      <c r="H310" s="58">
        <v>99</v>
      </c>
      <c r="I310" s="60" t="str">
        <f>VLOOKUP(C310,'[1]vi tri'!$C$2:$E$107,3,0)</f>
        <v>SV Vũ</v>
      </c>
    </row>
    <row r="311" spans="1:9" ht="30" customHeight="1" x14ac:dyDescent="0.25">
      <c r="A311" s="58" t="s">
        <v>68</v>
      </c>
      <c r="B311" s="58" t="s">
        <v>3478</v>
      </c>
      <c r="C311" s="58" t="s">
        <v>269</v>
      </c>
      <c r="D311" s="58" t="s">
        <v>201</v>
      </c>
      <c r="E311" s="58" t="s">
        <v>202</v>
      </c>
      <c r="F311" s="58">
        <v>99</v>
      </c>
      <c r="G311" s="58">
        <v>99</v>
      </c>
      <c r="H311" s="58">
        <v>99</v>
      </c>
      <c r="I311" s="60" t="str">
        <f>VLOOKUP(C311,'[1]vi tri'!$C$2:$E$107,3,0)</f>
        <v>SV Vũ</v>
      </c>
    </row>
    <row r="312" spans="1:9" s="61" customFormat="1" ht="30" customHeight="1" x14ac:dyDescent="0.25">
      <c r="A312" s="26" t="s">
        <v>120</v>
      </c>
      <c r="B312" s="26" t="s">
        <v>3488</v>
      </c>
      <c r="C312" s="26" t="s">
        <v>557</v>
      </c>
      <c r="D312" s="26" t="s">
        <v>3489</v>
      </c>
      <c r="E312" s="26" t="s">
        <v>3490</v>
      </c>
      <c r="F312" s="26">
        <v>79</v>
      </c>
      <c r="G312" s="26">
        <v>99</v>
      </c>
      <c r="H312" s="26">
        <v>99</v>
      </c>
      <c r="I312" s="61" t="str">
        <f>VLOOKUP(C312,'[1]vi tri'!$C$2:$E$107,3,0)</f>
        <v>SV Đông</v>
      </c>
    </row>
    <row r="313" spans="1:9" ht="30" customHeight="1" x14ac:dyDescent="0.25">
      <c r="A313" s="58" t="s">
        <v>120</v>
      </c>
      <c r="B313" s="58" t="s">
        <v>3498</v>
      </c>
      <c r="C313" s="58" t="s">
        <v>122</v>
      </c>
      <c r="D313" s="58" t="s">
        <v>441</v>
      </c>
      <c r="E313" s="58" t="s">
        <v>3499</v>
      </c>
      <c r="F313" s="58">
        <v>41</v>
      </c>
      <c r="G313" s="58">
        <v>35</v>
      </c>
      <c r="H313" s="58">
        <v>99</v>
      </c>
      <c r="I313" s="60" t="str">
        <f>VLOOKUP(C313,'[1]vi tri'!$C$2:$E$107,3,0)</f>
        <v>SV Đông</v>
      </c>
    </row>
    <row r="314" spans="1:9" ht="30" customHeight="1" x14ac:dyDescent="0.25">
      <c r="A314" s="58" t="s">
        <v>120</v>
      </c>
      <c r="B314" s="58" t="s">
        <v>3512</v>
      </c>
      <c r="C314" s="58" t="s">
        <v>182</v>
      </c>
      <c r="D314" s="58" t="s">
        <v>382</v>
      </c>
      <c r="E314" s="58" t="s">
        <v>1440</v>
      </c>
      <c r="F314" s="58">
        <v>45</v>
      </c>
      <c r="G314" s="58">
        <v>44</v>
      </c>
      <c r="H314" s="58">
        <v>6</v>
      </c>
      <c r="I314" s="60" t="str">
        <f>VLOOKUP(C314,'[1]vi tri'!$C$2:$E$107,3,0)</f>
        <v>SV Đông</v>
      </c>
    </row>
    <row r="315" spans="1:9" ht="30" customHeight="1" x14ac:dyDescent="0.25">
      <c r="A315" s="58" t="s">
        <v>68</v>
      </c>
      <c r="B315" s="58" t="s">
        <v>3529</v>
      </c>
      <c r="C315" s="58" t="s">
        <v>922</v>
      </c>
      <c r="D315" s="58" t="s">
        <v>201</v>
      </c>
      <c r="E315" s="58" t="s">
        <v>202</v>
      </c>
      <c r="F315" s="58">
        <v>99</v>
      </c>
      <c r="G315" s="58">
        <v>99</v>
      </c>
      <c r="H315" s="58">
        <v>99</v>
      </c>
      <c r="I315" s="60" t="str">
        <f>VLOOKUP(C315,'[1]vi tri'!$C$2:$E$107,3,0)</f>
        <v>SV Vũ</v>
      </c>
    </row>
    <row r="316" spans="1:9" ht="30" customHeight="1" x14ac:dyDescent="0.25">
      <c r="A316" s="58" t="s">
        <v>68</v>
      </c>
      <c r="B316" s="58" t="s">
        <v>3537</v>
      </c>
      <c r="C316" s="58" t="s">
        <v>3135</v>
      </c>
      <c r="D316" s="58" t="s">
        <v>125</v>
      </c>
      <c r="E316" s="58" t="s">
        <v>126</v>
      </c>
      <c r="F316" s="58">
        <v>41</v>
      </c>
      <c r="G316" s="58">
        <v>30</v>
      </c>
      <c r="H316" s="58">
        <v>99</v>
      </c>
      <c r="I316" s="60" t="str">
        <f>VLOOKUP(C316,'[1]vi tri'!$C$2:$E$107,3,0)</f>
        <v>DIECAST-MACHINE</v>
      </c>
    </row>
    <row r="317" spans="1:9" ht="30" customHeight="1" x14ac:dyDescent="0.25">
      <c r="A317" s="58" t="s">
        <v>68</v>
      </c>
      <c r="B317" s="58" t="s">
        <v>3547</v>
      </c>
      <c r="C317" s="58" t="s">
        <v>1422</v>
      </c>
      <c r="D317" s="58" t="s">
        <v>2779</v>
      </c>
      <c r="E317" s="58" t="s">
        <v>2780</v>
      </c>
      <c r="F317" s="58">
        <v>45</v>
      </c>
      <c r="G317" s="58">
        <v>89</v>
      </c>
      <c r="H317" s="58">
        <v>99</v>
      </c>
      <c r="I317" s="60" t="str">
        <f>VLOOKUP(C317,'[1]vi tri'!$C$2:$E$107,3,0)</f>
        <v>SLEEVE</v>
      </c>
    </row>
    <row r="318" spans="1:9" ht="30" customHeight="1" x14ac:dyDescent="0.25">
      <c r="A318" s="58" t="s">
        <v>68</v>
      </c>
      <c r="B318" s="58" t="s">
        <v>3557</v>
      </c>
      <c r="C318" s="58" t="s">
        <v>269</v>
      </c>
      <c r="D318" s="58" t="s">
        <v>295</v>
      </c>
      <c r="E318" s="58" t="s">
        <v>1895</v>
      </c>
      <c r="F318" s="58">
        <v>99</v>
      </c>
      <c r="G318" s="58">
        <v>99</v>
      </c>
      <c r="H318" s="58">
        <v>99</v>
      </c>
      <c r="I318" s="60" t="str">
        <f>VLOOKUP(C318,'[1]vi tri'!$C$2:$E$107,3,0)</f>
        <v>SV Vũ</v>
      </c>
    </row>
    <row r="319" spans="1:9" ht="30" customHeight="1" x14ac:dyDescent="0.25">
      <c r="A319" s="58" t="s">
        <v>120</v>
      </c>
      <c r="B319" s="58" t="s">
        <v>3564</v>
      </c>
      <c r="C319" s="58" t="s">
        <v>1176</v>
      </c>
      <c r="D319" s="58" t="s">
        <v>3489</v>
      </c>
      <c r="E319" s="58" t="s">
        <v>3490</v>
      </c>
      <c r="F319" s="58">
        <v>14</v>
      </c>
      <c r="G319" s="58">
        <v>99</v>
      </c>
      <c r="H319" s="58">
        <v>99</v>
      </c>
      <c r="I319" s="60" t="str">
        <f>VLOOKUP(C319,'[1]vi tri'!$C$2:$E$107,3,0)</f>
        <v xml:space="preserve">SV Toản </v>
      </c>
    </row>
    <row r="320" spans="1:9" ht="30" customHeight="1" x14ac:dyDescent="0.25">
      <c r="A320" s="58" t="s">
        <v>68</v>
      </c>
      <c r="B320" s="58" t="s">
        <v>3576</v>
      </c>
      <c r="C320" s="58" t="s">
        <v>137</v>
      </c>
      <c r="D320" s="58" t="s">
        <v>779</v>
      </c>
      <c r="E320" s="58" t="s">
        <v>1321</v>
      </c>
      <c r="F320" s="58">
        <v>25</v>
      </c>
      <c r="G320" s="58">
        <v>46</v>
      </c>
      <c r="H320" s="58">
        <v>62</v>
      </c>
      <c r="I320" s="60" t="str">
        <f>VLOOKUP(C320,'[1]vi tri'!$C$2:$E$107,3,0)</f>
        <v>SLEEVE</v>
      </c>
    </row>
    <row r="321" spans="1:9" ht="30" customHeight="1" x14ac:dyDescent="0.25">
      <c r="A321" s="58" t="s">
        <v>68</v>
      </c>
      <c r="B321" s="58" t="s">
        <v>3585</v>
      </c>
      <c r="C321" s="58" t="s">
        <v>258</v>
      </c>
      <c r="D321" s="58" t="s">
        <v>201</v>
      </c>
      <c r="E321" s="58" t="s">
        <v>202</v>
      </c>
      <c r="F321" s="58">
        <v>74</v>
      </c>
      <c r="G321" s="58">
        <v>62</v>
      </c>
      <c r="H321" s="58">
        <v>99</v>
      </c>
      <c r="I321" s="60" t="str">
        <f>VLOOKUP(C321,'[1]vi tri'!$C$2:$E$107,3,0)</f>
        <v>SLEEVE</v>
      </c>
    </row>
    <row r="322" spans="1:9" ht="30" customHeight="1" x14ac:dyDescent="0.25">
      <c r="A322" s="58" t="s">
        <v>120</v>
      </c>
      <c r="B322" s="58" t="s">
        <v>3593</v>
      </c>
      <c r="C322" s="58" t="s">
        <v>557</v>
      </c>
      <c r="D322" s="58" t="s">
        <v>1383</v>
      </c>
      <c r="E322" s="58" t="s">
        <v>768</v>
      </c>
      <c r="F322" s="58">
        <v>41</v>
      </c>
      <c r="G322" s="58">
        <v>48</v>
      </c>
      <c r="H322" s="58">
        <v>62</v>
      </c>
      <c r="I322" s="60" t="str">
        <f>VLOOKUP(C322,'[1]vi tri'!$C$2:$E$107,3,0)</f>
        <v>SV Đông</v>
      </c>
    </row>
    <row r="323" spans="1:9" ht="30" customHeight="1" x14ac:dyDescent="0.25">
      <c r="A323" s="58" t="s">
        <v>120</v>
      </c>
      <c r="B323" s="58" t="s">
        <v>3605</v>
      </c>
      <c r="C323" s="58" t="s">
        <v>153</v>
      </c>
      <c r="D323" s="58" t="s">
        <v>3489</v>
      </c>
      <c r="E323" s="58" t="s">
        <v>3490</v>
      </c>
      <c r="F323" s="58">
        <v>1</v>
      </c>
      <c r="G323" s="58">
        <v>11</v>
      </c>
      <c r="H323" s="58">
        <v>9</v>
      </c>
      <c r="I323" s="60" t="str">
        <f>VLOOKUP(C323,'[1]vi tri'!$C$2:$E$107,3,0)</f>
        <v xml:space="preserve">SV Toản </v>
      </c>
    </row>
    <row r="324" spans="1:9" s="61" customFormat="1" ht="30" customHeight="1" x14ac:dyDescent="0.25">
      <c r="A324" s="26" t="s">
        <v>120</v>
      </c>
      <c r="B324" s="26" t="s">
        <v>3615</v>
      </c>
      <c r="C324" s="26" t="s">
        <v>557</v>
      </c>
      <c r="D324" s="26" t="s">
        <v>201</v>
      </c>
      <c r="E324" s="26" t="s">
        <v>202</v>
      </c>
      <c r="F324" s="26">
        <v>11</v>
      </c>
      <c r="G324" s="26">
        <v>99</v>
      </c>
      <c r="H324" s="26">
        <v>99</v>
      </c>
      <c r="I324" s="61" t="str">
        <f>VLOOKUP(C324,'[1]vi tri'!$C$2:$E$107,3,0)</f>
        <v>SV Đông</v>
      </c>
    </row>
    <row r="325" spans="1:9" ht="30" customHeight="1" x14ac:dyDescent="0.25">
      <c r="A325" s="58" t="s">
        <v>68</v>
      </c>
      <c r="B325" s="58" t="s">
        <v>3625</v>
      </c>
      <c r="C325" s="58" t="s">
        <v>219</v>
      </c>
      <c r="D325" s="58" t="s">
        <v>1144</v>
      </c>
      <c r="E325" s="58" t="s">
        <v>3626</v>
      </c>
      <c r="F325" s="58">
        <v>99</v>
      </c>
      <c r="G325" s="58">
        <v>99</v>
      </c>
      <c r="H325" s="58">
        <v>99</v>
      </c>
      <c r="I325" s="60" t="str">
        <f>VLOOKUP(C325,'[1]vi tri'!$C$2:$E$107,3,0)</f>
        <v>SV Vũ</v>
      </c>
    </row>
    <row r="326" spans="1:9" ht="30" customHeight="1" x14ac:dyDescent="0.25">
      <c r="A326" s="58" t="s">
        <v>68</v>
      </c>
      <c r="B326" s="58" t="s">
        <v>3631</v>
      </c>
      <c r="C326" s="58" t="s">
        <v>2386</v>
      </c>
      <c r="D326" s="58" t="s">
        <v>1144</v>
      </c>
      <c r="E326" s="58" t="s">
        <v>3626</v>
      </c>
      <c r="F326" s="58">
        <v>74</v>
      </c>
      <c r="G326" s="58">
        <v>61</v>
      </c>
      <c r="H326" s="58">
        <v>61</v>
      </c>
      <c r="I326" s="60" t="str">
        <f>VLOOKUP(C326,'[1]vi tri'!$C$2:$E$107,3,0)</f>
        <v>DIECAST-MACHINE</v>
      </c>
    </row>
    <row r="327" spans="1:9" ht="30" customHeight="1" x14ac:dyDescent="0.25">
      <c r="A327" s="58" t="s">
        <v>120</v>
      </c>
      <c r="B327" s="58" t="s">
        <v>3641</v>
      </c>
      <c r="C327" s="58" t="s">
        <v>182</v>
      </c>
      <c r="D327" s="58" t="s">
        <v>125</v>
      </c>
      <c r="E327" s="58" t="s">
        <v>1300</v>
      </c>
      <c r="F327" s="58">
        <v>16</v>
      </c>
      <c r="G327" s="58">
        <v>35</v>
      </c>
      <c r="H327" s="58">
        <v>5</v>
      </c>
      <c r="I327" s="60" t="str">
        <f>VLOOKUP(C327,'[1]vi tri'!$C$2:$E$107,3,0)</f>
        <v>SV Đông</v>
      </c>
    </row>
    <row r="328" spans="1:9" ht="30" customHeight="1" x14ac:dyDescent="0.25">
      <c r="A328" s="58" t="s">
        <v>120</v>
      </c>
      <c r="B328" s="58" t="s">
        <v>3654</v>
      </c>
      <c r="C328" s="58" t="s">
        <v>182</v>
      </c>
      <c r="D328" s="58" t="s">
        <v>125</v>
      </c>
      <c r="E328" s="58" t="s">
        <v>126</v>
      </c>
      <c r="F328" s="58">
        <v>4</v>
      </c>
      <c r="G328" s="58">
        <v>48</v>
      </c>
      <c r="H328" s="58">
        <v>5</v>
      </c>
      <c r="I328" s="60" t="str">
        <f>VLOOKUP(C328,'[1]vi tri'!$C$2:$E$107,3,0)</f>
        <v>SV Đông</v>
      </c>
    </row>
    <row r="329" spans="1:9" ht="30" customHeight="1" x14ac:dyDescent="0.25">
      <c r="A329" s="58" t="s">
        <v>68</v>
      </c>
      <c r="B329" s="58" t="s">
        <v>3662</v>
      </c>
      <c r="C329" s="58" t="s">
        <v>137</v>
      </c>
      <c r="D329" s="58" t="s">
        <v>103</v>
      </c>
      <c r="E329" s="58" t="s">
        <v>326</v>
      </c>
      <c r="F329" s="58">
        <v>32</v>
      </c>
      <c r="G329" s="58">
        <v>44</v>
      </c>
      <c r="H329" s="58">
        <v>6</v>
      </c>
      <c r="I329" s="60" t="str">
        <f>VLOOKUP(C329,'[1]vi tri'!$C$2:$E$107,3,0)</f>
        <v>SLEEVE</v>
      </c>
    </row>
    <row r="330" spans="1:9" ht="30" customHeight="1" x14ac:dyDescent="0.25">
      <c r="A330" s="58" t="s">
        <v>68</v>
      </c>
      <c r="B330" s="58" t="s">
        <v>3672</v>
      </c>
      <c r="C330" s="58" t="s">
        <v>137</v>
      </c>
      <c r="D330" s="58" t="s">
        <v>201</v>
      </c>
      <c r="E330" s="58" t="s">
        <v>202</v>
      </c>
      <c r="F330" s="58">
        <v>0</v>
      </c>
      <c r="G330" s="58">
        <v>99</v>
      </c>
      <c r="H330" s="58">
        <v>99</v>
      </c>
      <c r="I330" s="60" t="str">
        <f>VLOOKUP(C330,'[1]vi tri'!$C$2:$E$107,3,0)</f>
        <v>SLEEVE</v>
      </c>
    </row>
    <row r="331" spans="1:9" ht="30" customHeight="1" x14ac:dyDescent="0.25">
      <c r="A331" s="58" t="s">
        <v>120</v>
      </c>
      <c r="B331" s="58" t="s">
        <v>3682</v>
      </c>
      <c r="C331" s="58" t="s">
        <v>182</v>
      </c>
      <c r="D331" s="58" t="s">
        <v>779</v>
      </c>
      <c r="E331" s="58" t="s">
        <v>1273</v>
      </c>
      <c r="F331" s="58">
        <v>11</v>
      </c>
      <c r="G331" s="58">
        <v>31</v>
      </c>
      <c r="H331" s="58">
        <v>99</v>
      </c>
      <c r="I331" s="60" t="str">
        <f>VLOOKUP(C331,'[1]vi tri'!$C$2:$E$107,3,0)</f>
        <v>SV Đông</v>
      </c>
    </row>
    <row r="332" spans="1:9" ht="30" customHeight="1" x14ac:dyDescent="0.25">
      <c r="A332" s="58" t="s">
        <v>120</v>
      </c>
      <c r="B332" s="58" t="s">
        <v>3688</v>
      </c>
      <c r="C332" s="58" t="s">
        <v>589</v>
      </c>
      <c r="D332" s="58" t="s">
        <v>666</v>
      </c>
      <c r="E332" s="58" t="s">
        <v>667</v>
      </c>
      <c r="F332" s="58">
        <v>14</v>
      </c>
      <c r="G332" s="58">
        <v>16</v>
      </c>
      <c r="H332" s="58">
        <v>99</v>
      </c>
      <c r="I332" s="60" t="str">
        <f>VLOOKUP(C332,'[1]vi tri'!$C$2:$E$107,3,0)</f>
        <v>SV Hường</v>
      </c>
    </row>
    <row r="333" spans="1:9" ht="30" customHeight="1" x14ac:dyDescent="0.25">
      <c r="A333" s="58" t="s">
        <v>68</v>
      </c>
      <c r="B333" s="58" t="s">
        <v>3697</v>
      </c>
      <c r="C333" s="58" t="s">
        <v>922</v>
      </c>
      <c r="D333" s="58" t="s">
        <v>1144</v>
      </c>
      <c r="E333" s="58" t="s">
        <v>3626</v>
      </c>
      <c r="F333" s="58">
        <v>40</v>
      </c>
      <c r="G333" s="58">
        <v>45</v>
      </c>
      <c r="H333" s="58">
        <v>61</v>
      </c>
      <c r="I333" s="60" t="str">
        <f>VLOOKUP(C333,'[1]vi tri'!$C$2:$E$107,3,0)</f>
        <v>SV Vũ</v>
      </c>
    </row>
    <row r="334" spans="1:9" ht="30" customHeight="1" x14ac:dyDescent="0.25">
      <c r="A334" s="58" t="s">
        <v>120</v>
      </c>
      <c r="B334" s="58" t="s">
        <v>3705</v>
      </c>
      <c r="C334" s="58" t="s">
        <v>153</v>
      </c>
      <c r="D334" s="58" t="s">
        <v>74</v>
      </c>
      <c r="E334" s="58" t="s">
        <v>75</v>
      </c>
      <c r="F334" s="58">
        <v>11</v>
      </c>
      <c r="G334" s="58">
        <v>44</v>
      </c>
      <c r="H334" s="58">
        <v>6</v>
      </c>
      <c r="I334" s="60" t="str">
        <f>VLOOKUP(C334,'[1]vi tri'!$C$2:$E$107,3,0)</f>
        <v xml:space="preserve">SV Toản </v>
      </c>
    </row>
    <row r="335" spans="1:9" ht="30" customHeight="1" x14ac:dyDescent="0.25">
      <c r="A335" s="58" t="s">
        <v>120</v>
      </c>
      <c r="B335" s="58" t="s">
        <v>3714</v>
      </c>
      <c r="C335" s="58" t="s">
        <v>600</v>
      </c>
      <c r="D335" s="58" t="s">
        <v>74</v>
      </c>
      <c r="E335" s="58" t="s">
        <v>3715</v>
      </c>
      <c r="F335" s="58">
        <v>1</v>
      </c>
      <c r="G335" s="58">
        <v>14</v>
      </c>
      <c r="H335" s="58">
        <v>5</v>
      </c>
      <c r="I335" s="60" t="str">
        <f>VLOOKUP(C335,'[1]vi tri'!$C$2:$E$107,3,0)</f>
        <v>SV Đông</v>
      </c>
    </row>
    <row r="336" spans="1:9" ht="30" customHeight="1" x14ac:dyDescent="0.25">
      <c r="A336" s="58" t="s">
        <v>120</v>
      </c>
      <c r="B336" s="58" t="s">
        <v>3722</v>
      </c>
      <c r="C336" s="58" t="s">
        <v>3723</v>
      </c>
      <c r="D336" s="58" t="s">
        <v>201</v>
      </c>
      <c r="E336" s="58" t="s">
        <v>202</v>
      </c>
      <c r="F336" s="58">
        <v>11</v>
      </c>
      <c r="G336" s="58">
        <v>14</v>
      </c>
      <c r="H336" s="58">
        <v>62</v>
      </c>
      <c r="I336" s="60" t="str">
        <f>VLOOKUP(C336,'[1]vi tri'!$C$2:$E$107,3,0)</f>
        <v>SV Đông</v>
      </c>
    </row>
    <row r="337" spans="1:9" ht="30" customHeight="1" x14ac:dyDescent="0.25">
      <c r="A337" s="58" t="s">
        <v>120</v>
      </c>
      <c r="B337" s="58" t="s">
        <v>3731</v>
      </c>
      <c r="C337" s="58" t="s">
        <v>122</v>
      </c>
      <c r="D337" s="58" t="s">
        <v>125</v>
      </c>
      <c r="E337" s="58" t="s">
        <v>126</v>
      </c>
      <c r="F337" s="58">
        <v>31</v>
      </c>
      <c r="G337" s="58">
        <v>21</v>
      </c>
      <c r="H337" s="58">
        <v>61</v>
      </c>
      <c r="I337" s="60" t="str">
        <f>VLOOKUP(C337,'[1]vi tri'!$C$2:$E$107,3,0)</f>
        <v>SV Đông</v>
      </c>
    </row>
    <row r="338" spans="1:9" ht="30" customHeight="1" x14ac:dyDescent="0.25">
      <c r="A338" s="58" t="s">
        <v>120</v>
      </c>
      <c r="B338" s="58" t="s">
        <v>3741</v>
      </c>
      <c r="C338" s="58" t="s">
        <v>1016</v>
      </c>
      <c r="D338" s="58" t="s">
        <v>103</v>
      </c>
      <c r="E338" s="58" t="s">
        <v>326</v>
      </c>
      <c r="F338" s="58">
        <v>11</v>
      </c>
      <c r="G338" s="58">
        <v>46</v>
      </c>
      <c r="H338" s="58">
        <v>62</v>
      </c>
      <c r="I338" s="60" t="str">
        <f>VLOOKUP(C338,'[1]vi tri'!$C$2:$E$107,3,0)</f>
        <v xml:space="preserve">SV Toản </v>
      </c>
    </row>
    <row r="339" spans="1:9" ht="30" customHeight="1" x14ac:dyDescent="0.25">
      <c r="A339" s="58" t="s">
        <v>68</v>
      </c>
      <c r="B339" s="58" t="s">
        <v>3750</v>
      </c>
      <c r="C339" s="58" t="s">
        <v>1422</v>
      </c>
      <c r="D339" s="58" t="s">
        <v>441</v>
      </c>
      <c r="E339" s="58" t="s">
        <v>442</v>
      </c>
      <c r="F339" s="58">
        <v>76</v>
      </c>
      <c r="G339" s="58">
        <v>14</v>
      </c>
      <c r="H339" s="58">
        <v>62</v>
      </c>
      <c r="I339" s="60" t="str">
        <f>VLOOKUP(C339,'[1]vi tri'!$C$2:$E$107,3,0)</f>
        <v>SLEEVE</v>
      </c>
    </row>
    <row r="340" spans="1:9" ht="30" customHeight="1" x14ac:dyDescent="0.25">
      <c r="A340" s="58" t="s">
        <v>120</v>
      </c>
      <c r="B340" s="58" t="s">
        <v>3760</v>
      </c>
      <c r="C340" s="58" t="s">
        <v>153</v>
      </c>
      <c r="D340" s="58" t="s">
        <v>74</v>
      </c>
      <c r="E340" s="58" t="s">
        <v>576</v>
      </c>
      <c r="F340" s="58">
        <v>11</v>
      </c>
      <c r="G340" s="58">
        <v>18</v>
      </c>
      <c r="H340" s="58">
        <v>14</v>
      </c>
      <c r="I340" s="60" t="str">
        <f>VLOOKUP(C340,'[1]vi tri'!$C$2:$E$107,3,0)</f>
        <v xml:space="preserve">SV Toản </v>
      </c>
    </row>
    <row r="341" spans="1:9" ht="30" customHeight="1" x14ac:dyDescent="0.25">
      <c r="A341" s="58" t="s">
        <v>68</v>
      </c>
      <c r="B341" s="58" t="s">
        <v>3767</v>
      </c>
      <c r="C341" s="58" t="s">
        <v>710</v>
      </c>
      <c r="D341" s="58" t="s">
        <v>74</v>
      </c>
      <c r="E341" s="58" t="s">
        <v>576</v>
      </c>
      <c r="F341" s="58">
        <v>14</v>
      </c>
      <c r="G341" s="58">
        <v>23</v>
      </c>
      <c r="H341" s="58">
        <v>61</v>
      </c>
      <c r="I341" s="60" t="str">
        <f>VLOOKUP(C341,'[1]vi tri'!$C$2:$E$107,3,0)</f>
        <v>SV Vũ</v>
      </c>
    </row>
    <row r="342" spans="1:9" ht="30" customHeight="1" x14ac:dyDescent="0.25">
      <c r="A342" s="58" t="s">
        <v>68</v>
      </c>
      <c r="B342" s="58" t="s">
        <v>3781</v>
      </c>
      <c r="C342" s="58" t="s">
        <v>167</v>
      </c>
      <c r="D342" s="58" t="s">
        <v>170</v>
      </c>
      <c r="E342" s="58" t="s">
        <v>3784</v>
      </c>
      <c r="F342" s="58">
        <v>42</v>
      </c>
      <c r="G342" s="58">
        <v>22</v>
      </c>
      <c r="H342" s="58">
        <v>61</v>
      </c>
      <c r="I342" s="60" t="str">
        <f>VLOOKUP(C342,'[1]vi tri'!$C$2:$E$107,3,0)</f>
        <v>SV Chiết</v>
      </c>
    </row>
    <row r="343" spans="1:9" ht="30" customHeight="1" x14ac:dyDescent="0.25">
      <c r="A343" s="58" t="s">
        <v>120</v>
      </c>
      <c r="B343" s="58" t="s">
        <v>3792</v>
      </c>
      <c r="C343" s="58" t="s">
        <v>1176</v>
      </c>
      <c r="D343" s="58" t="s">
        <v>3795</v>
      </c>
      <c r="E343" s="58" t="s">
        <v>3796</v>
      </c>
      <c r="F343" s="58">
        <v>11</v>
      </c>
      <c r="G343" s="58">
        <v>44</v>
      </c>
      <c r="H343" s="58">
        <v>6</v>
      </c>
      <c r="I343" s="60" t="str">
        <f>VLOOKUP(C343,'[1]vi tri'!$C$2:$E$107,3,0)</f>
        <v xml:space="preserve">SV Toản </v>
      </c>
    </row>
    <row r="344" spans="1:9" ht="30" customHeight="1" x14ac:dyDescent="0.25">
      <c r="A344" s="58" t="s">
        <v>68</v>
      </c>
      <c r="B344" s="58" t="s">
        <v>3805</v>
      </c>
      <c r="C344" s="58" t="s">
        <v>137</v>
      </c>
      <c r="D344" s="58" t="s">
        <v>2800</v>
      </c>
      <c r="E344" s="58" t="s">
        <v>2801</v>
      </c>
      <c r="F344" s="58">
        <v>4</v>
      </c>
      <c r="G344" s="58">
        <v>94</v>
      </c>
      <c r="H344" s="58">
        <v>8</v>
      </c>
      <c r="I344" s="60" t="str">
        <f>VLOOKUP(C344,'[1]vi tri'!$C$2:$E$107,3,0)</f>
        <v>SLEEVE</v>
      </c>
    </row>
    <row r="345" spans="1:9" ht="30" customHeight="1" x14ac:dyDescent="0.25">
      <c r="A345" s="58" t="s">
        <v>120</v>
      </c>
      <c r="B345" s="58" t="s">
        <v>3816</v>
      </c>
      <c r="C345" s="58" t="s">
        <v>451</v>
      </c>
      <c r="D345" s="58" t="s">
        <v>103</v>
      </c>
      <c r="E345" s="58" t="s">
        <v>542</v>
      </c>
      <c r="F345" s="58">
        <v>11</v>
      </c>
      <c r="G345" s="58">
        <v>46</v>
      </c>
      <c r="H345" s="58">
        <v>62</v>
      </c>
      <c r="I345" s="60" t="str">
        <f>VLOOKUP(C345,'[1]vi tri'!$C$2:$E$107,3,0)</f>
        <v xml:space="preserve">SV Toản </v>
      </c>
    </row>
    <row r="346" spans="1:9" ht="30" customHeight="1" x14ac:dyDescent="0.25">
      <c r="A346" s="58" t="s">
        <v>68</v>
      </c>
      <c r="B346" s="58" t="s">
        <v>3826</v>
      </c>
      <c r="C346" s="58" t="s">
        <v>137</v>
      </c>
      <c r="D346" s="58" t="s">
        <v>74</v>
      </c>
      <c r="E346" s="58" t="s">
        <v>1005</v>
      </c>
      <c r="F346" s="58">
        <v>4</v>
      </c>
      <c r="G346" s="58">
        <v>94</v>
      </c>
      <c r="H346" s="58">
        <v>8</v>
      </c>
      <c r="I346" s="60" t="str">
        <f>VLOOKUP(C346,'[1]vi tri'!$C$2:$E$107,3,0)</f>
        <v>SLEEVE</v>
      </c>
    </row>
    <row r="347" spans="1:9" ht="30" customHeight="1" x14ac:dyDescent="0.25">
      <c r="A347" s="58" t="s">
        <v>68</v>
      </c>
      <c r="B347" s="58" t="s">
        <v>3836</v>
      </c>
      <c r="C347" s="58" t="s">
        <v>1270</v>
      </c>
      <c r="D347" s="58" t="s">
        <v>201</v>
      </c>
      <c r="E347" s="58" t="s">
        <v>202</v>
      </c>
      <c r="F347" s="58">
        <v>99</v>
      </c>
      <c r="G347" s="58">
        <v>99</v>
      </c>
      <c r="H347" s="58">
        <v>99</v>
      </c>
      <c r="I347" s="60" t="str">
        <f>VLOOKUP(C347,'[1]vi tri'!$C$2:$E$107,3,0)</f>
        <v>SLEEVE</v>
      </c>
    </row>
    <row r="348" spans="1:9" ht="30" customHeight="1" x14ac:dyDescent="0.25">
      <c r="A348" s="58" t="s">
        <v>68</v>
      </c>
      <c r="B348" s="58" t="s">
        <v>3851</v>
      </c>
      <c r="C348" s="58" t="s">
        <v>1422</v>
      </c>
      <c r="D348" s="58" t="s">
        <v>868</v>
      </c>
      <c r="E348" s="58" t="s">
        <v>869</v>
      </c>
      <c r="F348" s="58">
        <v>72</v>
      </c>
      <c r="G348" s="58">
        <v>93</v>
      </c>
      <c r="H348" s="58">
        <v>80</v>
      </c>
      <c r="I348" s="60" t="str">
        <f>VLOOKUP(C348,'[1]vi tri'!$C$2:$E$107,3,0)</f>
        <v>SLEEVE</v>
      </c>
    </row>
    <row r="349" spans="1:9" ht="30" customHeight="1" x14ac:dyDescent="0.25">
      <c r="A349" s="58" t="s">
        <v>120</v>
      </c>
      <c r="B349" s="58" t="s">
        <v>3862</v>
      </c>
      <c r="C349" s="58" t="s">
        <v>411</v>
      </c>
      <c r="D349" s="58" t="s">
        <v>2667</v>
      </c>
      <c r="E349" s="58" t="s">
        <v>3863</v>
      </c>
      <c r="F349" s="58">
        <v>11</v>
      </c>
      <c r="G349" s="58">
        <v>14</v>
      </c>
      <c r="H349" s="58">
        <v>14</v>
      </c>
      <c r="I349" s="60" t="str">
        <f>VLOOKUP(C349,'[1]vi tri'!$C$2:$E$107,3,0)</f>
        <v>SV Đông</v>
      </c>
    </row>
    <row r="350" spans="1:9" ht="30" customHeight="1" x14ac:dyDescent="0.25">
      <c r="A350" s="58" t="s">
        <v>68</v>
      </c>
      <c r="B350" s="58" t="s">
        <v>3874</v>
      </c>
      <c r="C350" s="58" t="s">
        <v>269</v>
      </c>
      <c r="D350" s="58" t="s">
        <v>965</v>
      </c>
      <c r="E350" s="58" t="s">
        <v>966</v>
      </c>
      <c r="F350" s="58">
        <v>72</v>
      </c>
      <c r="G350" s="58">
        <v>33</v>
      </c>
      <c r="H350" s="58">
        <v>32</v>
      </c>
      <c r="I350" s="60" t="str">
        <f>VLOOKUP(C350,'[1]vi tri'!$C$2:$E$107,3,0)</f>
        <v>SV Vũ</v>
      </c>
    </row>
    <row r="351" spans="1:9" ht="30" customHeight="1" x14ac:dyDescent="0.25">
      <c r="A351" s="58" t="s">
        <v>68</v>
      </c>
      <c r="B351" s="58" t="s">
        <v>3884</v>
      </c>
      <c r="C351" s="58" t="s">
        <v>137</v>
      </c>
      <c r="D351" s="58" t="s">
        <v>560</v>
      </c>
      <c r="E351" s="58" t="s">
        <v>561</v>
      </c>
      <c r="F351" s="58">
        <v>72</v>
      </c>
      <c r="G351" s="58">
        <v>93</v>
      </c>
      <c r="H351" s="58">
        <v>61</v>
      </c>
      <c r="I351" s="60" t="str">
        <f>VLOOKUP(C351,'[1]vi tri'!$C$2:$E$107,3,0)</f>
        <v>SLEEVE</v>
      </c>
    </row>
    <row r="352" spans="1:9" ht="30" customHeight="1" x14ac:dyDescent="0.25">
      <c r="A352" s="58" t="s">
        <v>68</v>
      </c>
      <c r="B352" s="58" t="s">
        <v>3895</v>
      </c>
      <c r="C352" s="58" t="s">
        <v>231</v>
      </c>
      <c r="D352" s="58" t="s">
        <v>779</v>
      </c>
      <c r="E352" s="58" t="s">
        <v>1321</v>
      </c>
      <c r="F352" s="58">
        <v>26</v>
      </c>
      <c r="G352" s="58">
        <v>46</v>
      </c>
      <c r="H352" s="58">
        <v>62</v>
      </c>
      <c r="I352" s="60" t="str">
        <f>VLOOKUP(C352,'[1]vi tri'!$C$2:$E$107,3,0)</f>
        <v>CVT MID</v>
      </c>
    </row>
    <row r="353" spans="1:9" ht="30" customHeight="1" x14ac:dyDescent="0.25">
      <c r="A353" s="58" t="s">
        <v>68</v>
      </c>
      <c r="B353" s="58" t="s">
        <v>3903</v>
      </c>
      <c r="C353" s="58" t="s">
        <v>258</v>
      </c>
      <c r="D353" s="58" t="s">
        <v>201</v>
      </c>
      <c r="E353" s="58" t="s">
        <v>202</v>
      </c>
      <c r="F353" s="58">
        <v>75</v>
      </c>
      <c r="G353" s="58">
        <v>44</v>
      </c>
      <c r="H353" s="58">
        <v>99</v>
      </c>
      <c r="I353" s="60" t="str">
        <f>VLOOKUP(C353,'[1]vi tri'!$C$2:$E$107,3,0)</f>
        <v>SLEEVE</v>
      </c>
    </row>
    <row r="354" spans="1:9" ht="30" customHeight="1" x14ac:dyDescent="0.25">
      <c r="A354" s="58" t="s">
        <v>68</v>
      </c>
      <c r="B354" s="58" t="s">
        <v>3908</v>
      </c>
      <c r="C354" s="58" t="s">
        <v>1520</v>
      </c>
      <c r="D354" s="58" t="s">
        <v>201</v>
      </c>
      <c r="E354" s="58" t="s">
        <v>202</v>
      </c>
      <c r="F354" s="58">
        <v>72</v>
      </c>
      <c r="G354" s="58">
        <v>63</v>
      </c>
      <c r="H354" s="58">
        <v>99</v>
      </c>
      <c r="I354" s="60" t="str">
        <f>VLOOKUP(C354,'[1]vi tri'!$C$2:$E$107,3,0)</f>
        <v>CVT MID</v>
      </c>
    </row>
    <row r="355" spans="1:9" ht="30" customHeight="1" x14ac:dyDescent="0.25">
      <c r="A355" s="58" t="s">
        <v>68</v>
      </c>
      <c r="B355" s="58" t="s">
        <v>3917</v>
      </c>
      <c r="C355" s="58" t="s">
        <v>1458</v>
      </c>
      <c r="D355" s="58" t="s">
        <v>201</v>
      </c>
      <c r="E355" s="58" t="s">
        <v>202</v>
      </c>
      <c r="F355" s="58">
        <v>99</v>
      </c>
      <c r="G355" s="58">
        <v>21</v>
      </c>
      <c r="H355" s="58">
        <v>99</v>
      </c>
      <c r="I355" s="60" t="str">
        <f>VLOOKUP(C355,'[1]vi tri'!$C$2:$E$107,3,0)</f>
        <v>SLEEVE</v>
      </c>
    </row>
    <row r="356" spans="1:9" ht="30" customHeight="1" x14ac:dyDescent="0.25">
      <c r="A356" s="58" t="s">
        <v>68</v>
      </c>
      <c r="B356" s="58" t="s">
        <v>3929</v>
      </c>
      <c r="C356" s="58" t="s">
        <v>280</v>
      </c>
      <c r="D356" s="58" t="s">
        <v>1144</v>
      </c>
      <c r="E356" s="58" t="s">
        <v>3930</v>
      </c>
      <c r="F356" s="58">
        <v>74</v>
      </c>
      <c r="G356" s="58">
        <v>36</v>
      </c>
      <c r="H356" s="58">
        <v>61</v>
      </c>
      <c r="I356" s="60" t="str">
        <f>VLOOKUP(C356,'[1]vi tri'!$C$2:$E$107,3,0)</f>
        <v>CVT MID</v>
      </c>
    </row>
    <row r="357" spans="1:9" ht="30" customHeight="1" x14ac:dyDescent="0.25">
      <c r="A357" s="58" t="s">
        <v>120</v>
      </c>
      <c r="B357" s="58" t="s">
        <v>3940</v>
      </c>
      <c r="C357" s="58" t="s">
        <v>1534</v>
      </c>
      <c r="D357" s="58" t="s">
        <v>666</v>
      </c>
      <c r="E357" s="58" t="s">
        <v>667</v>
      </c>
      <c r="F357" s="58">
        <v>0</v>
      </c>
      <c r="G357" s="58">
        <v>99</v>
      </c>
      <c r="H357" s="58">
        <v>99</v>
      </c>
      <c r="I357" s="60" t="str">
        <f>VLOOKUP(C357,'[1]vi tri'!$C$2:$E$107,3,0)</f>
        <v>SV Đông</v>
      </c>
    </row>
    <row r="358" spans="1:9" ht="30" customHeight="1" x14ac:dyDescent="0.25">
      <c r="A358" s="58" t="s">
        <v>68</v>
      </c>
      <c r="B358" s="58" t="s">
        <v>3950</v>
      </c>
      <c r="C358" s="58" t="s">
        <v>292</v>
      </c>
      <c r="D358" s="58" t="s">
        <v>1689</v>
      </c>
      <c r="E358" s="58" t="s">
        <v>3951</v>
      </c>
      <c r="F358" s="58">
        <v>4</v>
      </c>
      <c r="G358" s="58">
        <v>31</v>
      </c>
      <c r="H358" s="58">
        <v>5</v>
      </c>
      <c r="I358" s="60" t="str">
        <f>VLOOKUP(C358,'[1]vi tri'!$C$2:$E$107,3,0)</f>
        <v>CVT MID</v>
      </c>
    </row>
    <row r="359" spans="1:9" ht="30" customHeight="1" x14ac:dyDescent="0.25">
      <c r="A359" s="58" t="s">
        <v>120</v>
      </c>
      <c r="B359" s="58" t="s">
        <v>3958</v>
      </c>
      <c r="C359" s="58" t="s">
        <v>182</v>
      </c>
      <c r="D359" s="58" t="s">
        <v>185</v>
      </c>
      <c r="E359" s="58" t="s">
        <v>3961</v>
      </c>
      <c r="F359" s="58">
        <v>11</v>
      </c>
      <c r="G359" s="58">
        <v>93</v>
      </c>
      <c r="H359" s="58">
        <v>61</v>
      </c>
      <c r="I359" s="60" t="str">
        <f>VLOOKUP(C359,'[1]vi tri'!$C$2:$E$107,3,0)</f>
        <v>SV Đông</v>
      </c>
    </row>
    <row r="360" spans="1:9" ht="30" customHeight="1" x14ac:dyDescent="0.25">
      <c r="A360" s="58" t="s">
        <v>120</v>
      </c>
      <c r="B360" s="58" t="s">
        <v>3970</v>
      </c>
      <c r="C360" s="58" t="s">
        <v>397</v>
      </c>
      <c r="D360" s="58" t="s">
        <v>74</v>
      </c>
      <c r="E360" s="58" t="s">
        <v>75</v>
      </c>
      <c r="F360" s="58">
        <v>11</v>
      </c>
      <c r="G360" s="58">
        <v>89</v>
      </c>
      <c r="H360" s="58">
        <v>6</v>
      </c>
      <c r="I360" s="60" t="str">
        <f>VLOOKUP(C360,'[1]vi tri'!$C$2:$E$107,3,0)</f>
        <v xml:space="preserve">SV Toản </v>
      </c>
    </row>
    <row r="361" spans="1:9" ht="30" customHeight="1" x14ac:dyDescent="0.25">
      <c r="A361" s="58" t="s">
        <v>120</v>
      </c>
      <c r="B361" s="58" t="s">
        <v>3979</v>
      </c>
      <c r="C361" s="58" t="s">
        <v>182</v>
      </c>
      <c r="D361" s="58" t="s">
        <v>3489</v>
      </c>
      <c r="E361" s="58" t="s">
        <v>3980</v>
      </c>
      <c r="F361" s="58">
        <v>31</v>
      </c>
      <c r="G361" s="58">
        <v>99</v>
      </c>
      <c r="H361" s="58">
        <v>99</v>
      </c>
      <c r="I361" s="60" t="str">
        <f>VLOOKUP(C361,'[1]vi tri'!$C$2:$E$107,3,0)</f>
        <v>SV Đông</v>
      </c>
    </row>
    <row r="362" spans="1:9" ht="30" customHeight="1" x14ac:dyDescent="0.25">
      <c r="A362" s="58" t="s">
        <v>120</v>
      </c>
      <c r="B362" s="58" t="s">
        <v>3986</v>
      </c>
      <c r="C362" s="58" t="s">
        <v>424</v>
      </c>
      <c r="D362" s="58" t="s">
        <v>560</v>
      </c>
      <c r="E362" s="58" t="s">
        <v>561</v>
      </c>
      <c r="F362" s="58">
        <v>72</v>
      </c>
      <c r="G362" s="58">
        <v>63</v>
      </c>
      <c r="H362" s="58">
        <v>22</v>
      </c>
      <c r="I362" s="60" t="str">
        <f>VLOOKUP(C362,'[1]vi tri'!$C$2:$E$107,3,0)</f>
        <v>SV Đông</v>
      </c>
    </row>
    <row r="363" spans="1:9" s="61" customFormat="1" ht="30" customHeight="1" x14ac:dyDescent="0.25">
      <c r="A363" s="26" t="s">
        <v>120</v>
      </c>
      <c r="B363" s="26" t="s">
        <v>3992</v>
      </c>
      <c r="C363" s="26" t="s">
        <v>3993</v>
      </c>
      <c r="D363" s="26" t="s">
        <v>467</v>
      </c>
      <c r="E363" s="26" t="s">
        <v>468</v>
      </c>
      <c r="F363" s="26">
        <v>27</v>
      </c>
      <c r="G363" s="26">
        <v>30</v>
      </c>
      <c r="H363" s="26">
        <v>11</v>
      </c>
      <c r="I363" s="61" t="str">
        <f>VLOOKUP(C363,'[1]vi tri'!$C$2:$E$107,3,0)</f>
        <v>SV Cường</v>
      </c>
    </row>
    <row r="364" spans="1:9" ht="30" customHeight="1" x14ac:dyDescent="0.25">
      <c r="A364" s="58" t="s">
        <v>120</v>
      </c>
      <c r="B364" s="58" t="s">
        <v>4002</v>
      </c>
      <c r="C364" s="58" t="s">
        <v>182</v>
      </c>
      <c r="D364" s="58" t="s">
        <v>310</v>
      </c>
      <c r="E364" s="58" t="s">
        <v>4005</v>
      </c>
      <c r="F364" s="58">
        <v>11</v>
      </c>
      <c r="G364" s="58">
        <v>63</v>
      </c>
      <c r="H364" s="58">
        <v>9</v>
      </c>
      <c r="I364" s="60" t="str">
        <f>VLOOKUP(C364,'[1]vi tri'!$C$2:$E$107,3,0)</f>
        <v>SV Đông</v>
      </c>
    </row>
    <row r="365" spans="1:9" ht="30" customHeight="1" x14ac:dyDescent="0.25">
      <c r="A365" s="58" t="s">
        <v>120</v>
      </c>
      <c r="B365" s="58" t="s">
        <v>4011</v>
      </c>
      <c r="C365" s="58" t="s">
        <v>70</v>
      </c>
      <c r="D365" s="58" t="s">
        <v>103</v>
      </c>
      <c r="E365" s="58" t="s">
        <v>104</v>
      </c>
      <c r="F365" s="58">
        <v>11</v>
      </c>
      <c r="G365" s="58">
        <v>36</v>
      </c>
      <c r="H365" s="58">
        <v>61</v>
      </c>
      <c r="I365" s="60" t="str">
        <f>VLOOKUP(C365,'[1]vi tri'!$C$2:$E$107,3,0)</f>
        <v>SV Hường</v>
      </c>
    </row>
    <row r="366" spans="1:9" ht="30" customHeight="1" x14ac:dyDescent="0.25">
      <c r="A366" s="58" t="s">
        <v>68</v>
      </c>
      <c r="B366" s="58" t="s">
        <v>4020</v>
      </c>
      <c r="C366" s="58" t="s">
        <v>167</v>
      </c>
      <c r="D366" s="58" t="s">
        <v>170</v>
      </c>
      <c r="E366" s="58" t="s">
        <v>2931</v>
      </c>
      <c r="F366" s="58">
        <v>40</v>
      </c>
      <c r="G366" s="58">
        <v>47</v>
      </c>
      <c r="H366" s="58">
        <v>62</v>
      </c>
      <c r="I366" s="60" t="str">
        <f>VLOOKUP(C366,'[1]vi tri'!$C$2:$E$107,3,0)</f>
        <v>SV Chiết</v>
      </c>
    </row>
    <row r="367" spans="1:9" s="61" customFormat="1" ht="30" customHeight="1" x14ac:dyDescent="0.25">
      <c r="A367" s="26" t="s">
        <v>120</v>
      </c>
      <c r="B367" s="26" t="s">
        <v>4030</v>
      </c>
      <c r="C367" s="26" t="s">
        <v>231</v>
      </c>
      <c r="D367" s="26" t="s">
        <v>849</v>
      </c>
      <c r="E367" s="26" t="s">
        <v>4031</v>
      </c>
      <c r="F367" s="26">
        <v>25</v>
      </c>
      <c r="G367" s="26">
        <v>93</v>
      </c>
      <c r="H367" s="26">
        <v>61</v>
      </c>
      <c r="I367" s="61" t="str">
        <f>VLOOKUP(C367,'[1]vi tri'!$C$2:$E$107,3,0)</f>
        <v>CVT MID</v>
      </c>
    </row>
    <row r="368" spans="1:9" ht="30" customHeight="1" x14ac:dyDescent="0.25">
      <c r="A368" s="58" t="s">
        <v>68</v>
      </c>
      <c r="B368" s="58" t="s">
        <v>4042</v>
      </c>
      <c r="C368" s="58" t="s">
        <v>1270</v>
      </c>
      <c r="D368" s="58" t="s">
        <v>441</v>
      </c>
      <c r="E368" s="58" t="s">
        <v>442</v>
      </c>
      <c r="F368" s="58">
        <v>40</v>
      </c>
      <c r="G368" s="58">
        <v>99</v>
      </c>
      <c r="H368" s="58">
        <v>99</v>
      </c>
      <c r="I368" s="60" t="str">
        <f>VLOOKUP(C368,'[1]vi tri'!$C$2:$E$107,3,0)</f>
        <v>SLEEVE</v>
      </c>
    </row>
    <row r="369" spans="1:9" ht="30" customHeight="1" x14ac:dyDescent="0.25">
      <c r="A369" s="58" t="s">
        <v>120</v>
      </c>
      <c r="B369" s="58" t="s">
        <v>4051</v>
      </c>
      <c r="C369" s="58" t="s">
        <v>1176</v>
      </c>
      <c r="D369" s="58" t="s">
        <v>74</v>
      </c>
      <c r="E369" s="58" t="s">
        <v>576</v>
      </c>
      <c r="F369" s="58">
        <v>41</v>
      </c>
      <c r="G369" s="58">
        <v>48</v>
      </c>
      <c r="H369" s="58">
        <v>99</v>
      </c>
      <c r="I369" s="60" t="str">
        <f>VLOOKUP(C369,'[1]vi tri'!$C$2:$E$107,3,0)</f>
        <v xml:space="preserve">SV Toản </v>
      </c>
    </row>
    <row r="370" spans="1:9" ht="30" customHeight="1" x14ac:dyDescent="0.25">
      <c r="A370" s="58" t="s">
        <v>68</v>
      </c>
      <c r="B370" s="58" t="s">
        <v>4058</v>
      </c>
      <c r="C370" s="58" t="s">
        <v>922</v>
      </c>
      <c r="D370" s="58" t="s">
        <v>201</v>
      </c>
      <c r="E370" s="58" t="s">
        <v>202</v>
      </c>
      <c r="F370" s="58">
        <v>99</v>
      </c>
      <c r="G370" s="58">
        <v>99</v>
      </c>
      <c r="H370" s="58">
        <v>99</v>
      </c>
      <c r="I370" s="60" t="str">
        <f>VLOOKUP(C370,'[1]vi tri'!$C$2:$E$107,3,0)</f>
        <v>SV Vũ</v>
      </c>
    </row>
    <row r="371" spans="1:9" ht="30" customHeight="1" x14ac:dyDescent="0.25">
      <c r="A371" s="58" t="s">
        <v>120</v>
      </c>
      <c r="B371" s="58" t="s">
        <v>4065</v>
      </c>
      <c r="C371" s="58" t="s">
        <v>1338</v>
      </c>
      <c r="D371" s="58" t="s">
        <v>201</v>
      </c>
      <c r="E371" s="58" t="s">
        <v>202</v>
      </c>
      <c r="F371" s="58">
        <v>4</v>
      </c>
      <c r="G371" s="58">
        <v>81</v>
      </c>
      <c r="H371" s="58">
        <v>99</v>
      </c>
      <c r="I371" s="60" t="str">
        <f>VLOOKUP(C371,'[1]vi tri'!$C$2:$E$107,3,0)</f>
        <v xml:space="preserve">SV Toản </v>
      </c>
    </row>
    <row r="372" spans="1:9" ht="30" customHeight="1" x14ac:dyDescent="0.25">
      <c r="A372" s="58" t="s">
        <v>68</v>
      </c>
      <c r="B372" s="58" t="s">
        <v>4074</v>
      </c>
      <c r="C372" s="58" t="s">
        <v>922</v>
      </c>
      <c r="D372" s="58" t="s">
        <v>201</v>
      </c>
      <c r="E372" s="58" t="s">
        <v>202</v>
      </c>
      <c r="F372" s="58">
        <v>99</v>
      </c>
      <c r="G372" s="58">
        <v>99</v>
      </c>
      <c r="H372" s="58">
        <v>99</v>
      </c>
      <c r="I372" s="60" t="str">
        <f>VLOOKUP(C372,'[1]vi tri'!$C$2:$E$107,3,0)</f>
        <v>SV Vũ</v>
      </c>
    </row>
    <row r="373" spans="1:9" ht="30" customHeight="1" x14ac:dyDescent="0.25">
      <c r="A373" s="58" t="s">
        <v>68</v>
      </c>
      <c r="B373" s="58" t="s">
        <v>4084</v>
      </c>
      <c r="C373" s="58" t="s">
        <v>137</v>
      </c>
      <c r="D373" s="58" t="s">
        <v>201</v>
      </c>
      <c r="E373" s="58" t="s">
        <v>202</v>
      </c>
      <c r="F373" s="58">
        <v>99</v>
      </c>
      <c r="G373" s="58">
        <v>99</v>
      </c>
      <c r="H373" s="58">
        <v>99</v>
      </c>
      <c r="I373" s="60" t="str">
        <f>VLOOKUP(C373,'[1]vi tri'!$C$2:$E$107,3,0)</f>
        <v>SLEEVE</v>
      </c>
    </row>
    <row r="374" spans="1:9" s="61" customFormat="1" ht="30" customHeight="1" x14ac:dyDescent="0.25">
      <c r="A374" s="58" t="s">
        <v>120</v>
      </c>
      <c r="B374" s="58" t="s">
        <v>4093</v>
      </c>
      <c r="C374" s="58" t="s">
        <v>280</v>
      </c>
      <c r="D374" s="58" t="s">
        <v>201</v>
      </c>
      <c r="E374" s="58" t="s">
        <v>202</v>
      </c>
      <c r="F374" s="58">
        <v>99</v>
      </c>
      <c r="G374" s="58">
        <v>99</v>
      </c>
      <c r="H374" s="58">
        <v>99</v>
      </c>
      <c r="I374" s="61" t="str">
        <f>VLOOKUP(C374,'[1]vi tri'!$C$2:$E$107,3,0)</f>
        <v>CVT MID</v>
      </c>
    </row>
    <row r="375" spans="1:9" ht="30" customHeight="1" x14ac:dyDescent="0.25">
      <c r="A375" s="58" t="s">
        <v>68</v>
      </c>
      <c r="B375" s="58" t="s">
        <v>4104</v>
      </c>
      <c r="C375" s="58" t="s">
        <v>4105</v>
      </c>
      <c r="D375" s="58" t="s">
        <v>103</v>
      </c>
      <c r="E375" s="58" t="s">
        <v>104</v>
      </c>
      <c r="F375" s="58">
        <v>11</v>
      </c>
      <c r="G375" s="58">
        <v>46</v>
      </c>
      <c r="H375" s="58">
        <v>6</v>
      </c>
      <c r="I375" s="60" t="str">
        <f>VLOOKUP(C375,'[1]vi tri'!$C$2:$E$107,3,0)</f>
        <v>SV Cường</v>
      </c>
    </row>
    <row r="376" spans="1:9" ht="30" customHeight="1" x14ac:dyDescent="0.25">
      <c r="A376" s="58" t="s">
        <v>68</v>
      </c>
      <c r="B376" s="58" t="s">
        <v>4115</v>
      </c>
      <c r="C376" s="58" t="s">
        <v>137</v>
      </c>
      <c r="D376" s="58" t="s">
        <v>3406</v>
      </c>
      <c r="E376" s="58" t="s">
        <v>4116</v>
      </c>
      <c r="F376" s="58">
        <v>0</v>
      </c>
      <c r="G376" s="58">
        <v>89</v>
      </c>
      <c r="H376" s="58">
        <v>6</v>
      </c>
      <c r="I376" s="60" t="str">
        <f>VLOOKUP(C376,'[1]vi tri'!$C$2:$E$107,3,0)</f>
        <v>SLEEVE</v>
      </c>
    </row>
    <row r="377" spans="1:9" ht="30" customHeight="1" x14ac:dyDescent="0.25">
      <c r="A377" s="58" t="s">
        <v>120</v>
      </c>
      <c r="B377" s="58" t="s">
        <v>4123</v>
      </c>
      <c r="C377" s="58" t="s">
        <v>1310</v>
      </c>
      <c r="D377" s="58" t="s">
        <v>125</v>
      </c>
      <c r="E377" s="58" t="s">
        <v>1300</v>
      </c>
      <c r="F377" s="58">
        <v>81</v>
      </c>
      <c r="G377" s="58">
        <v>99</v>
      </c>
      <c r="H377" s="58">
        <v>99</v>
      </c>
      <c r="I377" s="60" t="str">
        <f>VLOOKUP(C377,'[1]vi tri'!$C$2:$E$107,3,0)</f>
        <v>SV Đông</v>
      </c>
    </row>
    <row r="378" spans="1:9" ht="30" customHeight="1" x14ac:dyDescent="0.25">
      <c r="A378" s="58" t="s">
        <v>120</v>
      </c>
      <c r="B378" s="58" t="s">
        <v>4127</v>
      </c>
      <c r="C378" s="58" t="s">
        <v>424</v>
      </c>
      <c r="D378" s="58" t="s">
        <v>382</v>
      </c>
      <c r="E378" s="58" t="s">
        <v>1440</v>
      </c>
      <c r="F378" s="58">
        <v>26</v>
      </c>
      <c r="G378" s="58">
        <v>46</v>
      </c>
      <c r="H378" s="58">
        <v>62</v>
      </c>
      <c r="I378" s="60" t="str">
        <f>VLOOKUP(C378,'[1]vi tri'!$C$2:$E$107,3,0)</f>
        <v>SV Đông</v>
      </c>
    </row>
    <row r="379" spans="1:9" ht="30" customHeight="1" x14ac:dyDescent="0.25">
      <c r="A379" s="58" t="s">
        <v>68</v>
      </c>
      <c r="B379" s="58" t="s">
        <v>4137</v>
      </c>
      <c r="C379" s="58" t="s">
        <v>451</v>
      </c>
      <c r="D379" s="58" t="s">
        <v>4139</v>
      </c>
      <c r="E379" s="58" t="s">
        <v>4140</v>
      </c>
      <c r="F379" s="58">
        <v>11</v>
      </c>
      <c r="G379" s="58">
        <v>44</v>
      </c>
      <c r="H379" s="58">
        <v>6</v>
      </c>
      <c r="I379" s="60" t="str">
        <f>VLOOKUP(C379,'[1]vi tri'!$C$2:$E$107,3,0)</f>
        <v xml:space="preserve">SV Toản </v>
      </c>
    </row>
    <row r="380" spans="1:9" ht="30" customHeight="1" x14ac:dyDescent="0.25">
      <c r="A380" s="58" t="s">
        <v>68</v>
      </c>
      <c r="B380" s="58" t="s">
        <v>4147</v>
      </c>
      <c r="C380" s="58" t="s">
        <v>922</v>
      </c>
      <c r="D380" s="58" t="s">
        <v>103</v>
      </c>
      <c r="E380" s="58" t="s">
        <v>326</v>
      </c>
      <c r="F380" s="58">
        <v>73</v>
      </c>
      <c r="G380" s="58">
        <v>94</v>
      </c>
      <c r="H380" s="58">
        <v>62</v>
      </c>
      <c r="I380" s="60" t="str">
        <f>VLOOKUP(C380,'[1]vi tri'!$C$2:$E$107,3,0)</f>
        <v>SV Vũ</v>
      </c>
    </row>
    <row r="381" spans="1:9" ht="30" customHeight="1" x14ac:dyDescent="0.25">
      <c r="A381" s="58" t="s">
        <v>68</v>
      </c>
      <c r="B381" s="58" t="s">
        <v>4155</v>
      </c>
      <c r="C381" s="58" t="s">
        <v>258</v>
      </c>
      <c r="D381" s="58" t="s">
        <v>74</v>
      </c>
      <c r="E381" s="58" t="s">
        <v>1005</v>
      </c>
      <c r="F381" s="58">
        <v>14</v>
      </c>
      <c r="G381" s="58">
        <v>93</v>
      </c>
      <c r="H381" s="58">
        <v>61</v>
      </c>
      <c r="I381" s="60" t="str">
        <f>VLOOKUP(C381,'[1]vi tri'!$C$2:$E$107,3,0)</f>
        <v>SLEEVE</v>
      </c>
    </row>
    <row r="382" spans="1:9" ht="30" customHeight="1" x14ac:dyDescent="0.25">
      <c r="A382" s="58" t="s">
        <v>68</v>
      </c>
      <c r="B382" s="58" t="s">
        <v>4165</v>
      </c>
      <c r="C382" s="58" t="s">
        <v>477</v>
      </c>
      <c r="D382" s="58" t="s">
        <v>1201</v>
      </c>
      <c r="E382" s="58" t="s">
        <v>4166</v>
      </c>
      <c r="F382" s="58">
        <v>27</v>
      </c>
      <c r="G382" s="58">
        <v>35</v>
      </c>
      <c r="H382" s="58">
        <v>99</v>
      </c>
      <c r="I382" s="60" t="str">
        <f>VLOOKUP(C382,'[1]vi tri'!$C$2:$E$107,3,0)</f>
        <v>SLEEVE</v>
      </c>
    </row>
    <row r="383" spans="1:9" s="61" customFormat="1" ht="30" customHeight="1" x14ac:dyDescent="0.25">
      <c r="A383" s="26" t="s">
        <v>120</v>
      </c>
      <c r="B383" s="26" t="s">
        <v>4173</v>
      </c>
      <c r="C383" s="26" t="s">
        <v>1270</v>
      </c>
      <c r="D383" s="26" t="s">
        <v>201</v>
      </c>
      <c r="E383" s="26" t="s">
        <v>202</v>
      </c>
      <c r="F383" s="26">
        <v>99</v>
      </c>
      <c r="G383" s="26">
        <v>99</v>
      </c>
      <c r="H383" s="26">
        <v>99</v>
      </c>
      <c r="I383" s="61" t="str">
        <f>VLOOKUP(C383,'[1]vi tri'!$C$2:$E$107,3,0)</f>
        <v>SLEEVE</v>
      </c>
    </row>
    <row r="384" spans="1:9" ht="30" customHeight="1" x14ac:dyDescent="0.25">
      <c r="A384" s="58" t="s">
        <v>68</v>
      </c>
      <c r="B384" s="58" t="s">
        <v>4181</v>
      </c>
      <c r="C384" s="58" t="s">
        <v>258</v>
      </c>
      <c r="D384" s="58" t="s">
        <v>1689</v>
      </c>
      <c r="E384" s="58" t="s">
        <v>3170</v>
      </c>
      <c r="F384" s="58">
        <v>51</v>
      </c>
      <c r="G384" s="58">
        <v>44</v>
      </c>
      <c r="H384" s="58">
        <v>22</v>
      </c>
      <c r="I384" s="60" t="str">
        <f>VLOOKUP(C384,'[1]vi tri'!$C$2:$E$107,3,0)</f>
        <v>SLEEVE</v>
      </c>
    </row>
    <row r="385" spans="1:9" ht="30" customHeight="1" x14ac:dyDescent="0.25">
      <c r="A385" s="58" t="s">
        <v>68</v>
      </c>
      <c r="B385" s="58" t="s">
        <v>4184</v>
      </c>
      <c r="C385" s="58" t="s">
        <v>2043</v>
      </c>
      <c r="D385" s="58" t="s">
        <v>3489</v>
      </c>
      <c r="E385" s="58" t="s">
        <v>3490</v>
      </c>
      <c r="F385" s="58">
        <v>11</v>
      </c>
      <c r="G385" s="58">
        <v>44</v>
      </c>
      <c r="H385" s="58">
        <v>62</v>
      </c>
      <c r="I385" s="60" t="str">
        <f>VLOOKUP(C385,'[1]vi tri'!$C$2:$E$107,3,0)</f>
        <v>SV Cường</v>
      </c>
    </row>
    <row r="386" spans="1:9" ht="30" customHeight="1" x14ac:dyDescent="0.25">
      <c r="A386" s="58" t="s">
        <v>68</v>
      </c>
      <c r="B386" s="58" t="s">
        <v>4194</v>
      </c>
      <c r="C386" s="58" t="s">
        <v>242</v>
      </c>
      <c r="D386" s="58" t="s">
        <v>779</v>
      </c>
      <c r="E386" s="58" t="s">
        <v>1321</v>
      </c>
      <c r="F386" s="58">
        <v>77</v>
      </c>
      <c r="G386" s="58">
        <v>53</v>
      </c>
      <c r="H386" s="58">
        <v>99</v>
      </c>
      <c r="I386" s="60" t="str">
        <f>VLOOKUP(C386,'[1]vi tri'!$C$2:$E$107,3,0)</f>
        <v>CVT MID</v>
      </c>
    </row>
    <row r="387" spans="1:9" ht="30" customHeight="1" x14ac:dyDescent="0.25">
      <c r="A387" s="58" t="s">
        <v>120</v>
      </c>
      <c r="B387" s="58" t="s">
        <v>4205</v>
      </c>
      <c r="C387" s="58" t="s">
        <v>557</v>
      </c>
      <c r="D387" s="58" t="s">
        <v>1057</v>
      </c>
      <c r="E387" s="58" t="s">
        <v>1058</v>
      </c>
      <c r="F387" s="58">
        <v>11</v>
      </c>
      <c r="G387" s="58">
        <v>46</v>
      </c>
      <c r="H387" s="58">
        <v>14</v>
      </c>
      <c r="I387" s="60" t="str">
        <f>VLOOKUP(C387,'[1]vi tri'!$C$2:$E$107,3,0)</f>
        <v>SV Đông</v>
      </c>
    </row>
    <row r="388" spans="1:9" ht="30" customHeight="1" x14ac:dyDescent="0.25">
      <c r="A388" s="58" t="s">
        <v>68</v>
      </c>
      <c r="B388" s="58" t="s">
        <v>4214</v>
      </c>
      <c r="C388" s="58" t="s">
        <v>153</v>
      </c>
      <c r="D388" s="58" t="s">
        <v>185</v>
      </c>
      <c r="E388" s="58" t="s">
        <v>186</v>
      </c>
      <c r="F388" s="58">
        <v>11</v>
      </c>
      <c r="G388" s="58">
        <v>93</v>
      </c>
      <c r="H388" s="58">
        <v>61</v>
      </c>
      <c r="I388" s="60" t="str">
        <f>VLOOKUP(C388,'[1]vi tri'!$C$2:$E$107,3,0)</f>
        <v xml:space="preserve">SV Toản </v>
      </c>
    </row>
    <row r="389" spans="1:9" ht="30" customHeight="1" x14ac:dyDescent="0.25">
      <c r="A389" s="58" t="s">
        <v>68</v>
      </c>
      <c r="B389" s="58" t="s">
        <v>4225</v>
      </c>
      <c r="C389" s="58" t="s">
        <v>922</v>
      </c>
      <c r="D389" s="58" t="s">
        <v>965</v>
      </c>
      <c r="E389" s="58" t="s">
        <v>966</v>
      </c>
      <c r="F389" s="58">
        <v>26</v>
      </c>
      <c r="G389" s="58">
        <v>62</v>
      </c>
      <c r="H389" s="58">
        <v>6</v>
      </c>
      <c r="I389" s="60" t="str">
        <f>VLOOKUP(C389,'[1]vi tri'!$C$2:$E$107,3,0)</f>
        <v>SV Vũ</v>
      </c>
    </row>
    <row r="390" spans="1:9" ht="30" customHeight="1" x14ac:dyDescent="0.25">
      <c r="A390" s="58" t="s">
        <v>68</v>
      </c>
      <c r="B390" s="58" t="s">
        <v>4233</v>
      </c>
      <c r="C390" s="58" t="s">
        <v>219</v>
      </c>
      <c r="D390" s="58" t="s">
        <v>441</v>
      </c>
      <c r="E390" s="58" t="s">
        <v>442</v>
      </c>
      <c r="F390" s="58">
        <v>0</v>
      </c>
      <c r="G390" s="58">
        <v>16</v>
      </c>
      <c r="H390" s="58">
        <v>99</v>
      </c>
      <c r="I390" s="60" t="str">
        <f>VLOOKUP(C390,'[1]vi tri'!$C$2:$E$107,3,0)</f>
        <v>SV Vũ</v>
      </c>
    </row>
    <row r="391" spans="1:9" ht="30" customHeight="1" x14ac:dyDescent="0.25">
      <c r="A391" s="58" t="s">
        <v>68</v>
      </c>
      <c r="B391" s="58" t="s">
        <v>4239</v>
      </c>
      <c r="C391" s="58" t="s">
        <v>167</v>
      </c>
      <c r="D391" s="58" t="s">
        <v>170</v>
      </c>
      <c r="E391" s="58" t="s">
        <v>3045</v>
      </c>
      <c r="F391" s="58">
        <v>21</v>
      </c>
      <c r="G391" s="58">
        <v>87</v>
      </c>
      <c r="H391" s="58">
        <v>91</v>
      </c>
      <c r="I391" s="60" t="str">
        <f>VLOOKUP(C391,'[1]vi tri'!$C$2:$E$107,3,0)</f>
        <v>SV Chiết</v>
      </c>
    </row>
    <row r="392" spans="1:9" ht="30" customHeight="1" x14ac:dyDescent="0.25">
      <c r="A392" s="58" t="s">
        <v>68</v>
      </c>
      <c r="B392" s="58" t="s">
        <v>4249</v>
      </c>
      <c r="C392" s="58" t="s">
        <v>258</v>
      </c>
      <c r="D392" s="58" t="s">
        <v>74</v>
      </c>
      <c r="E392" s="58" t="s">
        <v>2920</v>
      </c>
      <c r="F392" s="58">
        <v>26</v>
      </c>
      <c r="G392" s="58">
        <v>94</v>
      </c>
      <c r="H392" s="58">
        <v>8</v>
      </c>
      <c r="I392" s="60" t="str">
        <f>VLOOKUP(C392,'[1]vi tri'!$C$2:$E$107,3,0)</f>
        <v>SLEEVE</v>
      </c>
    </row>
    <row r="393" spans="1:9" ht="30" customHeight="1" x14ac:dyDescent="0.25">
      <c r="A393" s="58" t="s">
        <v>68</v>
      </c>
      <c r="B393" s="58" t="s">
        <v>4259</v>
      </c>
      <c r="C393" s="58" t="s">
        <v>1458</v>
      </c>
      <c r="D393" s="58" t="s">
        <v>441</v>
      </c>
      <c r="E393" s="58" t="s">
        <v>4262</v>
      </c>
      <c r="F393" s="58">
        <v>72</v>
      </c>
      <c r="G393" s="58">
        <v>99</v>
      </c>
      <c r="H393" s="58">
        <v>99</v>
      </c>
      <c r="I393" s="60" t="str">
        <f>VLOOKUP(C393,'[1]vi tri'!$C$2:$E$107,3,0)</f>
        <v>SLEEVE</v>
      </c>
    </row>
    <row r="394" spans="1:9" ht="30" customHeight="1" x14ac:dyDescent="0.25">
      <c r="A394" s="58" t="s">
        <v>68</v>
      </c>
      <c r="B394" s="58" t="s">
        <v>4266</v>
      </c>
      <c r="C394" s="58" t="s">
        <v>258</v>
      </c>
      <c r="D394" s="58" t="s">
        <v>201</v>
      </c>
      <c r="E394" s="58" t="s">
        <v>202</v>
      </c>
      <c r="F394" s="58">
        <v>31</v>
      </c>
      <c r="G394" s="58">
        <v>99</v>
      </c>
      <c r="H394" s="58">
        <v>99</v>
      </c>
      <c r="I394" s="60" t="str">
        <f>VLOOKUP(C394,'[1]vi tri'!$C$2:$E$107,3,0)</f>
        <v>SLEEVE</v>
      </c>
    </row>
    <row r="395" spans="1:9" ht="30" customHeight="1" x14ac:dyDescent="0.25">
      <c r="A395" s="58" t="s">
        <v>120</v>
      </c>
      <c r="B395" s="58" t="s">
        <v>4273</v>
      </c>
      <c r="C395" s="58" t="s">
        <v>182</v>
      </c>
      <c r="D395" s="58" t="s">
        <v>74</v>
      </c>
      <c r="E395" s="58" t="s">
        <v>576</v>
      </c>
      <c r="F395" s="58">
        <v>4</v>
      </c>
      <c r="G395" s="58">
        <v>93</v>
      </c>
      <c r="H395" s="58">
        <v>61</v>
      </c>
      <c r="I395" s="60" t="str">
        <f>VLOOKUP(C395,'[1]vi tri'!$C$2:$E$107,3,0)</f>
        <v>SV Đông</v>
      </c>
    </row>
    <row r="396" spans="1:9" ht="30" customHeight="1" x14ac:dyDescent="0.25">
      <c r="A396" s="58" t="s">
        <v>68</v>
      </c>
      <c r="B396" s="58" t="s">
        <v>4282</v>
      </c>
      <c r="C396" s="58" t="s">
        <v>1270</v>
      </c>
      <c r="D396" s="58" t="s">
        <v>441</v>
      </c>
      <c r="E396" s="58" t="s">
        <v>442</v>
      </c>
      <c r="F396" s="58">
        <v>11</v>
      </c>
      <c r="G396" s="58">
        <v>53</v>
      </c>
      <c r="H396" s="58">
        <v>99</v>
      </c>
      <c r="I396" s="60" t="str">
        <f>VLOOKUP(C396,'[1]vi tri'!$C$2:$E$107,3,0)</f>
        <v>SLEEVE</v>
      </c>
    </row>
    <row r="397" spans="1:9" ht="30" customHeight="1" x14ac:dyDescent="0.25">
      <c r="A397" s="58" t="s">
        <v>68</v>
      </c>
      <c r="B397" s="58" t="s">
        <v>4288</v>
      </c>
      <c r="C397" s="58" t="s">
        <v>710</v>
      </c>
      <c r="D397" s="58" t="s">
        <v>74</v>
      </c>
      <c r="E397" s="58" t="s">
        <v>75</v>
      </c>
      <c r="F397" s="58">
        <v>13</v>
      </c>
      <c r="G397" s="58">
        <v>93</v>
      </c>
      <c r="H397" s="58">
        <v>61</v>
      </c>
      <c r="I397" s="60" t="str">
        <f>VLOOKUP(C397,'[1]vi tri'!$C$2:$E$107,3,0)</f>
        <v>SV Vũ</v>
      </c>
    </row>
    <row r="398" spans="1:9" ht="30" customHeight="1" x14ac:dyDescent="0.25">
      <c r="A398" s="58" t="s">
        <v>68</v>
      </c>
      <c r="B398" s="58" t="s">
        <v>4298</v>
      </c>
      <c r="C398" s="58" t="s">
        <v>1016</v>
      </c>
      <c r="D398" s="58" t="s">
        <v>125</v>
      </c>
      <c r="E398" s="58" t="s">
        <v>126</v>
      </c>
      <c r="F398" s="58">
        <v>11</v>
      </c>
      <c r="G398" s="58">
        <v>35</v>
      </c>
      <c r="H398" s="58">
        <v>62</v>
      </c>
      <c r="I398" s="60" t="str">
        <f>VLOOKUP(C398,'[1]vi tri'!$C$2:$E$107,3,0)</f>
        <v xml:space="preserve">SV Toản </v>
      </c>
    </row>
    <row r="399" spans="1:9" ht="30" customHeight="1" x14ac:dyDescent="0.25">
      <c r="A399" s="58" t="s">
        <v>120</v>
      </c>
      <c r="B399" s="58" t="s">
        <v>4307</v>
      </c>
      <c r="C399" s="58" t="s">
        <v>153</v>
      </c>
      <c r="D399" s="58" t="s">
        <v>74</v>
      </c>
      <c r="E399" s="58" t="s">
        <v>576</v>
      </c>
      <c r="F399" s="58">
        <v>12</v>
      </c>
      <c r="G399" s="58">
        <v>14</v>
      </c>
      <c r="H399" s="58">
        <v>13</v>
      </c>
      <c r="I399" s="60" t="str">
        <f>VLOOKUP(C399,'[1]vi tri'!$C$2:$E$107,3,0)</f>
        <v xml:space="preserve">SV Toản </v>
      </c>
    </row>
    <row r="400" spans="1:9" ht="30" customHeight="1" x14ac:dyDescent="0.25">
      <c r="A400" s="58" t="s">
        <v>68</v>
      </c>
      <c r="B400" s="58" t="s">
        <v>4316</v>
      </c>
      <c r="C400" s="58" t="s">
        <v>1079</v>
      </c>
      <c r="D400" s="58" t="s">
        <v>1974</v>
      </c>
      <c r="E400" s="58" t="s">
        <v>4317</v>
      </c>
      <c r="F400" s="58">
        <v>0</v>
      </c>
      <c r="G400" s="58">
        <v>99</v>
      </c>
      <c r="H400" s="58">
        <v>99</v>
      </c>
      <c r="I400" s="60" t="str">
        <f>VLOOKUP(C400,'[1]vi tri'!$C$2:$E$107,3,0)</f>
        <v>SV Cường</v>
      </c>
    </row>
    <row r="401" spans="1:9" ht="30" customHeight="1" x14ac:dyDescent="0.25">
      <c r="A401" s="58" t="s">
        <v>68</v>
      </c>
      <c r="B401" s="58" t="s">
        <v>4327</v>
      </c>
      <c r="C401" s="58" t="s">
        <v>70</v>
      </c>
      <c r="D401" s="58" t="s">
        <v>1057</v>
      </c>
      <c r="E401" s="58" t="s">
        <v>1058</v>
      </c>
      <c r="F401" s="58">
        <v>81</v>
      </c>
      <c r="G401" s="58">
        <v>48</v>
      </c>
      <c r="H401" s="58">
        <v>99</v>
      </c>
      <c r="I401" s="60" t="str">
        <f>VLOOKUP(C401,'[1]vi tri'!$C$2:$E$107,3,0)</f>
        <v>SV Hường</v>
      </c>
    </row>
    <row r="402" spans="1:9" ht="30" customHeight="1" x14ac:dyDescent="0.25">
      <c r="A402" s="58" t="s">
        <v>68</v>
      </c>
      <c r="B402" s="58" t="s">
        <v>4336</v>
      </c>
      <c r="C402" s="58" t="s">
        <v>137</v>
      </c>
      <c r="D402" s="58" t="s">
        <v>185</v>
      </c>
      <c r="E402" s="58" t="s">
        <v>4337</v>
      </c>
      <c r="F402" s="58">
        <v>0</v>
      </c>
      <c r="G402" s="58">
        <v>99</v>
      </c>
      <c r="H402" s="58">
        <v>99</v>
      </c>
      <c r="I402" s="60" t="str">
        <f>VLOOKUP(C402,'[1]vi tri'!$C$2:$E$107,3,0)</f>
        <v>SLEEVE</v>
      </c>
    </row>
    <row r="403" spans="1:9" ht="30" customHeight="1" x14ac:dyDescent="0.25">
      <c r="A403" s="58" t="s">
        <v>120</v>
      </c>
      <c r="B403" s="58" t="s">
        <v>4347</v>
      </c>
      <c r="C403" s="58" t="s">
        <v>411</v>
      </c>
      <c r="D403" s="58" t="s">
        <v>1383</v>
      </c>
      <c r="E403" s="58" t="s">
        <v>4348</v>
      </c>
      <c r="F403" s="58">
        <v>11</v>
      </c>
      <c r="G403" s="58">
        <v>14</v>
      </c>
      <c r="H403" s="58">
        <v>99</v>
      </c>
      <c r="I403" s="60" t="str">
        <f>VLOOKUP(C403,'[1]vi tri'!$C$2:$E$107,3,0)</f>
        <v>SV Đông</v>
      </c>
    </row>
    <row r="404" spans="1:9" ht="30" customHeight="1" x14ac:dyDescent="0.25">
      <c r="A404" s="58" t="s">
        <v>68</v>
      </c>
      <c r="B404" s="58" t="s">
        <v>4352</v>
      </c>
      <c r="C404" s="58" t="s">
        <v>922</v>
      </c>
      <c r="D404" s="58" t="s">
        <v>441</v>
      </c>
      <c r="E404" s="58" t="s">
        <v>442</v>
      </c>
      <c r="F404" s="58">
        <v>31</v>
      </c>
      <c r="G404" s="58">
        <v>3</v>
      </c>
      <c r="H404" s="58">
        <v>33</v>
      </c>
      <c r="I404" s="60" t="str">
        <f>VLOOKUP(C404,'[1]vi tri'!$C$2:$E$107,3,0)</f>
        <v>SV Vũ</v>
      </c>
    </row>
    <row r="405" spans="1:9" ht="30" customHeight="1" x14ac:dyDescent="0.25">
      <c r="A405" s="58" t="s">
        <v>68</v>
      </c>
      <c r="B405" s="58" t="s">
        <v>4360</v>
      </c>
      <c r="C405" s="58" t="s">
        <v>2061</v>
      </c>
      <c r="D405" s="58" t="s">
        <v>467</v>
      </c>
      <c r="E405" s="58" t="s">
        <v>468</v>
      </c>
      <c r="F405" s="58">
        <v>31</v>
      </c>
      <c r="G405" s="58">
        <v>48</v>
      </c>
      <c r="H405" s="58">
        <v>62</v>
      </c>
      <c r="I405" s="60" t="str">
        <f>VLOOKUP(C405,'[1]vi tri'!$C$2:$E$107,3,0)</f>
        <v>SV Đông</v>
      </c>
    </row>
    <row r="406" spans="1:9" ht="30" customHeight="1" x14ac:dyDescent="0.25">
      <c r="A406" s="58" t="s">
        <v>68</v>
      </c>
      <c r="B406" s="58" t="s">
        <v>4372</v>
      </c>
      <c r="C406" s="58" t="s">
        <v>922</v>
      </c>
      <c r="D406" s="58" t="s">
        <v>965</v>
      </c>
      <c r="E406" s="58" t="s">
        <v>966</v>
      </c>
      <c r="F406" s="58">
        <v>45</v>
      </c>
      <c r="G406" s="58">
        <v>44</v>
      </c>
      <c r="H406" s="58">
        <v>8</v>
      </c>
      <c r="I406" s="60" t="str">
        <f>VLOOKUP(C406,'[1]vi tri'!$C$2:$E$107,3,0)</f>
        <v>SV Vũ</v>
      </c>
    </row>
    <row r="407" spans="1:9" ht="30" customHeight="1" x14ac:dyDescent="0.25">
      <c r="A407" s="58" t="s">
        <v>68</v>
      </c>
      <c r="B407" s="58" t="s">
        <v>4381</v>
      </c>
      <c r="C407" s="58" t="s">
        <v>167</v>
      </c>
      <c r="D407" s="58" t="s">
        <v>170</v>
      </c>
      <c r="E407" s="58" t="s">
        <v>2931</v>
      </c>
      <c r="F407" s="58">
        <v>45</v>
      </c>
      <c r="G407" s="58">
        <v>48</v>
      </c>
      <c r="H407" s="58">
        <v>99</v>
      </c>
      <c r="I407" s="60" t="str">
        <f>VLOOKUP(C407,'[1]vi tri'!$C$2:$E$107,3,0)</f>
        <v>SV Chiết</v>
      </c>
    </row>
    <row r="408" spans="1:9" ht="30" customHeight="1" x14ac:dyDescent="0.25">
      <c r="A408" s="58" t="s">
        <v>68</v>
      </c>
      <c r="B408" s="58" t="s">
        <v>4390</v>
      </c>
      <c r="C408" s="58" t="s">
        <v>1198</v>
      </c>
      <c r="D408" s="58" t="s">
        <v>74</v>
      </c>
      <c r="E408" s="58" t="s">
        <v>2920</v>
      </c>
      <c r="F408" s="58">
        <v>4</v>
      </c>
      <c r="G408" s="58">
        <v>48</v>
      </c>
      <c r="H408" s="58">
        <v>62</v>
      </c>
      <c r="I408" s="60" t="str">
        <f>VLOOKUP(C408,'[1]vi tri'!$C$2:$E$107,3,0)</f>
        <v>SV Đông</v>
      </c>
    </row>
    <row r="409" spans="1:9" ht="30" customHeight="1" x14ac:dyDescent="0.25">
      <c r="A409" s="58" t="s">
        <v>68</v>
      </c>
      <c r="B409" s="58" t="s">
        <v>4404</v>
      </c>
      <c r="C409" s="58" t="s">
        <v>258</v>
      </c>
      <c r="D409" s="58" t="s">
        <v>201</v>
      </c>
      <c r="E409" s="58" t="s">
        <v>202</v>
      </c>
      <c r="F409" s="58">
        <v>99</v>
      </c>
      <c r="G409" s="58">
        <v>99</v>
      </c>
      <c r="H409" s="58">
        <v>99</v>
      </c>
      <c r="I409" s="60" t="str">
        <f>VLOOKUP(C409,'[1]vi tri'!$C$2:$E$107,3,0)</f>
        <v>SLEEVE</v>
      </c>
    </row>
    <row r="410" spans="1:9" ht="30" customHeight="1" x14ac:dyDescent="0.25">
      <c r="A410" s="58" t="s">
        <v>68</v>
      </c>
      <c r="B410" s="58" t="s">
        <v>4411</v>
      </c>
      <c r="C410" s="58" t="s">
        <v>600</v>
      </c>
      <c r="D410" s="58" t="s">
        <v>4414</v>
      </c>
      <c r="E410" s="58" t="s">
        <v>4415</v>
      </c>
      <c r="F410" s="58">
        <v>11</v>
      </c>
      <c r="G410" s="58">
        <v>99</v>
      </c>
      <c r="H410" s="58">
        <v>31</v>
      </c>
      <c r="I410" s="60" t="str">
        <f>VLOOKUP(C410,'[1]vi tri'!$C$2:$E$107,3,0)</f>
        <v>SV Đông</v>
      </c>
    </row>
    <row r="411" spans="1:9" ht="30" customHeight="1" x14ac:dyDescent="0.25">
      <c r="A411" s="58" t="s">
        <v>120</v>
      </c>
      <c r="B411" s="58" t="s">
        <v>4424</v>
      </c>
      <c r="C411" s="58" t="s">
        <v>1310</v>
      </c>
      <c r="D411" s="58" t="s">
        <v>125</v>
      </c>
      <c r="E411" s="58" t="s">
        <v>126</v>
      </c>
      <c r="F411" s="58">
        <v>81</v>
      </c>
      <c r="G411" s="58">
        <v>21</v>
      </c>
      <c r="H411" s="58">
        <v>62</v>
      </c>
      <c r="I411" s="60" t="str">
        <f>VLOOKUP(C411,'[1]vi tri'!$C$2:$E$107,3,0)</f>
        <v>SV Đông</v>
      </c>
    </row>
    <row r="412" spans="1:9" ht="30" customHeight="1" x14ac:dyDescent="0.25">
      <c r="A412" s="58" t="s">
        <v>68</v>
      </c>
      <c r="B412" s="58" t="s">
        <v>4437</v>
      </c>
      <c r="C412" s="58" t="s">
        <v>231</v>
      </c>
      <c r="D412" s="58" t="s">
        <v>103</v>
      </c>
      <c r="E412" s="58" t="s">
        <v>326</v>
      </c>
      <c r="F412" s="58">
        <v>33</v>
      </c>
      <c r="G412" s="58">
        <v>44</v>
      </c>
      <c r="H412" s="58">
        <v>6</v>
      </c>
      <c r="I412" s="60" t="str">
        <f>VLOOKUP(C412,'[1]vi tri'!$C$2:$E$107,3,0)</f>
        <v>CVT MID</v>
      </c>
    </row>
    <row r="413" spans="1:9" ht="30" customHeight="1" x14ac:dyDescent="0.25">
      <c r="A413" s="58" t="s">
        <v>68</v>
      </c>
      <c r="B413" s="58" t="s">
        <v>4444</v>
      </c>
      <c r="C413" s="58" t="s">
        <v>231</v>
      </c>
      <c r="D413" s="58" t="s">
        <v>2779</v>
      </c>
      <c r="E413" s="58" t="s">
        <v>2780</v>
      </c>
      <c r="F413" s="58">
        <v>72</v>
      </c>
      <c r="G413" s="58">
        <v>21</v>
      </c>
      <c r="H413" s="58">
        <v>62</v>
      </c>
      <c r="I413" s="60" t="str">
        <f>VLOOKUP(C413,'[1]vi tri'!$C$2:$E$107,3,0)</f>
        <v>CVT MID</v>
      </c>
    </row>
    <row r="414" spans="1:9" ht="30" customHeight="1" x14ac:dyDescent="0.25">
      <c r="A414" s="58" t="s">
        <v>68</v>
      </c>
      <c r="B414" s="58" t="s">
        <v>4454</v>
      </c>
      <c r="C414" s="58" t="s">
        <v>258</v>
      </c>
      <c r="D414" s="58" t="s">
        <v>201</v>
      </c>
      <c r="E414" s="58" t="s">
        <v>202</v>
      </c>
      <c r="F414" s="58">
        <v>99</v>
      </c>
      <c r="G414" s="58">
        <v>99</v>
      </c>
      <c r="H414" s="58">
        <v>99</v>
      </c>
      <c r="I414" s="60" t="str">
        <f>VLOOKUP(C414,'[1]vi tri'!$C$2:$E$107,3,0)</f>
        <v>SLEEVE</v>
      </c>
    </row>
    <row r="415" spans="1:9" ht="30" customHeight="1" x14ac:dyDescent="0.25">
      <c r="A415" s="58" t="s">
        <v>68</v>
      </c>
      <c r="B415" s="58" t="s">
        <v>4462</v>
      </c>
      <c r="C415" s="58" t="s">
        <v>219</v>
      </c>
      <c r="D415" s="58" t="s">
        <v>4463</v>
      </c>
      <c r="E415" s="58" t="s">
        <v>4464</v>
      </c>
      <c r="F415" s="58">
        <v>0</v>
      </c>
      <c r="G415" s="58">
        <v>11</v>
      </c>
      <c r="H415" s="58">
        <v>0</v>
      </c>
      <c r="I415" s="60" t="str">
        <f>VLOOKUP(C415,'[1]vi tri'!$C$2:$E$107,3,0)</f>
        <v>SV Vũ</v>
      </c>
    </row>
    <row r="416" spans="1:9" ht="30" customHeight="1" x14ac:dyDescent="0.25">
      <c r="A416" s="58" t="s">
        <v>68</v>
      </c>
      <c r="B416" s="58" t="s">
        <v>4469</v>
      </c>
      <c r="C416" s="58" t="s">
        <v>219</v>
      </c>
      <c r="D416" s="58" t="s">
        <v>201</v>
      </c>
      <c r="E416" s="58" t="s">
        <v>202</v>
      </c>
      <c r="F416" s="58">
        <v>31</v>
      </c>
      <c r="G416" s="58">
        <v>99</v>
      </c>
      <c r="H416" s="58">
        <v>99</v>
      </c>
      <c r="I416" s="60" t="str">
        <f>VLOOKUP(C416,'[1]vi tri'!$C$2:$E$107,3,0)</f>
        <v>SV Vũ</v>
      </c>
    </row>
    <row r="417" spans="1:9" ht="30" customHeight="1" x14ac:dyDescent="0.25">
      <c r="A417" s="58" t="s">
        <v>68</v>
      </c>
      <c r="B417" s="58" t="s">
        <v>4475</v>
      </c>
      <c r="C417" s="58" t="s">
        <v>219</v>
      </c>
      <c r="D417" s="58" t="s">
        <v>201</v>
      </c>
      <c r="E417" s="58" t="s">
        <v>202</v>
      </c>
      <c r="F417" s="58">
        <v>99</v>
      </c>
      <c r="G417" s="58">
        <v>99</v>
      </c>
      <c r="H417" s="58">
        <v>99</v>
      </c>
      <c r="I417" s="60" t="str">
        <f>VLOOKUP(C417,'[1]vi tri'!$C$2:$E$107,3,0)</f>
        <v>SV Vũ</v>
      </c>
    </row>
    <row r="418" spans="1:9" ht="30" customHeight="1" x14ac:dyDescent="0.25">
      <c r="A418" s="58" t="s">
        <v>68</v>
      </c>
      <c r="B418" s="58" t="s">
        <v>4483</v>
      </c>
      <c r="C418" s="58" t="s">
        <v>198</v>
      </c>
      <c r="D418" s="58" t="s">
        <v>74</v>
      </c>
      <c r="E418" s="58" t="s">
        <v>75</v>
      </c>
      <c r="F418" s="58">
        <v>4</v>
      </c>
      <c r="G418" s="58">
        <v>93</v>
      </c>
      <c r="H418" s="58">
        <v>61</v>
      </c>
      <c r="I418" s="60" t="str">
        <f>VLOOKUP(C418,'[1]vi tri'!$C$2:$E$107,3,0)</f>
        <v>CVT MID</v>
      </c>
    </row>
    <row r="419" spans="1:9" ht="30" customHeight="1" x14ac:dyDescent="0.25">
      <c r="A419" s="58" t="s">
        <v>68</v>
      </c>
      <c r="B419" s="58" t="s">
        <v>4494</v>
      </c>
      <c r="C419" s="58" t="s">
        <v>4495</v>
      </c>
      <c r="D419" s="58" t="s">
        <v>4498</v>
      </c>
      <c r="E419" s="58" t="s">
        <v>4499</v>
      </c>
      <c r="F419" s="58">
        <v>31</v>
      </c>
      <c r="G419" s="58">
        <v>33</v>
      </c>
      <c r="H419" s="58">
        <v>99</v>
      </c>
      <c r="I419" s="60" t="str">
        <f>VLOOKUP(C419,'[1]vi tri'!$C$2:$E$107,3,0)</f>
        <v>CVT MID</v>
      </c>
    </row>
    <row r="420" spans="1:9" ht="30" customHeight="1" x14ac:dyDescent="0.25">
      <c r="A420" s="58" t="s">
        <v>68</v>
      </c>
      <c r="B420" s="58" t="s">
        <v>4505</v>
      </c>
      <c r="C420" s="58" t="s">
        <v>1270</v>
      </c>
      <c r="D420" s="58" t="s">
        <v>1689</v>
      </c>
      <c r="E420" s="58" t="s">
        <v>3116</v>
      </c>
      <c r="F420" s="58">
        <v>26</v>
      </c>
      <c r="G420" s="58">
        <v>21</v>
      </c>
      <c r="H420" s="58">
        <v>9</v>
      </c>
      <c r="I420" s="60" t="str">
        <f>VLOOKUP(C420,'[1]vi tri'!$C$2:$E$107,3,0)</f>
        <v>SLEEVE</v>
      </c>
    </row>
    <row r="421" spans="1:9" ht="30" customHeight="1" x14ac:dyDescent="0.25">
      <c r="A421" s="58" t="s">
        <v>68</v>
      </c>
      <c r="B421" s="58" t="s">
        <v>4513</v>
      </c>
      <c r="C421" s="58" t="s">
        <v>87</v>
      </c>
      <c r="D421" s="58" t="s">
        <v>689</v>
      </c>
      <c r="E421" s="58" t="s">
        <v>690</v>
      </c>
      <c r="F421" s="58">
        <v>11</v>
      </c>
      <c r="G421" s="58">
        <v>99</v>
      </c>
      <c r="H421" s="58">
        <v>0</v>
      </c>
      <c r="I421" s="60" t="str">
        <f>VLOOKUP(C421,'[1]vi tri'!$C$2:$E$107,3,0)</f>
        <v>SV Cường</v>
      </c>
    </row>
    <row r="422" spans="1:9" ht="30" customHeight="1" x14ac:dyDescent="0.25">
      <c r="A422" s="58" t="s">
        <v>68</v>
      </c>
      <c r="B422" s="58" t="s">
        <v>4525</v>
      </c>
      <c r="C422" s="58" t="s">
        <v>1101</v>
      </c>
      <c r="D422" s="58" t="s">
        <v>103</v>
      </c>
      <c r="E422" s="58" t="s">
        <v>326</v>
      </c>
      <c r="F422" s="58">
        <v>32</v>
      </c>
      <c r="G422" s="58">
        <v>21</v>
      </c>
      <c r="H422" s="58">
        <v>62</v>
      </c>
      <c r="I422" s="60" t="str">
        <f>VLOOKUP(C422,'[1]vi tri'!$C$2:$E$107,3,0)</f>
        <v>SLEEVE</v>
      </c>
    </row>
    <row r="423" spans="1:9" ht="30" customHeight="1" x14ac:dyDescent="0.25">
      <c r="A423" s="58" t="s">
        <v>68</v>
      </c>
      <c r="B423" s="58" t="s">
        <v>4534</v>
      </c>
      <c r="C423" s="58" t="s">
        <v>477</v>
      </c>
      <c r="D423" s="58" t="s">
        <v>1383</v>
      </c>
      <c r="E423" s="58" t="s">
        <v>768</v>
      </c>
      <c r="F423" s="58">
        <v>45</v>
      </c>
      <c r="G423" s="58">
        <v>44</v>
      </c>
      <c r="H423" s="58">
        <v>9</v>
      </c>
      <c r="I423" s="60" t="str">
        <f>VLOOKUP(C423,'[1]vi tri'!$C$2:$E$107,3,0)</f>
        <v>SLEEVE</v>
      </c>
    </row>
    <row r="424" spans="1:9" ht="30" customHeight="1" x14ac:dyDescent="0.25">
      <c r="A424" s="58" t="s">
        <v>120</v>
      </c>
      <c r="B424" s="58" t="s">
        <v>4544</v>
      </c>
      <c r="C424" s="58" t="s">
        <v>1176</v>
      </c>
      <c r="D424" s="58" t="s">
        <v>4547</v>
      </c>
      <c r="E424" s="58" t="s">
        <v>4548</v>
      </c>
      <c r="F424" s="58">
        <v>17</v>
      </c>
      <c r="G424" s="58">
        <v>99</v>
      </c>
      <c r="H424" s="58">
        <v>99</v>
      </c>
      <c r="I424" s="60" t="str">
        <f>VLOOKUP(C424,'[1]vi tri'!$C$2:$E$107,3,0)</f>
        <v xml:space="preserve">SV Toản </v>
      </c>
    </row>
    <row r="425" spans="1:9" ht="30" customHeight="1" x14ac:dyDescent="0.25">
      <c r="A425" s="58" t="s">
        <v>120</v>
      </c>
      <c r="B425" s="58" t="s">
        <v>4557</v>
      </c>
      <c r="C425" s="58" t="s">
        <v>182</v>
      </c>
      <c r="D425" s="58" t="s">
        <v>74</v>
      </c>
      <c r="E425" s="58" t="s">
        <v>75</v>
      </c>
      <c r="F425" s="58">
        <v>0</v>
      </c>
      <c r="G425" s="58">
        <v>37</v>
      </c>
      <c r="H425" s="58">
        <v>99</v>
      </c>
      <c r="I425" s="60" t="str">
        <f>VLOOKUP(C425,'[1]vi tri'!$C$2:$E$107,3,0)</f>
        <v>SV Đông</v>
      </c>
    </row>
    <row r="426" spans="1:9" s="61" customFormat="1" ht="30" customHeight="1" x14ac:dyDescent="0.25">
      <c r="A426" s="26" t="s">
        <v>120</v>
      </c>
      <c r="B426" s="26" t="s">
        <v>4571</v>
      </c>
      <c r="C426" s="26" t="s">
        <v>292</v>
      </c>
      <c r="D426" s="26" t="s">
        <v>603</v>
      </c>
      <c r="E426" s="26" t="s">
        <v>4574</v>
      </c>
      <c r="F426" s="26">
        <v>16</v>
      </c>
      <c r="G426" s="26">
        <v>99</v>
      </c>
      <c r="H426" s="26">
        <v>99</v>
      </c>
      <c r="I426" s="61" t="str">
        <f>VLOOKUP(C426,'[1]vi tri'!$C$2:$E$107,3,0)</f>
        <v>CVT MID</v>
      </c>
    </row>
    <row r="427" spans="1:9" ht="30" customHeight="1" x14ac:dyDescent="0.25">
      <c r="A427" s="58" t="s">
        <v>68</v>
      </c>
      <c r="B427" s="58" t="s">
        <v>4582</v>
      </c>
      <c r="C427" s="58" t="s">
        <v>477</v>
      </c>
      <c r="D427" s="58" t="s">
        <v>618</v>
      </c>
      <c r="E427" s="58" t="s">
        <v>1041</v>
      </c>
      <c r="F427" s="58">
        <v>82</v>
      </c>
      <c r="G427" s="58">
        <v>99</v>
      </c>
      <c r="H427" s="58">
        <v>99</v>
      </c>
      <c r="I427" s="60" t="str">
        <f>VLOOKUP(C427,'[1]vi tri'!$C$2:$E$107,3,0)</f>
        <v>SLEEVE</v>
      </c>
    </row>
    <row r="428" spans="1:9" ht="30" customHeight="1" x14ac:dyDescent="0.25">
      <c r="A428" s="58" t="s">
        <v>120</v>
      </c>
      <c r="B428" s="58" t="s">
        <v>4588</v>
      </c>
      <c r="C428" s="58" t="s">
        <v>153</v>
      </c>
      <c r="D428" s="58" t="s">
        <v>74</v>
      </c>
      <c r="E428" s="58" t="s">
        <v>75</v>
      </c>
      <c r="F428" s="58">
        <v>0</v>
      </c>
      <c r="G428" s="58">
        <v>44</v>
      </c>
      <c r="H428" s="58">
        <v>6</v>
      </c>
      <c r="I428" s="60" t="str">
        <f>VLOOKUP(C428,'[1]vi tri'!$C$2:$E$107,3,0)</f>
        <v xml:space="preserve">SV Toản </v>
      </c>
    </row>
    <row r="429" spans="1:9" ht="30" customHeight="1" x14ac:dyDescent="0.25">
      <c r="A429" s="58" t="s">
        <v>120</v>
      </c>
      <c r="B429" s="58" t="s">
        <v>4595</v>
      </c>
      <c r="C429" s="58" t="s">
        <v>1310</v>
      </c>
      <c r="D429" s="58" t="s">
        <v>125</v>
      </c>
      <c r="E429" s="58" t="s">
        <v>126</v>
      </c>
      <c r="F429" s="58">
        <v>0</v>
      </c>
      <c r="G429" s="58">
        <v>99</v>
      </c>
      <c r="H429" s="58">
        <v>99</v>
      </c>
      <c r="I429" s="60" t="str">
        <f>VLOOKUP(C429,'[1]vi tri'!$C$2:$E$107,3,0)</f>
        <v>SV Đông</v>
      </c>
    </row>
    <row r="430" spans="1:9" ht="30" customHeight="1" x14ac:dyDescent="0.25">
      <c r="A430" s="58" t="s">
        <v>68</v>
      </c>
      <c r="B430" s="58" t="s">
        <v>4608</v>
      </c>
      <c r="C430" s="58" t="s">
        <v>269</v>
      </c>
      <c r="D430" s="58" t="s">
        <v>382</v>
      </c>
      <c r="E430" s="58" t="s">
        <v>1440</v>
      </c>
      <c r="F430" s="58">
        <v>45</v>
      </c>
      <c r="G430" s="58">
        <v>44</v>
      </c>
      <c r="H430" s="58">
        <v>6</v>
      </c>
      <c r="I430" s="60" t="str">
        <f>VLOOKUP(C430,'[1]vi tri'!$C$2:$E$107,3,0)</f>
        <v>SV Vũ</v>
      </c>
    </row>
    <row r="431" spans="1:9" ht="30" customHeight="1" x14ac:dyDescent="0.25">
      <c r="A431" s="58" t="s">
        <v>68</v>
      </c>
      <c r="B431" s="58" t="s">
        <v>4618</v>
      </c>
      <c r="C431" s="58" t="s">
        <v>589</v>
      </c>
      <c r="D431" s="58" t="s">
        <v>680</v>
      </c>
      <c r="E431" s="58" t="s">
        <v>4619</v>
      </c>
      <c r="F431" s="58">
        <v>31</v>
      </c>
      <c r="G431" s="58">
        <v>35</v>
      </c>
      <c r="H431" s="58">
        <v>16</v>
      </c>
      <c r="I431" s="60" t="str">
        <f>VLOOKUP(C431,'[1]vi tri'!$C$2:$E$107,3,0)</f>
        <v>SV Hường</v>
      </c>
    </row>
    <row r="432" spans="1:9" ht="30" customHeight="1" x14ac:dyDescent="0.25">
      <c r="A432" s="58" t="s">
        <v>120</v>
      </c>
      <c r="B432" s="58" t="s">
        <v>4624</v>
      </c>
      <c r="C432" s="58" t="s">
        <v>153</v>
      </c>
      <c r="D432" s="58" t="s">
        <v>74</v>
      </c>
      <c r="E432" s="58" t="s">
        <v>1005</v>
      </c>
      <c r="F432" s="58">
        <v>4</v>
      </c>
      <c r="G432" s="58">
        <v>30</v>
      </c>
      <c r="H432" s="58">
        <v>11</v>
      </c>
      <c r="I432" s="60" t="str">
        <f>VLOOKUP(C432,'[1]vi tri'!$C$2:$E$107,3,0)</f>
        <v xml:space="preserve">SV Toản </v>
      </c>
    </row>
    <row r="433" spans="1:9" ht="30" customHeight="1" x14ac:dyDescent="0.25">
      <c r="A433" s="58" t="s">
        <v>120</v>
      </c>
      <c r="B433" s="58" t="s">
        <v>4631</v>
      </c>
      <c r="C433" s="58" t="s">
        <v>424</v>
      </c>
      <c r="D433" s="58" t="s">
        <v>1689</v>
      </c>
      <c r="E433" s="58" t="s">
        <v>4634</v>
      </c>
      <c r="F433" s="58">
        <v>11</v>
      </c>
      <c r="G433" s="58">
        <v>21</v>
      </c>
      <c r="H433" s="58">
        <v>62</v>
      </c>
      <c r="I433" s="60" t="str">
        <f>VLOOKUP(C433,'[1]vi tri'!$C$2:$E$107,3,0)</f>
        <v>SV Đông</v>
      </c>
    </row>
    <row r="434" spans="1:9" ht="30" customHeight="1" x14ac:dyDescent="0.25">
      <c r="A434" s="58" t="s">
        <v>120</v>
      </c>
      <c r="B434" s="58" t="s">
        <v>4645</v>
      </c>
      <c r="C434" s="58" t="s">
        <v>1176</v>
      </c>
      <c r="D434" s="58" t="s">
        <v>74</v>
      </c>
      <c r="E434" s="58" t="s">
        <v>1005</v>
      </c>
      <c r="F434" s="58">
        <v>11</v>
      </c>
      <c r="G434" s="58">
        <v>46</v>
      </c>
      <c r="H434" s="58">
        <v>14</v>
      </c>
      <c r="I434" s="60" t="str">
        <f>VLOOKUP(C434,'[1]vi tri'!$C$2:$E$107,3,0)</f>
        <v xml:space="preserve">SV Toản </v>
      </c>
    </row>
    <row r="435" spans="1:9" ht="30" customHeight="1" x14ac:dyDescent="0.25">
      <c r="A435" s="58" t="s">
        <v>120</v>
      </c>
      <c r="B435" s="58" t="s">
        <v>4652</v>
      </c>
      <c r="C435" s="58" t="s">
        <v>1176</v>
      </c>
      <c r="D435" s="58" t="s">
        <v>441</v>
      </c>
      <c r="E435" s="58" t="s">
        <v>442</v>
      </c>
      <c r="F435" s="58">
        <v>26</v>
      </c>
      <c r="G435" s="58">
        <v>41</v>
      </c>
      <c r="H435" s="58">
        <v>62</v>
      </c>
      <c r="I435" s="60" t="str">
        <f>VLOOKUP(C435,'[1]vi tri'!$C$2:$E$107,3,0)</f>
        <v xml:space="preserve">SV Toản </v>
      </c>
    </row>
    <row r="436" spans="1:9" ht="30" customHeight="1" x14ac:dyDescent="0.25">
      <c r="A436" s="58" t="s">
        <v>68</v>
      </c>
      <c r="B436" s="58" t="s">
        <v>4663</v>
      </c>
      <c r="C436" s="58" t="s">
        <v>2061</v>
      </c>
      <c r="D436" s="58" t="s">
        <v>1265</v>
      </c>
      <c r="E436" s="58" t="s">
        <v>4666</v>
      </c>
      <c r="F436" s="58">
        <v>11</v>
      </c>
      <c r="G436" s="58">
        <v>99</v>
      </c>
      <c r="H436" s="58">
        <v>99</v>
      </c>
      <c r="I436" s="60" t="str">
        <f>VLOOKUP(C436,'[1]vi tri'!$C$2:$E$107,3,0)</f>
        <v>SV Đông</v>
      </c>
    </row>
    <row r="437" spans="1:9" ht="30" customHeight="1" x14ac:dyDescent="0.25">
      <c r="A437" s="58" t="s">
        <v>68</v>
      </c>
      <c r="B437" s="58" t="s">
        <v>4673</v>
      </c>
      <c r="C437" s="58" t="s">
        <v>638</v>
      </c>
      <c r="D437" s="58" t="s">
        <v>1689</v>
      </c>
      <c r="E437" s="58" t="s">
        <v>3116</v>
      </c>
      <c r="F437" s="58">
        <v>31</v>
      </c>
      <c r="G437" s="58">
        <v>23</v>
      </c>
      <c r="H437" s="58">
        <v>62</v>
      </c>
      <c r="I437" s="60" t="str">
        <f>VLOOKUP(C437,'[1]vi tri'!$C$2:$E$107,3,0)</f>
        <v>SLEEVE</v>
      </c>
    </row>
    <row r="438" spans="1:9" ht="30" customHeight="1" x14ac:dyDescent="0.25">
      <c r="A438" s="58" t="s">
        <v>68</v>
      </c>
      <c r="B438" s="58" t="s">
        <v>4679</v>
      </c>
      <c r="C438" s="58" t="s">
        <v>258</v>
      </c>
      <c r="D438" s="58" t="s">
        <v>74</v>
      </c>
      <c r="E438" s="58" t="s">
        <v>75</v>
      </c>
      <c r="F438" s="58">
        <v>4</v>
      </c>
      <c r="G438" s="58">
        <v>30</v>
      </c>
      <c r="H438" s="58">
        <v>62</v>
      </c>
      <c r="I438" s="60" t="str">
        <f>VLOOKUP(C438,'[1]vi tri'!$C$2:$E$107,3,0)</f>
        <v>SLEEVE</v>
      </c>
    </row>
    <row r="439" spans="1:9" s="61" customFormat="1" ht="30" customHeight="1" x14ac:dyDescent="0.25">
      <c r="A439" s="26" t="s">
        <v>120</v>
      </c>
      <c r="B439" s="26" t="s">
        <v>4689</v>
      </c>
      <c r="C439" s="26" t="s">
        <v>477</v>
      </c>
      <c r="D439" s="26" t="s">
        <v>1265</v>
      </c>
      <c r="E439" s="26" t="s">
        <v>1286</v>
      </c>
      <c r="F439" s="26">
        <v>0</v>
      </c>
      <c r="G439" s="26">
        <v>18</v>
      </c>
      <c r="H439" s="26">
        <v>62</v>
      </c>
      <c r="I439" s="61" t="str">
        <f>VLOOKUP(C439,'[1]vi tri'!$C$2:$E$107,3,0)</f>
        <v>SLEEVE</v>
      </c>
    </row>
    <row r="440" spans="1:9" ht="30" customHeight="1" x14ac:dyDescent="0.25">
      <c r="A440" s="58" t="s">
        <v>68</v>
      </c>
      <c r="B440" s="58" t="s">
        <v>4697</v>
      </c>
      <c r="C440" s="58" t="s">
        <v>219</v>
      </c>
      <c r="D440" s="58" t="s">
        <v>201</v>
      </c>
      <c r="E440" s="58" t="s">
        <v>202</v>
      </c>
      <c r="F440" s="58">
        <v>31</v>
      </c>
      <c r="G440" s="58">
        <v>46</v>
      </c>
      <c r="H440" s="58">
        <v>43</v>
      </c>
      <c r="I440" s="60" t="str">
        <f>VLOOKUP(C440,'[1]vi tri'!$C$2:$E$107,3,0)</f>
        <v>SV Vũ</v>
      </c>
    </row>
    <row r="441" spans="1:9" s="61" customFormat="1" ht="30" customHeight="1" x14ac:dyDescent="0.25">
      <c r="A441" s="26" t="s">
        <v>120</v>
      </c>
      <c r="B441" s="26" t="s">
        <v>4707</v>
      </c>
      <c r="C441" s="26" t="s">
        <v>397</v>
      </c>
      <c r="D441" s="26" t="s">
        <v>1265</v>
      </c>
      <c r="E441" s="26" t="s">
        <v>4709</v>
      </c>
      <c r="F441" s="26">
        <v>11</v>
      </c>
      <c r="G441" s="26">
        <v>14</v>
      </c>
      <c r="H441" s="26">
        <v>99</v>
      </c>
      <c r="I441" s="61" t="str">
        <f>VLOOKUP(C441,'[1]vi tri'!$C$2:$E$107,3,0)</f>
        <v xml:space="preserve">SV Toản </v>
      </c>
    </row>
    <row r="442" spans="1:9" s="61" customFormat="1" ht="30" customHeight="1" x14ac:dyDescent="0.25">
      <c r="A442" s="26" t="s">
        <v>120</v>
      </c>
      <c r="B442" s="26" t="s">
        <v>4714</v>
      </c>
      <c r="C442" s="26" t="s">
        <v>1016</v>
      </c>
      <c r="D442" s="26" t="s">
        <v>680</v>
      </c>
      <c r="E442" s="26" t="s">
        <v>681</v>
      </c>
      <c r="F442" s="26">
        <v>4</v>
      </c>
      <c r="G442" s="26">
        <v>99</v>
      </c>
      <c r="H442" s="26">
        <v>99</v>
      </c>
      <c r="I442" s="61" t="str">
        <f>VLOOKUP(C442,'[1]vi tri'!$C$2:$E$107,3,0)</f>
        <v xml:space="preserve">SV Toản </v>
      </c>
    </row>
    <row r="443" spans="1:9" ht="30" customHeight="1" x14ac:dyDescent="0.25">
      <c r="A443" s="58" t="s">
        <v>120</v>
      </c>
      <c r="B443" s="58" t="s">
        <v>4725</v>
      </c>
      <c r="C443" s="58" t="s">
        <v>100</v>
      </c>
      <c r="D443" s="58" t="s">
        <v>907</v>
      </c>
      <c r="E443" s="58" t="s">
        <v>4728</v>
      </c>
      <c r="F443" s="58">
        <v>10</v>
      </c>
      <c r="G443" s="58">
        <v>11</v>
      </c>
      <c r="H443" s="58">
        <v>0</v>
      </c>
      <c r="I443" s="60" t="str">
        <f>VLOOKUP(C443,'[1]vi tri'!$C$2:$E$107,3,0)</f>
        <v>SV Đông</v>
      </c>
    </row>
    <row r="444" spans="1:9" ht="30" customHeight="1" x14ac:dyDescent="0.25">
      <c r="A444" s="58" t="s">
        <v>120</v>
      </c>
      <c r="B444" s="58" t="s">
        <v>4736</v>
      </c>
      <c r="C444" s="58" t="s">
        <v>4737</v>
      </c>
      <c r="D444" s="58" t="s">
        <v>1974</v>
      </c>
      <c r="E444" s="58" t="s">
        <v>4317</v>
      </c>
      <c r="F444" s="58">
        <v>0</v>
      </c>
      <c r="G444" s="58">
        <v>11</v>
      </c>
      <c r="H444" s="58">
        <v>0</v>
      </c>
      <c r="I444" s="60" t="str">
        <f>VLOOKUP(C444,'[1]vi tri'!$C$2:$E$107,3,0)</f>
        <v>SV Đông</v>
      </c>
    </row>
    <row r="445" spans="1:9" s="61" customFormat="1" ht="30" customHeight="1" x14ac:dyDescent="0.25">
      <c r="A445" s="26" t="s">
        <v>120</v>
      </c>
      <c r="B445" s="26" t="s">
        <v>4743</v>
      </c>
      <c r="C445" s="26" t="s">
        <v>424</v>
      </c>
      <c r="D445" s="26" t="s">
        <v>868</v>
      </c>
      <c r="E445" s="26" t="s">
        <v>869</v>
      </c>
      <c r="F445" s="26">
        <v>11</v>
      </c>
      <c r="G445" s="26">
        <v>46</v>
      </c>
      <c r="H445" s="26">
        <v>62</v>
      </c>
      <c r="I445" s="61" t="str">
        <f>VLOOKUP(C445,'[1]vi tri'!$C$2:$E$107,3,0)</f>
        <v>SV Đông</v>
      </c>
    </row>
    <row r="446" spans="1:9" ht="30" customHeight="1" x14ac:dyDescent="0.25">
      <c r="A446" s="58" t="s">
        <v>68</v>
      </c>
      <c r="B446" s="58" t="s">
        <v>4757</v>
      </c>
      <c r="C446" s="58" t="s">
        <v>1498</v>
      </c>
      <c r="D446" s="58" t="s">
        <v>4498</v>
      </c>
      <c r="E446" s="58" t="s">
        <v>4499</v>
      </c>
      <c r="F446" s="58">
        <v>40</v>
      </c>
      <c r="G446" s="58">
        <v>94</v>
      </c>
      <c r="H446" s="58">
        <v>5</v>
      </c>
      <c r="I446" s="60" t="str">
        <f>VLOOKUP(C446,'[1]vi tri'!$C$2:$E$107,3,0)</f>
        <v>CVT MID</v>
      </c>
    </row>
    <row r="447" spans="1:9" ht="30" customHeight="1" x14ac:dyDescent="0.25">
      <c r="A447" s="58" t="s">
        <v>68</v>
      </c>
      <c r="B447" s="58" t="s">
        <v>4766</v>
      </c>
      <c r="C447" s="58" t="s">
        <v>589</v>
      </c>
      <c r="D447" s="58" t="s">
        <v>125</v>
      </c>
      <c r="E447" s="58" t="s">
        <v>126</v>
      </c>
      <c r="F447" s="58">
        <v>11</v>
      </c>
      <c r="G447" s="58">
        <v>31</v>
      </c>
      <c r="H447" s="58">
        <v>5</v>
      </c>
      <c r="I447" s="60" t="str">
        <f>VLOOKUP(C447,'[1]vi tri'!$C$2:$E$107,3,0)</f>
        <v>SV Hường</v>
      </c>
    </row>
    <row r="448" spans="1:9" ht="30" customHeight="1" x14ac:dyDescent="0.25">
      <c r="A448" s="58" t="s">
        <v>68</v>
      </c>
      <c r="B448" s="58" t="s">
        <v>4775</v>
      </c>
      <c r="C448" s="58" t="s">
        <v>1422</v>
      </c>
      <c r="D448" s="58" t="s">
        <v>201</v>
      </c>
      <c r="E448" s="58" t="s">
        <v>202</v>
      </c>
      <c r="F448" s="58">
        <v>99</v>
      </c>
      <c r="G448" s="58">
        <v>99</v>
      </c>
      <c r="H448" s="58">
        <v>99</v>
      </c>
      <c r="I448" s="60" t="str">
        <f>VLOOKUP(C448,'[1]vi tri'!$C$2:$E$107,3,0)</f>
        <v>SLEEVE</v>
      </c>
    </row>
    <row r="449" spans="1:9" ht="30" customHeight="1" x14ac:dyDescent="0.25">
      <c r="A449" s="58" t="s">
        <v>68</v>
      </c>
      <c r="B449" s="58" t="s">
        <v>4785</v>
      </c>
      <c r="C449" s="58" t="s">
        <v>477</v>
      </c>
      <c r="D449" s="58" t="s">
        <v>1689</v>
      </c>
      <c r="E449" s="58" t="s">
        <v>3116</v>
      </c>
      <c r="F449" s="58">
        <v>31</v>
      </c>
      <c r="G449" s="58">
        <v>94</v>
      </c>
      <c r="H449" s="58">
        <v>9</v>
      </c>
      <c r="I449" s="60" t="str">
        <f>VLOOKUP(C449,'[1]vi tri'!$C$2:$E$107,3,0)</f>
        <v>SLEEVE</v>
      </c>
    </row>
    <row r="450" spans="1:9" ht="30" customHeight="1" x14ac:dyDescent="0.25">
      <c r="A450" s="58" t="s">
        <v>120</v>
      </c>
      <c r="B450" s="58" t="s">
        <v>4791</v>
      </c>
      <c r="C450" s="58" t="s">
        <v>122</v>
      </c>
      <c r="D450" s="58" t="s">
        <v>185</v>
      </c>
      <c r="E450" s="58" t="s">
        <v>4794</v>
      </c>
      <c r="F450" s="58">
        <v>0</v>
      </c>
      <c r="G450" s="58">
        <v>99</v>
      </c>
      <c r="H450" s="58">
        <v>62</v>
      </c>
      <c r="I450" s="60" t="str">
        <f>VLOOKUP(C450,'[1]vi tri'!$C$2:$E$107,3,0)</f>
        <v>SV Đông</v>
      </c>
    </row>
    <row r="451" spans="1:9" ht="30" customHeight="1" x14ac:dyDescent="0.25">
      <c r="A451" s="58" t="s">
        <v>120</v>
      </c>
      <c r="B451" s="58" t="s">
        <v>4800</v>
      </c>
      <c r="C451" s="58" t="s">
        <v>100</v>
      </c>
      <c r="D451" s="58" t="s">
        <v>680</v>
      </c>
      <c r="E451" s="58" t="s">
        <v>681</v>
      </c>
      <c r="F451" s="58">
        <v>11</v>
      </c>
      <c r="G451" s="58">
        <v>99</v>
      </c>
      <c r="H451" s="58">
        <v>99</v>
      </c>
      <c r="I451" s="60" t="str">
        <f>VLOOKUP(C451,'[1]vi tri'!$C$2:$E$107,3,0)</f>
        <v>SV Đông</v>
      </c>
    </row>
    <row r="452" spans="1:9" s="61" customFormat="1" ht="30" customHeight="1" x14ac:dyDescent="0.25">
      <c r="A452" s="26" t="s">
        <v>120</v>
      </c>
      <c r="B452" s="26" t="s">
        <v>4812</v>
      </c>
      <c r="C452" s="26" t="s">
        <v>1310</v>
      </c>
      <c r="D452" s="26" t="s">
        <v>74</v>
      </c>
      <c r="E452" s="26" t="s">
        <v>75</v>
      </c>
      <c r="F452" s="26">
        <v>0</v>
      </c>
      <c r="G452" s="26">
        <v>99</v>
      </c>
      <c r="H452" s="26">
        <v>99</v>
      </c>
      <c r="I452" s="61" t="str">
        <f>VLOOKUP(C452,'[1]vi tri'!$C$2:$E$107,3,0)</f>
        <v>SV Đông</v>
      </c>
    </row>
    <row r="453" spans="1:9" ht="30" customHeight="1" x14ac:dyDescent="0.25">
      <c r="A453" s="58" t="s">
        <v>68</v>
      </c>
      <c r="B453" s="58" t="s">
        <v>4818</v>
      </c>
      <c r="C453" s="58" t="s">
        <v>397</v>
      </c>
      <c r="D453" s="58" t="s">
        <v>2800</v>
      </c>
      <c r="E453" s="58" t="s">
        <v>2801</v>
      </c>
      <c r="F453" s="58">
        <v>11</v>
      </c>
      <c r="G453" s="58">
        <v>31</v>
      </c>
      <c r="H453" s="58">
        <v>12</v>
      </c>
      <c r="I453" s="60" t="str">
        <f>VLOOKUP(C453,'[1]vi tri'!$C$2:$E$107,3,0)</f>
        <v xml:space="preserve">SV Toản </v>
      </c>
    </row>
    <row r="454" spans="1:9" ht="30" customHeight="1" x14ac:dyDescent="0.25">
      <c r="A454" s="58" t="s">
        <v>120</v>
      </c>
      <c r="B454" s="58" t="s">
        <v>4825</v>
      </c>
      <c r="C454" s="58" t="s">
        <v>1002</v>
      </c>
      <c r="D454" s="58" t="s">
        <v>103</v>
      </c>
      <c r="E454" s="58" t="s">
        <v>104</v>
      </c>
      <c r="F454" s="58">
        <v>4</v>
      </c>
      <c r="G454" s="58">
        <v>32</v>
      </c>
      <c r="H454" s="58">
        <v>62</v>
      </c>
      <c r="I454" s="60" t="str">
        <f>VLOOKUP(C454,'[1]vi tri'!$C$2:$E$107,3,0)</f>
        <v xml:space="preserve">SV Toản </v>
      </c>
    </row>
    <row r="455" spans="1:9" s="61" customFormat="1" ht="30" customHeight="1" x14ac:dyDescent="0.25">
      <c r="A455" s="26" t="s">
        <v>120</v>
      </c>
      <c r="B455" s="26" t="s">
        <v>4836</v>
      </c>
      <c r="C455" s="26" t="s">
        <v>1002</v>
      </c>
      <c r="D455" s="26" t="s">
        <v>767</v>
      </c>
      <c r="E455" s="26" t="s">
        <v>768</v>
      </c>
      <c r="F455" s="26">
        <v>11</v>
      </c>
      <c r="G455" s="26">
        <v>99</v>
      </c>
      <c r="H455" s="26">
        <v>99</v>
      </c>
      <c r="I455" s="61" t="str">
        <f>VLOOKUP(C455,'[1]vi tri'!$C$2:$E$107,3,0)</f>
        <v xml:space="preserve">SV Toản </v>
      </c>
    </row>
    <row r="456" spans="1:9" ht="30" customHeight="1" x14ac:dyDescent="0.25">
      <c r="A456" s="58" t="s">
        <v>68</v>
      </c>
      <c r="B456" s="58" t="s">
        <v>4844</v>
      </c>
      <c r="C456" s="58" t="s">
        <v>710</v>
      </c>
      <c r="D456" s="58" t="s">
        <v>201</v>
      </c>
      <c r="E456" s="58" t="s">
        <v>202</v>
      </c>
      <c r="F456" s="58">
        <v>99</v>
      </c>
      <c r="G456" s="58">
        <v>99</v>
      </c>
      <c r="H456" s="58">
        <v>99</v>
      </c>
      <c r="I456" s="60" t="str">
        <f>VLOOKUP(C456,'[1]vi tri'!$C$2:$E$107,3,0)</f>
        <v>SV Vũ</v>
      </c>
    </row>
    <row r="457" spans="1:9" ht="30" customHeight="1" x14ac:dyDescent="0.25">
      <c r="A457" s="58" t="s">
        <v>68</v>
      </c>
      <c r="B457" s="58" t="s">
        <v>4851</v>
      </c>
      <c r="C457" s="58" t="s">
        <v>258</v>
      </c>
      <c r="D457" s="58" t="s">
        <v>1689</v>
      </c>
      <c r="E457" s="58" t="s">
        <v>3170</v>
      </c>
      <c r="F457" s="58">
        <v>45</v>
      </c>
      <c r="G457" s="58">
        <v>62</v>
      </c>
      <c r="H457" s="58">
        <v>99</v>
      </c>
      <c r="I457" s="60" t="str">
        <f>VLOOKUP(C457,'[1]vi tri'!$C$2:$E$107,3,0)</f>
        <v>SLEEVE</v>
      </c>
    </row>
    <row r="458" spans="1:9" ht="30" customHeight="1" x14ac:dyDescent="0.25">
      <c r="A458" s="58" t="s">
        <v>68</v>
      </c>
      <c r="B458" s="58" t="s">
        <v>4856</v>
      </c>
      <c r="C458" s="58" t="s">
        <v>2386</v>
      </c>
      <c r="D458" s="58" t="s">
        <v>201</v>
      </c>
      <c r="E458" s="58" t="s">
        <v>202</v>
      </c>
      <c r="F458" s="58">
        <v>40</v>
      </c>
      <c r="G458" s="58">
        <v>12</v>
      </c>
      <c r="H458" s="58">
        <v>61</v>
      </c>
      <c r="I458" s="60" t="str">
        <f>VLOOKUP(C458,'[1]vi tri'!$C$2:$E$107,3,0)</f>
        <v>DIECAST-MACHINE</v>
      </c>
    </row>
    <row r="459" spans="1:9" ht="30" customHeight="1" x14ac:dyDescent="0.25">
      <c r="A459" s="58" t="s">
        <v>68</v>
      </c>
      <c r="B459" s="58" t="s">
        <v>4869</v>
      </c>
      <c r="C459" s="58" t="s">
        <v>167</v>
      </c>
      <c r="D459" s="58" t="s">
        <v>170</v>
      </c>
      <c r="E459" s="58" t="s">
        <v>171</v>
      </c>
      <c r="F459" s="58">
        <v>81</v>
      </c>
      <c r="G459" s="58">
        <v>32</v>
      </c>
      <c r="H459" s="58">
        <v>11</v>
      </c>
      <c r="I459" s="60" t="str">
        <f>VLOOKUP(C459,'[1]vi tri'!$C$2:$E$107,3,0)</f>
        <v>SV Chiết</v>
      </c>
    </row>
    <row r="460" spans="1:9" ht="30" customHeight="1" x14ac:dyDescent="0.25">
      <c r="A460" s="58" t="s">
        <v>120</v>
      </c>
      <c r="B460" s="58" t="s">
        <v>4878</v>
      </c>
      <c r="C460" s="58" t="s">
        <v>424</v>
      </c>
      <c r="D460" s="58" t="s">
        <v>3489</v>
      </c>
      <c r="E460" s="58" t="s">
        <v>3980</v>
      </c>
      <c r="F460" s="58">
        <v>11</v>
      </c>
      <c r="G460" s="58">
        <v>99</v>
      </c>
      <c r="H460" s="58">
        <v>99</v>
      </c>
      <c r="I460" s="60" t="str">
        <f>VLOOKUP(C460,'[1]vi tri'!$C$2:$E$107,3,0)</f>
        <v>SV Đông</v>
      </c>
    </row>
    <row r="461" spans="1:9" ht="30" customHeight="1" x14ac:dyDescent="0.25">
      <c r="A461" s="58" t="s">
        <v>68</v>
      </c>
      <c r="B461" s="58" t="s">
        <v>4882</v>
      </c>
      <c r="C461" s="58" t="s">
        <v>258</v>
      </c>
      <c r="D461" s="58" t="s">
        <v>1689</v>
      </c>
      <c r="E461" s="58" t="s">
        <v>3170</v>
      </c>
      <c r="F461" s="58">
        <v>45</v>
      </c>
      <c r="G461" s="58">
        <v>62</v>
      </c>
      <c r="H461" s="58">
        <v>11</v>
      </c>
      <c r="I461" s="60" t="str">
        <f>VLOOKUP(C461,'[1]vi tri'!$C$2:$E$107,3,0)</f>
        <v>SLEEVE</v>
      </c>
    </row>
    <row r="462" spans="1:9" ht="30" customHeight="1" x14ac:dyDescent="0.25">
      <c r="A462" s="58" t="s">
        <v>120</v>
      </c>
      <c r="B462" s="58" t="s">
        <v>4885</v>
      </c>
      <c r="C462" s="58" t="s">
        <v>122</v>
      </c>
      <c r="D462" s="58" t="s">
        <v>2176</v>
      </c>
      <c r="E462" s="58" t="s">
        <v>2177</v>
      </c>
      <c r="F462" s="58">
        <v>11</v>
      </c>
      <c r="G462" s="58">
        <v>14</v>
      </c>
      <c r="H462" s="58">
        <v>62</v>
      </c>
      <c r="I462" s="60" t="str">
        <f>VLOOKUP(C462,'[1]vi tri'!$C$2:$E$107,3,0)</f>
        <v>SV Đông</v>
      </c>
    </row>
    <row r="463" spans="1:9" ht="30" customHeight="1" x14ac:dyDescent="0.25">
      <c r="A463" s="58" t="s">
        <v>68</v>
      </c>
      <c r="B463" s="58" t="s">
        <v>4894</v>
      </c>
      <c r="C463" s="58" t="s">
        <v>258</v>
      </c>
      <c r="D463" s="58" t="s">
        <v>201</v>
      </c>
      <c r="E463" s="58" t="s">
        <v>202</v>
      </c>
      <c r="F463" s="58">
        <v>99</v>
      </c>
      <c r="G463" s="58">
        <v>99</v>
      </c>
      <c r="H463" s="58">
        <v>99</v>
      </c>
      <c r="I463" s="60" t="str">
        <f>VLOOKUP(C463,'[1]vi tri'!$C$2:$E$107,3,0)</f>
        <v>SLEEVE</v>
      </c>
    </row>
    <row r="464" spans="1:9" ht="30" customHeight="1" x14ac:dyDescent="0.25">
      <c r="A464" s="58" t="s">
        <v>68</v>
      </c>
      <c r="B464" s="58" t="s">
        <v>4901</v>
      </c>
      <c r="C464" s="58" t="s">
        <v>1016</v>
      </c>
      <c r="D464" s="58" t="s">
        <v>779</v>
      </c>
      <c r="E464" s="58" t="s">
        <v>4904</v>
      </c>
      <c r="F464" s="58">
        <v>31</v>
      </c>
      <c r="G464" s="58">
        <v>16</v>
      </c>
      <c r="H464" s="58">
        <v>99</v>
      </c>
      <c r="I464" s="60" t="str">
        <f>VLOOKUP(C464,'[1]vi tri'!$C$2:$E$107,3,0)</f>
        <v xml:space="preserve">SV Toản </v>
      </c>
    </row>
    <row r="465" spans="1:9" ht="30" customHeight="1" x14ac:dyDescent="0.25">
      <c r="A465" s="58" t="s">
        <v>68</v>
      </c>
      <c r="B465" s="58" t="s">
        <v>4911</v>
      </c>
      <c r="C465" s="58" t="s">
        <v>137</v>
      </c>
      <c r="D465" s="58" t="s">
        <v>201</v>
      </c>
      <c r="E465" s="58" t="s">
        <v>202</v>
      </c>
      <c r="F465" s="58">
        <v>99</v>
      </c>
      <c r="G465" s="58">
        <v>31</v>
      </c>
      <c r="H465" s="58">
        <v>0</v>
      </c>
      <c r="I465" s="60" t="str">
        <f>VLOOKUP(C465,'[1]vi tri'!$C$2:$E$107,3,0)</f>
        <v>SLEEVE</v>
      </c>
    </row>
    <row r="466" spans="1:9" ht="30" customHeight="1" x14ac:dyDescent="0.25">
      <c r="A466" s="58" t="s">
        <v>68</v>
      </c>
      <c r="B466" s="58" t="s">
        <v>4917</v>
      </c>
      <c r="C466" s="58" t="s">
        <v>137</v>
      </c>
      <c r="D466" s="58" t="s">
        <v>201</v>
      </c>
      <c r="E466" s="58" t="s">
        <v>202</v>
      </c>
      <c r="F466" s="58">
        <v>99</v>
      </c>
      <c r="G466" s="58">
        <v>99</v>
      </c>
      <c r="H466" s="58">
        <v>99</v>
      </c>
      <c r="I466" s="60" t="str">
        <f>VLOOKUP(C466,'[1]vi tri'!$C$2:$E$107,3,0)</f>
        <v>SLEEVE</v>
      </c>
    </row>
    <row r="467" spans="1:9" s="61" customFormat="1" ht="30" customHeight="1" x14ac:dyDescent="0.25">
      <c r="A467" s="58" t="s">
        <v>120</v>
      </c>
      <c r="B467" s="58" t="s">
        <v>4923</v>
      </c>
      <c r="C467" s="58" t="s">
        <v>1380</v>
      </c>
      <c r="D467" s="58" t="s">
        <v>201</v>
      </c>
      <c r="E467" s="58" t="s">
        <v>202</v>
      </c>
      <c r="F467" s="58">
        <v>11</v>
      </c>
      <c r="G467" s="58">
        <v>99</v>
      </c>
      <c r="H467" s="58">
        <v>99</v>
      </c>
      <c r="I467" s="61" t="str">
        <f>VLOOKUP(C467,'[1]vi tri'!$C$2:$E$107,3,0)</f>
        <v xml:space="preserve">SV Toản </v>
      </c>
    </row>
    <row r="468" spans="1:9" ht="30" customHeight="1" x14ac:dyDescent="0.25">
      <c r="A468" s="58" t="s">
        <v>68</v>
      </c>
      <c r="B468" s="58" t="s">
        <v>4934</v>
      </c>
      <c r="C468" s="58" t="s">
        <v>219</v>
      </c>
      <c r="D468" s="58" t="s">
        <v>74</v>
      </c>
      <c r="E468" s="58" t="s">
        <v>1005</v>
      </c>
      <c r="F468" s="58">
        <v>4</v>
      </c>
      <c r="G468" s="58">
        <v>11</v>
      </c>
      <c r="H468" s="58">
        <v>8</v>
      </c>
      <c r="I468" s="60" t="str">
        <f>VLOOKUP(C468,'[1]vi tri'!$C$2:$E$107,3,0)</f>
        <v>SV Vũ</v>
      </c>
    </row>
    <row r="469" spans="1:9" ht="30" customHeight="1" x14ac:dyDescent="0.25">
      <c r="A469" s="58" t="s">
        <v>68</v>
      </c>
      <c r="B469" s="58" t="s">
        <v>4946</v>
      </c>
      <c r="C469" s="58" t="s">
        <v>1520</v>
      </c>
      <c r="D469" s="58" t="s">
        <v>74</v>
      </c>
      <c r="E469" s="58" t="s">
        <v>1005</v>
      </c>
      <c r="F469" s="58">
        <v>4</v>
      </c>
      <c r="G469" s="58">
        <v>44</v>
      </c>
      <c r="H469" s="58">
        <v>91</v>
      </c>
      <c r="I469" s="60" t="str">
        <f>VLOOKUP(C469,'[1]vi tri'!$C$2:$E$107,3,0)</f>
        <v>CVT MID</v>
      </c>
    </row>
    <row r="470" spans="1:9" ht="30" customHeight="1" x14ac:dyDescent="0.25">
      <c r="A470" s="58" t="s">
        <v>68</v>
      </c>
      <c r="B470" s="58" t="s">
        <v>4954</v>
      </c>
      <c r="C470" s="58" t="s">
        <v>1198</v>
      </c>
      <c r="D470" s="58" t="s">
        <v>1451</v>
      </c>
      <c r="E470" s="58" t="s">
        <v>1452</v>
      </c>
      <c r="F470" s="58">
        <v>11</v>
      </c>
      <c r="G470" s="58">
        <v>99</v>
      </c>
      <c r="H470" s="58">
        <v>99</v>
      </c>
      <c r="I470" s="60" t="str">
        <f>VLOOKUP(C470,'[1]vi tri'!$C$2:$E$107,3,0)</f>
        <v>SV Đông</v>
      </c>
    </row>
    <row r="471" spans="1:9" ht="30" customHeight="1" x14ac:dyDescent="0.25">
      <c r="A471" s="58" t="s">
        <v>68</v>
      </c>
      <c r="B471" s="58" t="s">
        <v>4962</v>
      </c>
      <c r="C471" s="58" t="s">
        <v>790</v>
      </c>
      <c r="D471" s="58" t="s">
        <v>201</v>
      </c>
      <c r="E471" s="58" t="s">
        <v>202</v>
      </c>
      <c r="F471" s="58">
        <v>0</v>
      </c>
      <c r="G471" s="58">
        <v>99</v>
      </c>
      <c r="H471" s="58">
        <v>99</v>
      </c>
      <c r="I471" s="60" t="str">
        <f>VLOOKUP(C471,'[1]vi tri'!$C$2:$E$107,3,0)</f>
        <v>SV Cường</v>
      </c>
    </row>
    <row r="472" spans="1:9" ht="30" customHeight="1" x14ac:dyDescent="0.25">
      <c r="A472" s="58" t="s">
        <v>120</v>
      </c>
      <c r="B472" s="58" t="s">
        <v>4973</v>
      </c>
      <c r="C472" s="58" t="s">
        <v>557</v>
      </c>
      <c r="D472" s="58" t="s">
        <v>793</v>
      </c>
      <c r="E472" s="58" t="s">
        <v>794</v>
      </c>
      <c r="F472" s="58">
        <v>72</v>
      </c>
      <c r="G472" s="58">
        <v>30</v>
      </c>
      <c r="H472" s="58">
        <v>5</v>
      </c>
      <c r="I472" s="60" t="str">
        <f>VLOOKUP(C472,'[1]vi tri'!$C$2:$E$107,3,0)</f>
        <v>SV Đông</v>
      </c>
    </row>
    <row r="473" spans="1:9" ht="30" customHeight="1" x14ac:dyDescent="0.25">
      <c r="A473" s="58" t="s">
        <v>68</v>
      </c>
      <c r="B473" s="58" t="s">
        <v>4983</v>
      </c>
      <c r="C473" s="58" t="s">
        <v>638</v>
      </c>
      <c r="D473" s="58" t="s">
        <v>201</v>
      </c>
      <c r="E473" s="58" t="s">
        <v>202</v>
      </c>
      <c r="F473" s="58">
        <v>32</v>
      </c>
      <c r="G473" s="58">
        <v>63</v>
      </c>
      <c r="H473" s="58">
        <v>99</v>
      </c>
      <c r="I473" s="60" t="str">
        <f>VLOOKUP(C473,'[1]vi tri'!$C$2:$E$107,3,0)</f>
        <v>SLEEVE</v>
      </c>
    </row>
    <row r="474" spans="1:9" ht="30" customHeight="1" x14ac:dyDescent="0.25">
      <c r="A474" s="58" t="s">
        <v>68</v>
      </c>
      <c r="B474" s="58" t="s">
        <v>4989</v>
      </c>
      <c r="C474" s="58" t="s">
        <v>258</v>
      </c>
      <c r="D474" s="58" t="s">
        <v>4990</v>
      </c>
      <c r="E474" s="58" t="s">
        <v>1486</v>
      </c>
      <c r="F474" s="58">
        <v>25</v>
      </c>
      <c r="G474" s="58">
        <v>46</v>
      </c>
      <c r="H474" s="58">
        <v>99</v>
      </c>
      <c r="I474" s="60" t="str">
        <f>VLOOKUP(C474,'[1]vi tri'!$C$2:$E$107,3,0)</f>
        <v>SLEEVE</v>
      </c>
    </row>
    <row r="475" spans="1:9" ht="30" customHeight="1" x14ac:dyDescent="0.25">
      <c r="A475" s="58" t="s">
        <v>68</v>
      </c>
      <c r="B475" s="58" t="s">
        <v>5000</v>
      </c>
      <c r="C475" s="58" t="s">
        <v>167</v>
      </c>
      <c r="D475" s="58" t="s">
        <v>170</v>
      </c>
      <c r="E475" s="58" t="s">
        <v>3045</v>
      </c>
      <c r="F475" s="58">
        <v>74</v>
      </c>
      <c r="G475" s="58">
        <v>41</v>
      </c>
      <c r="H475" s="58">
        <v>99</v>
      </c>
      <c r="I475" s="60" t="str">
        <f>VLOOKUP(C475,'[1]vi tri'!$C$2:$E$107,3,0)</f>
        <v>SV Chiết</v>
      </c>
    </row>
    <row r="476" spans="1:9" ht="30" customHeight="1" x14ac:dyDescent="0.25">
      <c r="A476" s="58" t="s">
        <v>120</v>
      </c>
      <c r="B476" s="58" t="s">
        <v>5006</v>
      </c>
      <c r="C476" s="58" t="s">
        <v>1310</v>
      </c>
      <c r="D476" s="58" t="s">
        <v>3083</v>
      </c>
      <c r="E476" s="58" t="s">
        <v>3084</v>
      </c>
      <c r="F476" s="58">
        <v>31</v>
      </c>
      <c r="G476" s="58">
        <v>31</v>
      </c>
      <c r="H476" s="58">
        <v>62</v>
      </c>
      <c r="I476" s="60" t="str">
        <f>VLOOKUP(C476,'[1]vi tri'!$C$2:$E$107,3,0)</f>
        <v>SV Đông</v>
      </c>
    </row>
    <row r="477" spans="1:9" ht="30" customHeight="1" x14ac:dyDescent="0.25">
      <c r="A477" s="58" t="s">
        <v>68</v>
      </c>
      <c r="B477" s="58" t="s">
        <v>5014</v>
      </c>
      <c r="C477" s="58" t="s">
        <v>1422</v>
      </c>
      <c r="D477" s="58" t="s">
        <v>201</v>
      </c>
      <c r="E477" s="58" t="s">
        <v>202</v>
      </c>
      <c r="F477" s="58">
        <v>99</v>
      </c>
      <c r="G477" s="58">
        <v>99</v>
      </c>
      <c r="H477" s="58">
        <v>99</v>
      </c>
      <c r="I477" s="60" t="str">
        <f>VLOOKUP(C477,'[1]vi tri'!$C$2:$E$107,3,0)</f>
        <v>SLEEVE</v>
      </c>
    </row>
    <row r="478" spans="1:9" ht="30" customHeight="1" x14ac:dyDescent="0.25">
      <c r="A478" s="58" t="s">
        <v>68</v>
      </c>
      <c r="B478" s="58" t="s">
        <v>5025</v>
      </c>
      <c r="C478" s="58" t="s">
        <v>231</v>
      </c>
      <c r="D478" s="58" t="s">
        <v>201</v>
      </c>
      <c r="E478" s="58" t="s">
        <v>202</v>
      </c>
      <c r="F478" s="58">
        <v>99</v>
      </c>
      <c r="G478" s="58">
        <v>99</v>
      </c>
      <c r="H478" s="58">
        <v>99</v>
      </c>
      <c r="I478" s="60" t="str">
        <f>VLOOKUP(C478,'[1]vi tri'!$C$2:$E$107,3,0)</f>
        <v>CVT MID</v>
      </c>
    </row>
    <row r="479" spans="1:9" s="61" customFormat="1" ht="30" customHeight="1" x14ac:dyDescent="0.25">
      <c r="A479" s="26" t="s">
        <v>120</v>
      </c>
      <c r="B479" s="26" t="s">
        <v>5035</v>
      </c>
      <c r="C479" s="26" t="s">
        <v>424</v>
      </c>
      <c r="D479" s="26" t="s">
        <v>560</v>
      </c>
      <c r="E479" s="26" t="s">
        <v>724</v>
      </c>
      <c r="F479" s="26">
        <v>11</v>
      </c>
      <c r="G479" s="26">
        <v>93</v>
      </c>
      <c r="H479" s="26">
        <v>61</v>
      </c>
      <c r="I479" s="61" t="str">
        <f>VLOOKUP(C479,'[1]vi tri'!$C$2:$E$107,3,0)</f>
        <v>SV Đông</v>
      </c>
    </row>
    <row r="480" spans="1:9" ht="30" customHeight="1" x14ac:dyDescent="0.25">
      <c r="A480" s="58" t="s">
        <v>68</v>
      </c>
      <c r="B480" s="58" t="s">
        <v>5044</v>
      </c>
      <c r="C480" s="58" t="s">
        <v>1498</v>
      </c>
      <c r="D480" s="58" t="s">
        <v>3406</v>
      </c>
      <c r="E480" s="58" t="s">
        <v>3407</v>
      </c>
      <c r="F480" s="58">
        <v>45</v>
      </c>
      <c r="G480" s="58">
        <v>46</v>
      </c>
      <c r="H480" s="58">
        <v>6</v>
      </c>
      <c r="I480" s="60" t="str">
        <f>VLOOKUP(C480,'[1]vi tri'!$C$2:$E$107,3,0)</f>
        <v>CVT MID</v>
      </c>
    </row>
    <row r="481" spans="1:9" ht="30" customHeight="1" x14ac:dyDescent="0.25">
      <c r="A481" s="58" t="s">
        <v>68</v>
      </c>
      <c r="B481" s="58" t="s">
        <v>5051</v>
      </c>
      <c r="C481" s="58" t="s">
        <v>1101</v>
      </c>
      <c r="D481" s="58" t="s">
        <v>201</v>
      </c>
      <c r="E481" s="58" t="s">
        <v>202</v>
      </c>
      <c r="F481" s="58">
        <v>31</v>
      </c>
      <c r="G481" s="58">
        <v>31</v>
      </c>
      <c r="H481" s="58">
        <v>5</v>
      </c>
      <c r="I481" s="60" t="str">
        <f>VLOOKUP(C481,'[1]vi tri'!$C$2:$E$107,3,0)</f>
        <v>SLEEVE</v>
      </c>
    </row>
    <row r="482" spans="1:9" ht="30" customHeight="1" x14ac:dyDescent="0.25">
      <c r="A482" s="58" t="s">
        <v>120</v>
      </c>
      <c r="B482" s="58" t="s">
        <v>5059</v>
      </c>
      <c r="C482" s="58" t="s">
        <v>1310</v>
      </c>
      <c r="D482" s="58" t="s">
        <v>3072</v>
      </c>
      <c r="E482" s="58" t="s">
        <v>3073</v>
      </c>
      <c r="F482" s="58">
        <v>73</v>
      </c>
      <c r="G482" s="58">
        <v>71</v>
      </c>
      <c r="H482" s="58">
        <v>62</v>
      </c>
      <c r="I482" s="60" t="str">
        <f>VLOOKUP(C482,'[1]vi tri'!$C$2:$E$107,3,0)</f>
        <v>SV Đông</v>
      </c>
    </row>
    <row r="483" spans="1:9" ht="30" customHeight="1" x14ac:dyDescent="0.25">
      <c r="A483" s="58" t="s">
        <v>68</v>
      </c>
      <c r="B483" s="58" t="s">
        <v>5067</v>
      </c>
      <c r="C483" s="58" t="s">
        <v>3993</v>
      </c>
      <c r="D483" s="58" t="s">
        <v>74</v>
      </c>
      <c r="E483" s="58" t="s">
        <v>75</v>
      </c>
      <c r="F483" s="58">
        <v>4</v>
      </c>
      <c r="G483" s="58">
        <v>44</v>
      </c>
      <c r="H483" s="58">
        <v>6</v>
      </c>
      <c r="I483" s="60" t="str">
        <f>VLOOKUP(C483,'[1]vi tri'!$C$2:$E$107,3,0)</f>
        <v>SV Cường</v>
      </c>
    </row>
    <row r="484" spans="1:9" ht="30" customHeight="1" x14ac:dyDescent="0.25">
      <c r="A484" s="58" t="s">
        <v>68</v>
      </c>
      <c r="B484" s="58" t="s">
        <v>5076</v>
      </c>
      <c r="C484" s="58" t="s">
        <v>1101</v>
      </c>
      <c r="D484" s="58" t="s">
        <v>201</v>
      </c>
      <c r="E484" s="58" t="s">
        <v>202</v>
      </c>
      <c r="F484" s="58">
        <v>99</v>
      </c>
      <c r="G484" s="58">
        <v>99</v>
      </c>
      <c r="H484" s="58">
        <v>99</v>
      </c>
      <c r="I484" s="60" t="str">
        <f>VLOOKUP(C484,'[1]vi tri'!$C$2:$E$107,3,0)</f>
        <v>SLEEVE</v>
      </c>
    </row>
    <row r="485" spans="1:9" ht="30" customHeight="1" x14ac:dyDescent="0.25">
      <c r="A485" s="58" t="s">
        <v>68</v>
      </c>
      <c r="B485" s="58" t="s">
        <v>5086</v>
      </c>
      <c r="C485" s="58" t="s">
        <v>477</v>
      </c>
      <c r="D485" s="58" t="s">
        <v>201</v>
      </c>
      <c r="E485" s="58" t="s">
        <v>202</v>
      </c>
      <c r="F485" s="58">
        <v>99</v>
      </c>
      <c r="G485" s="58">
        <v>99</v>
      </c>
      <c r="H485" s="58">
        <v>99</v>
      </c>
      <c r="I485" s="60" t="str">
        <f>VLOOKUP(C485,'[1]vi tri'!$C$2:$E$107,3,0)</f>
        <v>SLEEVE</v>
      </c>
    </row>
    <row r="486" spans="1:9" ht="30" customHeight="1" x14ac:dyDescent="0.25">
      <c r="A486" s="58" t="s">
        <v>68</v>
      </c>
      <c r="B486" s="58" t="s">
        <v>5094</v>
      </c>
      <c r="C486" s="58" t="s">
        <v>219</v>
      </c>
      <c r="D486" s="58" t="s">
        <v>1485</v>
      </c>
      <c r="E486" s="58" t="s">
        <v>5097</v>
      </c>
      <c r="F486" s="58">
        <v>75</v>
      </c>
      <c r="G486" s="58">
        <v>44</v>
      </c>
      <c r="H486" s="58">
        <v>6</v>
      </c>
      <c r="I486" s="60" t="str">
        <f>VLOOKUP(C486,'[1]vi tri'!$C$2:$E$107,3,0)</f>
        <v>SV Vũ</v>
      </c>
    </row>
    <row r="487" spans="1:9" ht="30" customHeight="1" x14ac:dyDescent="0.25">
      <c r="A487" s="58" t="s">
        <v>68</v>
      </c>
      <c r="B487" s="58" t="s">
        <v>5104</v>
      </c>
      <c r="C487" s="58" t="s">
        <v>1101</v>
      </c>
      <c r="D487" s="58" t="s">
        <v>185</v>
      </c>
      <c r="E487" s="58" t="s">
        <v>234</v>
      </c>
      <c r="F487" s="58">
        <v>45</v>
      </c>
      <c r="G487" s="58">
        <v>46</v>
      </c>
      <c r="H487" s="58">
        <v>62</v>
      </c>
      <c r="I487" s="60" t="str">
        <f>VLOOKUP(C487,'[1]vi tri'!$C$2:$E$107,3,0)</f>
        <v>SLEEVE</v>
      </c>
    </row>
    <row r="488" spans="1:9" ht="30" customHeight="1" x14ac:dyDescent="0.25">
      <c r="A488" s="58" t="s">
        <v>120</v>
      </c>
      <c r="B488" s="58" t="s">
        <v>5111</v>
      </c>
      <c r="C488" s="58" t="s">
        <v>5112</v>
      </c>
      <c r="D488" s="58" t="s">
        <v>767</v>
      </c>
      <c r="E488" s="58" t="s">
        <v>768</v>
      </c>
      <c r="F488" s="58">
        <v>10</v>
      </c>
      <c r="G488" s="58">
        <v>11</v>
      </c>
      <c r="H488" s="58">
        <v>62</v>
      </c>
      <c r="I488" s="60" t="str">
        <f>VLOOKUP(C488,'[1]vi tri'!$C$2:$E$107,3,0)</f>
        <v>SV Cường</v>
      </c>
    </row>
    <row r="489" spans="1:9" ht="30" customHeight="1" x14ac:dyDescent="0.25">
      <c r="A489" s="58" t="s">
        <v>120</v>
      </c>
      <c r="B489" s="58" t="s">
        <v>5123</v>
      </c>
      <c r="C489" s="58" t="s">
        <v>557</v>
      </c>
      <c r="D489" s="58" t="s">
        <v>103</v>
      </c>
      <c r="E489" s="58" t="s">
        <v>104</v>
      </c>
      <c r="F489" s="58">
        <v>0</v>
      </c>
      <c r="G489" s="58">
        <v>93</v>
      </c>
      <c r="H489" s="58">
        <v>61</v>
      </c>
      <c r="I489" s="60" t="str">
        <f>VLOOKUP(C489,'[1]vi tri'!$C$2:$E$107,3,0)</f>
        <v>SV Đông</v>
      </c>
    </row>
    <row r="490" spans="1:9" ht="30" customHeight="1" x14ac:dyDescent="0.25">
      <c r="A490" s="58" t="s">
        <v>120</v>
      </c>
      <c r="B490" s="58" t="s">
        <v>5132</v>
      </c>
      <c r="C490" s="58" t="s">
        <v>1016</v>
      </c>
      <c r="D490" s="58" t="s">
        <v>74</v>
      </c>
      <c r="E490" s="58" t="s">
        <v>75</v>
      </c>
      <c r="F490" s="58">
        <v>99</v>
      </c>
      <c r="G490" s="58">
        <v>31</v>
      </c>
      <c r="H490" s="58">
        <v>99</v>
      </c>
      <c r="I490" s="60" t="str">
        <f>VLOOKUP(C490,'[1]vi tri'!$C$2:$E$107,3,0)</f>
        <v xml:space="preserve">SV Toản </v>
      </c>
    </row>
    <row r="491" spans="1:9" ht="30" customHeight="1" x14ac:dyDescent="0.25">
      <c r="A491" s="58" t="s">
        <v>120</v>
      </c>
      <c r="B491" s="58" t="s">
        <v>5141</v>
      </c>
      <c r="C491" s="58" t="s">
        <v>1310</v>
      </c>
      <c r="D491" s="58" t="s">
        <v>125</v>
      </c>
      <c r="E491" s="58" t="s">
        <v>126</v>
      </c>
      <c r="F491" s="58">
        <v>31</v>
      </c>
      <c r="G491" s="58">
        <v>44</v>
      </c>
      <c r="H491" s="58">
        <v>6</v>
      </c>
      <c r="I491" s="60" t="str">
        <f>VLOOKUP(C491,'[1]vi tri'!$C$2:$E$107,3,0)</f>
        <v>SV Đông</v>
      </c>
    </row>
    <row r="492" spans="1:9" ht="30" customHeight="1" x14ac:dyDescent="0.25">
      <c r="A492" s="58" t="s">
        <v>68</v>
      </c>
      <c r="B492" s="58" t="s">
        <v>5148</v>
      </c>
      <c r="C492" s="58" t="s">
        <v>710</v>
      </c>
      <c r="D492" s="58" t="s">
        <v>382</v>
      </c>
      <c r="E492" s="58" t="s">
        <v>383</v>
      </c>
      <c r="F492" s="58">
        <v>99</v>
      </c>
      <c r="G492" s="58">
        <v>99</v>
      </c>
      <c r="H492" s="58">
        <v>99</v>
      </c>
      <c r="I492" s="60" t="str">
        <f>VLOOKUP(C492,'[1]vi tri'!$C$2:$E$107,3,0)</f>
        <v>SV Vũ</v>
      </c>
    </row>
    <row r="493" spans="1:9" ht="30" customHeight="1" x14ac:dyDescent="0.25">
      <c r="A493" s="58" t="s">
        <v>68</v>
      </c>
      <c r="B493" s="58" t="s">
        <v>5156</v>
      </c>
      <c r="C493" s="58" t="s">
        <v>600</v>
      </c>
      <c r="D493" s="58" t="s">
        <v>2800</v>
      </c>
      <c r="E493" s="58" t="s">
        <v>2801</v>
      </c>
      <c r="F493" s="58">
        <v>16</v>
      </c>
      <c r="G493" s="58">
        <v>11</v>
      </c>
      <c r="H493" s="58">
        <v>99</v>
      </c>
      <c r="I493" s="60" t="str">
        <f>VLOOKUP(C493,'[1]vi tri'!$C$2:$E$107,3,0)</f>
        <v>SV Đông</v>
      </c>
    </row>
    <row r="494" spans="1:9" ht="30" customHeight="1" x14ac:dyDescent="0.25">
      <c r="A494" s="58" t="s">
        <v>68</v>
      </c>
      <c r="B494" s="58" t="s">
        <v>5164</v>
      </c>
      <c r="C494" s="58" t="s">
        <v>1270</v>
      </c>
      <c r="D494" s="58" t="s">
        <v>201</v>
      </c>
      <c r="E494" s="58" t="s">
        <v>202</v>
      </c>
      <c r="F494" s="58">
        <v>99</v>
      </c>
      <c r="G494" s="58">
        <v>99</v>
      </c>
      <c r="H494" s="58">
        <v>99</v>
      </c>
      <c r="I494" s="60" t="str">
        <f>VLOOKUP(C494,'[1]vi tri'!$C$2:$E$107,3,0)</f>
        <v>SLEEVE</v>
      </c>
    </row>
    <row r="495" spans="1:9" ht="30" customHeight="1" x14ac:dyDescent="0.25">
      <c r="A495" s="58" t="s">
        <v>120</v>
      </c>
      <c r="B495" s="58" t="s">
        <v>5174</v>
      </c>
      <c r="C495" s="58" t="s">
        <v>1338</v>
      </c>
      <c r="D495" s="58" t="s">
        <v>201</v>
      </c>
      <c r="E495" s="58" t="s">
        <v>202</v>
      </c>
      <c r="F495" s="58">
        <v>11</v>
      </c>
      <c r="G495" s="58">
        <v>44</v>
      </c>
      <c r="H495" s="58">
        <v>62</v>
      </c>
      <c r="I495" s="60" t="str">
        <f>VLOOKUP(C495,'[1]vi tri'!$C$2:$E$107,3,0)</f>
        <v xml:space="preserve">SV Toản </v>
      </c>
    </row>
    <row r="496" spans="1:9" ht="30" customHeight="1" x14ac:dyDescent="0.25">
      <c r="A496" s="58" t="s">
        <v>120</v>
      </c>
      <c r="B496" s="58" t="s">
        <v>5181</v>
      </c>
      <c r="C496" s="58" t="s">
        <v>589</v>
      </c>
      <c r="D496" s="58" t="s">
        <v>125</v>
      </c>
      <c r="E496" s="58" t="s">
        <v>126</v>
      </c>
      <c r="F496" s="58">
        <v>31</v>
      </c>
      <c r="G496" s="58">
        <v>35</v>
      </c>
      <c r="H496" s="58">
        <v>32</v>
      </c>
      <c r="I496" s="60" t="str">
        <f>VLOOKUP(C496,'[1]vi tri'!$C$2:$E$107,3,0)</f>
        <v>SV Hường</v>
      </c>
    </row>
    <row r="497" spans="1:9" ht="30" customHeight="1" x14ac:dyDescent="0.25">
      <c r="A497" s="58" t="s">
        <v>120</v>
      </c>
      <c r="B497" s="58" t="s">
        <v>5191</v>
      </c>
      <c r="C497" s="58" t="s">
        <v>5192</v>
      </c>
      <c r="D497" s="58" t="s">
        <v>4414</v>
      </c>
      <c r="E497" s="58" t="s">
        <v>4415</v>
      </c>
      <c r="F497" s="58">
        <v>11</v>
      </c>
      <c r="G497" s="58">
        <v>99</v>
      </c>
      <c r="H497" s="58">
        <v>8</v>
      </c>
      <c r="I497" s="60" t="str">
        <f>VLOOKUP(C497,'[1]vi tri'!$C$2:$E$107,3,0)</f>
        <v xml:space="preserve">SV Toản </v>
      </c>
    </row>
    <row r="498" spans="1:9" ht="30" customHeight="1" x14ac:dyDescent="0.25">
      <c r="A498" s="58" t="s">
        <v>120</v>
      </c>
      <c r="B498" s="58" t="s">
        <v>5207</v>
      </c>
      <c r="C498" s="58" t="s">
        <v>557</v>
      </c>
      <c r="D498" s="58" t="s">
        <v>201</v>
      </c>
      <c r="E498" s="58" t="s">
        <v>202</v>
      </c>
      <c r="F498" s="58">
        <v>0</v>
      </c>
      <c r="G498" s="58">
        <v>41</v>
      </c>
      <c r="H498" s="58">
        <v>99</v>
      </c>
      <c r="I498" s="60" t="str">
        <f>VLOOKUP(C498,'[1]vi tri'!$C$2:$E$107,3,0)</f>
        <v>SV Đông</v>
      </c>
    </row>
    <row r="499" spans="1:9" ht="30" customHeight="1" x14ac:dyDescent="0.25">
      <c r="A499" s="58" t="s">
        <v>120</v>
      </c>
      <c r="B499" s="58" t="s">
        <v>5214</v>
      </c>
      <c r="C499" s="58" t="s">
        <v>557</v>
      </c>
      <c r="D499" s="58" t="s">
        <v>1057</v>
      </c>
      <c r="E499" s="58" t="s">
        <v>1058</v>
      </c>
      <c r="F499" s="58">
        <v>12</v>
      </c>
      <c r="G499" s="58">
        <v>14</v>
      </c>
      <c r="H499" s="58">
        <v>33</v>
      </c>
      <c r="I499" s="60" t="str">
        <f>VLOOKUP(C499,'[1]vi tri'!$C$2:$E$107,3,0)</f>
        <v>SV Đông</v>
      </c>
    </row>
    <row r="500" spans="1:9" ht="30" customHeight="1" x14ac:dyDescent="0.25">
      <c r="A500" s="58" t="s">
        <v>68</v>
      </c>
      <c r="B500" s="58" t="s">
        <v>5224</v>
      </c>
      <c r="C500" s="58" t="s">
        <v>477</v>
      </c>
      <c r="D500" s="58" t="s">
        <v>480</v>
      </c>
      <c r="E500" s="58" t="s">
        <v>481</v>
      </c>
      <c r="F500" s="58">
        <v>45</v>
      </c>
      <c r="G500" s="58">
        <v>46</v>
      </c>
      <c r="H500" s="58">
        <v>9</v>
      </c>
      <c r="I500" s="60" t="str">
        <f>VLOOKUP(C500,'[1]vi tri'!$C$2:$E$107,3,0)</f>
        <v>SLEEVE</v>
      </c>
    </row>
    <row r="501" spans="1:9" ht="30" customHeight="1" x14ac:dyDescent="0.25">
      <c r="A501" s="58" t="s">
        <v>68</v>
      </c>
      <c r="B501" s="58" t="s">
        <v>5232</v>
      </c>
      <c r="C501" s="58" t="s">
        <v>477</v>
      </c>
      <c r="D501" s="58" t="s">
        <v>201</v>
      </c>
      <c r="E501" s="58" t="s">
        <v>202</v>
      </c>
      <c r="F501" s="58">
        <v>99</v>
      </c>
      <c r="G501" s="58">
        <v>99</v>
      </c>
      <c r="H501" s="58">
        <v>99</v>
      </c>
      <c r="I501" s="60" t="str">
        <f>VLOOKUP(C501,'[1]vi tri'!$C$2:$E$107,3,0)</f>
        <v>SLEEVE</v>
      </c>
    </row>
    <row r="502" spans="1:9" ht="30" customHeight="1" x14ac:dyDescent="0.25">
      <c r="A502" s="58" t="s">
        <v>120</v>
      </c>
      <c r="B502" s="58" t="s">
        <v>5240</v>
      </c>
      <c r="C502" s="58" t="s">
        <v>100</v>
      </c>
      <c r="D502" s="58" t="s">
        <v>680</v>
      </c>
      <c r="E502" s="58" t="s">
        <v>3357</v>
      </c>
      <c r="F502" s="58">
        <v>11</v>
      </c>
      <c r="G502" s="58">
        <v>99</v>
      </c>
      <c r="H502" s="58">
        <v>99</v>
      </c>
      <c r="I502" s="60" t="str">
        <f>VLOOKUP(C502,'[1]vi tri'!$C$2:$E$107,3,0)</f>
        <v>SV Đông</v>
      </c>
    </row>
    <row r="503" spans="1:9" ht="30" customHeight="1" x14ac:dyDescent="0.25">
      <c r="A503" s="58" t="s">
        <v>120</v>
      </c>
      <c r="B503" s="58" t="s">
        <v>5245</v>
      </c>
      <c r="C503" s="58" t="s">
        <v>122</v>
      </c>
      <c r="D503" s="58" t="s">
        <v>201</v>
      </c>
      <c r="E503" s="58" t="s">
        <v>202</v>
      </c>
      <c r="F503" s="58">
        <v>11</v>
      </c>
      <c r="G503" s="58">
        <v>14</v>
      </c>
      <c r="H503" s="58">
        <v>61</v>
      </c>
      <c r="I503" s="60" t="str">
        <f>VLOOKUP(C503,'[1]vi tri'!$C$2:$E$107,3,0)</f>
        <v>SV Đông</v>
      </c>
    </row>
    <row r="504" spans="1:9" ht="30" customHeight="1" x14ac:dyDescent="0.25">
      <c r="A504" s="58" t="s">
        <v>68</v>
      </c>
      <c r="B504" s="58" t="s">
        <v>5254</v>
      </c>
      <c r="C504" s="58" t="s">
        <v>477</v>
      </c>
      <c r="D504" s="58" t="s">
        <v>441</v>
      </c>
      <c r="E504" s="58" t="s">
        <v>442</v>
      </c>
      <c r="F504" s="58">
        <v>75</v>
      </c>
      <c r="G504" s="58">
        <v>44</v>
      </c>
      <c r="H504" s="58">
        <v>99</v>
      </c>
      <c r="I504" s="60" t="str">
        <f>VLOOKUP(C504,'[1]vi tri'!$C$2:$E$107,3,0)</f>
        <v>SLEEVE</v>
      </c>
    </row>
    <row r="505" spans="1:9" s="61" customFormat="1" ht="30" customHeight="1" x14ac:dyDescent="0.25">
      <c r="A505" s="26" t="s">
        <v>120</v>
      </c>
      <c r="B505" s="26" t="s">
        <v>5261</v>
      </c>
      <c r="C505" s="26" t="s">
        <v>464</v>
      </c>
      <c r="D505" s="26" t="s">
        <v>201</v>
      </c>
      <c r="E505" s="26" t="s">
        <v>202</v>
      </c>
      <c r="F505" s="26">
        <v>99</v>
      </c>
      <c r="G505" s="26">
        <v>99</v>
      </c>
      <c r="H505" s="26">
        <v>99</v>
      </c>
      <c r="I505" s="61" t="str">
        <f>VLOOKUP(C505,'[1]vi tri'!$C$2:$E$107,3,0)</f>
        <v>DIECAST-MACHINE</v>
      </c>
    </row>
    <row r="506" spans="1:9" ht="30" customHeight="1" x14ac:dyDescent="0.25">
      <c r="A506" s="58" t="s">
        <v>120</v>
      </c>
      <c r="B506" s="58" t="s">
        <v>5270</v>
      </c>
      <c r="C506" s="58" t="s">
        <v>1310</v>
      </c>
      <c r="D506" s="58" t="s">
        <v>201</v>
      </c>
      <c r="E506" s="58" t="s">
        <v>202</v>
      </c>
      <c r="F506" s="58">
        <v>11</v>
      </c>
      <c r="G506" s="58">
        <v>99</v>
      </c>
      <c r="H506" s="58">
        <v>99</v>
      </c>
      <c r="I506" s="60" t="str">
        <f>VLOOKUP(C506,'[1]vi tri'!$C$2:$E$107,3,0)</f>
        <v>SV Đông</v>
      </c>
    </row>
    <row r="507" spans="1:9" ht="30" customHeight="1" x14ac:dyDescent="0.25">
      <c r="A507" s="58" t="s">
        <v>120</v>
      </c>
      <c r="B507" s="58" t="s">
        <v>5278</v>
      </c>
      <c r="C507" s="58" t="s">
        <v>464</v>
      </c>
      <c r="D507" s="58" t="s">
        <v>201</v>
      </c>
      <c r="E507" s="58" t="s">
        <v>202</v>
      </c>
      <c r="F507" s="58">
        <v>99</v>
      </c>
      <c r="G507" s="58">
        <v>99</v>
      </c>
      <c r="H507" s="58">
        <v>99</v>
      </c>
      <c r="I507" s="60" t="str">
        <f>VLOOKUP(C507,'[1]vi tri'!$C$2:$E$107,3,0)</f>
        <v>DIECAST-MACHINE</v>
      </c>
    </row>
    <row r="508" spans="1:9" ht="30" customHeight="1" x14ac:dyDescent="0.25">
      <c r="A508" s="58" t="s">
        <v>68</v>
      </c>
      <c r="B508" s="58" t="s">
        <v>5285</v>
      </c>
      <c r="C508" s="58" t="s">
        <v>167</v>
      </c>
      <c r="D508" s="58" t="s">
        <v>170</v>
      </c>
      <c r="E508" s="58" t="s">
        <v>2931</v>
      </c>
      <c r="F508" s="58">
        <v>50</v>
      </c>
      <c r="G508" s="58">
        <v>22</v>
      </c>
      <c r="H508" s="58">
        <v>99</v>
      </c>
      <c r="I508" s="60" t="str">
        <f>VLOOKUP(C508,'[1]vi tri'!$C$2:$E$107,3,0)</f>
        <v>SV Chiết</v>
      </c>
    </row>
    <row r="509" spans="1:9" ht="30" customHeight="1" x14ac:dyDescent="0.25">
      <c r="A509" s="58" t="s">
        <v>68</v>
      </c>
      <c r="B509" s="58" t="s">
        <v>5291</v>
      </c>
      <c r="C509" s="58" t="s">
        <v>2711</v>
      </c>
      <c r="D509" s="58" t="s">
        <v>201</v>
      </c>
      <c r="E509" s="58" t="s">
        <v>202</v>
      </c>
      <c r="F509" s="58">
        <v>11</v>
      </c>
      <c r="G509" s="58">
        <v>99</v>
      </c>
      <c r="H509" s="58">
        <v>16</v>
      </c>
      <c r="I509" s="60" t="str">
        <f>VLOOKUP(C509,'[1]vi tri'!$C$2:$E$107,3,0)</f>
        <v>CVT MID</v>
      </c>
    </row>
    <row r="510" spans="1:9" s="61" customFormat="1" ht="30" customHeight="1" x14ac:dyDescent="0.25">
      <c r="A510" s="26" t="s">
        <v>120</v>
      </c>
      <c r="B510" s="26" t="s">
        <v>5304</v>
      </c>
      <c r="C510" s="26" t="s">
        <v>1422</v>
      </c>
      <c r="D510" s="26" t="s">
        <v>779</v>
      </c>
      <c r="E510" s="26" t="s">
        <v>1321</v>
      </c>
      <c r="F510" s="26">
        <v>17</v>
      </c>
      <c r="G510" s="26">
        <v>95</v>
      </c>
      <c r="H510" s="26">
        <v>62</v>
      </c>
      <c r="I510" s="61" t="str">
        <f>VLOOKUP(C510,'[1]vi tri'!$C$2:$E$107,3,0)</f>
        <v>SLEEVE</v>
      </c>
    </row>
    <row r="511" spans="1:9" ht="30" customHeight="1" x14ac:dyDescent="0.25">
      <c r="A511" s="58" t="s">
        <v>120</v>
      </c>
      <c r="B511" s="58" t="s">
        <v>5312</v>
      </c>
      <c r="C511" s="58" t="s">
        <v>5313</v>
      </c>
      <c r="D511" s="58" t="s">
        <v>103</v>
      </c>
      <c r="E511" s="58" t="s">
        <v>326</v>
      </c>
      <c r="F511" s="58">
        <v>45</v>
      </c>
      <c r="G511" s="58">
        <v>46</v>
      </c>
      <c r="H511" s="58">
        <v>6</v>
      </c>
      <c r="I511" s="60" t="str">
        <f>VLOOKUP(C511,'[1]vi tri'!$C$2:$E$107,3,0)</f>
        <v>SV Cường</v>
      </c>
    </row>
    <row r="512" spans="1:9" ht="30" customHeight="1" x14ac:dyDescent="0.25">
      <c r="A512" s="58" t="s">
        <v>120</v>
      </c>
      <c r="B512" s="58" t="s">
        <v>5324</v>
      </c>
      <c r="C512" s="58" t="s">
        <v>198</v>
      </c>
      <c r="D512" s="58" t="s">
        <v>779</v>
      </c>
      <c r="E512" s="58" t="s">
        <v>780</v>
      </c>
      <c r="F512" s="58">
        <v>25</v>
      </c>
      <c r="G512" s="58">
        <v>46</v>
      </c>
      <c r="H512" s="58">
        <v>99</v>
      </c>
      <c r="I512" s="60" t="str">
        <f>VLOOKUP(C512,'[1]vi tri'!$C$2:$E$107,3,0)</f>
        <v>CVT MID</v>
      </c>
    </row>
    <row r="513" spans="1:9" ht="30" customHeight="1" x14ac:dyDescent="0.25">
      <c r="A513" s="58" t="s">
        <v>120</v>
      </c>
      <c r="B513" s="58" t="s">
        <v>5336</v>
      </c>
      <c r="C513" s="58" t="s">
        <v>182</v>
      </c>
      <c r="D513" s="58" t="s">
        <v>1689</v>
      </c>
      <c r="E513" s="58" t="s">
        <v>3951</v>
      </c>
      <c r="F513" s="58">
        <v>26</v>
      </c>
      <c r="G513" s="58">
        <v>46</v>
      </c>
      <c r="H513" s="58">
        <v>62</v>
      </c>
      <c r="I513" s="60" t="str">
        <f>VLOOKUP(C513,'[1]vi tri'!$C$2:$E$107,3,0)</f>
        <v>SV Đông</v>
      </c>
    </row>
    <row r="514" spans="1:9" ht="30" customHeight="1" x14ac:dyDescent="0.25">
      <c r="A514" s="58" t="s">
        <v>120</v>
      </c>
      <c r="B514" s="58" t="s">
        <v>5345</v>
      </c>
      <c r="C514" s="58" t="s">
        <v>3993</v>
      </c>
      <c r="D514" s="58" t="s">
        <v>201</v>
      </c>
      <c r="E514" s="58" t="s">
        <v>202</v>
      </c>
      <c r="F514" s="58">
        <v>26</v>
      </c>
      <c r="G514" s="58">
        <v>46</v>
      </c>
      <c r="H514" s="58">
        <v>11</v>
      </c>
      <c r="I514" s="60" t="str">
        <f>VLOOKUP(C514,'[1]vi tri'!$C$2:$E$107,3,0)</f>
        <v>SV Cường</v>
      </c>
    </row>
    <row r="515" spans="1:9" s="61" customFormat="1" ht="30" customHeight="1" x14ac:dyDescent="0.25">
      <c r="A515" s="26" t="s">
        <v>120</v>
      </c>
      <c r="B515" s="26" t="s">
        <v>5353</v>
      </c>
      <c r="C515" s="26" t="s">
        <v>182</v>
      </c>
      <c r="D515" s="26" t="s">
        <v>560</v>
      </c>
      <c r="E515" s="26" t="s">
        <v>561</v>
      </c>
      <c r="F515" s="26">
        <v>11</v>
      </c>
      <c r="G515" s="26">
        <v>48</v>
      </c>
      <c r="H515" s="26">
        <v>99</v>
      </c>
      <c r="I515" s="61" t="str">
        <f>VLOOKUP(C515,'[1]vi tri'!$C$2:$E$107,3,0)</f>
        <v>SV Đông</v>
      </c>
    </row>
    <row r="516" spans="1:9" ht="30" customHeight="1" x14ac:dyDescent="0.25">
      <c r="A516" s="58" t="s">
        <v>120</v>
      </c>
      <c r="B516" s="58" t="s">
        <v>5363</v>
      </c>
      <c r="C516" s="58" t="s">
        <v>600</v>
      </c>
      <c r="D516" s="58" t="s">
        <v>185</v>
      </c>
      <c r="E516" s="58" t="s">
        <v>186</v>
      </c>
      <c r="F516" s="58">
        <v>12</v>
      </c>
      <c r="G516" s="58">
        <v>99</v>
      </c>
      <c r="H516" s="58">
        <v>99</v>
      </c>
      <c r="I516" s="60" t="str">
        <f>VLOOKUP(C516,'[1]vi tri'!$C$2:$E$107,3,0)</f>
        <v>SV Đông</v>
      </c>
    </row>
    <row r="517" spans="1:9" ht="30" customHeight="1" x14ac:dyDescent="0.25">
      <c r="A517" s="58" t="s">
        <v>68</v>
      </c>
      <c r="B517" s="58" t="s">
        <v>5372</v>
      </c>
      <c r="C517" s="58" t="s">
        <v>638</v>
      </c>
      <c r="D517" s="58" t="s">
        <v>201</v>
      </c>
      <c r="E517" s="58" t="s">
        <v>202</v>
      </c>
      <c r="F517" s="58">
        <v>99</v>
      </c>
      <c r="G517" s="58">
        <v>99</v>
      </c>
      <c r="H517" s="58">
        <v>99</v>
      </c>
      <c r="I517" s="60" t="str">
        <f>VLOOKUP(C517,'[1]vi tri'!$C$2:$E$107,3,0)</f>
        <v>SLEEVE</v>
      </c>
    </row>
    <row r="518" spans="1:9" ht="30" customHeight="1" x14ac:dyDescent="0.25">
      <c r="A518" s="58" t="s">
        <v>68</v>
      </c>
      <c r="B518" s="58" t="s">
        <v>5378</v>
      </c>
      <c r="C518" s="58" t="s">
        <v>269</v>
      </c>
      <c r="D518" s="58" t="s">
        <v>140</v>
      </c>
      <c r="E518" s="58" t="s">
        <v>1837</v>
      </c>
      <c r="F518" s="58">
        <v>26</v>
      </c>
      <c r="G518" s="58">
        <v>14</v>
      </c>
      <c r="H518" s="58">
        <v>61</v>
      </c>
      <c r="I518" s="60" t="str">
        <f>VLOOKUP(C518,'[1]vi tri'!$C$2:$E$107,3,0)</f>
        <v>SV Vũ</v>
      </c>
    </row>
    <row r="519" spans="1:9" ht="30" customHeight="1" x14ac:dyDescent="0.25">
      <c r="A519" s="58" t="s">
        <v>68</v>
      </c>
      <c r="B519" s="58" t="s">
        <v>5386</v>
      </c>
      <c r="C519" s="58" t="s">
        <v>638</v>
      </c>
      <c r="D519" s="58" t="s">
        <v>382</v>
      </c>
      <c r="E519" s="58" t="s">
        <v>383</v>
      </c>
      <c r="F519" s="58">
        <v>26</v>
      </c>
      <c r="G519" s="58">
        <v>12</v>
      </c>
      <c r="H519" s="58">
        <v>99</v>
      </c>
      <c r="I519" s="60" t="str">
        <f>VLOOKUP(C519,'[1]vi tri'!$C$2:$E$107,3,0)</f>
        <v>SLEEVE</v>
      </c>
    </row>
    <row r="520" spans="1:9" ht="30" customHeight="1" x14ac:dyDescent="0.25">
      <c r="A520" s="58" t="s">
        <v>68</v>
      </c>
      <c r="B520" s="58" t="s">
        <v>5395</v>
      </c>
      <c r="C520" s="58" t="s">
        <v>258</v>
      </c>
      <c r="D520" s="58" t="s">
        <v>1689</v>
      </c>
      <c r="E520" s="58" t="s">
        <v>3170</v>
      </c>
      <c r="F520" s="58">
        <v>45</v>
      </c>
      <c r="G520" s="58">
        <v>44</v>
      </c>
      <c r="H520" s="58">
        <v>32</v>
      </c>
      <c r="I520" s="60" t="str">
        <f>VLOOKUP(C520,'[1]vi tri'!$C$2:$E$107,3,0)</f>
        <v>SLEEVE</v>
      </c>
    </row>
    <row r="521" spans="1:9" ht="30" customHeight="1" x14ac:dyDescent="0.25">
      <c r="A521" s="58" t="s">
        <v>68</v>
      </c>
      <c r="B521" s="58" t="s">
        <v>5403</v>
      </c>
      <c r="C521" s="58" t="s">
        <v>477</v>
      </c>
      <c r="D521" s="58" t="s">
        <v>74</v>
      </c>
      <c r="E521" s="58" t="s">
        <v>75</v>
      </c>
      <c r="F521" s="58">
        <v>4</v>
      </c>
      <c r="G521" s="58">
        <v>44</v>
      </c>
      <c r="H521" s="58">
        <v>6</v>
      </c>
      <c r="I521" s="60" t="str">
        <f>VLOOKUP(C521,'[1]vi tri'!$C$2:$E$107,3,0)</f>
        <v>SLEEVE</v>
      </c>
    </row>
    <row r="522" spans="1:9" ht="30" customHeight="1" x14ac:dyDescent="0.25">
      <c r="A522" s="58" t="s">
        <v>68</v>
      </c>
      <c r="B522" s="58" t="s">
        <v>5412</v>
      </c>
      <c r="C522" s="58" t="s">
        <v>477</v>
      </c>
      <c r="D522" s="58" t="s">
        <v>201</v>
      </c>
      <c r="E522" s="58" t="s">
        <v>202</v>
      </c>
      <c r="F522" s="58">
        <v>43</v>
      </c>
      <c r="G522" s="58">
        <v>72</v>
      </c>
      <c r="H522" s="58">
        <v>5</v>
      </c>
      <c r="I522" s="60" t="str">
        <f>VLOOKUP(C522,'[1]vi tri'!$C$2:$E$107,3,0)</f>
        <v>SLEEVE</v>
      </c>
    </row>
    <row r="523" spans="1:9" ht="30" customHeight="1" x14ac:dyDescent="0.25">
      <c r="A523" s="58" t="s">
        <v>120</v>
      </c>
      <c r="B523" s="58" t="s">
        <v>5419</v>
      </c>
      <c r="C523" s="58" t="s">
        <v>100</v>
      </c>
      <c r="D523" s="58" t="s">
        <v>103</v>
      </c>
      <c r="E523" s="58" t="s">
        <v>104</v>
      </c>
      <c r="F523" s="58">
        <v>11</v>
      </c>
      <c r="G523" s="58">
        <v>36</v>
      </c>
      <c r="H523" s="58">
        <v>61</v>
      </c>
      <c r="I523" s="60" t="str">
        <f>VLOOKUP(C523,'[1]vi tri'!$C$2:$E$107,3,0)</f>
        <v>SV Đông</v>
      </c>
    </row>
    <row r="524" spans="1:9" s="61" customFormat="1" ht="30" customHeight="1" x14ac:dyDescent="0.25">
      <c r="A524" s="26" t="s">
        <v>120</v>
      </c>
      <c r="B524" s="26" t="s">
        <v>5427</v>
      </c>
      <c r="C524" s="26" t="s">
        <v>1079</v>
      </c>
      <c r="D524" s="26" t="s">
        <v>74</v>
      </c>
      <c r="E524" s="26" t="s">
        <v>1676</v>
      </c>
      <c r="F524" s="26">
        <v>11</v>
      </c>
      <c r="G524" s="26">
        <v>99</v>
      </c>
      <c r="H524" s="26">
        <v>99</v>
      </c>
      <c r="I524" s="61" t="str">
        <f>VLOOKUP(C524,'[1]vi tri'!$C$2:$E$107,3,0)</f>
        <v>SV Cường</v>
      </c>
    </row>
    <row r="525" spans="1:9" s="61" customFormat="1" ht="30" customHeight="1" x14ac:dyDescent="0.25">
      <c r="A525" s="26" t="s">
        <v>120</v>
      </c>
      <c r="B525" s="26" t="s">
        <v>5435</v>
      </c>
      <c r="C525" s="26" t="s">
        <v>122</v>
      </c>
      <c r="D525" s="26" t="s">
        <v>125</v>
      </c>
      <c r="E525" s="26" t="s">
        <v>126</v>
      </c>
      <c r="F525" s="26">
        <v>11</v>
      </c>
      <c r="G525" s="26">
        <v>21</v>
      </c>
      <c r="H525" s="26">
        <v>61</v>
      </c>
      <c r="I525" s="61" t="str">
        <f>VLOOKUP(C525,'[1]vi tri'!$C$2:$E$107,3,0)</f>
        <v>SV Đông</v>
      </c>
    </row>
    <row r="526" spans="1:9" ht="30" customHeight="1" x14ac:dyDescent="0.25">
      <c r="A526" s="58" t="s">
        <v>68</v>
      </c>
      <c r="B526" s="58" t="s">
        <v>5440</v>
      </c>
      <c r="C526" s="58" t="s">
        <v>2711</v>
      </c>
      <c r="D526" s="58" t="s">
        <v>125</v>
      </c>
      <c r="E526" s="58" t="s">
        <v>126</v>
      </c>
      <c r="F526" s="58">
        <v>31</v>
      </c>
      <c r="G526" s="58">
        <v>31</v>
      </c>
      <c r="H526" s="58">
        <v>11</v>
      </c>
      <c r="I526" s="60" t="str">
        <f>VLOOKUP(C526,'[1]vi tri'!$C$2:$E$107,3,0)</f>
        <v>CVT MID</v>
      </c>
    </row>
    <row r="527" spans="1:9" ht="30" customHeight="1" x14ac:dyDescent="0.25">
      <c r="A527" s="58" t="s">
        <v>68</v>
      </c>
      <c r="B527" s="58" t="s">
        <v>5450</v>
      </c>
      <c r="C527" s="58" t="s">
        <v>167</v>
      </c>
      <c r="D527" s="58" t="s">
        <v>170</v>
      </c>
      <c r="E527" s="58" t="s">
        <v>3045</v>
      </c>
      <c r="F527" s="58">
        <v>40</v>
      </c>
      <c r="G527" s="58">
        <v>41</v>
      </c>
      <c r="H527" s="58">
        <v>99</v>
      </c>
      <c r="I527" s="60" t="str">
        <f>VLOOKUP(C527,'[1]vi tri'!$C$2:$E$107,3,0)</f>
        <v>SV Chiết</v>
      </c>
    </row>
    <row r="528" spans="1:9" ht="30" customHeight="1" x14ac:dyDescent="0.25">
      <c r="A528" s="58" t="s">
        <v>120</v>
      </c>
      <c r="B528" s="58" t="s">
        <v>5457</v>
      </c>
      <c r="C528" s="58" t="s">
        <v>122</v>
      </c>
      <c r="D528" s="58" t="s">
        <v>767</v>
      </c>
      <c r="E528" s="58" t="s">
        <v>768</v>
      </c>
      <c r="F528" s="58">
        <v>31</v>
      </c>
      <c r="G528" s="58">
        <v>21</v>
      </c>
      <c r="H528" s="58">
        <v>61</v>
      </c>
      <c r="I528" s="60" t="str">
        <f>VLOOKUP(C528,'[1]vi tri'!$C$2:$E$107,3,0)</f>
        <v>SV Đông</v>
      </c>
    </row>
    <row r="529" spans="1:9" ht="30" customHeight="1" x14ac:dyDescent="0.25">
      <c r="A529" s="58" t="s">
        <v>120</v>
      </c>
      <c r="B529" s="58" t="s">
        <v>5461</v>
      </c>
      <c r="C529" s="58" t="s">
        <v>464</v>
      </c>
      <c r="D529" s="58" t="s">
        <v>170</v>
      </c>
      <c r="E529" s="58" t="s">
        <v>2931</v>
      </c>
      <c r="F529" s="58">
        <v>74</v>
      </c>
      <c r="G529" s="58">
        <v>49</v>
      </c>
      <c r="H529" s="58">
        <v>61</v>
      </c>
      <c r="I529" s="60" t="str">
        <f>VLOOKUP(C529,'[1]vi tri'!$C$2:$E$107,3,0)</f>
        <v>DIECAST-MACHINE</v>
      </c>
    </row>
    <row r="530" spans="1:9" ht="30" customHeight="1" x14ac:dyDescent="0.25">
      <c r="A530" s="58" t="s">
        <v>120</v>
      </c>
      <c r="B530" s="58" t="s">
        <v>5469</v>
      </c>
      <c r="C530" s="58" t="s">
        <v>100</v>
      </c>
      <c r="D530" s="58" t="s">
        <v>103</v>
      </c>
      <c r="E530" s="58" t="s">
        <v>326</v>
      </c>
      <c r="F530" s="58">
        <v>11</v>
      </c>
      <c r="G530" s="58">
        <v>99</v>
      </c>
      <c r="H530" s="58">
        <v>99</v>
      </c>
      <c r="I530" s="60" t="str">
        <f>VLOOKUP(C530,'[1]vi tri'!$C$2:$E$107,3,0)</f>
        <v>SV Đông</v>
      </c>
    </row>
    <row r="531" spans="1:9" ht="30" customHeight="1" x14ac:dyDescent="0.25">
      <c r="A531" s="58" t="s">
        <v>120</v>
      </c>
      <c r="B531" s="58" t="s">
        <v>5475</v>
      </c>
      <c r="C531" s="58" t="s">
        <v>153</v>
      </c>
      <c r="D531" s="58" t="s">
        <v>4547</v>
      </c>
      <c r="E531" s="58" t="s">
        <v>4548</v>
      </c>
      <c r="F531" s="58">
        <v>14</v>
      </c>
      <c r="G531" s="58">
        <v>16</v>
      </c>
      <c r="H531" s="58">
        <v>99</v>
      </c>
      <c r="I531" s="60" t="str">
        <f>VLOOKUP(C531,'[1]vi tri'!$C$2:$E$107,3,0)</f>
        <v xml:space="preserve">SV Toản </v>
      </c>
    </row>
    <row r="532" spans="1:9" ht="30" customHeight="1" x14ac:dyDescent="0.25">
      <c r="A532" s="58" t="s">
        <v>68</v>
      </c>
      <c r="B532" s="58" t="s">
        <v>5481</v>
      </c>
      <c r="C532" s="58" t="s">
        <v>615</v>
      </c>
      <c r="D532" s="58" t="s">
        <v>201</v>
      </c>
      <c r="E532" s="58" t="s">
        <v>202</v>
      </c>
      <c r="F532" s="58">
        <v>31</v>
      </c>
      <c r="G532" s="58">
        <v>30</v>
      </c>
      <c r="H532" s="58">
        <v>99</v>
      </c>
      <c r="I532" s="60" t="str">
        <f>VLOOKUP(C532,'[1]vi tri'!$C$2:$E$107,3,0)</f>
        <v>SV Vũ</v>
      </c>
    </row>
    <row r="533" spans="1:9" s="61" customFormat="1" ht="30" customHeight="1" x14ac:dyDescent="0.25">
      <c r="A533" s="26" t="s">
        <v>120</v>
      </c>
      <c r="B533" s="26" t="s">
        <v>5489</v>
      </c>
      <c r="C533" s="26" t="s">
        <v>182</v>
      </c>
      <c r="D533" s="26" t="s">
        <v>689</v>
      </c>
      <c r="E533" s="26" t="s">
        <v>690</v>
      </c>
      <c r="F533" s="26">
        <v>11</v>
      </c>
      <c r="G533" s="26">
        <v>99</v>
      </c>
      <c r="H533" s="26">
        <v>99</v>
      </c>
      <c r="I533" s="61" t="str">
        <f>VLOOKUP(C533,'[1]vi tri'!$C$2:$E$107,3,0)</f>
        <v>SV Đông</v>
      </c>
    </row>
    <row r="534" spans="1:9" ht="30" customHeight="1" x14ac:dyDescent="0.25">
      <c r="A534" s="58" t="s">
        <v>120</v>
      </c>
      <c r="B534" s="58" t="s">
        <v>5498</v>
      </c>
      <c r="C534" s="58" t="s">
        <v>397</v>
      </c>
      <c r="D534" s="58" t="s">
        <v>125</v>
      </c>
      <c r="E534" s="58" t="s">
        <v>126</v>
      </c>
      <c r="F534" s="58">
        <v>31</v>
      </c>
      <c r="G534" s="58">
        <v>46</v>
      </c>
      <c r="H534" s="58">
        <v>99</v>
      </c>
      <c r="I534" s="60" t="str">
        <f>VLOOKUP(C534,'[1]vi tri'!$C$2:$E$107,3,0)</f>
        <v xml:space="preserve">SV Toản </v>
      </c>
    </row>
    <row r="535" spans="1:9" ht="30" customHeight="1" x14ac:dyDescent="0.25">
      <c r="A535" s="58" t="s">
        <v>68</v>
      </c>
      <c r="B535" s="58" t="s">
        <v>5504</v>
      </c>
      <c r="C535" s="58" t="s">
        <v>922</v>
      </c>
      <c r="D535" s="58" t="s">
        <v>2779</v>
      </c>
      <c r="E535" s="58" t="s">
        <v>2780</v>
      </c>
      <c r="F535" s="58">
        <v>74</v>
      </c>
      <c r="G535" s="58">
        <v>30</v>
      </c>
      <c r="H535" s="58">
        <v>62</v>
      </c>
      <c r="I535" s="60" t="str">
        <f>VLOOKUP(C535,'[1]vi tri'!$C$2:$E$107,3,0)</f>
        <v>SV Vũ</v>
      </c>
    </row>
    <row r="536" spans="1:9" ht="30" customHeight="1" x14ac:dyDescent="0.25">
      <c r="A536" s="58" t="s">
        <v>120</v>
      </c>
      <c r="B536" s="58" t="s">
        <v>5511</v>
      </c>
      <c r="C536" s="58" t="s">
        <v>424</v>
      </c>
      <c r="D536" s="58" t="s">
        <v>560</v>
      </c>
      <c r="E536" s="58" t="s">
        <v>561</v>
      </c>
      <c r="F536" s="58">
        <v>72</v>
      </c>
      <c r="G536" s="58">
        <v>99</v>
      </c>
      <c r="H536" s="58">
        <v>99</v>
      </c>
      <c r="I536" s="60" t="str">
        <f>VLOOKUP(C536,'[1]vi tri'!$C$2:$E$107,3,0)</f>
        <v>SV Đông</v>
      </c>
    </row>
    <row r="537" spans="1:9" ht="30" customHeight="1" x14ac:dyDescent="0.25">
      <c r="A537" s="58" t="s">
        <v>120</v>
      </c>
      <c r="B537" s="58" t="s">
        <v>5517</v>
      </c>
      <c r="C537" s="58" t="s">
        <v>589</v>
      </c>
      <c r="D537" s="58" t="s">
        <v>3083</v>
      </c>
      <c r="E537" s="58" t="s">
        <v>5518</v>
      </c>
      <c r="F537" s="58">
        <v>11</v>
      </c>
      <c r="G537" s="58">
        <v>46</v>
      </c>
      <c r="H537" s="58">
        <v>14</v>
      </c>
      <c r="I537" s="60" t="str">
        <f>VLOOKUP(C537,'[1]vi tri'!$C$2:$E$107,3,0)</f>
        <v>SV Hường</v>
      </c>
    </row>
    <row r="538" spans="1:9" s="61" customFormat="1" ht="30" customHeight="1" x14ac:dyDescent="0.25">
      <c r="A538" s="26" t="s">
        <v>120</v>
      </c>
      <c r="B538" s="26" t="s">
        <v>5526</v>
      </c>
      <c r="C538" s="26" t="s">
        <v>219</v>
      </c>
      <c r="D538" s="26" t="s">
        <v>74</v>
      </c>
      <c r="E538" s="26" t="s">
        <v>1005</v>
      </c>
      <c r="F538" s="26">
        <v>11</v>
      </c>
      <c r="G538" s="26">
        <v>99</v>
      </c>
      <c r="H538" s="26">
        <v>99</v>
      </c>
      <c r="I538" s="61" t="str">
        <f>VLOOKUP(C538,'[1]vi tri'!$C$2:$E$107,3,0)</f>
        <v>SV Vũ</v>
      </c>
    </row>
    <row r="539" spans="1:9" ht="30" customHeight="1" x14ac:dyDescent="0.25">
      <c r="A539" s="58" t="s">
        <v>68</v>
      </c>
      <c r="B539" s="58" t="s">
        <v>5537</v>
      </c>
      <c r="C539" s="58" t="s">
        <v>258</v>
      </c>
      <c r="D539" s="58" t="s">
        <v>201</v>
      </c>
      <c r="E539" s="58" t="s">
        <v>202</v>
      </c>
      <c r="F539" s="58">
        <v>99</v>
      </c>
      <c r="G539" s="58">
        <v>99</v>
      </c>
      <c r="H539" s="58">
        <v>99</v>
      </c>
      <c r="I539" s="60" t="str">
        <f>VLOOKUP(C539,'[1]vi tri'!$C$2:$E$107,3,0)</f>
        <v>SLEEVE</v>
      </c>
    </row>
    <row r="540" spans="1:9" ht="30" customHeight="1" x14ac:dyDescent="0.25">
      <c r="A540" s="58" t="s">
        <v>120</v>
      </c>
      <c r="B540" s="58" t="s">
        <v>5542</v>
      </c>
      <c r="C540" s="58" t="s">
        <v>100</v>
      </c>
      <c r="D540" s="58" t="s">
        <v>185</v>
      </c>
      <c r="E540" s="58" t="s">
        <v>186</v>
      </c>
      <c r="F540" s="58">
        <v>0</v>
      </c>
      <c r="G540" s="58">
        <v>99</v>
      </c>
      <c r="H540" s="58">
        <v>99</v>
      </c>
      <c r="I540" s="60" t="str">
        <f>VLOOKUP(C540,'[1]vi tri'!$C$2:$E$107,3,0)</f>
        <v>SV Đông</v>
      </c>
    </row>
    <row r="541" spans="1:9" ht="30" customHeight="1" x14ac:dyDescent="0.25">
      <c r="A541" s="58" t="s">
        <v>68</v>
      </c>
      <c r="B541" s="58" t="s">
        <v>5550</v>
      </c>
      <c r="C541" s="58" t="s">
        <v>280</v>
      </c>
      <c r="D541" s="58" t="s">
        <v>295</v>
      </c>
      <c r="E541" s="58" t="s">
        <v>1895</v>
      </c>
      <c r="F541" s="58">
        <v>31</v>
      </c>
      <c r="G541" s="58">
        <v>21</v>
      </c>
      <c r="H541" s="58">
        <v>61</v>
      </c>
      <c r="I541" s="60" t="str">
        <f>VLOOKUP(C541,'[1]vi tri'!$C$2:$E$107,3,0)</f>
        <v>CVT MID</v>
      </c>
    </row>
    <row r="542" spans="1:9" ht="30" customHeight="1" x14ac:dyDescent="0.25">
      <c r="A542" s="58" t="s">
        <v>120</v>
      </c>
      <c r="B542" s="58" t="s">
        <v>5562</v>
      </c>
      <c r="C542" s="58" t="s">
        <v>100</v>
      </c>
      <c r="D542" s="58" t="s">
        <v>666</v>
      </c>
      <c r="E542" s="58" t="s">
        <v>1135</v>
      </c>
      <c r="F542" s="58">
        <v>11</v>
      </c>
      <c r="G542" s="58">
        <v>14</v>
      </c>
      <c r="H542" s="58">
        <v>4</v>
      </c>
      <c r="I542" s="60" t="str">
        <f>VLOOKUP(C542,'[1]vi tri'!$C$2:$E$107,3,0)</f>
        <v>SV Đông</v>
      </c>
    </row>
    <row r="543" spans="1:9" ht="30" customHeight="1" x14ac:dyDescent="0.25">
      <c r="A543" s="58" t="s">
        <v>68</v>
      </c>
      <c r="B543" s="58" t="s">
        <v>5568</v>
      </c>
      <c r="C543" s="58" t="s">
        <v>1270</v>
      </c>
      <c r="D543" s="58" t="s">
        <v>4463</v>
      </c>
      <c r="E543" s="58" t="s">
        <v>4464</v>
      </c>
      <c r="F543" s="58">
        <v>0</v>
      </c>
      <c r="G543" s="58">
        <v>11</v>
      </c>
      <c r="H543" s="58">
        <v>0</v>
      </c>
      <c r="I543" s="60" t="str">
        <f>VLOOKUP(C543,'[1]vi tri'!$C$2:$E$107,3,0)</f>
        <v>SLEEVE</v>
      </c>
    </row>
    <row r="544" spans="1:9" ht="30" customHeight="1" x14ac:dyDescent="0.25">
      <c r="A544" s="58" t="s">
        <v>68</v>
      </c>
      <c r="B544" s="58" t="s">
        <v>5573</v>
      </c>
      <c r="C544" s="58" t="s">
        <v>1422</v>
      </c>
      <c r="D544" s="58" t="s">
        <v>74</v>
      </c>
      <c r="E544" s="58" t="s">
        <v>1676</v>
      </c>
      <c r="F544" s="58">
        <v>2</v>
      </c>
      <c r="G544" s="58">
        <v>14</v>
      </c>
      <c r="H544" s="58">
        <v>62</v>
      </c>
      <c r="I544" s="60" t="str">
        <f>VLOOKUP(C544,'[1]vi tri'!$C$2:$E$107,3,0)</f>
        <v>SLEEVE</v>
      </c>
    </row>
    <row r="545" spans="1:9" ht="30" customHeight="1" x14ac:dyDescent="0.25">
      <c r="A545" s="58" t="s">
        <v>68</v>
      </c>
      <c r="B545" s="58" t="s">
        <v>5585</v>
      </c>
      <c r="C545" s="58" t="s">
        <v>710</v>
      </c>
      <c r="D545" s="58" t="s">
        <v>849</v>
      </c>
      <c r="E545" s="58" t="s">
        <v>850</v>
      </c>
      <c r="F545" s="58">
        <v>99</v>
      </c>
      <c r="G545" s="58">
        <v>13</v>
      </c>
      <c r="H545" s="58">
        <v>8</v>
      </c>
      <c r="I545" s="60" t="str">
        <f>VLOOKUP(C545,'[1]vi tri'!$C$2:$E$107,3,0)</f>
        <v>SV Vũ</v>
      </c>
    </row>
    <row r="546" spans="1:9" ht="30" customHeight="1" x14ac:dyDescent="0.25">
      <c r="A546" s="58" t="s">
        <v>120</v>
      </c>
      <c r="B546" s="58" t="s">
        <v>5594</v>
      </c>
      <c r="C546" s="58" t="s">
        <v>182</v>
      </c>
      <c r="D546" s="58" t="s">
        <v>689</v>
      </c>
      <c r="E546" s="58" t="s">
        <v>690</v>
      </c>
      <c r="F546" s="58">
        <v>11</v>
      </c>
      <c r="G546" s="58">
        <v>99</v>
      </c>
      <c r="H546" s="58">
        <v>99</v>
      </c>
      <c r="I546" s="60" t="str">
        <f>VLOOKUP(C546,'[1]vi tri'!$C$2:$E$107,3,0)</f>
        <v>SV Đông</v>
      </c>
    </row>
    <row r="547" spans="1:9" ht="30" customHeight="1" x14ac:dyDescent="0.25">
      <c r="A547" s="58" t="s">
        <v>120</v>
      </c>
      <c r="B547" s="58" t="s">
        <v>5602</v>
      </c>
      <c r="C547" s="58" t="s">
        <v>2061</v>
      </c>
      <c r="D547" s="58" t="s">
        <v>185</v>
      </c>
      <c r="E547" s="58" t="s">
        <v>186</v>
      </c>
      <c r="F547" s="58">
        <v>12</v>
      </c>
      <c r="G547" s="58">
        <v>11</v>
      </c>
      <c r="H547" s="58">
        <v>62</v>
      </c>
      <c r="I547" s="60" t="str">
        <f>VLOOKUP(C547,'[1]vi tri'!$C$2:$E$107,3,0)</f>
        <v>SV Đông</v>
      </c>
    </row>
    <row r="548" spans="1:9" ht="30" customHeight="1" x14ac:dyDescent="0.25">
      <c r="A548" s="58" t="s">
        <v>68</v>
      </c>
      <c r="B548" s="58" t="s">
        <v>5613</v>
      </c>
      <c r="C548" s="58" t="s">
        <v>137</v>
      </c>
      <c r="D548" s="58" t="s">
        <v>201</v>
      </c>
      <c r="E548" s="58" t="s">
        <v>202</v>
      </c>
      <c r="F548" s="58">
        <v>99</v>
      </c>
      <c r="G548" s="58">
        <v>99</v>
      </c>
      <c r="H548" s="58">
        <v>99</v>
      </c>
      <c r="I548" s="60" t="str">
        <f>VLOOKUP(C548,'[1]vi tri'!$C$2:$E$107,3,0)</f>
        <v>SLEEVE</v>
      </c>
    </row>
    <row r="549" spans="1:9" ht="30" customHeight="1" x14ac:dyDescent="0.25">
      <c r="A549" s="58" t="s">
        <v>68</v>
      </c>
      <c r="B549" s="58" t="s">
        <v>5621</v>
      </c>
      <c r="C549" s="58" t="s">
        <v>922</v>
      </c>
      <c r="D549" s="58" t="s">
        <v>201</v>
      </c>
      <c r="E549" s="58" t="s">
        <v>202</v>
      </c>
      <c r="F549" s="58">
        <v>99</v>
      </c>
      <c r="G549" s="58">
        <v>99</v>
      </c>
      <c r="H549" s="58">
        <v>99</v>
      </c>
      <c r="I549" s="60" t="str">
        <f>VLOOKUP(C549,'[1]vi tri'!$C$2:$E$107,3,0)</f>
        <v>SV Vũ</v>
      </c>
    </row>
    <row r="550" spans="1:9" ht="30" customHeight="1" x14ac:dyDescent="0.25">
      <c r="A550" s="58" t="s">
        <v>120</v>
      </c>
      <c r="B550" s="58" t="s">
        <v>5628</v>
      </c>
      <c r="C550" s="58" t="s">
        <v>1661</v>
      </c>
      <c r="D550" s="58" t="s">
        <v>382</v>
      </c>
      <c r="E550" s="58" t="s">
        <v>1440</v>
      </c>
      <c r="F550" s="58">
        <v>26</v>
      </c>
      <c r="G550" s="58">
        <v>46</v>
      </c>
      <c r="H550" s="58">
        <v>6</v>
      </c>
      <c r="I550" s="60" t="str">
        <f>VLOOKUP(C550,'[1]vi tri'!$C$2:$E$107,3,0)</f>
        <v xml:space="preserve">SV Toản </v>
      </c>
    </row>
    <row r="551" spans="1:9" ht="30" customHeight="1" x14ac:dyDescent="0.25">
      <c r="A551" s="58" t="s">
        <v>120</v>
      </c>
      <c r="B551" s="58" t="s">
        <v>5639</v>
      </c>
      <c r="C551" s="58" t="s">
        <v>3993</v>
      </c>
      <c r="D551" s="58" t="s">
        <v>125</v>
      </c>
      <c r="E551" s="58" t="s">
        <v>126</v>
      </c>
      <c r="F551" s="58">
        <v>0</v>
      </c>
      <c r="G551" s="58">
        <v>83</v>
      </c>
      <c r="H551" s="58">
        <v>41</v>
      </c>
      <c r="I551" s="60" t="str">
        <f>VLOOKUP(C551,'[1]vi tri'!$C$2:$E$107,3,0)</f>
        <v>SV Cường</v>
      </c>
    </row>
    <row r="552" spans="1:9" ht="30" customHeight="1" x14ac:dyDescent="0.25">
      <c r="A552" s="58" t="s">
        <v>120</v>
      </c>
      <c r="B552" s="58" t="s">
        <v>5646</v>
      </c>
      <c r="C552" s="58" t="s">
        <v>5192</v>
      </c>
      <c r="D552" s="58" t="s">
        <v>201</v>
      </c>
      <c r="E552" s="58" t="s">
        <v>202</v>
      </c>
      <c r="F552" s="58">
        <v>14</v>
      </c>
      <c r="G552" s="58">
        <v>34</v>
      </c>
      <c r="H552" s="58">
        <v>62</v>
      </c>
      <c r="I552" s="60" t="str">
        <f>VLOOKUP(C552,'[1]vi tri'!$C$2:$E$107,3,0)</f>
        <v xml:space="preserve">SV Toản </v>
      </c>
    </row>
    <row r="553" spans="1:9" ht="30" customHeight="1" x14ac:dyDescent="0.25">
      <c r="A553" s="58" t="s">
        <v>68</v>
      </c>
      <c r="B553" s="58" t="s">
        <v>5656</v>
      </c>
      <c r="C553" s="58" t="s">
        <v>1270</v>
      </c>
      <c r="D553" s="58" t="s">
        <v>201</v>
      </c>
      <c r="E553" s="58" t="s">
        <v>202</v>
      </c>
      <c r="F553" s="58">
        <v>99</v>
      </c>
      <c r="G553" s="58">
        <v>99</v>
      </c>
      <c r="H553" s="58">
        <v>99</v>
      </c>
      <c r="I553" s="60" t="str">
        <f>VLOOKUP(C553,'[1]vi tri'!$C$2:$E$107,3,0)</f>
        <v>SLEEVE</v>
      </c>
    </row>
    <row r="554" spans="1:9" ht="30" customHeight="1" x14ac:dyDescent="0.25">
      <c r="A554" s="58" t="s">
        <v>120</v>
      </c>
      <c r="B554" s="58" t="s">
        <v>5665</v>
      </c>
      <c r="C554" s="58" t="s">
        <v>424</v>
      </c>
      <c r="D554" s="58" t="s">
        <v>382</v>
      </c>
      <c r="E554" s="58" t="s">
        <v>383</v>
      </c>
      <c r="F554" s="58">
        <v>26</v>
      </c>
      <c r="G554" s="58">
        <v>93</v>
      </c>
      <c r="H554" s="58">
        <v>61</v>
      </c>
      <c r="I554" s="60" t="str">
        <f>VLOOKUP(C554,'[1]vi tri'!$C$2:$E$107,3,0)</f>
        <v>SV Đông</v>
      </c>
    </row>
    <row r="555" spans="1:9" ht="30" customHeight="1" x14ac:dyDescent="0.25">
      <c r="A555" s="58" t="s">
        <v>120</v>
      </c>
      <c r="B555" s="58" t="s">
        <v>5672</v>
      </c>
      <c r="C555" s="58" t="s">
        <v>347</v>
      </c>
      <c r="D555" s="58" t="s">
        <v>1265</v>
      </c>
      <c r="E555" s="58" t="s">
        <v>4666</v>
      </c>
      <c r="F555" s="58">
        <v>14</v>
      </c>
      <c r="G555" s="58">
        <v>14</v>
      </c>
      <c r="H555" s="58">
        <v>2</v>
      </c>
      <c r="I555" s="60" t="str">
        <f>VLOOKUP(C555,'[1]vi tri'!$C$2:$E$107,3,0)</f>
        <v>SV Đông</v>
      </c>
    </row>
    <row r="556" spans="1:9" ht="30" customHeight="1" x14ac:dyDescent="0.25">
      <c r="A556" s="58" t="s">
        <v>120</v>
      </c>
      <c r="B556" s="58" t="s">
        <v>5680</v>
      </c>
      <c r="C556" s="58" t="s">
        <v>347</v>
      </c>
      <c r="D556" s="58" t="s">
        <v>603</v>
      </c>
      <c r="E556" s="58" t="s">
        <v>1475</v>
      </c>
      <c r="F556" s="58">
        <v>0</v>
      </c>
      <c r="G556" s="58">
        <v>44</v>
      </c>
      <c r="H556" s="58">
        <v>6</v>
      </c>
      <c r="I556" s="60" t="str">
        <f>VLOOKUP(C556,'[1]vi tri'!$C$2:$E$107,3,0)</f>
        <v>SV Đông</v>
      </c>
    </row>
    <row r="557" spans="1:9" ht="30" customHeight="1" x14ac:dyDescent="0.25">
      <c r="A557" s="58" t="s">
        <v>68</v>
      </c>
      <c r="B557" s="58" t="s">
        <v>5686</v>
      </c>
      <c r="C557" s="58" t="s">
        <v>1422</v>
      </c>
      <c r="D557" s="58" t="s">
        <v>849</v>
      </c>
      <c r="E557" s="58" t="s">
        <v>850</v>
      </c>
      <c r="F557" s="58">
        <v>72</v>
      </c>
      <c r="G557" s="58">
        <v>99</v>
      </c>
      <c r="H557" s="58">
        <v>99</v>
      </c>
      <c r="I557" s="60" t="str">
        <f>VLOOKUP(C557,'[1]vi tri'!$C$2:$E$107,3,0)</f>
        <v>SLEEVE</v>
      </c>
    </row>
    <row r="558" spans="1:9" s="61" customFormat="1" ht="30" customHeight="1" x14ac:dyDescent="0.25">
      <c r="A558" s="26" t="s">
        <v>120</v>
      </c>
      <c r="B558" s="26" t="s">
        <v>5693</v>
      </c>
      <c r="C558" s="26" t="s">
        <v>2061</v>
      </c>
      <c r="D558" s="26" t="s">
        <v>1265</v>
      </c>
      <c r="E558" s="26" t="s">
        <v>1286</v>
      </c>
      <c r="F558" s="26">
        <v>13</v>
      </c>
      <c r="G558" s="26">
        <v>14</v>
      </c>
      <c r="H558" s="26">
        <v>6</v>
      </c>
      <c r="I558" s="61" t="str">
        <f>VLOOKUP(C558,'[1]vi tri'!$C$2:$E$107,3,0)</f>
        <v>SV Đông</v>
      </c>
    </row>
    <row r="559" spans="1:9" ht="30" customHeight="1" x14ac:dyDescent="0.25">
      <c r="A559" s="58" t="s">
        <v>120</v>
      </c>
      <c r="B559" s="58" t="s">
        <v>5703</v>
      </c>
      <c r="C559" s="58" t="s">
        <v>1002</v>
      </c>
      <c r="D559" s="58" t="s">
        <v>74</v>
      </c>
      <c r="E559" s="58" t="s">
        <v>576</v>
      </c>
      <c r="F559" s="58">
        <v>0</v>
      </c>
      <c r="G559" s="58">
        <v>99</v>
      </c>
      <c r="H559" s="58">
        <v>99</v>
      </c>
      <c r="I559" s="60" t="str">
        <f>VLOOKUP(C559,'[1]vi tri'!$C$2:$E$107,3,0)</f>
        <v xml:space="preserve">SV Toản </v>
      </c>
    </row>
    <row r="560" spans="1:9" ht="30" customHeight="1" x14ac:dyDescent="0.25">
      <c r="A560" s="58" t="s">
        <v>68</v>
      </c>
      <c r="B560" s="58" t="s">
        <v>5713</v>
      </c>
      <c r="C560" s="58" t="s">
        <v>137</v>
      </c>
      <c r="D560" s="58" t="s">
        <v>4498</v>
      </c>
      <c r="E560" s="58" t="s">
        <v>4499</v>
      </c>
      <c r="F560" s="58">
        <v>40</v>
      </c>
      <c r="G560" s="58">
        <v>48</v>
      </c>
      <c r="H560" s="58">
        <v>22</v>
      </c>
      <c r="I560" s="60" t="str">
        <f>VLOOKUP(C560,'[1]vi tri'!$C$2:$E$107,3,0)</f>
        <v>SLEEVE</v>
      </c>
    </row>
    <row r="561" spans="1:9" ht="30" customHeight="1" x14ac:dyDescent="0.25">
      <c r="A561" s="58" t="s">
        <v>68</v>
      </c>
      <c r="B561" s="58" t="s">
        <v>5723</v>
      </c>
      <c r="C561" s="58" t="s">
        <v>1270</v>
      </c>
      <c r="D561" s="58" t="s">
        <v>1201</v>
      </c>
      <c r="E561" s="58" t="s">
        <v>4166</v>
      </c>
      <c r="F561" s="58">
        <v>31</v>
      </c>
      <c r="G561" s="58">
        <v>21</v>
      </c>
      <c r="H561" s="58">
        <v>61</v>
      </c>
      <c r="I561" s="60" t="str">
        <f>VLOOKUP(C561,'[1]vi tri'!$C$2:$E$107,3,0)</f>
        <v>SLEEVE</v>
      </c>
    </row>
    <row r="562" spans="1:9" ht="30" customHeight="1" x14ac:dyDescent="0.25">
      <c r="A562" s="58" t="s">
        <v>120</v>
      </c>
      <c r="B562" s="58" t="s">
        <v>5731</v>
      </c>
      <c r="C562" s="58" t="s">
        <v>557</v>
      </c>
      <c r="D562" s="58" t="s">
        <v>1383</v>
      </c>
      <c r="E562" s="58" t="s">
        <v>768</v>
      </c>
      <c r="F562" s="58">
        <v>4</v>
      </c>
      <c r="G562" s="58">
        <v>31</v>
      </c>
      <c r="H562" s="58">
        <v>5</v>
      </c>
      <c r="I562" s="60" t="str">
        <f>VLOOKUP(C562,'[1]vi tri'!$C$2:$E$107,3,0)</f>
        <v>SV Đông</v>
      </c>
    </row>
    <row r="563" spans="1:9" ht="30" customHeight="1" x14ac:dyDescent="0.25">
      <c r="A563" s="58" t="s">
        <v>120</v>
      </c>
      <c r="B563" s="58" t="s">
        <v>5740</v>
      </c>
      <c r="C563" s="58" t="s">
        <v>1661</v>
      </c>
      <c r="D563" s="58" t="s">
        <v>382</v>
      </c>
      <c r="E563" s="58" t="s">
        <v>383</v>
      </c>
      <c r="F563" s="58">
        <v>26</v>
      </c>
      <c r="G563" s="58">
        <v>14</v>
      </c>
      <c r="H563" s="58">
        <v>14</v>
      </c>
      <c r="I563" s="60" t="str">
        <f>VLOOKUP(C563,'[1]vi tri'!$C$2:$E$107,3,0)</f>
        <v xml:space="preserve">SV Toản </v>
      </c>
    </row>
    <row r="564" spans="1:9" ht="30" customHeight="1" x14ac:dyDescent="0.25">
      <c r="A564" s="58" t="s">
        <v>120</v>
      </c>
      <c r="B564" s="58" t="s">
        <v>5751</v>
      </c>
      <c r="C564" s="58" t="s">
        <v>600</v>
      </c>
      <c r="D564" s="58" t="s">
        <v>1057</v>
      </c>
      <c r="E564" s="58" t="s">
        <v>1058</v>
      </c>
      <c r="F564" s="58">
        <v>1</v>
      </c>
      <c r="G564" s="58">
        <v>12</v>
      </c>
      <c r="H564" s="58">
        <v>11</v>
      </c>
      <c r="I564" s="60" t="str">
        <f>VLOOKUP(C564,'[1]vi tri'!$C$2:$E$107,3,0)</f>
        <v>SV Đông</v>
      </c>
    </row>
    <row r="565" spans="1:9" ht="30" customHeight="1" x14ac:dyDescent="0.25">
      <c r="A565" s="58" t="s">
        <v>120</v>
      </c>
      <c r="B565" s="58" t="s">
        <v>5760</v>
      </c>
      <c r="C565" s="58" t="s">
        <v>4737</v>
      </c>
      <c r="D565" s="58" t="s">
        <v>201</v>
      </c>
      <c r="E565" s="58" t="s">
        <v>202</v>
      </c>
      <c r="F565" s="58">
        <v>31</v>
      </c>
      <c r="G565" s="58">
        <v>99</v>
      </c>
      <c r="H565" s="58">
        <v>99</v>
      </c>
      <c r="I565" s="60" t="str">
        <f>VLOOKUP(C565,'[1]vi tri'!$C$2:$E$107,3,0)</f>
        <v>SV Đông</v>
      </c>
    </row>
    <row r="566" spans="1:9" ht="30" customHeight="1" x14ac:dyDescent="0.25">
      <c r="A566" s="58" t="s">
        <v>120</v>
      </c>
      <c r="B566" s="58" t="s">
        <v>5769</v>
      </c>
      <c r="C566" s="58" t="s">
        <v>1498</v>
      </c>
      <c r="D566" s="58" t="s">
        <v>201</v>
      </c>
      <c r="E566" s="58" t="s">
        <v>202</v>
      </c>
      <c r="F566" s="58">
        <v>99</v>
      </c>
      <c r="G566" s="58">
        <v>99</v>
      </c>
      <c r="H566" s="58">
        <v>99</v>
      </c>
      <c r="I566" s="60" t="str">
        <f>VLOOKUP(C566,'[1]vi tri'!$C$2:$E$107,3,0)</f>
        <v>CVT MID</v>
      </c>
    </row>
    <row r="567" spans="1:9" ht="30" customHeight="1" x14ac:dyDescent="0.25">
      <c r="A567" s="58" t="s">
        <v>120</v>
      </c>
      <c r="B567" s="58" t="s">
        <v>5777</v>
      </c>
      <c r="C567" s="58" t="s">
        <v>182</v>
      </c>
      <c r="D567" s="58" t="s">
        <v>4414</v>
      </c>
      <c r="E567" s="58" t="s">
        <v>4415</v>
      </c>
      <c r="F567" s="58">
        <v>10</v>
      </c>
      <c r="G567" s="58">
        <v>13</v>
      </c>
      <c r="H567" s="58">
        <v>13</v>
      </c>
      <c r="I567" s="60" t="str">
        <f>VLOOKUP(C567,'[1]vi tri'!$C$2:$E$107,3,0)</f>
        <v>SV Đông</v>
      </c>
    </row>
    <row r="568" spans="1:9" ht="30" customHeight="1" x14ac:dyDescent="0.25">
      <c r="A568" s="58" t="s">
        <v>120</v>
      </c>
      <c r="B568" s="58" t="s">
        <v>5786</v>
      </c>
      <c r="C568" s="58" t="s">
        <v>589</v>
      </c>
      <c r="D568" s="58" t="s">
        <v>125</v>
      </c>
      <c r="E568" s="58" t="s">
        <v>126</v>
      </c>
      <c r="F568" s="58">
        <v>11</v>
      </c>
      <c r="G568" s="58">
        <v>35</v>
      </c>
      <c r="H568" s="58">
        <v>62</v>
      </c>
      <c r="I568" s="60" t="str">
        <f>VLOOKUP(C568,'[1]vi tri'!$C$2:$E$107,3,0)</f>
        <v>SV Hường</v>
      </c>
    </row>
    <row r="569" spans="1:9" ht="30" customHeight="1" x14ac:dyDescent="0.25">
      <c r="A569" s="58" t="s">
        <v>68</v>
      </c>
      <c r="B569" s="58" t="s">
        <v>5792</v>
      </c>
      <c r="C569" s="58" t="s">
        <v>258</v>
      </c>
      <c r="D569" s="58" t="s">
        <v>201</v>
      </c>
      <c r="E569" s="58" t="s">
        <v>202</v>
      </c>
      <c r="F569" s="58">
        <v>75</v>
      </c>
      <c r="G569" s="58">
        <v>44</v>
      </c>
      <c r="H569" s="58">
        <v>6</v>
      </c>
      <c r="I569" s="60" t="str">
        <f>VLOOKUP(C569,'[1]vi tri'!$C$2:$E$107,3,0)</f>
        <v>SLEEVE</v>
      </c>
    </row>
    <row r="570" spans="1:9" ht="30" customHeight="1" x14ac:dyDescent="0.25">
      <c r="A570" s="58" t="s">
        <v>120</v>
      </c>
      <c r="B570" s="58" t="s">
        <v>5800</v>
      </c>
      <c r="C570" s="58" t="s">
        <v>219</v>
      </c>
      <c r="D570" s="58" t="s">
        <v>201</v>
      </c>
      <c r="E570" s="58" t="s">
        <v>202</v>
      </c>
      <c r="F570" s="58">
        <v>31</v>
      </c>
      <c r="G570" s="58">
        <v>46</v>
      </c>
      <c r="H570" s="58">
        <v>43</v>
      </c>
      <c r="I570" s="60" t="str">
        <f>VLOOKUP(C570,'[1]vi tri'!$C$2:$E$107,3,0)</f>
        <v>SV Vũ</v>
      </c>
    </row>
    <row r="571" spans="1:9" ht="30" customHeight="1" x14ac:dyDescent="0.25">
      <c r="A571" s="58" t="s">
        <v>68</v>
      </c>
      <c r="B571" s="58" t="s">
        <v>5808</v>
      </c>
      <c r="C571" s="58" t="s">
        <v>1270</v>
      </c>
      <c r="D571" s="58" t="s">
        <v>201</v>
      </c>
      <c r="E571" s="58" t="s">
        <v>202</v>
      </c>
      <c r="F571" s="58">
        <v>99</v>
      </c>
      <c r="G571" s="58">
        <v>99</v>
      </c>
      <c r="H571" s="58">
        <v>99</v>
      </c>
      <c r="I571" s="60" t="str">
        <f>VLOOKUP(C571,'[1]vi tri'!$C$2:$E$107,3,0)</f>
        <v>SLEEVE</v>
      </c>
    </row>
    <row r="572" spans="1:9" ht="30" customHeight="1" x14ac:dyDescent="0.25">
      <c r="A572" s="58" t="s">
        <v>120</v>
      </c>
      <c r="B572" s="58" t="s">
        <v>5815</v>
      </c>
      <c r="C572" s="58" t="s">
        <v>424</v>
      </c>
      <c r="D572" s="58" t="s">
        <v>201</v>
      </c>
      <c r="E572" s="58" t="s">
        <v>202</v>
      </c>
      <c r="F572" s="58">
        <v>11</v>
      </c>
      <c r="G572" s="58">
        <v>14</v>
      </c>
      <c r="H572" s="58">
        <v>6</v>
      </c>
      <c r="I572" s="60" t="str">
        <f>VLOOKUP(C572,'[1]vi tri'!$C$2:$E$107,3,0)</f>
        <v>SV Đông</v>
      </c>
    </row>
    <row r="573" spans="1:9" ht="30" customHeight="1" x14ac:dyDescent="0.25">
      <c r="A573" s="58" t="s">
        <v>120</v>
      </c>
      <c r="B573" s="58" t="s">
        <v>5821</v>
      </c>
      <c r="C573" s="58" t="s">
        <v>363</v>
      </c>
      <c r="D573" s="58" t="s">
        <v>666</v>
      </c>
      <c r="E573" s="58" t="s">
        <v>667</v>
      </c>
      <c r="F573" s="58">
        <v>14</v>
      </c>
      <c r="G573" s="58">
        <v>33</v>
      </c>
      <c r="H573" s="58">
        <v>5</v>
      </c>
      <c r="I573" s="60" t="str">
        <f>VLOOKUP(C573,'[1]vi tri'!$C$2:$E$107,3,0)</f>
        <v>SV Cường</v>
      </c>
    </row>
    <row r="574" spans="1:9" ht="30" customHeight="1" x14ac:dyDescent="0.25">
      <c r="A574" s="58" t="s">
        <v>120</v>
      </c>
      <c r="B574" s="58" t="s">
        <v>5830</v>
      </c>
      <c r="C574" s="58" t="s">
        <v>1068</v>
      </c>
      <c r="D574" s="58" t="s">
        <v>467</v>
      </c>
      <c r="E574" s="58" t="s">
        <v>5833</v>
      </c>
      <c r="F574" s="58">
        <v>31</v>
      </c>
      <c r="G574" s="58">
        <v>33</v>
      </c>
      <c r="H574" s="58">
        <v>62</v>
      </c>
      <c r="I574" s="60" t="str">
        <f>VLOOKUP(C574,'[1]vi tri'!$C$2:$E$107,3,0)</f>
        <v>SV Cường</v>
      </c>
    </row>
    <row r="575" spans="1:9" ht="30" customHeight="1" x14ac:dyDescent="0.25">
      <c r="A575" s="58" t="s">
        <v>68</v>
      </c>
      <c r="B575" s="58" t="s">
        <v>5843</v>
      </c>
      <c r="C575" s="58" t="s">
        <v>258</v>
      </c>
      <c r="D575" s="58" t="s">
        <v>201</v>
      </c>
      <c r="E575" s="58" t="s">
        <v>202</v>
      </c>
      <c r="F575" s="58">
        <v>99</v>
      </c>
      <c r="G575" s="58">
        <v>99</v>
      </c>
      <c r="H575" s="58">
        <v>99</v>
      </c>
      <c r="I575" s="60" t="str">
        <f>VLOOKUP(C575,'[1]vi tri'!$C$2:$E$107,3,0)</f>
        <v>SLEEVE</v>
      </c>
    </row>
    <row r="576" spans="1:9" ht="30" customHeight="1" x14ac:dyDescent="0.25">
      <c r="A576" s="58" t="s">
        <v>120</v>
      </c>
      <c r="B576" s="58" t="s">
        <v>5849</v>
      </c>
      <c r="C576" s="58" t="s">
        <v>182</v>
      </c>
      <c r="D576" s="58" t="s">
        <v>201</v>
      </c>
      <c r="E576" s="58" t="s">
        <v>202</v>
      </c>
      <c r="F576" s="58">
        <v>41</v>
      </c>
      <c r="G576" s="58">
        <v>48</v>
      </c>
      <c r="H576" s="58">
        <v>99</v>
      </c>
      <c r="I576" s="60" t="str">
        <f>VLOOKUP(C576,'[1]vi tri'!$C$2:$E$107,3,0)</f>
        <v>SV Đông</v>
      </c>
    </row>
    <row r="577" spans="1:9" ht="30" customHeight="1" x14ac:dyDescent="0.25">
      <c r="A577" s="58" t="s">
        <v>120</v>
      </c>
      <c r="B577" s="58" t="s">
        <v>5856</v>
      </c>
      <c r="C577" s="58" t="s">
        <v>2711</v>
      </c>
      <c r="D577" s="58" t="s">
        <v>849</v>
      </c>
      <c r="E577" s="58" t="s">
        <v>5859</v>
      </c>
      <c r="F577" s="58">
        <v>45</v>
      </c>
      <c r="G577" s="58">
        <v>21</v>
      </c>
      <c r="H577" s="58">
        <v>99</v>
      </c>
      <c r="I577" s="60" t="str">
        <f>VLOOKUP(C577,'[1]vi tri'!$C$2:$E$107,3,0)</f>
        <v>CVT MID</v>
      </c>
    </row>
    <row r="578" spans="1:9" ht="30" customHeight="1" x14ac:dyDescent="0.25">
      <c r="A578" s="58" t="s">
        <v>120</v>
      </c>
      <c r="B578" s="58" t="s">
        <v>5865</v>
      </c>
      <c r="C578" s="58" t="s">
        <v>424</v>
      </c>
      <c r="D578" s="58" t="s">
        <v>666</v>
      </c>
      <c r="E578" s="58" t="s">
        <v>667</v>
      </c>
      <c r="F578" s="58">
        <v>11</v>
      </c>
      <c r="G578" s="58">
        <v>99</v>
      </c>
      <c r="H578" s="58">
        <v>99</v>
      </c>
      <c r="I578" s="60" t="str">
        <f>VLOOKUP(C578,'[1]vi tri'!$C$2:$E$107,3,0)</f>
        <v>SV Đông</v>
      </c>
    </row>
    <row r="579" spans="1:9" ht="30" customHeight="1" x14ac:dyDescent="0.25">
      <c r="A579" s="58" t="s">
        <v>68</v>
      </c>
      <c r="B579" s="58" t="s">
        <v>5869</v>
      </c>
      <c r="C579" s="58" t="s">
        <v>137</v>
      </c>
      <c r="D579" s="58" t="s">
        <v>467</v>
      </c>
      <c r="E579" s="58" t="s">
        <v>5833</v>
      </c>
      <c r="F579" s="58">
        <v>31</v>
      </c>
      <c r="G579" s="58">
        <v>91</v>
      </c>
      <c r="H579" s="58">
        <v>9</v>
      </c>
      <c r="I579" s="60" t="str">
        <f>VLOOKUP(C579,'[1]vi tri'!$C$2:$E$107,3,0)</f>
        <v>SLEEVE</v>
      </c>
    </row>
    <row r="580" spans="1:9" ht="30" customHeight="1" x14ac:dyDescent="0.25">
      <c r="A580" s="58" t="s">
        <v>120</v>
      </c>
      <c r="B580" s="58" t="s">
        <v>5879</v>
      </c>
      <c r="C580" s="58" t="s">
        <v>557</v>
      </c>
      <c r="D580" s="58" t="s">
        <v>125</v>
      </c>
      <c r="E580" s="58" t="s">
        <v>126</v>
      </c>
      <c r="F580" s="58">
        <v>41</v>
      </c>
      <c r="G580" s="58">
        <v>41</v>
      </c>
      <c r="H580" s="58">
        <v>99</v>
      </c>
      <c r="I580" s="60" t="str">
        <f>VLOOKUP(C580,'[1]vi tri'!$C$2:$E$107,3,0)</f>
        <v>SV Đông</v>
      </c>
    </row>
    <row r="581" spans="1:9" s="61" customFormat="1" ht="30" customHeight="1" x14ac:dyDescent="0.25">
      <c r="A581" s="26" t="s">
        <v>120</v>
      </c>
      <c r="B581" s="26" t="s">
        <v>5887</v>
      </c>
      <c r="C581" s="26" t="s">
        <v>638</v>
      </c>
      <c r="D581" s="26" t="s">
        <v>779</v>
      </c>
      <c r="E581" s="26" t="s">
        <v>1273</v>
      </c>
      <c r="F581" s="26">
        <v>11</v>
      </c>
      <c r="G581" s="26">
        <v>14</v>
      </c>
      <c r="H581" s="26">
        <v>9</v>
      </c>
      <c r="I581" s="61" t="str">
        <f>VLOOKUP(C581,'[1]vi tri'!$C$2:$E$107,3,0)</f>
        <v>SLEEVE</v>
      </c>
    </row>
    <row r="582" spans="1:9" ht="30" customHeight="1" x14ac:dyDescent="0.25">
      <c r="A582" s="58" t="s">
        <v>120</v>
      </c>
      <c r="B582" s="58" t="s">
        <v>5895</v>
      </c>
      <c r="C582" s="58" t="s">
        <v>153</v>
      </c>
      <c r="D582" s="58" t="s">
        <v>1144</v>
      </c>
      <c r="E582" s="58" t="s">
        <v>1145</v>
      </c>
      <c r="F582" s="58">
        <v>23</v>
      </c>
      <c r="G582" s="58">
        <v>91</v>
      </c>
      <c r="H582" s="58">
        <v>99</v>
      </c>
      <c r="I582" s="60" t="str">
        <f>VLOOKUP(C582,'[1]vi tri'!$C$2:$E$107,3,0)</f>
        <v xml:space="preserve">SV Toản </v>
      </c>
    </row>
    <row r="583" spans="1:9" ht="30" customHeight="1" x14ac:dyDescent="0.25">
      <c r="A583" s="58" t="s">
        <v>120</v>
      </c>
      <c r="B583" s="58" t="s">
        <v>5903</v>
      </c>
      <c r="C583" s="58" t="s">
        <v>1534</v>
      </c>
      <c r="D583" s="58" t="s">
        <v>680</v>
      </c>
      <c r="E583" s="58" t="s">
        <v>4619</v>
      </c>
      <c r="F583" s="58">
        <v>2</v>
      </c>
      <c r="G583" s="58">
        <v>95</v>
      </c>
      <c r="H583" s="58">
        <v>99</v>
      </c>
      <c r="I583" s="60" t="str">
        <f>VLOOKUP(C583,'[1]vi tri'!$C$2:$E$107,3,0)</f>
        <v>SV Đông</v>
      </c>
    </row>
    <row r="584" spans="1:9" ht="30" customHeight="1" x14ac:dyDescent="0.25">
      <c r="A584" s="58" t="s">
        <v>120</v>
      </c>
      <c r="B584" s="58" t="s">
        <v>5912</v>
      </c>
      <c r="C584" s="58" t="s">
        <v>397</v>
      </c>
      <c r="D584" s="58" t="s">
        <v>779</v>
      </c>
      <c r="E584" s="58" t="s">
        <v>4904</v>
      </c>
      <c r="F584" s="58">
        <v>0</v>
      </c>
      <c r="G584" s="58">
        <v>23</v>
      </c>
      <c r="H584" s="58">
        <v>62</v>
      </c>
      <c r="I584" s="60" t="str">
        <f>VLOOKUP(C584,'[1]vi tri'!$C$2:$E$107,3,0)</f>
        <v xml:space="preserve">SV Toản </v>
      </c>
    </row>
    <row r="585" spans="1:9" ht="30" customHeight="1" x14ac:dyDescent="0.25">
      <c r="A585" s="58" t="s">
        <v>120</v>
      </c>
      <c r="B585" s="58" t="s">
        <v>5918</v>
      </c>
      <c r="C585" s="58" t="s">
        <v>1338</v>
      </c>
      <c r="D585" s="58" t="s">
        <v>201</v>
      </c>
      <c r="E585" s="58" t="s">
        <v>202</v>
      </c>
      <c r="F585" s="58">
        <v>11</v>
      </c>
      <c r="G585" s="58">
        <v>14</v>
      </c>
      <c r="H585" s="58">
        <v>62</v>
      </c>
      <c r="I585" s="60" t="str">
        <f>VLOOKUP(C585,'[1]vi tri'!$C$2:$E$107,3,0)</f>
        <v xml:space="preserve">SV Toản </v>
      </c>
    </row>
    <row r="586" spans="1:9" ht="30" customHeight="1" x14ac:dyDescent="0.25">
      <c r="A586" s="58" t="s">
        <v>68</v>
      </c>
      <c r="B586" s="58" t="s">
        <v>5927</v>
      </c>
      <c r="C586" s="58" t="s">
        <v>922</v>
      </c>
      <c r="D586" s="58" t="s">
        <v>201</v>
      </c>
      <c r="E586" s="58" t="s">
        <v>202</v>
      </c>
      <c r="F586" s="58">
        <v>0</v>
      </c>
      <c r="G586" s="58">
        <v>14</v>
      </c>
      <c r="H586" s="58">
        <v>62</v>
      </c>
      <c r="I586" s="60" t="str">
        <f>VLOOKUP(C586,'[1]vi tri'!$C$2:$E$107,3,0)</f>
        <v>SV Vũ</v>
      </c>
    </row>
    <row r="587" spans="1:9" ht="30" customHeight="1" x14ac:dyDescent="0.25">
      <c r="A587" s="58" t="s">
        <v>120</v>
      </c>
      <c r="B587" s="58" t="s">
        <v>5935</v>
      </c>
      <c r="C587" s="58" t="s">
        <v>1079</v>
      </c>
      <c r="D587" s="58" t="s">
        <v>382</v>
      </c>
      <c r="E587" s="58" t="s">
        <v>1440</v>
      </c>
      <c r="F587" s="58">
        <v>51</v>
      </c>
      <c r="G587" s="58">
        <v>44</v>
      </c>
      <c r="H587" s="58">
        <v>6</v>
      </c>
      <c r="I587" s="60" t="str">
        <f>VLOOKUP(C587,'[1]vi tri'!$C$2:$E$107,3,0)</f>
        <v>SV Cường</v>
      </c>
    </row>
    <row r="588" spans="1:9" ht="30" customHeight="1" x14ac:dyDescent="0.25">
      <c r="A588" s="58" t="s">
        <v>68</v>
      </c>
      <c r="B588" s="58" t="s">
        <v>5943</v>
      </c>
      <c r="C588" s="58" t="s">
        <v>258</v>
      </c>
      <c r="D588" s="58" t="s">
        <v>74</v>
      </c>
      <c r="E588" s="58" t="s">
        <v>1005</v>
      </c>
      <c r="F588" s="58">
        <v>11</v>
      </c>
      <c r="G588" s="58">
        <v>14</v>
      </c>
      <c r="H588" s="58">
        <v>62</v>
      </c>
      <c r="I588" s="60" t="str">
        <f>VLOOKUP(C588,'[1]vi tri'!$C$2:$E$107,3,0)</f>
        <v>SLEEVE</v>
      </c>
    </row>
    <row r="589" spans="1:9" ht="30" customHeight="1" x14ac:dyDescent="0.25">
      <c r="A589" s="58" t="s">
        <v>120</v>
      </c>
      <c r="B589" s="58" t="s">
        <v>5951</v>
      </c>
      <c r="C589" s="58" t="s">
        <v>2386</v>
      </c>
      <c r="D589" s="58" t="s">
        <v>170</v>
      </c>
      <c r="E589" s="58" t="s">
        <v>2931</v>
      </c>
      <c r="F589" s="58">
        <v>77</v>
      </c>
      <c r="G589" s="58">
        <v>42</v>
      </c>
      <c r="H589" s="58">
        <v>99</v>
      </c>
      <c r="I589" s="60" t="str">
        <f>VLOOKUP(C589,'[1]vi tri'!$C$2:$E$107,3,0)</f>
        <v>DIECAST-MACHINE</v>
      </c>
    </row>
    <row r="590" spans="1:9" ht="30" customHeight="1" x14ac:dyDescent="0.25">
      <c r="A590" s="58" t="s">
        <v>68</v>
      </c>
      <c r="B590" s="58" t="s">
        <v>5959</v>
      </c>
      <c r="C590" s="58" t="s">
        <v>922</v>
      </c>
      <c r="D590" s="58" t="s">
        <v>5960</v>
      </c>
      <c r="E590" s="58" t="s">
        <v>5961</v>
      </c>
      <c r="F590" s="58">
        <v>26</v>
      </c>
      <c r="G590" s="58">
        <v>99</v>
      </c>
      <c r="H590" s="58">
        <v>99</v>
      </c>
      <c r="I590" s="60" t="str">
        <f>VLOOKUP(C590,'[1]vi tri'!$C$2:$E$107,3,0)</f>
        <v>SV Vũ</v>
      </c>
    </row>
    <row r="591" spans="1:9" ht="30" customHeight="1" x14ac:dyDescent="0.25">
      <c r="A591" s="58" t="s">
        <v>120</v>
      </c>
      <c r="B591" s="58" t="s">
        <v>5972</v>
      </c>
      <c r="C591" s="58" t="s">
        <v>4495</v>
      </c>
      <c r="D591" s="58" t="s">
        <v>2800</v>
      </c>
      <c r="E591" s="58" t="s">
        <v>5973</v>
      </c>
      <c r="F591" s="58">
        <v>16</v>
      </c>
      <c r="G591" s="58">
        <v>14</v>
      </c>
      <c r="H591" s="58">
        <v>61</v>
      </c>
      <c r="I591" s="60" t="str">
        <f>VLOOKUP(C591,'[1]vi tri'!$C$2:$E$107,3,0)</f>
        <v>CVT MID</v>
      </c>
    </row>
    <row r="592" spans="1:9" ht="30" customHeight="1" x14ac:dyDescent="0.25">
      <c r="A592" s="58" t="s">
        <v>68</v>
      </c>
      <c r="B592" s="58" t="s">
        <v>5979</v>
      </c>
      <c r="C592" s="58" t="s">
        <v>1422</v>
      </c>
      <c r="D592" s="58" t="s">
        <v>1425</v>
      </c>
      <c r="E592" s="58" t="s">
        <v>5980</v>
      </c>
      <c r="F592" s="58">
        <v>26</v>
      </c>
      <c r="G592" s="58">
        <v>46</v>
      </c>
      <c r="H592" s="58">
        <v>44</v>
      </c>
      <c r="I592" s="60" t="str">
        <f>VLOOKUP(C592,'[1]vi tri'!$C$2:$E$107,3,0)</f>
        <v>SLEEVE</v>
      </c>
    </row>
    <row r="593" spans="1:9" ht="30" customHeight="1" x14ac:dyDescent="0.25">
      <c r="A593" s="58" t="s">
        <v>120</v>
      </c>
      <c r="B593" s="58" t="s">
        <v>5988</v>
      </c>
      <c r="C593" s="58" t="s">
        <v>70</v>
      </c>
      <c r="D593" s="58" t="s">
        <v>74</v>
      </c>
      <c r="E593" s="58" t="s">
        <v>576</v>
      </c>
      <c r="F593" s="58">
        <v>4</v>
      </c>
      <c r="G593" s="58">
        <v>99</v>
      </c>
      <c r="H593" s="58">
        <v>99</v>
      </c>
      <c r="I593" s="60" t="str">
        <f>VLOOKUP(C593,'[1]vi tri'!$C$2:$E$107,3,0)</f>
        <v>SV Hường</v>
      </c>
    </row>
    <row r="594" spans="1:9" ht="30" customHeight="1" x14ac:dyDescent="0.25">
      <c r="A594" s="58" t="s">
        <v>68</v>
      </c>
      <c r="B594" s="58" t="s">
        <v>5996</v>
      </c>
      <c r="C594" s="58" t="s">
        <v>167</v>
      </c>
      <c r="D594" s="58" t="s">
        <v>170</v>
      </c>
      <c r="E594" s="58" t="s">
        <v>2931</v>
      </c>
      <c r="F594" s="58">
        <v>27</v>
      </c>
      <c r="G594" s="58">
        <v>19</v>
      </c>
      <c r="H594" s="58">
        <v>11</v>
      </c>
      <c r="I594" s="60" t="str">
        <f>VLOOKUP(C594,'[1]vi tri'!$C$2:$E$107,3,0)</f>
        <v>SV Chiết</v>
      </c>
    </row>
    <row r="595" spans="1:9" ht="30" customHeight="1" x14ac:dyDescent="0.25">
      <c r="A595" s="58" t="s">
        <v>120</v>
      </c>
      <c r="B595" s="58" t="s">
        <v>6004</v>
      </c>
      <c r="C595" s="58" t="s">
        <v>557</v>
      </c>
      <c r="D595" s="58" t="s">
        <v>201</v>
      </c>
      <c r="E595" s="58" t="s">
        <v>202</v>
      </c>
      <c r="F595" s="58">
        <v>11</v>
      </c>
      <c r="G595" s="58">
        <v>41</v>
      </c>
      <c r="H595" s="58">
        <v>99</v>
      </c>
      <c r="I595" s="60" t="str">
        <f>VLOOKUP(C595,'[1]vi tri'!$C$2:$E$107,3,0)</f>
        <v>SV Đông</v>
      </c>
    </row>
    <row r="596" spans="1:9" ht="30" customHeight="1" x14ac:dyDescent="0.25">
      <c r="A596" s="58" t="s">
        <v>120</v>
      </c>
      <c r="B596" s="58" t="s">
        <v>6013</v>
      </c>
      <c r="C596" s="58" t="s">
        <v>2043</v>
      </c>
      <c r="D596" s="58" t="s">
        <v>125</v>
      </c>
      <c r="E596" s="58" t="s">
        <v>126</v>
      </c>
      <c r="F596" s="58">
        <v>45</v>
      </c>
      <c r="G596" s="58">
        <v>31</v>
      </c>
      <c r="H596" s="58">
        <v>99</v>
      </c>
      <c r="I596" s="60" t="str">
        <f>VLOOKUP(C596,'[1]vi tri'!$C$2:$E$107,3,0)</f>
        <v>SV Cường</v>
      </c>
    </row>
    <row r="597" spans="1:9" ht="30" customHeight="1" x14ac:dyDescent="0.25">
      <c r="A597" s="58" t="s">
        <v>120</v>
      </c>
      <c r="B597" s="58" t="s">
        <v>6022</v>
      </c>
      <c r="C597" s="58" t="s">
        <v>710</v>
      </c>
      <c r="D597" s="58" t="s">
        <v>382</v>
      </c>
      <c r="E597" s="58" t="s">
        <v>1440</v>
      </c>
      <c r="F597" s="58">
        <v>45</v>
      </c>
      <c r="G597" s="58">
        <v>46</v>
      </c>
      <c r="H597" s="58">
        <v>61</v>
      </c>
      <c r="I597" s="60" t="str">
        <f>VLOOKUP(C597,'[1]vi tri'!$C$2:$E$107,3,0)</f>
        <v>SV Vũ</v>
      </c>
    </row>
    <row r="598" spans="1:9" ht="30" customHeight="1" x14ac:dyDescent="0.25">
      <c r="A598" s="58" t="s">
        <v>120</v>
      </c>
      <c r="B598" s="58" t="s">
        <v>6026</v>
      </c>
      <c r="C598" s="58" t="s">
        <v>4105</v>
      </c>
      <c r="D598" s="58" t="s">
        <v>125</v>
      </c>
      <c r="E598" s="58" t="s">
        <v>126</v>
      </c>
      <c r="F598" s="58">
        <v>40</v>
      </c>
      <c r="G598" s="58">
        <v>41</v>
      </c>
      <c r="H598" s="58">
        <v>62</v>
      </c>
      <c r="I598" s="60" t="str">
        <f>VLOOKUP(C598,'[1]vi tri'!$C$2:$E$107,3,0)</f>
        <v>SV Cường</v>
      </c>
    </row>
    <row r="599" spans="1:9" ht="30" customHeight="1" x14ac:dyDescent="0.25">
      <c r="A599" s="58" t="s">
        <v>120</v>
      </c>
      <c r="B599" s="58" t="s">
        <v>6033</v>
      </c>
      <c r="C599" s="58" t="s">
        <v>4495</v>
      </c>
      <c r="D599" s="58" t="s">
        <v>1265</v>
      </c>
      <c r="E599" s="58" t="s">
        <v>1286</v>
      </c>
      <c r="F599" s="58">
        <v>0</v>
      </c>
      <c r="G599" s="58">
        <v>93</v>
      </c>
      <c r="H599" s="58">
        <v>61</v>
      </c>
      <c r="I599" s="60" t="str">
        <f>VLOOKUP(C599,'[1]vi tri'!$C$2:$E$107,3,0)</f>
        <v>CVT MID</v>
      </c>
    </row>
    <row r="600" spans="1:9" ht="30" customHeight="1" x14ac:dyDescent="0.25">
      <c r="A600" s="58" t="s">
        <v>120</v>
      </c>
      <c r="B600" s="58" t="s">
        <v>6041</v>
      </c>
      <c r="C600" s="58" t="s">
        <v>70</v>
      </c>
      <c r="D600" s="58" t="s">
        <v>103</v>
      </c>
      <c r="E600" s="58" t="s">
        <v>104</v>
      </c>
      <c r="F600" s="58">
        <v>11</v>
      </c>
      <c r="G600" s="58">
        <v>36</v>
      </c>
      <c r="H600" s="58">
        <v>62</v>
      </c>
      <c r="I600" s="60" t="str">
        <f>VLOOKUP(C600,'[1]vi tri'!$C$2:$E$107,3,0)</f>
        <v>SV Hường</v>
      </c>
    </row>
    <row r="601" spans="1:9" ht="30" customHeight="1" x14ac:dyDescent="0.25">
      <c r="A601" s="58" t="s">
        <v>120</v>
      </c>
      <c r="B601" s="58" t="s">
        <v>6050</v>
      </c>
      <c r="C601" s="58" t="s">
        <v>153</v>
      </c>
      <c r="D601" s="58" t="s">
        <v>103</v>
      </c>
      <c r="E601" s="58" t="s">
        <v>104</v>
      </c>
      <c r="F601" s="58">
        <v>11</v>
      </c>
      <c r="G601" s="58">
        <v>36</v>
      </c>
      <c r="H601" s="58">
        <v>61</v>
      </c>
      <c r="I601" s="60" t="str">
        <f>VLOOKUP(C601,'[1]vi tri'!$C$2:$E$107,3,0)</f>
        <v xml:space="preserve">SV Toản </v>
      </c>
    </row>
    <row r="602" spans="1:9" s="61" customFormat="1" ht="30" customHeight="1" x14ac:dyDescent="0.25">
      <c r="A602" s="26" t="s">
        <v>120</v>
      </c>
      <c r="B602" s="26" t="s">
        <v>6055</v>
      </c>
      <c r="C602" s="26" t="s">
        <v>182</v>
      </c>
      <c r="D602" s="26" t="s">
        <v>689</v>
      </c>
      <c r="E602" s="26" t="s">
        <v>690</v>
      </c>
      <c r="F602" s="26">
        <v>11</v>
      </c>
      <c r="G602" s="26">
        <v>99</v>
      </c>
      <c r="H602" s="26">
        <v>99</v>
      </c>
      <c r="I602" s="61" t="str">
        <f>VLOOKUP(C602,'[1]vi tri'!$C$2:$E$107,3,0)</f>
        <v>SV Đông</v>
      </c>
    </row>
    <row r="603" spans="1:9" ht="30" customHeight="1" x14ac:dyDescent="0.25">
      <c r="A603" s="58" t="s">
        <v>120</v>
      </c>
      <c r="B603" s="58" t="s">
        <v>6066</v>
      </c>
      <c r="C603" s="58" t="s">
        <v>153</v>
      </c>
      <c r="D603" s="58" t="s">
        <v>1689</v>
      </c>
      <c r="E603" s="58" t="s">
        <v>3951</v>
      </c>
      <c r="F603" s="58">
        <v>5</v>
      </c>
      <c r="G603" s="58">
        <v>31</v>
      </c>
      <c r="H603" s="58">
        <v>5</v>
      </c>
      <c r="I603" s="60" t="str">
        <f>VLOOKUP(C603,'[1]vi tri'!$C$2:$E$107,3,0)</f>
        <v xml:space="preserve">SV Toản </v>
      </c>
    </row>
    <row r="604" spans="1:9" ht="30" customHeight="1" x14ac:dyDescent="0.25">
      <c r="A604" s="58" t="s">
        <v>120</v>
      </c>
      <c r="B604" s="58" t="s">
        <v>6077</v>
      </c>
      <c r="C604" s="58" t="s">
        <v>347</v>
      </c>
      <c r="D604" s="58" t="s">
        <v>2667</v>
      </c>
      <c r="E604" s="58" t="s">
        <v>3137</v>
      </c>
      <c r="F604" s="58">
        <v>16</v>
      </c>
      <c r="G604" s="58">
        <v>23</v>
      </c>
      <c r="H604" s="58">
        <v>61</v>
      </c>
      <c r="I604" s="60" t="str">
        <f>VLOOKUP(C604,'[1]vi tri'!$C$2:$E$107,3,0)</f>
        <v>SV Đông</v>
      </c>
    </row>
    <row r="605" spans="1:9" ht="30" customHeight="1" x14ac:dyDescent="0.25">
      <c r="A605" s="58" t="s">
        <v>68</v>
      </c>
      <c r="B605" s="58" t="s">
        <v>6084</v>
      </c>
      <c r="C605" s="58" t="s">
        <v>219</v>
      </c>
      <c r="D605" s="58" t="s">
        <v>201</v>
      </c>
      <c r="E605" s="58" t="s">
        <v>202</v>
      </c>
      <c r="F605" s="58">
        <v>45</v>
      </c>
      <c r="G605" s="58">
        <v>46</v>
      </c>
      <c r="H605" s="58">
        <v>99</v>
      </c>
      <c r="I605" s="60" t="str">
        <f>VLOOKUP(C605,'[1]vi tri'!$C$2:$E$107,3,0)</f>
        <v>SV Vũ</v>
      </c>
    </row>
    <row r="606" spans="1:9" ht="30" customHeight="1" x14ac:dyDescent="0.25">
      <c r="A606" s="58" t="s">
        <v>120</v>
      </c>
      <c r="B606" s="58" t="s">
        <v>6089</v>
      </c>
      <c r="C606" s="58" t="s">
        <v>3993</v>
      </c>
      <c r="D606" s="58" t="s">
        <v>103</v>
      </c>
      <c r="E606" s="58" t="s">
        <v>497</v>
      </c>
      <c r="F606" s="58">
        <v>31</v>
      </c>
      <c r="G606" s="58">
        <v>81</v>
      </c>
      <c r="H606" s="58">
        <v>16</v>
      </c>
      <c r="I606" s="60" t="str">
        <f>VLOOKUP(C606,'[1]vi tri'!$C$2:$E$107,3,0)</f>
        <v>SV Cường</v>
      </c>
    </row>
    <row r="607" spans="1:9" ht="30" customHeight="1" x14ac:dyDescent="0.25">
      <c r="A607" s="58" t="s">
        <v>68</v>
      </c>
      <c r="B607" s="58" t="s">
        <v>6098</v>
      </c>
      <c r="C607" s="58" t="s">
        <v>1270</v>
      </c>
      <c r="D607" s="58" t="s">
        <v>201</v>
      </c>
      <c r="E607" s="58" t="s">
        <v>202</v>
      </c>
      <c r="F607" s="58">
        <v>99</v>
      </c>
      <c r="G607" s="58">
        <v>99</v>
      </c>
      <c r="H607" s="58">
        <v>99</v>
      </c>
      <c r="I607" s="60" t="str">
        <f>VLOOKUP(C607,'[1]vi tri'!$C$2:$E$107,3,0)</f>
        <v>SLEEVE</v>
      </c>
    </row>
    <row r="608" spans="1:9" ht="30" customHeight="1" x14ac:dyDescent="0.25">
      <c r="A608" s="58" t="s">
        <v>120</v>
      </c>
      <c r="B608" s="58" t="s">
        <v>6108</v>
      </c>
      <c r="C608" s="58" t="s">
        <v>464</v>
      </c>
      <c r="D608" s="58" t="s">
        <v>3406</v>
      </c>
      <c r="E608" s="58" t="s">
        <v>3407</v>
      </c>
      <c r="F608" s="58">
        <v>72</v>
      </c>
      <c r="G608" s="58">
        <v>44</v>
      </c>
      <c r="H608" s="58">
        <v>99</v>
      </c>
      <c r="I608" s="60" t="str">
        <f>VLOOKUP(C608,'[1]vi tri'!$C$2:$E$107,3,0)</f>
        <v>DIECAST-MACHINE</v>
      </c>
    </row>
    <row r="609" spans="1:9" ht="30" customHeight="1" x14ac:dyDescent="0.25">
      <c r="A609" s="58" t="s">
        <v>68</v>
      </c>
      <c r="B609" s="58" t="s">
        <v>6116</v>
      </c>
      <c r="C609" s="58" t="s">
        <v>477</v>
      </c>
      <c r="D609" s="58" t="s">
        <v>201</v>
      </c>
      <c r="E609" s="58" t="s">
        <v>202</v>
      </c>
      <c r="F609" s="58">
        <v>0</v>
      </c>
      <c r="G609" s="58">
        <v>41</v>
      </c>
      <c r="H609" s="58">
        <v>99</v>
      </c>
      <c r="I609" s="60" t="str">
        <f>VLOOKUP(C609,'[1]vi tri'!$C$2:$E$107,3,0)</f>
        <v>SLEEVE</v>
      </c>
    </row>
    <row r="610" spans="1:9" ht="30" customHeight="1" x14ac:dyDescent="0.25">
      <c r="A610" s="58" t="s">
        <v>120</v>
      </c>
      <c r="B610" s="58" t="s">
        <v>6124</v>
      </c>
      <c r="C610" s="58" t="s">
        <v>3135</v>
      </c>
      <c r="D610" s="58" t="s">
        <v>4414</v>
      </c>
      <c r="E610" s="58" t="s">
        <v>6126</v>
      </c>
      <c r="F610" s="58">
        <v>51</v>
      </c>
      <c r="G610" s="58">
        <v>44</v>
      </c>
      <c r="H610" s="58">
        <v>6</v>
      </c>
      <c r="I610" s="60" t="str">
        <f>VLOOKUP(C610,'[1]vi tri'!$C$2:$E$107,3,0)</f>
        <v>DIECAST-MACHINE</v>
      </c>
    </row>
    <row r="611" spans="1:9" ht="30" customHeight="1" x14ac:dyDescent="0.25">
      <c r="A611" s="58" t="s">
        <v>120</v>
      </c>
      <c r="B611" s="58" t="s">
        <v>6130</v>
      </c>
      <c r="C611" s="58" t="s">
        <v>153</v>
      </c>
      <c r="D611" s="58" t="s">
        <v>103</v>
      </c>
      <c r="E611" s="58" t="s">
        <v>542</v>
      </c>
      <c r="F611" s="58">
        <v>21</v>
      </c>
      <c r="G611" s="58">
        <v>36</v>
      </c>
      <c r="H611" s="58">
        <v>61</v>
      </c>
      <c r="I611" s="60" t="str">
        <f>VLOOKUP(C611,'[1]vi tri'!$C$2:$E$107,3,0)</f>
        <v xml:space="preserve">SV Toản </v>
      </c>
    </row>
    <row r="612" spans="1:9" ht="30" customHeight="1" x14ac:dyDescent="0.25">
      <c r="A612" s="58" t="s">
        <v>120</v>
      </c>
      <c r="B612" s="58" t="s">
        <v>6141</v>
      </c>
      <c r="C612" s="58" t="s">
        <v>153</v>
      </c>
      <c r="D612" s="58" t="s">
        <v>907</v>
      </c>
      <c r="E612" s="58" t="s">
        <v>4728</v>
      </c>
      <c r="F612" s="58">
        <v>11</v>
      </c>
      <c r="G612" s="58">
        <v>89</v>
      </c>
      <c r="H612" s="58">
        <v>9</v>
      </c>
      <c r="I612" s="60" t="str">
        <f>VLOOKUP(C612,'[1]vi tri'!$C$2:$E$107,3,0)</f>
        <v xml:space="preserve">SV Toản </v>
      </c>
    </row>
    <row r="613" spans="1:9" ht="30" customHeight="1" x14ac:dyDescent="0.25">
      <c r="A613" s="58" t="s">
        <v>120</v>
      </c>
      <c r="B613" s="58" t="s">
        <v>6148</v>
      </c>
      <c r="C613" s="58" t="s">
        <v>557</v>
      </c>
      <c r="D613" s="58" t="s">
        <v>3072</v>
      </c>
      <c r="E613" s="58" t="s">
        <v>3073</v>
      </c>
      <c r="F613" s="58">
        <v>11</v>
      </c>
      <c r="G613" s="58">
        <v>46</v>
      </c>
      <c r="H613" s="58">
        <v>80</v>
      </c>
      <c r="I613" s="60" t="str">
        <f>VLOOKUP(C613,'[1]vi tri'!$C$2:$E$107,3,0)</f>
        <v>SV Đông</v>
      </c>
    </row>
    <row r="614" spans="1:9" ht="30" customHeight="1" x14ac:dyDescent="0.25">
      <c r="A614" s="58" t="s">
        <v>120</v>
      </c>
      <c r="B614" s="58" t="s">
        <v>6156</v>
      </c>
      <c r="C614" s="58" t="s">
        <v>615</v>
      </c>
      <c r="D614" s="58" t="s">
        <v>382</v>
      </c>
      <c r="E614" s="58" t="s">
        <v>1440</v>
      </c>
      <c r="F614" s="58">
        <v>45</v>
      </c>
      <c r="G614" s="58">
        <v>46</v>
      </c>
      <c r="H614" s="58">
        <v>43</v>
      </c>
      <c r="I614" s="60" t="str">
        <f>VLOOKUP(C614,'[1]vi tri'!$C$2:$E$107,3,0)</f>
        <v>SV Vũ</v>
      </c>
    </row>
    <row r="615" spans="1:9" ht="30" customHeight="1" x14ac:dyDescent="0.25">
      <c r="A615" s="58" t="s">
        <v>68</v>
      </c>
      <c r="B615" s="58" t="s">
        <v>6166</v>
      </c>
      <c r="C615" s="58" t="s">
        <v>1458</v>
      </c>
      <c r="D615" s="58" t="s">
        <v>201</v>
      </c>
      <c r="E615" s="58" t="s">
        <v>202</v>
      </c>
      <c r="F615" s="58">
        <v>99</v>
      </c>
      <c r="G615" s="58">
        <v>12</v>
      </c>
      <c r="H615" s="58">
        <v>99</v>
      </c>
      <c r="I615" s="60" t="str">
        <f>VLOOKUP(C615,'[1]vi tri'!$C$2:$E$107,3,0)</f>
        <v>SLEEVE</v>
      </c>
    </row>
    <row r="616" spans="1:9" ht="30" customHeight="1" x14ac:dyDescent="0.25">
      <c r="A616" s="58" t="s">
        <v>120</v>
      </c>
      <c r="B616" s="58" t="s">
        <v>6175</v>
      </c>
      <c r="C616" s="58" t="s">
        <v>167</v>
      </c>
      <c r="D616" s="58" t="s">
        <v>170</v>
      </c>
      <c r="E616" s="58" t="s">
        <v>3045</v>
      </c>
      <c r="F616" s="58">
        <v>41</v>
      </c>
      <c r="G616" s="58">
        <v>34</v>
      </c>
      <c r="H616" s="58">
        <v>11</v>
      </c>
      <c r="I616" s="60" t="str">
        <f>VLOOKUP(C616,'[1]vi tri'!$C$2:$E$107,3,0)</f>
        <v>SV Chiết</v>
      </c>
    </row>
    <row r="617" spans="1:9" ht="30" customHeight="1" x14ac:dyDescent="0.25">
      <c r="A617" s="58" t="s">
        <v>68</v>
      </c>
      <c r="B617" s="58" t="s">
        <v>6184</v>
      </c>
      <c r="C617" s="58" t="s">
        <v>1270</v>
      </c>
      <c r="D617" s="58" t="s">
        <v>201</v>
      </c>
      <c r="E617" s="58" t="s">
        <v>202</v>
      </c>
      <c r="F617" s="58">
        <v>99</v>
      </c>
      <c r="G617" s="58">
        <v>99</v>
      </c>
      <c r="H617" s="58">
        <v>99</v>
      </c>
      <c r="I617" s="60" t="str">
        <f>VLOOKUP(C617,'[1]vi tri'!$C$2:$E$107,3,0)</f>
        <v>SLEEVE</v>
      </c>
    </row>
    <row r="618" spans="1:9" ht="30" customHeight="1" x14ac:dyDescent="0.25">
      <c r="A618" s="58" t="s">
        <v>120</v>
      </c>
      <c r="B618" s="58" t="s">
        <v>6190</v>
      </c>
      <c r="C618" s="58" t="s">
        <v>153</v>
      </c>
      <c r="D618" s="58" t="s">
        <v>666</v>
      </c>
      <c r="E618" s="58" t="s">
        <v>667</v>
      </c>
      <c r="F618" s="58">
        <v>11</v>
      </c>
      <c r="G618" s="58">
        <v>16</v>
      </c>
      <c r="H618" s="58">
        <v>99</v>
      </c>
      <c r="I618" s="60" t="str">
        <f>VLOOKUP(C618,'[1]vi tri'!$C$2:$E$107,3,0)</f>
        <v xml:space="preserve">SV Toản </v>
      </c>
    </row>
    <row r="619" spans="1:9" ht="30" customHeight="1" x14ac:dyDescent="0.25">
      <c r="A619" s="58" t="s">
        <v>120</v>
      </c>
      <c r="B619" s="58" t="s">
        <v>6199</v>
      </c>
      <c r="C619" s="58" t="s">
        <v>424</v>
      </c>
      <c r="D619" s="58" t="s">
        <v>666</v>
      </c>
      <c r="E619" s="58" t="s">
        <v>1135</v>
      </c>
      <c r="F619" s="58">
        <v>12</v>
      </c>
      <c r="G619" s="58">
        <v>93</v>
      </c>
      <c r="H619" s="58">
        <v>61</v>
      </c>
      <c r="I619" s="60" t="str">
        <f>VLOOKUP(C619,'[1]vi tri'!$C$2:$E$107,3,0)</f>
        <v>SV Đông</v>
      </c>
    </row>
    <row r="620" spans="1:9" ht="30" customHeight="1" x14ac:dyDescent="0.25">
      <c r="A620" s="58" t="s">
        <v>120</v>
      </c>
      <c r="B620" s="58" t="s">
        <v>6210</v>
      </c>
      <c r="C620" s="58" t="s">
        <v>589</v>
      </c>
      <c r="D620" s="58" t="s">
        <v>680</v>
      </c>
      <c r="E620" s="58" t="s">
        <v>4619</v>
      </c>
      <c r="F620" s="58">
        <v>23</v>
      </c>
      <c r="G620" s="58">
        <v>33</v>
      </c>
      <c r="H620" s="58">
        <v>99</v>
      </c>
      <c r="I620" s="60" t="str">
        <f>VLOOKUP(C620,'[1]vi tri'!$C$2:$E$107,3,0)</f>
        <v>SV Hường</v>
      </c>
    </row>
    <row r="621" spans="1:9" ht="30" customHeight="1" x14ac:dyDescent="0.25">
      <c r="A621" s="58" t="s">
        <v>120</v>
      </c>
      <c r="B621" s="58" t="s">
        <v>6219</v>
      </c>
      <c r="C621" s="58" t="s">
        <v>557</v>
      </c>
      <c r="D621" s="58" t="s">
        <v>103</v>
      </c>
      <c r="E621" s="58" t="s">
        <v>542</v>
      </c>
      <c r="F621" s="58">
        <v>0</v>
      </c>
      <c r="G621" s="58">
        <v>36</v>
      </c>
      <c r="H621" s="58">
        <v>6</v>
      </c>
      <c r="I621" s="60" t="str">
        <f>VLOOKUP(C621,'[1]vi tri'!$C$2:$E$107,3,0)</f>
        <v>SV Đông</v>
      </c>
    </row>
    <row r="622" spans="1:9" ht="30" customHeight="1" x14ac:dyDescent="0.25">
      <c r="A622" s="58" t="s">
        <v>120</v>
      </c>
      <c r="B622" s="58" t="s">
        <v>6228</v>
      </c>
      <c r="C622" s="58" t="s">
        <v>1176</v>
      </c>
      <c r="D622" s="58" t="s">
        <v>201</v>
      </c>
      <c r="E622" s="58" t="s">
        <v>202</v>
      </c>
      <c r="F622" s="58">
        <v>4</v>
      </c>
      <c r="G622" s="58">
        <v>99</v>
      </c>
      <c r="H622" s="58">
        <v>99</v>
      </c>
      <c r="I622" s="60" t="str">
        <f>VLOOKUP(C622,'[1]vi tri'!$C$2:$E$107,3,0)</f>
        <v xml:space="preserve">SV Toản </v>
      </c>
    </row>
    <row r="623" spans="1:9" ht="30" customHeight="1" x14ac:dyDescent="0.25">
      <c r="A623" s="58" t="s">
        <v>68</v>
      </c>
      <c r="B623" s="58" t="s">
        <v>6237</v>
      </c>
      <c r="C623" s="58" t="s">
        <v>1270</v>
      </c>
      <c r="D623" s="58" t="s">
        <v>201</v>
      </c>
      <c r="E623" s="58" t="s">
        <v>202</v>
      </c>
      <c r="F623" s="58">
        <v>99</v>
      </c>
      <c r="G623" s="58">
        <v>99</v>
      </c>
      <c r="H623" s="58">
        <v>99</v>
      </c>
      <c r="I623" s="60" t="str">
        <f>VLOOKUP(C623,'[1]vi tri'!$C$2:$E$107,3,0)</f>
        <v>SLEEVE</v>
      </c>
    </row>
    <row r="624" spans="1:9" ht="30" customHeight="1" x14ac:dyDescent="0.25">
      <c r="A624" s="58" t="s">
        <v>120</v>
      </c>
      <c r="B624" s="58" t="s">
        <v>6244</v>
      </c>
      <c r="C624" s="58" t="s">
        <v>2061</v>
      </c>
      <c r="D624" s="58" t="s">
        <v>74</v>
      </c>
      <c r="E624" s="58" t="s">
        <v>576</v>
      </c>
      <c r="F624" s="58">
        <v>0</v>
      </c>
      <c r="G624" s="58">
        <v>95</v>
      </c>
      <c r="H624" s="58">
        <v>62</v>
      </c>
      <c r="I624" s="60" t="str">
        <f>VLOOKUP(C624,'[1]vi tri'!$C$2:$E$107,3,0)</f>
        <v>SV Đông</v>
      </c>
    </row>
    <row r="625" spans="1:9" ht="30" customHeight="1" x14ac:dyDescent="0.25">
      <c r="A625" s="58" t="s">
        <v>68</v>
      </c>
      <c r="B625" s="58" t="s">
        <v>6253</v>
      </c>
      <c r="C625" s="58" t="s">
        <v>1458</v>
      </c>
      <c r="D625" s="58" t="s">
        <v>849</v>
      </c>
      <c r="E625" s="58" t="s">
        <v>850</v>
      </c>
      <c r="F625" s="58">
        <v>12</v>
      </c>
      <c r="G625" s="58">
        <v>14</v>
      </c>
      <c r="H625" s="58">
        <v>9</v>
      </c>
      <c r="I625" s="60" t="str">
        <f>VLOOKUP(C625,'[1]vi tri'!$C$2:$E$107,3,0)</f>
        <v>SLEEVE</v>
      </c>
    </row>
    <row r="626" spans="1:9" ht="30" customHeight="1" x14ac:dyDescent="0.25">
      <c r="A626" s="58" t="s">
        <v>120</v>
      </c>
      <c r="B626" s="58" t="s">
        <v>6262</v>
      </c>
      <c r="C626" s="58" t="s">
        <v>710</v>
      </c>
      <c r="D626" s="58" t="s">
        <v>125</v>
      </c>
      <c r="E626" s="58" t="s">
        <v>1300</v>
      </c>
      <c r="F626" s="58">
        <v>4</v>
      </c>
      <c r="G626" s="58">
        <v>41</v>
      </c>
      <c r="H626" s="58">
        <v>13</v>
      </c>
      <c r="I626" s="60" t="str">
        <f>VLOOKUP(C626,'[1]vi tri'!$C$2:$E$107,3,0)</f>
        <v>SV Vũ</v>
      </c>
    </row>
    <row r="627" spans="1:9" ht="30" customHeight="1" x14ac:dyDescent="0.25">
      <c r="A627" s="58" t="s">
        <v>68</v>
      </c>
      <c r="B627" s="58" t="s">
        <v>6269</v>
      </c>
      <c r="C627" s="58" t="s">
        <v>258</v>
      </c>
      <c r="D627" s="58" t="s">
        <v>201</v>
      </c>
      <c r="E627" s="58" t="s">
        <v>202</v>
      </c>
      <c r="F627" s="58">
        <v>99</v>
      </c>
      <c r="G627" s="58">
        <v>99</v>
      </c>
      <c r="H627" s="58">
        <v>99</v>
      </c>
      <c r="I627" s="60" t="str">
        <f>VLOOKUP(C627,'[1]vi tri'!$C$2:$E$107,3,0)</f>
        <v>SLEEVE</v>
      </c>
    </row>
    <row r="628" spans="1:9" ht="30" customHeight="1" x14ac:dyDescent="0.25">
      <c r="A628" s="58" t="s">
        <v>120</v>
      </c>
      <c r="B628" s="58" t="s">
        <v>6278</v>
      </c>
      <c r="C628" s="58" t="s">
        <v>557</v>
      </c>
      <c r="D628" s="58" t="s">
        <v>2176</v>
      </c>
      <c r="E628" s="58" t="s">
        <v>2177</v>
      </c>
      <c r="F628" s="58">
        <v>11</v>
      </c>
      <c r="G628" s="58">
        <v>93</v>
      </c>
      <c r="H628" s="58">
        <v>61</v>
      </c>
      <c r="I628" s="60" t="str">
        <f>VLOOKUP(C628,'[1]vi tri'!$C$2:$E$107,3,0)</f>
        <v>SV Đông</v>
      </c>
    </row>
    <row r="629" spans="1:9" ht="30" customHeight="1" x14ac:dyDescent="0.25">
      <c r="A629" s="58" t="s">
        <v>120</v>
      </c>
      <c r="B629" s="58" t="s">
        <v>6289</v>
      </c>
      <c r="C629" s="58" t="s">
        <v>1520</v>
      </c>
      <c r="D629" s="58" t="s">
        <v>74</v>
      </c>
      <c r="E629" s="58"/>
      <c r="F629" s="58">
        <v>99</v>
      </c>
      <c r="G629" s="58">
        <v>99</v>
      </c>
      <c r="H629" s="58">
        <v>99</v>
      </c>
      <c r="I629" s="60" t="str">
        <f>VLOOKUP(C629,'[1]vi tri'!$C$2:$E$107,3,0)</f>
        <v>CVT MID</v>
      </c>
    </row>
    <row r="630" spans="1:9" ht="30" customHeight="1" x14ac:dyDescent="0.25">
      <c r="A630" s="58" t="s">
        <v>120</v>
      </c>
      <c r="B630" s="58" t="s">
        <v>6296</v>
      </c>
      <c r="C630" s="58" t="s">
        <v>242</v>
      </c>
      <c r="D630" s="58" t="s">
        <v>6297</v>
      </c>
      <c r="E630" s="58" t="s">
        <v>6298</v>
      </c>
      <c r="F630" s="58">
        <v>72</v>
      </c>
      <c r="G630" s="58">
        <v>63</v>
      </c>
      <c r="H630" s="58">
        <v>99</v>
      </c>
      <c r="I630" s="60" t="str">
        <f>VLOOKUP(C630,'[1]vi tri'!$C$2:$E$107,3,0)</f>
        <v>CVT MID</v>
      </c>
    </row>
    <row r="631" spans="1:9" ht="30" customHeight="1" x14ac:dyDescent="0.25">
      <c r="A631" s="58" t="s">
        <v>68</v>
      </c>
      <c r="B631" s="58" t="s">
        <v>6304</v>
      </c>
      <c r="C631" s="58" t="s">
        <v>477</v>
      </c>
      <c r="D631" s="58" t="s">
        <v>103</v>
      </c>
      <c r="E631" s="58" t="s">
        <v>326</v>
      </c>
      <c r="F631" s="58">
        <v>32</v>
      </c>
      <c r="G631" s="58">
        <v>46</v>
      </c>
      <c r="H631" s="58">
        <v>9</v>
      </c>
      <c r="I631" s="60" t="str">
        <f>VLOOKUP(C631,'[1]vi tri'!$C$2:$E$107,3,0)</f>
        <v>SLEEVE</v>
      </c>
    </row>
    <row r="632" spans="1:9" ht="30" customHeight="1" x14ac:dyDescent="0.25">
      <c r="A632" s="58" t="s">
        <v>68</v>
      </c>
      <c r="B632" s="58" t="s">
        <v>6314</v>
      </c>
      <c r="C632" s="58" t="s">
        <v>1422</v>
      </c>
      <c r="D632" s="58" t="s">
        <v>480</v>
      </c>
      <c r="E632" s="58" t="s">
        <v>1989</v>
      </c>
      <c r="F632" s="58">
        <v>40</v>
      </c>
      <c r="G632" s="58">
        <v>99</v>
      </c>
      <c r="H632" s="58">
        <v>99</v>
      </c>
      <c r="I632" s="60" t="str">
        <f>VLOOKUP(C632,'[1]vi tri'!$C$2:$E$107,3,0)</f>
        <v>SLEEVE</v>
      </c>
    </row>
    <row r="633" spans="1:9" ht="30" customHeight="1" x14ac:dyDescent="0.25">
      <c r="A633" s="58" t="s">
        <v>120</v>
      </c>
      <c r="B633" s="58" t="s">
        <v>6322</v>
      </c>
      <c r="C633" s="58" t="s">
        <v>219</v>
      </c>
      <c r="D633" s="58" t="s">
        <v>74</v>
      </c>
      <c r="E633" s="58" t="s">
        <v>272</v>
      </c>
      <c r="F633" s="58">
        <v>12</v>
      </c>
      <c r="G633" s="58">
        <v>14</v>
      </c>
      <c r="H633" s="58">
        <v>62</v>
      </c>
      <c r="I633" s="60" t="str">
        <f>VLOOKUP(C633,'[1]vi tri'!$C$2:$E$107,3,0)</f>
        <v>SV Vũ</v>
      </c>
    </row>
    <row r="634" spans="1:9" s="61" customFormat="1" ht="30" customHeight="1" x14ac:dyDescent="0.25">
      <c r="A634" s="26" t="s">
        <v>120</v>
      </c>
      <c r="B634" s="26" t="s">
        <v>6329</v>
      </c>
      <c r="C634" s="26" t="s">
        <v>557</v>
      </c>
      <c r="D634" s="26" t="s">
        <v>125</v>
      </c>
      <c r="E634" s="26" t="s">
        <v>126</v>
      </c>
      <c r="F634" s="26">
        <v>86</v>
      </c>
      <c r="G634" s="26">
        <v>46</v>
      </c>
      <c r="H634" s="26">
        <v>6</v>
      </c>
      <c r="I634" s="61" t="str">
        <f>VLOOKUP(C634,'[1]vi tri'!$C$2:$E$107,3,0)</f>
        <v>SV Đông</v>
      </c>
    </row>
    <row r="635" spans="1:9" s="61" customFormat="1" ht="30" customHeight="1" x14ac:dyDescent="0.25">
      <c r="A635" s="26" t="s">
        <v>120</v>
      </c>
      <c r="B635" s="26" t="s">
        <v>6339</v>
      </c>
      <c r="C635" s="26" t="s">
        <v>5192</v>
      </c>
      <c r="D635" s="26" t="s">
        <v>1201</v>
      </c>
      <c r="E635" s="26" t="s">
        <v>1607</v>
      </c>
      <c r="F635" s="26">
        <v>30</v>
      </c>
      <c r="G635" s="26">
        <v>46</v>
      </c>
      <c r="H635" s="26">
        <v>6</v>
      </c>
      <c r="I635" s="61" t="str">
        <f>VLOOKUP(C635,'[1]vi tri'!$C$2:$E$107,3,0)</f>
        <v xml:space="preserve">SV Toản </v>
      </c>
    </row>
    <row r="636" spans="1:9" ht="30" customHeight="1" x14ac:dyDescent="0.25">
      <c r="A636" s="58" t="s">
        <v>120</v>
      </c>
      <c r="B636" s="58" t="s">
        <v>6347</v>
      </c>
      <c r="C636" s="58" t="s">
        <v>589</v>
      </c>
      <c r="D636" s="58" t="s">
        <v>2667</v>
      </c>
      <c r="E636" s="58" t="s">
        <v>6350</v>
      </c>
      <c r="F636" s="58">
        <v>11</v>
      </c>
      <c r="G636" s="58">
        <v>11</v>
      </c>
      <c r="H636" s="58">
        <v>6</v>
      </c>
      <c r="I636" s="60" t="str">
        <f>VLOOKUP(C636,'[1]vi tri'!$C$2:$E$107,3,0)</f>
        <v>SV Hường</v>
      </c>
    </row>
    <row r="637" spans="1:9" ht="30" customHeight="1" x14ac:dyDescent="0.25">
      <c r="A637" s="58" t="s">
        <v>68</v>
      </c>
      <c r="B637" s="58" t="s">
        <v>6359</v>
      </c>
      <c r="C637" s="58" t="s">
        <v>1458</v>
      </c>
      <c r="D637" s="58" t="s">
        <v>1689</v>
      </c>
      <c r="E637" s="58" t="s">
        <v>6362</v>
      </c>
      <c r="F637" s="58">
        <v>26</v>
      </c>
      <c r="G637" s="58">
        <v>45</v>
      </c>
      <c r="H637" s="58">
        <v>62</v>
      </c>
      <c r="I637" s="60" t="str">
        <f>VLOOKUP(C637,'[1]vi tri'!$C$2:$E$107,3,0)</f>
        <v>SLEEVE</v>
      </c>
    </row>
    <row r="638" spans="1:9" ht="30" customHeight="1" x14ac:dyDescent="0.25">
      <c r="A638" s="58" t="s">
        <v>68</v>
      </c>
      <c r="B638" s="58" t="s">
        <v>6371</v>
      </c>
      <c r="C638" s="58" t="s">
        <v>1458</v>
      </c>
      <c r="D638" s="58" t="s">
        <v>6372</v>
      </c>
      <c r="E638" s="58" t="s">
        <v>6373</v>
      </c>
      <c r="F638" s="58">
        <v>45</v>
      </c>
      <c r="G638" s="58">
        <v>22</v>
      </c>
      <c r="H638" s="58">
        <v>62</v>
      </c>
      <c r="I638" s="60" t="str">
        <f>VLOOKUP(C638,'[1]vi tri'!$C$2:$E$107,3,0)</f>
        <v>SLEEVE</v>
      </c>
    </row>
    <row r="639" spans="1:9" ht="30" customHeight="1" x14ac:dyDescent="0.25">
      <c r="A639" s="58" t="s">
        <v>120</v>
      </c>
      <c r="B639" s="58" t="s">
        <v>6383</v>
      </c>
      <c r="C639" s="58" t="s">
        <v>865</v>
      </c>
      <c r="D639" s="58" t="s">
        <v>6386</v>
      </c>
      <c r="E639" s="58" t="s">
        <v>6387</v>
      </c>
      <c r="F639" s="58">
        <v>26</v>
      </c>
      <c r="G639" s="58">
        <v>34</v>
      </c>
      <c r="H639" s="58">
        <v>62</v>
      </c>
      <c r="I639" s="60" t="str">
        <f>VLOOKUP(C639,'[1]vi tri'!$C$2:$E$107,3,0)</f>
        <v>SV Hường</v>
      </c>
    </row>
    <row r="640" spans="1:9" s="61" customFormat="1" ht="30" customHeight="1" x14ac:dyDescent="0.25">
      <c r="A640" s="58" t="s">
        <v>120</v>
      </c>
      <c r="B640" s="58" t="s">
        <v>6393</v>
      </c>
      <c r="C640" s="58" t="s">
        <v>182</v>
      </c>
      <c r="D640" s="58" t="s">
        <v>125</v>
      </c>
      <c r="E640" s="58" t="s">
        <v>126</v>
      </c>
      <c r="F640" s="58">
        <v>80</v>
      </c>
      <c r="G640" s="58">
        <v>21</v>
      </c>
      <c r="H640" s="58">
        <v>62</v>
      </c>
      <c r="I640" s="61" t="str">
        <f>VLOOKUP(C640,'[1]vi tri'!$C$2:$E$107,3,0)</f>
        <v>SV Đông</v>
      </c>
    </row>
    <row r="641" spans="1:9" ht="30" customHeight="1" x14ac:dyDescent="0.25">
      <c r="A641" s="58" t="s">
        <v>120</v>
      </c>
      <c r="B641" s="58" t="s">
        <v>6409</v>
      </c>
      <c r="C641" s="58" t="s">
        <v>347</v>
      </c>
      <c r="D641" s="58" t="s">
        <v>201</v>
      </c>
      <c r="E641" s="58" t="s">
        <v>202</v>
      </c>
      <c r="F641" s="58">
        <v>99</v>
      </c>
      <c r="G641" s="58">
        <v>99</v>
      </c>
      <c r="H641" s="58">
        <v>99</v>
      </c>
      <c r="I641" s="60" t="str">
        <f>VLOOKUP(C641,'[1]vi tri'!$C$2:$E$107,3,0)</f>
        <v>SV Đông</v>
      </c>
    </row>
    <row r="642" spans="1:9" ht="30" customHeight="1" x14ac:dyDescent="0.25">
      <c r="A642" s="58" t="s">
        <v>120</v>
      </c>
      <c r="B642" s="58" t="s">
        <v>6415</v>
      </c>
      <c r="C642" s="58" t="s">
        <v>922</v>
      </c>
      <c r="D642" s="58" t="s">
        <v>74</v>
      </c>
      <c r="E642" s="58" t="s">
        <v>2920</v>
      </c>
      <c r="F642" s="58">
        <v>18</v>
      </c>
      <c r="G642" s="58">
        <v>46</v>
      </c>
      <c r="H642" s="58">
        <v>34</v>
      </c>
      <c r="I642" s="60" t="str">
        <f>VLOOKUP(C642,'[1]vi tri'!$C$2:$E$107,3,0)</f>
        <v>SV Vũ</v>
      </c>
    </row>
    <row r="643" spans="1:9" ht="30" customHeight="1" x14ac:dyDescent="0.25">
      <c r="A643" s="58" t="s">
        <v>68</v>
      </c>
      <c r="B643" s="58" t="s">
        <v>6424</v>
      </c>
      <c r="C643" s="58" t="s">
        <v>258</v>
      </c>
      <c r="D643" s="58" t="s">
        <v>201</v>
      </c>
      <c r="E643" s="58" t="s">
        <v>202</v>
      </c>
      <c r="F643" s="58">
        <v>75</v>
      </c>
      <c r="G643" s="58">
        <v>99</v>
      </c>
      <c r="H643" s="58">
        <v>11</v>
      </c>
      <c r="I643" s="60" t="str">
        <f>VLOOKUP(C643,'[1]vi tri'!$C$2:$E$107,3,0)</f>
        <v>SLEEVE</v>
      </c>
    </row>
    <row r="644" spans="1:9" ht="30" customHeight="1" x14ac:dyDescent="0.25">
      <c r="A644" s="58" t="s">
        <v>120</v>
      </c>
      <c r="B644" s="58" t="s">
        <v>6429</v>
      </c>
      <c r="C644" s="58" t="s">
        <v>363</v>
      </c>
      <c r="D644" s="58" t="s">
        <v>103</v>
      </c>
      <c r="E644" s="58" t="s">
        <v>104</v>
      </c>
      <c r="F644" s="58">
        <v>26</v>
      </c>
      <c r="G644" s="58">
        <v>36</v>
      </c>
      <c r="H644" s="58">
        <v>61</v>
      </c>
      <c r="I644" s="60" t="str">
        <f>VLOOKUP(C644,'[1]vi tri'!$C$2:$E$107,3,0)</f>
        <v>SV Cường</v>
      </c>
    </row>
    <row r="645" spans="1:9" ht="30" customHeight="1" x14ac:dyDescent="0.25">
      <c r="A645" s="58" t="s">
        <v>120</v>
      </c>
      <c r="B645" s="58" t="s">
        <v>6441</v>
      </c>
      <c r="C645" s="58" t="s">
        <v>589</v>
      </c>
      <c r="D645" s="58" t="s">
        <v>2800</v>
      </c>
      <c r="E645" s="58" t="s">
        <v>5973</v>
      </c>
      <c r="F645" s="58">
        <v>1</v>
      </c>
      <c r="G645" s="58">
        <v>12</v>
      </c>
      <c r="H645" s="58">
        <v>32</v>
      </c>
      <c r="I645" s="60" t="str">
        <f>VLOOKUP(C645,'[1]vi tri'!$C$2:$E$107,3,0)</f>
        <v>SV Hường</v>
      </c>
    </row>
    <row r="646" spans="1:9" ht="30" customHeight="1" x14ac:dyDescent="0.25">
      <c r="A646" s="58" t="s">
        <v>120</v>
      </c>
      <c r="B646" s="58" t="s">
        <v>6449</v>
      </c>
      <c r="C646" s="58" t="s">
        <v>182</v>
      </c>
      <c r="D646" s="58" t="s">
        <v>1265</v>
      </c>
      <c r="E646" s="58" t="s">
        <v>4709</v>
      </c>
      <c r="F646" s="58">
        <v>14</v>
      </c>
      <c r="G646" s="58">
        <v>18</v>
      </c>
      <c r="H646" s="58">
        <v>61</v>
      </c>
      <c r="I646" s="60" t="str">
        <f>VLOOKUP(C646,'[1]vi tri'!$C$2:$E$107,3,0)</f>
        <v>SV Đông</v>
      </c>
    </row>
    <row r="647" spans="1:9" s="61" customFormat="1" ht="30" customHeight="1" x14ac:dyDescent="0.25">
      <c r="A647" s="26" t="s">
        <v>120</v>
      </c>
      <c r="B647" s="26" t="s">
        <v>6458</v>
      </c>
      <c r="C647" s="26" t="s">
        <v>477</v>
      </c>
      <c r="D647" s="26" t="s">
        <v>480</v>
      </c>
      <c r="E647" s="26" t="s">
        <v>481</v>
      </c>
      <c r="F647" s="26">
        <v>31</v>
      </c>
      <c r="G647" s="26">
        <v>99</v>
      </c>
      <c r="H647" s="26">
        <v>3</v>
      </c>
      <c r="I647" s="61" t="str">
        <f>VLOOKUP(C647,'[1]vi tri'!$C$2:$E$107,3,0)</f>
        <v>SLEEVE</v>
      </c>
    </row>
    <row r="648" spans="1:9" ht="30" customHeight="1" x14ac:dyDescent="0.25">
      <c r="A648" s="58" t="s">
        <v>120</v>
      </c>
      <c r="B648" s="58" t="s">
        <v>6467</v>
      </c>
      <c r="C648" s="58" t="s">
        <v>70</v>
      </c>
      <c r="D648" s="58" t="s">
        <v>1057</v>
      </c>
      <c r="E648" s="58" t="s">
        <v>1058</v>
      </c>
      <c r="F648" s="58">
        <v>99</v>
      </c>
      <c r="G648" s="58">
        <v>99</v>
      </c>
      <c r="H648" s="58">
        <v>99</v>
      </c>
      <c r="I648" s="60" t="str">
        <f>VLOOKUP(C648,'[1]vi tri'!$C$2:$E$107,3,0)</f>
        <v>SV Hường</v>
      </c>
    </row>
    <row r="649" spans="1:9" ht="30" customHeight="1" x14ac:dyDescent="0.25">
      <c r="A649" s="58" t="s">
        <v>68</v>
      </c>
      <c r="B649" s="58" t="s">
        <v>6474</v>
      </c>
      <c r="C649" s="58" t="s">
        <v>477</v>
      </c>
      <c r="D649" s="58" t="s">
        <v>201</v>
      </c>
      <c r="E649" s="58" t="s">
        <v>202</v>
      </c>
      <c r="F649" s="58">
        <v>99</v>
      </c>
      <c r="G649" s="58">
        <v>99</v>
      </c>
      <c r="H649" s="58">
        <v>99</v>
      </c>
      <c r="I649" s="60" t="str">
        <f>VLOOKUP(C649,'[1]vi tri'!$C$2:$E$107,3,0)</f>
        <v>SLEEVE</v>
      </c>
    </row>
    <row r="650" spans="1:9" ht="30" customHeight="1" x14ac:dyDescent="0.25">
      <c r="A650" s="58" t="s">
        <v>120</v>
      </c>
      <c r="B650" s="58" t="s">
        <v>6478</v>
      </c>
      <c r="C650" s="58" t="s">
        <v>1498</v>
      </c>
      <c r="D650" s="58" t="s">
        <v>4498</v>
      </c>
      <c r="E650" s="58" t="s">
        <v>4499</v>
      </c>
      <c r="F650" s="58">
        <v>26</v>
      </c>
      <c r="G650" s="58">
        <v>46</v>
      </c>
      <c r="H650" s="58">
        <v>5</v>
      </c>
      <c r="I650" s="60" t="str">
        <f>VLOOKUP(C650,'[1]vi tri'!$C$2:$E$107,3,0)</f>
        <v>CVT MID</v>
      </c>
    </row>
    <row r="651" spans="1:9" ht="30" customHeight="1" x14ac:dyDescent="0.25">
      <c r="A651" s="58" t="s">
        <v>120</v>
      </c>
      <c r="B651" s="58" t="s">
        <v>6484</v>
      </c>
      <c r="C651" s="58" t="s">
        <v>922</v>
      </c>
      <c r="D651" s="58" t="s">
        <v>6485</v>
      </c>
      <c r="E651" s="58" t="s">
        <v>6486</v>
      </c>
      <c r="F651" s="58">
        <v>40</v>
      </c>
      <c r="G651" s="58">
        <v>62</v>
      </c>
      <c r="H651" s="58">
        <v>6</v>
      </c>
      <c r="I651" s="60" t="str">
        <f>VLOOKUP(C651,'[1]vi tri'!$C$2:$E$107,3,0)</f>
        <v>SV Vũ</v>
      </c>
    </row>
    <row r="652" spans="1:9" ht="30" customHeight="1" x14ac:dyDescent="0.25">
      <c r="A652" s="58" t="s">
        <v>68</v>
      </c>
      <c r="B652" s="58" t="s">
        <v>6496</v>
      </c>
      <c r="C652" s="58" t="s">
        <v>1422</v>
      </c>
      <c r="D652" s="58" t="s">
        <v>618</v>
      </c>
      <c r="E652" s="58" t="s">
        <v>6497</v>
      </c>
      <c r="F652" s="58">
        <v>42</v>
      </c>
      <c r="G652" s="58">
        <v>47</v>
      </c>
      <c r="H652" s="58">
        <v>62</v>
      </c>
      <c r="I652" s="60" t="str">
        <f>VLOOKUP(C652,'[1]vi tri'!$C$2:$E$107,3,0)</f>
        <v>SLEEVE</v>
      </c>
    </row>
    <row r="653" spans="1:9" ht="30" customHeight="1" x14ac:dyDescent="0.25">
      <c r="A653" s="58" t="s">
        <v>120</v>
      </c>
      <c r="B653" s="58" t="s">
        <v>6507</v>
      </c>
      <c r="C653" s="58" t="s">
        <v>557</v>
      </c>
      <c r="D653" s="58" t="s">
        <v>201</v>
      </c>
      <c r="E653" s="58" t="s">
        <v>202</v>
      </c>
      <c r="F653" s="58">
        <v>0</v>
      </c>
      <c r="G653" s="58">
        <v>99</v>
      </c>
      <c r="H653" s="58">
        <v>99</v>
      </c>
      <c r="I653" s="60" t="str">
        <f>VLOOKUP(C653,'[1]vi tri'!$C$2:$E$107,3,0)</f>
        <v>SV Đông</v>
      </c>
    </row>
    <row r="654" spans="1:9" s="61" customFormat="1" ht="30" customHeight="1" x14ac:dyDescent="0.25">
      <c r="A654" s="26" t="s">
        <v>120</v>
      </c>
      <c r="B654" s="26" t="s">
        <v>6516</v>
      </c>
      <c r="C654" s="26" t="s">
        <v>280</v>
      </c>
      <c r="D654" s="26" t="s">
        <v>1689</v>
      </c>
      <c r="E654" s="26" t="s">
        <v>3951</v>
      </c>
      <c r="F654" s="26">
        <v>31</v>
      </c>
      <c r="G654" s="26">
        <v>94</v>
      </c>
      <c r="H654" s="26">
        <v>9</v>
      </c>
      <c r="I654" s="61" t="str">
        <f>VLOOKUP(C654,'[1]vi tri'!$C$2:$E$107,3,0)</f>
        <v>CVT MID</v>
      </c>
    </row>
    <row r="655" spans="1:9" ht="30" customHeight="1" x14ac:dyDescent="0.25">
      <c r="A655" s="58" t="s">
        <v>120</v>
      </c>
      <c r="B655" s="58" t="s">
        <v>6523</v>
      </c>
      <c r="C655" s="58" t="s">
        <v>347</v>
      </c>
      <c r="D655" s="58" t="s">
        <v>603</v>
      </c>
      <c r="E655" s="58" t="s">
        <v>1475</v>
      </c>
      <c r="F655" s="58">
        <v>11</v>
      </c>
      <c r="G655" s="58">
        <v>14</v>
      </c>
      <c r="H655" s="58">
        <v>13</v>
      </c>
      <c r="I655" s="60" t="str">
        <f>VLOOKUP(C655,'[1]vi tri'!$C$2:$E$107,3,0)</f>
        <v>SV Đông</v>
      </c>
    </row>
    <row r="656" spans="1:9" ht="30" customHeight="1" x14ac:dyDescent="0.25">
      <c r="A656" s="58" t="s">
        <v>120</v>
      </c>
      <c r="B656" s="58" t="s">
        <v>6530</v>
      </c>
      <c r="C656" s="58" t="s">
        <v>600</v>
      </c>
      <c r="D656" s="58" t="s">
        <v>680</v>
      </c>
      <c r="E656" s="58" t="s">
        <v>681</v>
      </c>
      <c r="F656" s="58">
        <v>0</v>
      </c>
      <c r="G656" s="58">
        <v>99</v>
      </c>
      <c r="H656" s="58">
        <v>99</v>
      </c>
      <c r="I656" s="60" t="str">
        <f>VLOOKUP(C656,'[1]vi tri'!$C$2:$E$107,3,0)</f>
        <v>SV Đông</v>
      </c>
    </row>
    <row r="657" spans="1:9" ht="30" customHeight="1" x14ac:dyDescent="0.25">
      <c r="A657" s="58" t="s">
        <v>120</v>
      </c>
      <c r="B657" s="58" t="s">
        <v>6539</v>
      </c>
      <c r="C657" s="58" t="s">
        <v>100</v>
      </c>
      <c r="D657" s="58" t="s">
        <v>1689</v>
      </c>
      <c r="E657" s="58" t="s">
        <v>4634</v>
      </c>
      <c r="F657" s="58">
        <v>0</v>
      </c>
      <c r="G657" s="58">
        <v>48</v>
      </c>
      <c r="H657" s="58">
        <v>99</v>
      </c>
      <c r="I657" s="60" t="str">
        <f>VLOOKUP(C657,'[1]vi tri'!$C$2:$E$107,3,0)</f>
        <v>SV Đông</v>
      </c>
    </row>
    <row r="658" spans="1:9" ht="30" customHeight="1" x14ac:dyDescent="0.25">
      <c r="A658" s="58" t="s">
        <v>68</v>
      </c>
      <c r="B658" s="58" t="s">
        <v>6550</v>
      </c>
      <c r="C658" s="58" t="s">
        <v>137</v>
      </c>
      <c r="D658" s="58" t="s">
        <v>2800</v>
      </c>
      <c r="E658" s="58" t="s">
        <v>5973</v>
      </c>
      <c r="F658" s="58">
        <v>26</v>
      </c>
      <c r="G658" s="58">
        <v>6</v>
      </c>
      <c r="H658" s="58">
        <v>61</v>
      </c>
      <c r="I658" s="60" t="str">
        <f>VLOOKUP(C658,'[1]vi tri'!$C$2:$E$107,3,0)</f>
        <v>SLEEVE</v>
      </c>
    </row>
    <row r="659" spans="1:9" ht="30" customHeight="1" x14ac:dyDescent="0.25">
      <c r="A659" s="58" t="s">
        <v>120</v>
      </c>
      <c r="B659" s="58" t="s">
        <v>6560</v>
      </c>
      <c r="C659" s="58" t="s">
        <v>2711</v>
      </c>
      <c r="D659" s="58" t="s">
        <v>125</v>
      </c>
      <c r="E659" s="58" t="s">
        <v>1300</v>
      </c>
      <c r="F659" s="58">
        <v>31</v>
      </c>
      <c r="G659" s="58">
        <v>48</v>
      </c>
      <c r="H659" s="58">
        <v>32</v>
      </c>
      <c r="I659" s="60" t="str">
        <f>VLOOKUP(C659,'[1]vi tri'!$C$2:$E$107,3,0)</f>
        <v>CVT MID</v>
      </c>
    </row>
    <row r="660" spans="1:9" ht="30" customHeight="1" x14ac:dyDescent="0.25">
      <c r="A660" s="58" t="s">
        <v>68</v>
      </c>
      <c r="B660" s="58" t="s">
        <v>6567</v>
      </c>
      <c r="C660" s="58" t="s">
        <v>258</v>
      </c>
      <c r="D660" s="58" t="s">
        <v>480</v>
      </c>
      <c r="E660" s="58" t="s">
        <v>6568</v>
      </c>
      <c r="F660" s="58">
        <v>45</v>
      </c>
      <c r="G660" s="58">
        <v>44</v>
      </c>
      <c r="H660" s="58">
        <v>6</v>
      </c>
      <c r="I660" s="60" t="str">
        <f>VLOOKUP(C660,'[1]vi tri'!$C$2:$E$107,3,0)</f>
        <v>SLEEVE</v>
      </c>
    </row>
    <row r="661" spans="1:9" ht="30" customHeight="1" x14ac:dyDescent="0.25">
      <c r="A661" s="58" t="s">
        <v>68</v>
      </c>
      <c r="B661" s="58" t="s">
        <v>6575</v>
      </c>
      <c r="C661" s="58" t="s">
        <v>258</v>
      </c>
      <c r="D661" s="58" t="s">
        <v>201</v>
      </c>
      <c r="E661" s="58" t="s">
        <v>202</v>
      </c>
      <c r="F661" s="58">
        <v>75</v>
      </c>
      <c r="G661" s="58">
        <v>62</v>
      </c>
      <c r="H661" s="58">
        <v>11</v>
      </c>
      <c r="I661" s="60" t="str">
        <f>VLOOKUP(C661,'[1]vi tri'!$C$2:$E$107,3,0)</f>
        <v>SLEEVE</v>
      </c>
    </row>
    <row r="662" spans="1:9" ht="30" customHeight="1" x14ac:dyDescent="0.25">
      <c r="A662" s="58" t="s">
        <v>68</v>
      </c>
      <c r="B662" s="58" t="s">
        <v>6580</v>
      </c>
      <c r="C662" s="58" t="s">
        <v>1458</v>
      </c>
      <c r="D662" s="58" t="s">
        <v>1485</v>
      </c>
      <c r="E662" s="58" t="s">
        <v>5097</v>
      </c>
      <c r="F662" s="58">
        <v>75</v>
      </c>
      <c r="G662" s="58">
        <v>62</v>
      </c>
      <c r="H662" s="58">
        <v>8</v>
      </c>
      <c r="I662" s="60" t="str">
        <f>VLOOKUP(C662,'[1]vi tri'!$C$2:$E$107,3,0)</f>
        <v>SLEEVE</v>
      </c>
    </row>
    <row r="663" spans="1:9" ht="30" customHeight="1" x14ac:dyDescent="0.25">
      <c r="A663" s="58" t="s">
        <v>68</v>
      </c>
      <c r="B663" s="58" t="s">
        <v>6589</v>
      </c>
      <c r="C663" s="58" t="s">
        <v>137</v>
      </c>
      <c r="D663" s="58" t="s">
        <v>201</v>
      </c>
      <c r="E663" s="58" t="s">
        <v>202</v>
      </c>
      <c r="F663" s="58">
        <v>12</v>
      </c>
      <c r="G663" s="58">
        <v>15</v>
      </c>
      <c r="H663" s="58">
        <v>8</v>
      </c>
      <c r="I663" s="60" t="str">
        <f>VLOOKUP(C663,'[1]vi tri'!$C$2:$E$107,3,0)</f>
        <v>SLEEVE</v>
      </c>
    </row>
    <row r="664" spans="1:9" ht="30" customHeight="1" x14ac:dyDescent="0.25">
      <c r="A664" s="58" t="s">
        <v>120</v>
      </c>
      <c r="B664" s="58" t="s">
        <v>6597</v>
      </c>
      <c r="C664" s="58" t="s">
        <v>182</v>
      </c>
      <c r="D664" s="58" t="s">
        <v>1057</v>
      </c>
      <c r="E664" s="58" t="s">
        <v>1058</v>
      </c>
      <c r="F664" s="58">
        <v>81</v>
      </c>
      <c r="G664" s="58">
        <v>34</v>
      </c>
      <c r="H664" s="58">
        <v>62</v>
      </c>
      <c r="I664" s="60" t="str">
        <f>VLOOKUP(C664,'[1]vi tri'!$C$2:$E$107,3,0)</f>
        <v>SV Đông</v>
      </c>
    </row>
    <row r="665" spans="1:9" ht="30" customHeight="1" x14ac:dyDescent="0.25">
      <c r="A665" s="58" t="s">
        <v>68</v>
      </c>
      <c r="B665" s="58" t="s">
        <v>6604</v>
      </c>
      <c r="C665" s="58" t="s">
        <v>1101</v>
      </c>
      <c r="D665" s="58" t="s">
        <v>74</v>
      </c>
      <c r="E665" s="58" t="s">
        <v>1005</v>
      </c>
      <c r="F665" s="58">
        <v>16</v>
      </c>
      <c r="G665" s="58">
        <v>99</v>
      </c>
      <c r="H665" s="58">
        <v>9</v>
      </c>
      <c r="I665" s="60" t="str">
        <f>VLOOKUP(C665,'[1]vi tri'!$C$2:$E$107,3,0)</f>
        <v>SLEEVE</v>
      </c>
    </row>
    <row r="666" spans="1:9" ht="30" customHeight="1" x14ac:dyDescent="0.25">
      <c r="A666" s="58" t="s">
        <v>68</v>
      </c>
      <c r="B666" s="58" t="s">
        <v>6615</v>
      </c>
      <c r="C666" s="58" t="s">
        <v>477</v>
      </c>
      <c r="D666" s="58" t="s">
        <v>441</v>
      </c>
      <c r="E666" s="58" t="s">
        <v>442</v>
      </c>
      <c r="F666" s="58">
        <v>31</v>
      </c>
      <c r="G666" s="58">
        <v>99</v>
      </c>
      <c r="H666" s="58">
        <v>99</v>
      </c>
      <c r="I666" s="60" t="str">
        <f>VLOOKUP(C666,'[1]vi tri'!$C$2:$E$107,3,0)</f>
        <v>SLEEVE</v>
      </c>
    </row>
    <row r="667" spans="1:9" ht="30" customHeight="1" x14ac:dyDescent="0.25">
      <c r="A667" s="58" t="s">
        <v>120</v>
      </c>
      <c r="B667" s="58" t="s">
        <v>6622</v>
      </c>
      <c r="C667" s="58" t="s">
        <v>1176</v>
      </c>
      <c r="D667" s="58" t="s">
        <v>125</v>
      </c>
      <c r="E667" s="58" t="s">
        <v>3185</v>
      </c>
      <c r="F667" s="58">
        <v>11</v>
      </c>
      <c r="G667" s="58">
        <v>46</v>
      </c>
      <c r="H667" s="58">
        <v>14</v>
      </c>
      <c r="I667" s="60" t="str">
        <f>VLOOKUP(C667,'[1]vi tri'!$C$2:$E$107,3,0)</f>
        <v xml:space="preserve">SV Toản </v>
      </c>
    </row>
    <row r="668" spans="1:9" ht="30" customHeight="1" x14ac:dyDescent="0.25">
      <c r="A668" s="58" t="s">
        <v>68</v>
      </c>
      <c r="B668" s="58" t="s">
        <v>6630</v>
      </c>
      <c r="C668" s="58" t="s">
        <v>137</v>
      </c>
      <c r="D668" s="58" t="s">
        <v>2779</v>
      </c>
      <c r="E668" s="58" t="s">
        <v>6631</v>
      </c>
      <c r="F668" s="58">
        <v>31</v>
      </c>
      <c r="G668" s="58">
        <v>63</v>
      </c>
      <c r="H668" s="58">
        <v>35</v>
      </c>
      <c r="I668" s="60" t="str">
        <f>VLOOKUP(C668,'[1]vi tri'!$C$2:$E$107,3,0)</f>
        <v>SLEEVE</v>
      </c>
    </row>
    <row r="669" spans="1:9" ht="30" customHeight="1" x14ac:dyDescent="0.25">
      <c r="A669" s="58" t="s">
        <v>120</v>
      </c>
      <c r="B669" s="58" t="s">
        <v>6636</v>
      </c>
      <c r="C669" s="58" t="s">
        <v>3993</v>
      </c>
      <c r="D669" s="58" t="s">
        <v>201</v>
      </c>
      <c r="E669" s="58" t="s">
        <v>202</v>
      </c>
      <c r="F669" s="58">
        <v>26</v>
      </c>
      <c r="G669" s="58">
        <v>99</v>
      </c>
      <c r="H669" s="58">
        <v>99</v>
      </c>
      <c r="I669" s="60" t="str">
        <f>VLOOKUP(C669,'[1]vi tri'!$C$2:$E$107,3,0)</f>
        <v>SV Cường</v>
      </c>
    </row>
    <row r="670" spans="1:9" ht="30" customHeight="1" x14ac:dyDescent="0.25">
      <c r="A670" s="58" t="s">
        <v>120</v>
      </c>
      <c r="B670" s="58" t="s">
        <v>6643</v>
      </c>
      <c r="C670" s="58" t="s">
        <v>167</v>
      </c>
      <c r="D670" s="58" t="s">
        <v>170</v>
      </c>
      <c r="E670" s="58" t="s">
        <v>3045</v>
      </c>
      <c r="F670" s="58">
        <v>20</v>
      </c>
      <c r="G670" s="58">
        <v>46</v>
      </c>
      <c r="H670" s="58">
        <v>91</v>
      </c>
      <c r="I670" s="60" t="str">
        <f>VLOOKUP(C670,'[1]vi tri'!$C$2:$E$107,3,0)</f>
        <v>SV Chiết</v>
      </c>
    </row>
    <row r="671" spans="1:9" ht="30" customHeight="1" x14ac:dyDescent="0.25">
      <c r="A671" s="58" t="s">
        <v>68</v>
      </c>
      <c r="B671" s="58" t="s">
        <v>6652</v>
      </c>
      <c r="C671" s="58" t="s">
        <v>242</v>
      </c>
      <c r="D671" s="58" t="s">
        <v>201</v>
      </c>
      <c r="E671" s="58" t="s">
        <v>202</v>
      </c>
      <c r="F671" s="58">
        <v>45</v>
      </c>
      <c r="G671" s="58">
        <v>21</v>
      </c>
      <c r="H671" s="58">
        <v>61</v>
      </c>
      <c r="I671" s="60" t="str">
        <f>VLOOKUP(C671,'[1]vi tri'!$C$2:$E$107,3,0)</f>
        <v>CVT MID</v>
      </c>
    </row>
    <row r="672" spans="1:9" ht="30" customHeight="1" x14ac:dyDescent="0.25">
      <c r="A672" s="58" t="s">
        <v>120</v>
      </c>
      <c r="B672" s="58" t="s">
        <v>6662</v>
      </c>
      <c r="C672" s="58" t="s">
        <v>1016</v>
      </c>
      <c r="D672" s="58" t="s">
        <v>2800</v>
      </c>
      <c r="E672" s="58" t="s">
        <v>5973</v>
      </c>
      <c r="F672" s="58">
        <v>31</v>
      </c>
      <c r="G672" s="58">
        <v>30</v>
      </c>
      <c r="H672" s="58">
        <v>99</v>
      </c>
      <c r="I672" s="60" t="str">
        <f>VLOOKUP(C672,'[1]vi tri'!$C$2:$E$107,3,0)</f>
        <v xml:space="preserve">SV Toản </v>
      </c>
    </row>
    <row r="673" spans="1:9" ht="30" customHeight="1" x14ac:dyDescent="0.25">
      <c r="A673" s="58" t="s">
        <v>68</v>
      </c>
      <c r="B673" s="58" t="s">
        <v>6669</v>
      </c>
      <c r="C673" s="58" t="s">
        <v>137</v>
      </c>
      <c r="D673" s="58" t="s">
        <v>3406</v>
      </c>
      <c r="E673" s="58" t="s">
        <v>6670</v>
      </c>
      <c r="F673" s="58">
        <v>0</v>
      </c>
      <c r="G673" s="58">
        <v>99</v>
      </c>
      <c r="H673" s="58">
        <v>99</v>
      </c>
      <c r="I673" s="60" t="str">
        <f>VLOOKUP(C673,'[1]vi tri'!$C$2:$E$107,3,0)</f>
        <v>SLEEVE</v>
      </c>
    </row>
    <row r="674" spans="1:9" s="61" customFormat="1" ht="30" customHeight="1" x14ac:dyDescent="0.25">
      <c r="A674" s="26" t="s">
        <v>120</v>
      </c>
      <c r="B674" s="26" t="s">
        <v>6677</v>
      </c>
      <c r="C674" s="26" t="s">
        <v>922</v>
      </c>
      <c r="D674" s="26" t="s">
        <v>1689</v>
      </c>
      <c r="E674" s="26" t="s">
        <v>6678</v>
      </c>
      <c r="F674" s="26">
        <v>80</v>
      </c>
      <c r="G674" s="26">
        <v>31</v>
      </c>
      <c r="H674" s="26">
        <v>62</v>
      </c>
      <c r="I674" s="61" t="str">
        <f>VLOOKUP(C674,'[1]vi tri'!$C$2:$E$107,3,0)</f>
        <v>SV Vũ</v>
      </c>
    </row>
    <row r="675" spans="1:9" ht="30" customHeight="1" x14ac:dyDescent="0.25">
      <c r="A675" s="58" t="s">
        <v>120</v>
      </c>
      <c r="B675" s="58" t="s">
        <v>6688</v>
      </c>
      <c r="C675" s="58" t="s">
        <v>269</v>
      </c>
      <c r="D675" s="58" t="s">
        <v>295</v>
      </c>
      <c r="E675" s="58" t="s">
        <v>1895</v>
      </c>
      <c r="F675" s="58">
        <v>31</v>
      </c>
      <c r="G675" s="58">
        <v>44</v>
      </c>
      <c r="H675" s="58">
        <v>6</v>
      </c>
      <c r="I675" s="60" t="str">
        <f>VLOOKUP(C675,'[1]vi tri'!$C$2:$E$107,3,0)</f>
        <v>SV Vũ</v>
      </c>
    </row>
    <row r="676" spans="1:9" ht="30" customHeight="1" x14ac:dyDescent="0.25">
      <c r="A676" s="58" t="s">
        <v>120</v>
      </c>
      <c r="B676" s="58" t="s">
        <v>6696</v>
      </c>
      <c r="C676" s="58" t="s">
        <v>3993</v>
      </c>
      <c r="D676" s="58" t="s">
        <v>1383</v>
      </c>
      <c r="E676" s="58" t="s">
        <v>768</v>
      </c>
      <c r="F676" s="58">
        <v>41</v>
      </c>
      <c r="G676" s="58">
        <v>14</v>
      </c>
      <c r="H676" s="58">
        <v>99</v>
      </c>
      <c r="I676" s="60" t="str">
        <f>VLOOKUP(C676,'[1]vi tri'!$C$2:$E$107,3,0)</f>
        <v>SV Cường</v>
      </c>
    </row>
    <row r="677" spans="1:9" ht="30" customHeight="1" x14ac:dyDescent="0.25">
      <c r="A677" s="58" t="s">
        <v>120</v>
      </c>
      <c r="B677" s="58" t="s">
        <v>6702</v>
      </c>
      <c r="C677" s="58" t="s">
        <v>3135</v>
      </c>
      <c r="D677" s="58" t="s">
        <v>1974</v>
      </c>
      <c r="E677" s="58" t="s">
        <v>1975</v>
      </c>
      <c r="F677" s="58">
        <v>74</v>
      </c>
      <c r="G677" s="58">
        <v>41</v>
      </c>
      <c r="H677" s="58">
        <v>1</v>
      </c>
      <c r="I677" s="60" t="str">
        <f>VLOOKUP(C677,'[1]vi tri'!$C$2:$E$107,3,0)</f>
        <v>DIECAST-MACHINE</v>
      </c>
    </row>
    <row r="678" spans="1:9" ht="30" customHeight="1" x14ac:dyDescent="0.25">
      <c r="A678" s="58" t="s">
        <v>120</v>
      </c>
      <c r="B678" s="58" t="s">
        <v>6712</v>
      </c>
      <c r="C678" s="58" t="s">
        <v>3135</v>
      </c>
      <c r="D678" s="58" t="s">
        <v>680</v>
      </c>
      <c r="E678" s="58" t="s">
        <v>6713</v>
      </c>
      <c r="F678" s="58">
        <v>74</v>
      </c>
      <c r="G678" s="58">
        <v>41</v>
      </c>
      <c r="H678" s="58">
        <v>1</v>
      </c>
      <c r="I678" s="60" t="str">
        <f>VLOOKUP(C678,'[1]vi tri'!$C$2:$E$107,3,0)</f>
        <v>DIECAST-MACHINE</v>
      </c>
    </row>
    <row r="679" spans="1:9" ht="30" customHeight="1" x14ac:dyDescent="0.25">
      <c r="A679" s="58" t="s">
        <v>120</v>
      </c>
      <c r="B679" s="58" t="s">
        <v>6718</v>
      </c>
      <c r="C679" s="58" t="s">
        <v>3135</v>
      </c>
      <c r="D679" s="58" t="s">
        <v>1689</v>
      </c>
      <c r="E679" s="58" t="s">
        <v>6719</v>
      </c>
      <c r="F679" s="58">
        <v>45</v>
      </c>
      <c r="G679" s="58">
        <v>35</v>
      </c>
      <c r="H679" s="58">
        <v>6</v>
      </c>
      <c r="I679" s="60" t="str">
        <f>VLOOKUP(C679,'[1]vi tri'!$C$2:$E$107,3,0)</f>
        <v>DIECAST-MACHINE</v>
      </c>
    </row>
    <row r="680" spans="1:9" ht="30" customHeight="1" x14ac:dyDescent="0.25">
      <c r="A680" s="58" t="s">
        <v>120</v>
      </c>
      <c r="B680" s="58" t="s">
        <v>6730</v>
      </c>
      <c r="C680" s="58" t="s">
        <v>3135</v>
      </c>
      <c r="D680" s="58" t="s">
        <v>680</v>
      </c>
      <c r="E680" s="58" t="s">
        <v>6713</v>
      </c>
      <c r="F680" s="58">
        <v>74</v>
      </c>
      <c r="G680" s="58">
        <v>41</v>
      </c>
      <c r="H680" s="58">
        <v>1</v>
      </c>
      <c r="I680" s="60" t="str">
        <f>VLOOKUP(C680,'[1]vi tri'!$C$2:$E$107,3,0)</f>
        <v>DIECAST-MACHINE</v>
      </c>
    </row>
    <row r="681" spans="1:9" ht="30" customHeight="1" x14ac:dyDescent="0.25">
      <c r="A681" s="58" t="s">
        <v>120</v>
      </c>
      <c r="B681" s="58" t="s">
        <v>6734</v>
      </c>
      <c r="C681" s="58" t="s">
        <v>600</v>
      </c>
      <c r="D681" s="58" t="s">
        <v>103</v>
      </c>
      <c r="E681" s="58" t="s">
        <v>400</v>
      </c>
      <c r="F681" s="58">
        <v>26</v>
      </c>
      <c r="G681" s="58">
        <v>63</v>
      </c>
      <c r="H681" s="58">
        <v>8</v>
      </c>
      <c r="I681" s="60" t="str">
        <f>VLOOKUP(C681,'[1]vi tri'!$C$2:$E$107,3,0)</f>
        <v>SV Đông</v>
      </c>
    </row>
    <row r="682" spans="1:9" ht="30" customHeight="1" x14ac:dyDescent="0.25">
      <c r="A682" s="58" t="s">
        <v>120</v>
      </c>
      <c r="B682" s="58" t="s">
        <v>6741</v>
      </c>
      <c r="C682" s="58" t="s">
        <v>411</v>
      </c>
      <c r="D682" s="58" t="s">
        <v>74</v>
      </c>
      <c r="E682" s="58" t="s">
        <v>576</v>
      </c>
      <c r="F682" s="58">
        <v>11</v>
      </c>
      <c r="G682" s="58">
        <v>14</v>
      </c>
      <c r="H682" s="58">
        <v>14</v>
      </c>
      <c r="I682" s="60" t="str">
        <f>VLOOKUP(C682,'[1]vi tri'!$C$2:$E$107,3,0)</f>
        <v>SV Đông</v>
      </c>
    </row>
    <row r="683" spans="1:9" ht="30" customHeight="1" x14ac:dyDescent="0.25">
      <c r="A683" s="58" t="s">
        <v>68</v>
      </c>
      <c r="B683" s="58" t="s">
        <v>6750</v>
      </c>
      <c r="C683" s="58" t="s">
        <v>638</v>
      </c>
      <c r="D683" s="58" t="s">
        <v>1485</v>
      </c>
      <c r="E683" s="58" t="s">
        <v>5097</v>
      </c>
      <c r="F683" s="58">
        <v>75</v>
      </c>
      <c r="G683" s="58">
        <v>94</v>
      </c>
      <c r="H683" s="58">
        <v>99</v>
      </c>
      <c r="I683" s="60" t="str">
        <f>VLOOKUP(C683,'[1]vi tri'!$C$2:$E$107,3,0)</f>
        <v>SLEEVE</v>
      </c>
    </row>
    <row r="684" spans="1:9" ht="30" customHeight="1" x14ac:dyDescent="0.25">
      <c r="A684" s="58" t="s">
        <v>120</v>
      </c>
      <c r="B684" s="58" t="s">
        <v>6760</v>
      </c>
      <c r="C684" s="58" t="s">
        <v>269</v>
      </c>
      <c r="D684" s="58" t="s">
        <v>295</v>
      </c>
      <c r="E684" s="58" t="s">
        <v>1895</v>
      </c>
      <c r="F684" s="58">
        <v>99</v>
      </c>
      <c r="G684" s="58">
        <v>99</v>
      </c>
      <c r="H684" s="58">
        <v>99</v>
      </c>
      <c r="I684" s="60" t="str">
        <f>VLOOKUP(C684,'[1]vi tri'!$C$2:$E$107,3,0)</f>
        <v>SV Vũ</v>
      </c>
    </row>
    <row r="685" spans="1:9" s="61" customFormat="1" ht="30" customHeight="1" x14ac:dyDescent="0.25">
      <c r="A685" s="26" t="s">
        <v>120</v>
      </c>
      <c r="B685" s="26" t="s">
        <v>6765</v>
      </c>
      <c r="C685" s="26" t="s">
        <v>464</v>
      </c>
      <c r="D685" s="26" t="s">
        <v>1144</v>
      </c>
      <c r="E685" s="26" t="s">
        <v>1145</v>
      </c>
      <c r="F685" s="26">
        <v>74</v>
      </c>
      <c r="G685" s="26">
        <v>34</v>
      </c>
      <c r="H685" s="26">
        <v>91</v>
      </c>
      <c r="I685" s="61" t="str">
        <f>VLOOKUP(C685,'[1]vi tri'!$C$2:$E$107,3,0)</f>
        <v>DIECAST-MACHINE</v>
      </c>
    </row>
    <row r="686" spans="1:9" ht="30" customHeight="1" x14ac:dyDescent="0.25">
      <c r="A686" s="58" t="s">
        <v>120</v>
      </c>
      <c r="B686" s="58" t="s">
        <v>6775</v>
      </c>
      <c r="C686" s="58" t="s">
        <v>600</v>
      </c>
      <c r="D686" s="58" t="s">
        <v>201</v>
      </c>
      <c r="E686" s="58" t="s">
        <v>202</v>
      </c>
      <c r="F686" s="58">
        <v>0</v>
      </c>
      <c r="G686" s="58">
        <v>99</v>
      </c>
      <c r="H686" s="58">
        <v>99</v>
      </c>
      <c r="I686" s="60" t="str">
        <f>VLOOKUP(C686,'[1]vi tri'!$C$2:$E$107,3,0)</f>
        <v>SV Đông</v>
      </c>
    </row>
    <row r="687" spans="1:9" ht="30" customHeight="1" x14ac:dyDescent="0.25">
      <c r="A687" s="58" t="s">
        <v>120</v>
      </c>
      <c r="B687" s="58" t="s">
        <v>6781</v>
      </c>
      <c r="C687" s="58" t="s">
        <v>1498</v>
      </c>
      <c r="D687" s="58" t="s">
        <v>3795</v>
      </c>
      <c r="E687" s="58" t="s">
        <v>3796</v>
      </c>
      <c r="F687" s="58">
        <v>75</v>
      </c>
      <c r="G687" s="58">
        <v>62</v>
      </c>
      <c r="H687" s="58">
        <v>44</v>
      </c>
      <c r="I687" s="60" t="str">
        <f>VLOOKUP(C687,'[1]vi tri'!$C$2:$E$107,3,0)</f>
        <v>CVT MID</v>
      </c>
    </row>
    <row r="688" spans="1:9" ht="30" customHeight="1" x14ac:dyDescent="0.25">
      <c r="A688" s="58" t="s">
        <v>68</v>
      </c>
      <c r="B688" s="58" t="s">
        <v>6787</v>
      </c>
      <c r="C688" s="58" t="s">
        <v>292</v>
      </c>
      <c r="D688" s="58" t="s">
        <v>201</v>
      </c>
      <c r="E688" s="58" t="s">
        <v>202</v>
      </c>
      <c r="F688" s="58">
        <v>40</v>
      </c>
      <c r="G688" s="58">
        <v>94</v>
      </c>
      <c r="H688" s="58">
        <v>5</v>
      </c>
      <c r="I688" s="60" t="str">
        <f>VLOOKUP(C688,'[1]vi tri'!$C$2:$E$107,3,0)</f>
        <v>CVT MID</v>
      </c>
    </row>
    <row r="689" spans="1:9" ht="30" customHeight="1" x14ac:dyDescent="0.25">
      <c r="A689" s="58" t="s">
        <v>120</v>
      </c>
      <c r="B689" s="58" t="s">
        <v>6795</v>
      </c>
      <c r="C689" s="58" t="s">
        <v>100</v>
      </c>
      <c r="D689" s="58" t="s">
        <v>125</v>
      </c>
      <c r="E689" s="58" t="s">
        <v>1300</v>
      </c>
      <c r="F689" s="58">
        <v>31</v>
      </c>
      <c r="G689" s="58">
        <v>99</v>
      </c>
      <c r="H689" s="58">
        <v>99</v>
      </c>
      <c r="I689" s="60" t="str">
        <f>VLOOKUP(C689,'[1]vi tri'!$C$2:$E$107,3,0)</f>
        <v>SV Đông</v>
      </c>
    </row>
    <row r="690" spans="1:9" ht="30" customHeight="1" x14ac:dyDescent="0.25">
      <c r="A690" s="58" t="s">
        <v>68</v>
      </c>
      <c r="B690" s="58" t="s">
        <v>6802</v>
      </c>
      <c r="C690" s="58" t="s">
        <v>292</v>
      </c>
      <c r="D690" s="58" t="s">
        <v>382</v>
      </c>
      <c r="E690" s="58" t="s">
        <v>383</v>
      </c>
      <c r="F690" s="58">
        <v>32</v>
      </c>
      <c r="G690" s="58">
        <v>99</v>
      </c>
      <c r="H690" s="58">
        <v>99</v>
      </c>
      <c r="I690" s="60" t="str">
        <f>VLOOKUP(C690,'[1]vi tri'!$C$2:$E$107,3,0)</f>
        <v>CVT MID</v>
      </c>
    </row>
    <row r="691" spans="1:9" ht="30" customHeight="1" x14ac:dyDescent="0.25">
      <c r="A691" s="58" t="s">
        <v>120</v>
      </c>
      <c r="B691" s="58" t="s">
        <v>6815</v>
      </c>
      <c r="C691" s="58" t="s">
        <v>292</v>
      </c>
      <c r="D691" s="58" t="s">
        <v>201</v>
      </c>
      <c r="E691" s="58" t="s">
        <v>202</v>
      </c>
      <c r="F691" s="58">
        <v>26</v>
      </c>
      <c r="G691" s="58">
        <v>62</v>
      </c>
      <c r="H691" s="58">
        <v>6</v>
      </c>
      <c r="I691" s="60" t="str">
        <f>VLOOKUP(C691,'[1]vi tri'!$C$2:$E$107,3,0)</f>
        <v>CVT MID</v>
      </c>
    </row>
    <row r="692" spans="1:9" ht="30" customHeight="1" x14ac:dyDescent="0.25">
      <c r="A692" s="58" t="s">
        <v>68</v>
      </c>
      <c r="B692" s="58" t="s">
        <v>6824</v>
      </c>
      <c r="C692" s="58" t="s">
        <v>1101</v>
      </c>
      <c r="D692" s="58" t="s">
        <v>103</v>
      </c>
      <c r="E692" s="58" t="s">
        <v>326</v>
      </c>
      <c r="F692" s="58">
        <v>32</v>
      </c>
      <c r="G692" s="58">
        <v>36</v>
      </c>
      <c r="H692" s="58">
        <v>61</v>
      </c>
      <c r="I692" s="60" t="str">
        <f>VLOOKUP(C692,'[1]vi tri'!$C$2:$E$107,3,0)</f>
        <v>SLEEVE</v>
      </c>
    </row>
    <row r="693" spans="1:9" ht="30" customHeight="1" x14ac:dyDescent="0.25">
      <c r="A693" s="58" t="s">
        <v>120</v>
      </c>
      <c r="B693" s="58" t="s">
        <v>6839</v>
      </c>
      <c r="C693" s="58" t="s">
        <v>1068</v>
      </c>
      <c r="D693" s="58" t="s">
        <v>680</v>
      </c>
      <c r="E693" s="58" t="s">
        <v>3178</v>
      </c>
      <c r="F693" s="58">
        <v>40</v>
      </c>
      <c r="G693" s="58">
        <v>35</v>
      </c>
      <c r="H693" s="58">
        <v>99</v>
      </c>
      <c r="I693" s="60" t="str">
        <f>VLOOKUP(C693,'[1]vi tri'!$C$2:$E$107,3,0)</f>
        <v>SV Cường</v>
      </c>
    </row>
    <row r="694" spans="1:9" ht="30" customHeight="1" x14ac:dyDescent="0.25">
      <c r="A694" s="58" t="s">
        <v>120</v>
      </c>
      <c r="B694" s="58" t="s">
        <v>6848</v>
      </c>
      <c r="C694" s="58" t="s">
        <v>1176</v>
      </c>
      <c r="D694" s="58" t="s">
        <v>74</v>
      </c>
      <c r="E694" s="58" t="s">
        <v>576</v>
      </c>
      <c r="F694" s="58">
        <v>4</v>
      </c>
      <c r="G694" s="58">
        <v>31</v>
      </c>
      <c r="H694" s="58">
        <v>99</v>
      </c>
      <c r="I694" s="60" t="str">
        <f>VLOOKUP(C694,'[1]vi tri'!$C$2:$E$107,3,0)</f>
        <v xml:space="preserve">SV Toản </v>
      </c>
    </row>
    <row r="695" spans="1:9" ht="30" customHeight="1" x14ac:dyDescent="0.25">
      <c r="A695" s="58" t="s">
        <v>120</v>
      </c>
      <c r="B695" s="58" t="s">
        <v>6857</v>
      </c>
      <c r="C695" s="58" t="s">
        <v>269</v>
      </c>
      <c r="D695" s="58" t="s">
        <v>295</v>
      </c>
      <c r="E695" s="58" t="s">
        <v>1895</v>
      </c>
      <c r="F695" s="58">
        <v>31</v>
      </c>
      <c r="G695" s="58">
        <v>99</v>
      </c>
      <c r="H695" s="58">
        <v>99</v>
      </c>
      <c r="I695" s="60" t="str">
        <f>VLOOKUP(C695,'[1]vi tri'!$C$2:$E$107,3,0)</f>
        <v>SV Vũ</v>
      </c>
    </row>
    <row r="696" spans="1:9" ht="30" customHeight="1" x14ac:dyDescent="0.25">
      <c r="A696" s="58" t="s">
        <v>120</v>
      </c>
      <c r="B696" s="58" t="s">
        <v>6861</v>
      </c>
      <c r="C696" s="58" t="s">
        <v>922</v>
      </c>
      <c r="D696" s="58" t="s">
        <v>849</v>
      </c>
      <c r="E696" s="58" t="s">
        <v>850</v>
      </c>
      <c r="F696" s="58">
        <v>99</v>
      </c>
      <c r="G696" s="58">
        <v>99</v>
      </c>
      <c r="H696" s="58">
        <v>99</v>
      </c>
      <c r="I696" s="60" t="str">
        <f>VLOOKUP(C696,'[1]vi tri'!$C$2:$E$107,3,0)</f>
        <v>SV Vũ</v>
      </c>
    </row>
    <row r="697" spans="1:9" ht="30" customHeight="1" x14ac:dyDescent="0.25">
      <c r="A697" s="58" t="s">
        <v>120</v>
      </c>
      <c r="B697" s="58" t="s">
        <v>6868</v>
      </c>
      <c r="C697" s="58" t="s">
        <v>557</v>
      </c>
      <c r="D697" s="58" t="s">
        <v>185</v>
      </c>
      <c r="E697" s="58" t="s">
        <v>186</v>
      </c>
      <c r="F697" s="58">
        <v>13</v>
      </c>
      <c r="G697" s="58">
        <v>23</v>
      </c>
      <c r="H697" s="58">
        <v>62</v>
      </c>
      <c r="I697" s="60" t="str">
        <f>VLOOKUP(C697,'[1]vi tri'!$C$2:$E$107,3,0)</f>
        <v>SV Đông</v>
      </c>
    </row>
    <row r="698" spans="1:9" ht="30" customHeight="1" x14ac:dyDescent="0.25">
      <c r="A698" s="58" t="s">
        <v>120</v>
      </c>
      <c r="B698" s="58" t="s">
        <v>6878</v>
      </c>
      <c r="C698" s="58" t="s">
        <v>1176</v>
      </c>
      <c r="D698" s="58" t="s">
        <v>666</v>
      </c>
      <c r="E698" s="58" t="s">
        <v>1135</v>
      </c>
      <c r="F698" s="58">
        <v>14</v>
      </c>
      <c r="G698" s="58">
        <v>86</v>
      </c>
      <c r="H698" s="58">
        <v>12</v>
      </c>
      <c r="I698" s="60" t="str">
        <f>VLOOKUP(C698,'[1]vi tri'!$C$2:$E$107,3,0)</f>
        <v xml:space="preserve">SV Toản </v>
      </c>
    </row>
    <row r="699" spans="1:9" ht="30" customHeight="1" x14ac:dyDescent="0.25">
      <c r="A699" s="58" t="s">
        <v>68</v>
      </c>
      <c r="B699" s="58" t="s">
        <v>6885</v>
      </c>
      <c r="C699" s="58" t="s">
        <v>1422</v>
      </c>
      <c r="D699" s="58" t="s">
        <v>201</v>
      </c>
      <c r="E699" s="58" t="s">
        <v>202</v>
      </c>
      <c r="F699" s="58">
        <v>26</v>
      </c>
      <c r="G699" s="58">
        <v>63</v>
      </c>
      <c r="H699" s="58">
        <v>8</v>
      </c>
      <c r="I699" s="60" t="str">
        <f>VLOOKUP(C699,'[1]vi tri'!$C$2:$E$107,3,0)</f>
        <v>SLEEVE</v>
      </c>
    </row>
    <row r="700" spans="1:9" ht="30" customHeight="1" x14ac:dyDescent="0.25">
      <c r="A700" s="58" t="s">
        <v>120</v>
      </c>
      <c r="B700" s="58" t="s">
        <v>6892</v>
      </c>
      <c r="C700" s="58" t="s">
        <v>464</v>
      </c>
      <c r="D700" s="58" t="s">
        <v>1425</v>
      </c>
      <c r="E700" s="58" t="s">
        <v>1426</v>
      </c>
      <c r="F700" s="58">
        <v>13</v>
      </c>
      <c r="G700" s="58">
        <v>30</v>
      </c>
      <c r="H700" s="58">
        <v>62</v>
      </c>
      <c r="I700" s="60" t="str">
        <f>VLOOKUP(C700,'[1]vi tri'!$C$2:$E$107,3,0)</f>
        <v>DIECAST-MACHINE</v>
      </c>
    </row>
    <row r="701" spans="1:9" ht="30" customHeight="1" x14ac:dyDescent="0.25">
      <c r="A701" s="58" t="s">
        <v>120</v>
      </c>
      <c r="B701" s="58" t="s">
        <v>6901</v>
      </c>
      <c r="C701" s="58" t="s">
        <v>1176</v>
      </c>
      <c r="D701" s="58" t="s">
        <v>201</v>
      </c>
      <c r="E701" s="58" t="s">
        <v>202</v>
      </c>
      <c r="F701" s="58">
        <v>32</v>
      </c>
      <c r="G701" s="58">
        <v>46</v>
      </c>
      <c r="H701" s="58">
        <v>9</v>
      </c>
      <c r="I701" s="60" t="str">
        <f>VLOOKUP(C701,'[1]vi tri'!$C$2:$E$107,3,0)</f>
        <v xml:space="preserve">SV Toản </v>
      </c>
    </row>
    <row r="702" spans="1:9" ht="30" customHeight="1" x14ac:dyDescent="0.25">
      <c r="A702" s="58" t="s">
        <v>68</v>
      </c>
      <c r="B702" s="58" t="s">
        <v>6908</v>
      </c>
      <c r="C702" s="58" t="s">
        <v>258</v>
      </c>
      <c r="D702" s="58" t="s">
        <v>74</v>
      </c>
      <c r="E702" s="58" t="s">
        <v>1005</v>
      </c>
      <c r="F702" s="58">
        <v>4</v>
      </c>
      <c r="G702" s="58">
        <v>31</v>
      </c>
      <c r="H702" s="58">
        <v>99</v>
      </c>
      <c r="I702" s="60" t="str">
        <f>VLOOKUP(C702,'[1]vi tri'!$C$2:$E$107,3,0)</f>
        <v>SLEEVE</v>
      </c>
    </row>
    <row r="703" spans="1:9" ht="30" customHeight="1" x14ac:dyDescent="0.25">
      <c r="A703" s="58" t="s">
        <v>120</v>
      </c>
      <c r="B703" s="58" t="s">
        <v>6918</v>
      </c>
      <c r="C703" s="58" t="s">
        <v>464</v>
      </c>
      <c r="D703" s="58" t="s">
        <v>1689</v>
      </c>
      <c r="E703" s="58" t="s">
        <v>6678</v>
      </c>
      <c r="F703" s="58">
        <v>27</v>
      </c>
      <c r="G703" s="58">
        <v>31</v>
      </c>
      <c r="H703" s="58">
        <v>99</v>
      </c>
      <c r="I703" s="60" t="str">
        <f>VLOOKUP(C703,'[1]vi tri'!$C$2:$E$107,3,0)</f>
        <v>DIECAST-MACHINE</v>
      </c>
    </row>
    <row r="704" spans="1:9" ht="30" customHeight="1" x14ac:dyDescent="0.25">
      <c r="A704" s="58" t="s">
        <v>120</v>
      </c>
      <c r="B704" s="58" t="s">
        <v>6927</v>
      </c>
      <c r="C704" s="58" t="s">
        <v>269</v>
      </c>
      <c r="D704" s="58" t="s">
        <v>201</v>
      </c>
      <c r="E704" s="58" t="s">
        <v>202</v>
      </c>
      <c r="F704" s="58">
        <v>31</v>
      </c>
      <c r="G704" s="58">
        <v>31</v>
      </c>
      <c r="H704" s="58">
        <v>22</v>
      </c>
      <c r="I704" s="60" t="str">
        <f>VLOOKUP(C704,'[1]vi tri'!$C$2:$E$107,3,0)</f>
        <v>SV Vũ</v>
      </c>
    </row>
    <row r="705" spans="1:9" ht="30" customHeight="1" x14ac:dyDescent="0.25">
      <c r="A705" s="58" t="s">
        <v>68</v>
      </c>
      <c r="B705" s="58" t="s">
        <v>6933</v>
      </c>
      <c r="C705" s="58" t="s">
        <v>638</v>
      </c>
      <c r="D705" s="58" t="s">
        <v>201</v>
      </c>
      <c r="E705" s="58" t="s">
        <v>202</v>
      </c>
      <c r="F705" s="58">
        <v>72</v>
      </c>
      <c r="G705" s="58">
        <v>62</v>
      </c>
      <c r="H705" s="58">
        <v>6</v>
      </c>
      <c r="I705" s="60" t="str">
        <f>VLOOKUP(C705,'[1]vi tri'!$C$2:$E$107,3,0)</f>
        <v>SLEEVE</v>
      </c>
    </row>
    <row r="706" spans="1:9" ht="30" customHeight="1" x14ac:dyDescent="0.25">
      <c r="A706" s="58" t="s">
        <v>120</v>
      </c>
      <c r="B706" s="58" t="s">
        <v>6943</v>
      </c>
      <c r="C706" s="58" t="s">
        <v>6944</v>
      </c>
      <c r="D706" s="58" t="s">
        <v>680</v>
      </c>
      <c r="E706" s="58" t="s">
        <v>4619</v>
      </c>
      <c r="F706" s="58">
        <v>11</v>
      </c>
      <c r="G706" s="58">
        <v>46</v>
      </c>
      <c r="H706" s="58">
        <v>31</v>
      </c>
      <c r="I706" s="60" t="str">
        <f>VLOOKUP(C706,'[1]vi tri'!$C$2:$E$107,3,0)</f>
        <v>SV Đông</v>
      </c>
    </row>
    <row r="707" spans="1:9" ht="30" customHeight="1" x14ac:dyDescent="0.25">
      <c r="A707" s="58" t="s">
        <v>120</v>
      </c>
      <c r="B707" s="58" t="s">
        <v>6952</v>
      </c>
      <c r="C707" s="58" t="s">
        <v>464</v>
      </c>
      <c r="D707" s="58" t="s">
        <v>680</v>
      </c>
      <c r="E707" s="58" t="s">
        <v>681</v>
      </c>
      <c r="F707" s="58">
        <v>22</v>
      </c>
      <c r="G707" s="58">
        <v>33</v>
      </c>
      <c r="H707" s="58">
        <v>14</v>
      </c>
      <c r="I707" s="60" t="str">
        <f>VLOOKUP(C707,'[1]vi tri'!$C$2:$E$107,3,0)</f>
        <v>DIECAST-MACHINE</v>
      </c>
    </row>
    <row r="708" spans="1:9" ht="30" customHeight="1" x14ac:dyDescent="0.25">
      <c r="A708" s="58" t="s">
        <v>68</v>
      </c>
      <c r="B708" s="58" t="s">
        <v>6960</v>
      </c>
      <c r="C708" s="58" t="s">
        <v>638</v>
      </c>
      <c r="D708" s="58" t="s">
        <v>1144</v>
      </c>
      <c r="E708" s="58" t="s">
        <v>1145</v>
      </c>
      <c r="F708" s="58">
        <v>75</v>
      </c>
      <c r="G708" s="58">
        <v>62</v>
      </c>
      <c r="H708" s="58">
        <v>44</v>
      </c>
      <c r="I708" s="60" t="str">
        <f>VLOOKUP(C708,'[1]vi tri'!$C$2:$E$107,3,0)</f>
        <v>SLEEVE</v>
      </c>
    </row>
    <row r="709" spans="1:9" ht="30" customHeight="1" x14ac:dyDescent="0.25">
      <c r="A709" s="58" t="s">
        <v>68</v>
      </c>
      <c r="B709" s="58" t="s">
        <v>6968</v>
      </c>
      <c r="C709" s="58" t="s">
        <v>258</v>
      </c>
      <c r="D709" s="58" t="s">
        <v>1689</v>
      </c>
      <c r="E709" s="58" t="s">
        <v>3170</v>
      </c>
      <c r="F709" s="58">
        <v>45</v>
      </c>
      <c r="G709" s="58">
        <v>46</v>
      </c>
      <c r="H709" s="58">
        <v>99</v>
      </c>
      <c r="I709" s="60" t="str">
        <f>VLOOKUP(C709,'[1]vi tri'!$C$2:$E$107,3,0)</f>
        <v>SLEEVE</v>
      </c>
    </row>
    <row r="710" spans="1:9" ht="30" customHeight="1" x14ac:dyDescent="0.25">
      <c r="A710" s="58" t="s">
        <v>68</v>
      </c>
      <c r="B710" s="58" t="s">
        <v>6973</v>
      </c>
      <c r="C710" s="58" t="s">
        <v>1270</v>
      </c>
      <c r="D710" s="58" t="s">
        <v>201</v>
      </c>
      <c r="E710" s="58" t="s">
        <v>202</v>
      </c>
      <c r="F710" s="58">
        <v>74</v>
      </c>
      <c r="G710" s="58">
        <v>23</v>
      </c>
      <c r="H710" s="58">
        <v>61</v>
      </c>
      <c r="I710" s="60" t="str">
        <f>VLOOKUP(C710,'[1]vi tri'!$C$2:$E$107,3,0)</f>
        <v>SLEEVE</v>
      </c>
    </row>
    <row r="711" spans="1:9" ht="30" customHeight="1" x14ac:dyDescent="0.25">
      <c r="A711" s="58" t="s">
        <v>120</v>
      </c>
      <c r="B711" s="58" t="s">
        <v>6986</v>
      </c>
      <c r="C711" s="58" t="s">
        <v>1198</v>
      </c>
      <c r="D711" s="58" t="s">
        <v>821</v>
      </c>
      <c r="E711" s="58" t="s">
        <v>822</v>
      </c>
      <c r="F711" s="58">
        <v>27</v>
      </c>
      <c r="G711" s="58">
        <v>46</v>
      </c>
      <c r="H711" s="58">
        <v>62</v>
      </c>
      <c r="I711" s="60" t="str">
        <f>VLOOKUP(C711,'[1]vi tri'!$C$2:$E$107,3,0)</f>
        <v>SV Đông</v>
      </c>
    </row>
    <row r="712" spans="1:9" ht="30" customHeight="1" x14ac:dyDescent="0.25">
      <c r="A712" s="58" t="s">
        <v>120</v>
      </c>
      <c r="B712" s="58" t="s">
        <v>6999</v>
      </c>
      <c r="C712" s="58" t="s">
        <v>70</v>
      </c>
      <c r="D712" s="58" t="s">
        <v>1057</v>
      </c>
      <c r="E712" s="58" t="s">
        <v>1058</v>
      </c>
      <c r="F712" s="58">
        <v>99</v>
      </c>
      <c r="G712" s="58">
        <v>49</v>
      </c>
      <c r="H712" s="58">
        <v>99</v>
      </c>
      <c r="I712" s="60" t="str">
        <f>VLOOKUP(C712,'[1]vi tri'!$C$2:$E$107,3,0)</f>
        <v>SV Hường</v>
      </c>
    </row>
    <row r="713" spans="1:9" ht="30" customHeight="1" x14ac:dyDescent="0.25">
      <c r="A713" s="58" t="s">
        <v>120</v>
      </c>
      <c r="B713" s="58" t="s">
        <v>7006</v>
      </c>
      <c r="C713" s="58" t="s">
        <v>464</v>
      </c>
      <c r="D713" s="58" t="s">
        <v>1144</v>
      </c>
      <c r="E713" s="58" t="s">
        <v>1145</v>
      </c>
      <c r="F713" s="58">
        <v>74</v>
      </c>
      <c r="G713" s="58">
        <v>36</v>
      </c>
      <c r="H713" s="58">
        <v>62</v>
      </c>
      <c r="I713" s="60" t="str">
        <f>VLOOKUP(C713,'[1]vi tri'!$C$2:$E$107,3,0)</f>
        <v>DIECAST-MACHINE</v>
      </c>
    </row>
    <row r="714" spans="1:9" ht="30" customHeight="1" x14ac:dyDescent="0.25">
      <c r="A714" s="58" t="s">
        <v>120</v>
      </c>
      <c r="B714" s="58" t="s">
        <v>7013</v>
      </c>
      <c r="C714" s="58" t="s">
        <v>1661</v>
      </c>
      <c r="D714" s="58" t="s">
        <v>125</v>
      </c>
      <c r="E714" s="58" t="s">
        <v>126</v>
      </c>
      <c r="F714" s="58">
        <v>27</v>
      </c>
      <c r="G714" s="58">
        <v>16</v>
      </c>
      <c r="H714" s="58">
        <v>99</v>
      </c>
      <c r="I714" s="60" t="str">
        <f>VLOOKUP(C714,'[1]vi tri'!$C$2:$E$107,3,0)</f>
        <v xml:space="preserve">SV Toản </v>
      </c>
    </row>
    <row r="715" spans="1:9" ht="30" customHeight="1" x14ac:dyDescent="0.25">
      <c r="A715" s="58" t="s">
        <v>120</v>
      </c>
      <c r="B715" s="58" t="s">
        <v>7020</v>
      </c>
      <c r="C715" s="58" t="s">
        <v>1198</v>
      </c>
      <c r="D715" s="58" t="s">
        <v>1057</v>
      </c>
      <c r="E715" s="58" t="s">
        <v>1058</v>
      </c>
      <c r="F715" s="58">
        <v>41</v>
      </c>
      <c r="G715" s="58">
        <v>41</v>
      </c>
      <c r="H715" s="58">
        <v>62</v>
      </c>
      <c r="I715" s="60" t="str">
        <f>VLOOKUP(C715,'[1]vi tri'!$C$2:$E$107,3,0)</f>
        <v>SV Đông</v>
      </c>
    </row>
    <row r="716" spans="1:9" ht="30" customHeight="1" x14ac:dyDescent="0.25">
      <c r="A716" s="58" t="s">
        <v>120</v>
      </c>
      <c r="B716" s="58" t="s">
        <v>7037</v>
      </c>
      <c r="C716" s="58" t="s">
        <v>70</v>
      </c>
      <c r="D716" s="58" t="s">
        <v>125</v>
      </c>
      <c r="E716" s="58" t="s">
        <v>126</v>
      </c>
      <c r="F716" s="58">
        <v>26</v>
      </c>
      <c r="G716" s="58">
        <v>99</v>
      </c>
      <c r="H716" s="58">
        <v>99</v>
      </c>
      <c r="I716" s="60" t="str">
        <f>VLOOKUP(C716,'[1]vi tri'!$C$2:$E$107,3,0)</f>
        <v>SV Hường</v>
      </c>
    </row>
    <row r="717" spans="1:9" ht="30" customHeight="1" x14ac:dyDescent="0.25">
      <c r="A717" s="58" t="s">
        <v>120</v>
      </c>
      <c r="B717" s="58" t="s">
        <v>7047</v>
      </c>
      <c r="C717" s="58" t="s">
        <v>397</v>
      </c>
      <c r="D717" s="58" t="s">
        <v>1201</v>
      </c>
      <c r="E717" s="58" t="s">
        <v>1607</v>
      </c>
      <c r="F717" s="58">
        <v>0</v>
      </c>
      <c r="G717" s="58">
        <v>46</v>
      </c>
      <c r="H717" s="58">
        <v>61</v>
      </c>
      <c r="I717" s="60" t="str">
        <f>VLOOKUP(C717,'[1]vi tri'!$C$2:$E$107,3,0)</f>
        <v xml:space="preserve">SV Toản </v>
      </c>
    </row>
    <row r="718" spans="1:9" ht="30" customHeight="1" x14ac:dyDescent="0.25">
      <c r="A718" s="58" t="s">
        <v>68</v>
      </c>
      <c r="B718" s="58" t="s">
        <v>7057</v>
      </c>
      <c r="C718" s="58" t="s">
        <v>137</v>
      </c>
      <c r="D718" s="58" t="s">
        <v>201</v>
      </c>
      <c r="E718" s="58" t="s">
        <v>202</v>
      </c>
      <c r="F718" s="58">
        <v>75</v>
      </c>
      <c r="G718" s="58">
        <v>44</v>
      </c>
      <c r="H718" s="58">
        <v>44</v>
      </c>
      <c r="I718" s="60" t="str">
        <f>VLOOKUP(C718,'[1]vi tri'!$C$2:$E$107,3,0)</f>
        <v>SLEEVE</v>
      </c>
    </row>
    <row r="719" spans="1:9" ht="30" customHeight="1" x14ac:dyDescent="0.25">
      <c r="A719" s="58" t="s">
        <v>120</v>
      </c>
      <c r="B719" s="58" t="s">
        <v>7066</v>
      </c>
      <c r="C719" s="58" t="s">
        <v>5192</v>
      </c>
      <c r="D719" s="58" t="s">
        <v>3489</v>
      </c>
      <c r="E719" s="58" t="s">
        <v>3490</v>
      </c>
      <c r="F719" s="58">
        <v>11</v>
      </c>
      <c r="G719" s="58">
        <v>21</v>
      </c>
      <c r="H719" s="58">
        <v>62</v>
      </c>
      <c r="I719" s="60" t="str">
        <f>VLOOKUP(C719,'[1]vi tri'!$C$2:$E$107,3,0)</f>
        <v xml:space="preserve">SV Toản </v>
      </c>
    </row>
    <row r="720" spans="1:9" ht="30" customHeight="1" x14ac:dyDescent="0.25">
      <c r="A720" s="58" t="s">
        <v>120</v>
      </c>
      <c r="B720" s="58" t="s">
        <v>7074</v>
      </c>
      <c r="C720" s="58" t="s">
        <v>153</v>
      </c>
      <c r="D720" s="58" t="s">
        <v>125</v>
      </c>
      <c r="E720" s="58" t="s">
        <v>126</v>
      </c>
      <c r="F720" s="58">
        <v>31</v>
      </c>
      <c r="G720" s="58">
        <v>31</v>
      </c>
      <c r="H720" s="58">
        <v>99</v>
      </c>
      <c r="I720" s="60" t="str">
        <f>VLOOKUP(C720,'[1]vi tri'!$C$2:$E$107,3,0)</f>
        <v xml:space="preserve">SV Toản </v>
      </c>
    </row>
    <row r="721" spans="1:9" ht="30" customHeight="1" x14ac:dyDescent="0.25">
      <c r="A721" s="58" t="s">
        <v>120</v>
      </c>
      <c r="B721" s="58" t="s">
        <v>7079</v>
      </c>
      <c r="C721" s="58" t="s">
        <v>1661</v>
      </c>
      <c r="D721" s="58" t="s">
        <v>103</v>
      </c>
      <c r="E721" s="58" t="s">
        <v>497</v>
      </c>
      <c r="F721" s="58">
        <v>31</v>
      </c>
      <c r="G721" s="58">
        <v>30</v>
      </c>
      <c r="H721" s="58">
        <v>5</v>
      </c>
      <c r="I721" s="60" t="str">
        <f>VLOOKUP(C721,'[1]vi tri'!$C$2:$E$107,3,0)</f>
        <v xml:space="preserve">SV Toản </v>
      </c>
    </row>
    <row r="722" spans="1:9" ht="30" customHeight="1" x14ac:dyDescent="0.25">
      <c r="A722" s="58" t="s">
        <v>120</v>
      </c>
      <c r="B722" s="58" t="s">
        <v>7091</v>
      </c>
      <c r="C722" s="58" t="s">
        <v>1176</v>
      </c>
      <c r="D722" s="58" t="s">
        <v>125</v>
      </c>
      <c r="E722" s="58" t="s">
        <v>126</v>
      </c>
      <c r="F722" s="58">
        <v>31</v>
      </c>
      <c r="G722" s="58">
        <v>31</v>
      </c>
      <c r="H722" s="58">
        <v>99</v>
      </c>
      <c r="I722" s="60" t="str">
        <f>VLOOKUP(C722,'[1]vi tri'!$C$2:$E$107,3,0)</f>
        <v xml:space="preserve">SV Toản </v>
      </c>
    </row>
    <row r="723" spans="1:9" ht="30" customHeight="1" x14ac:dyDescent="0.25">
      <c r="A723" s="58" t="s">
        <v>120</v>
      </c>
      <c r="B723" s="58" t="s">
        <v>7100</v>
      </c>
      <c r="C723" s="58" t="s">
        <v>411</v>
      </c>
      <c r="D723" s="58" t="s">
        <v>1057</v>
      </c>
      <c r="E723" s="58" t="s">
        <v>1058</v>
      </c>
      <c r="F723" s="58">
        <v>81</v>
      </c>
      <c r="G723" s="58">
        <v>31</v>
      </c>
      <c r="H723" s="58">
        <v>62</v>
      </c>
      <c r="I723" s="60" t="str">
        <f>VLOOKUP(C723,'[1]vi tri'!$C$2:$E$107,3,0)</f>
        <v>SV Đông</v>
      </c>
    </row>
    <row r="724" spans="1:9" ht="30" customHeight="1" x14ac:dyDescent="0.25">
      <c r="A724" s="58" t="s">
        <v>120</v>
      </c>
      <c r="B724" s="58" t="s">
        <v>7112</v>
      </c>
      <c r="C724" s="58" t="s">
        <v>557</v>
      </c>
      <c r="D724" s="58" t="s">
        <v>603</v>
      </c>
      <c r="E724" s="58" t="s">
        <v>1475</v>
      </c>
      <c r="F724" s="58">
        <v>11</v>
      </c>
      <c r="G724" s="58">
        <v>12</v>
      </c>
      <c r="H724" s="58">
        <v>3</v>
      </c>
      <c r="I724" s="60" t="str">
        <f>VLOOKUP(C724,'[1]vi tri'!$C$2:$E$107,3,0)</f>
        <v>SV Đông</v>
      </c>
    </row>
    <row r="725" spans="1:9" ht="30" customHeight="1" x14ac:dyDescent="0.25">
      <c r="A725" s="58" t="s">
        <v>68</v>
      </c>
      <c r="B725" s="58" t="s">
        <v>7121</v>
      </c>
      <c r="C725" s="58" t="s">
        <v>7122</v>
      </c>
      <c r="D725" s="58" t="s">
        <v>295</v>
      </c>
      <c r="E725" s="58" t="s">
        <v>1895</v>
      </c>
      <c r="F725" s="58">
        <v>16</v>
      </c>
      <c r="G725" s="58">
        <v>46</v>
      </c>
      <c r="H725" s="58">
        <v>9</v>
      </c>
      <c r="I725" s="60" t="str">
        <f>VLOOKUP(C725,'[1]vi tri'!$C$2:$E$107,3,0)</f>
        <v>DCT MID</v>
      </c>
    </row>
    <row r="726" spans="1:9" ht="30" customHeight="1" x14ac:dyDescent="0.25">
      <c r="A726" s="58" t="s">
        <v>120</v>
      </c>
      <c r="B726" s="58" t="s">
        <v>7133</v>
      </c>
      <c r="C726" s="58" t="s">
        <v>1661</v>
      </c>
      <c r="D726" s="58" t="s">
        <v>103</v>
      </c>
      <c r="E726" s="58" t="s">
        <v>326</v>
      </c>
      <c r="F726" s="58">
        <v>41</v>
      </c>
      <c r="G726" s="58">
        <v>48</v>
      </c>
      <c r="H726" s="58">
        <v>5</v>
      </c>
      <c r="I726" s="60" t="str">
        <f>VLOOKUP(C726,'[1]vi tri'!$C$2:$E$107,3,0)</f>
        <v xml:space="preserve">SV Toản </v>
      </c>
    </row>
    <row r="727" spans="1:9" ht="30" customHeight="1" x14ac:dyDescent="0.25">
      <c r="A727" s="58" t="s">
        <v>120</v>
      </c>
      <c r="B727" s="58" t="s">
        <v>7142</v>
      </c>
      <c r="C727" s="58" t="s">
        <v>464</v>
      </c>
      <c r="D727" s="58" t="s">
        <v>4139</v>
      </c>
      <c r="E727" s="58" t="s">
        <v>4140</v>
      </c>
      <c r="F727" s="58">
        <v>77</v>
      </c>
      <c r="G727" s="58">
        <v>44</v>
      </c>
      <c r="H727" s="58">
        <v>61</v>
      </c>
      <c r="I727" s="60" t="str">
        <f>VLOOKUP(C727,'[1]vi tri'!$C$2:$E$107,3,0)</f>
        <v>DIECAST-MACHINE</v>
      </c>
    </row>
    <row r="728" spans="1:9" ht="30" customHeight="1" x14ac:dyDescent="0.25">
      <c r="A728" s="58" t="s">
        <v>68</v>
      </c>
      <c r="B728" s="58" t="s">
        <v>7151</v>
      </c>
      <c r="C728" s="58" t="s">
        <v>292</v>
      </c>
      <c r="D728" s="58" t="s">
        <v>441</v>
      </c>
      <c r="E728" s="58" t="s">
        <v>442</v>
      </c>
      <c r="F728" s="58">
        <v>40</v>
      </c>
      <c r="G728" s="58">
        <v>61</v>
      </c>
      <c r="H728" s="58">
        <v>61</v>
      </c>
      <c r="I728" s="60" t="str">
        <f>VLOOKUP(C728,'[1]vi tri'!$C$2:$E$107,3,0)</f>
        <v>CVT MID</v>
      </c>
    </row>
    <row r="729" spans="1:9" ht="30" customHeight="1" x14ac:dyDescent="0.25">
      <c r="A729" s="58" t="s">
        <v>120</v>
      </c>
      <c r="B729" s="58" t="s">
        <v>7159</v>
      </c>
      <c r="C729" s="58" t="s">
        <v>1198</v>
      </c>
      <c r="D729" s="58" t="s">
        <v>201</v>
      </c>
      <c r="E729" s="58" t="s">
        <v>202</v>
      </c>
      <c r="F729" s="58">
        <v>99</v>
      </c>
      <c r="G729" s="58">
        <v>99</v>
      </c>
      <c r="H729" s="58">
        <v>99</v>
      </c>
      <c r="I729" s="60" t="str">
        <f>VLOOKUP(C729,'[1]vi tri'!$C$2:$E$107,3,0)</f>
        <v>SV Đông</v>
      </c>
    </row>
    <row r="730" spans="1:9" ht="30" customHeight="1" x14ac:dyDescent="0.25">
      <c r="A730" s="58" t="s">
        <v>68</v>
      </c>
      <c r="B730" s="58" t="s">
        <v>7167</v>
      </c>
      <c r="C730" s="58" t="s">
        <v>231</v>
      </c>
      <c r="D730" s="58" t="s">
        <v>201</v>
      </c>
      <c r="E730" s="58" t="s">
        <v>202</v>
      </c>
      <c r="F730" s="58">
        <v>74</v>
      </c>
      <c r="G730" s="58">
        <v>99</v>
      </c>
      <c r="H730" s="58">
        <v>99</v>
      </c>
      <c r="I730" s="60" t="str">
        <f>VLOOKUP(C730,'[1]vi tri'!$C$2:$E$107,3,0)</f>
        <v>CVT MID</v>
      </c>
    </row>
    <row r="731" spans="1:9" ht="30" customHeight="1" x14ac:dyDescent="0.25">
      <c r="A731" s="58" t="s">
        <v>120</v>
      </c>
      <c r="B731" s="58" t="s">
        <v>7174</v>
      </c>
      <c r="C731" s="58" t="s">
        <v>464</v>
      </c>
      <c r="D731" s="58" t="s">
        <v>1383</v>
      </c>
      <c r="E731" s="58" t="s">
        <v>768</v>
      </c>
      <c r="F731" s="58">
        <v>11</v>
      </c>
      <c r="G731" s="58">
        <v>62</v>
      </c>
      <c r="H731" s="58">
        <v>44</v>
      </c>
      <c r="I731" s="60" t="str">
        <f>VLOOKUP(C731,'[1]vi tri'!$C$2:$E$107,3,0)</f>
        <v>DIECAST-MACHINE</v>
      </c>
    </row>
    <row r="732" spans="1:9" ht="30" customHeight="1" x14ac:dyDescent="0.25">
      <c r="A732" s="58" t="s">
        <v>120</v>
      </c>
      <c r="B732" s="58" t="s">
        <v>7182</v>
      </c>
      <c r="C732" s="58" t="s">
        <v>153</v>
      </c>
      <c r="D732" s="58" t="s">
        <v>74</v>
      </c>
      <c r="E732" s="58" t="s">
        <v>576</v>
      </c>
      <c r="F732" s="58">
        <v>1</v>
      </c>
      <c r="G732" s="58">
        <v>12</v>
      </c>
      <c r="H732" s="58">
        <v>62</v>
      </c>
      <c r="I732" s="60" t="str">
        <f>VLOOKUP(C732,'[1]vi tri'!$C$2:$E$107,3,0)</f>
        <v xml:space="preserve">SV Toản </v>
      </c>
    </row>
    <row r="733" spans="1:9" ht="30" customHeight="1" x14ac:dyDescent="0.25">
      <c r="A733" s="58" t="s">
        <v>120</v>
      </c>
      <c r="B733" s="58" t="s">
        <v>7194</v>
      </c>
      <c r="C733" s="58" t="s">
        <v>5313</v>
      </c>
      <c r="D733" s="58" t="s">
        <v>1057</v>
      </c>
      <c r="E733" s="58" t="s">
        <v>1058</v>
      </c>
      <c r="F733" s="58">
        <v>99</v>
      </c>
      <c r="G733" s="58">
        <v>99</v>
      </c>
      <c r="H733" s="58">
        <v>99</v>
      </c>
      <c r="I733" s="60" t="str">
        <f>VLOOKUP(C733,'[1]vi tri'!$C$2:$E$107,3,0)</f>
        <v>SV Cường</v>
      </c>
    </row>
    <row r="734" spans="1:9" s="61" customFormat="1" ht="30" customHeight="1" x14ac:dyDescent="0.25">
      <c r="A734" s="58" t="s">
        <v>120</v>
      </c>
      <c r="B734" s="58" t="s">
        <v>7202</v>
      </c>
      <c r="C734" s="58" t="s">
        <v>922</v>
      </c>
      <c r="D734" s="58" t="s">
        <v>310</v>
      </c>
      <c r="E734" s="58" t="s">
        <v>7205</v>
      </c>
      <c r="F734" s="58">
        <v>80</v>
      </c>
      <c r="G734" s="58">
        <v>23</v>
      </c>
      <c r="H734" s="58">
        <v>61</v>
      </c>
      <c r="I734" s="61" t="str">
        <f>VLOOKUP(C734,'[1]vi tri'!$C$2:$E$107,3,0)</f>
        <v>SV Vũ</v>
      </c>
    </row>
    <row r="735" spans="1:9" ht="30" customHeight="1" x14ac:dyDescent="0.25">
      <c r="A735" s="58" t="s">
        <v>68</v>
      </c>
      <c r="B735" s="58" t="s">
        <v>7217</v>
      </c>
      <c r="C735" s="58" t="s">
        <v>137</v>
      </c>
      <c r="D735" s="58" t="s">
        <v>103</v>
      </c>
      <c r="E735" s="58" t="s">
        <v>104</v>
      </c>
      <c r="F735" s="58">
        <v>24</v>
      </c>
      <c r="G735" s="58">
        <v>89</v>
      </c>
      <c r="H735" s="58">
        <v>9</v>
      </c>
      <c r="I735" s="60" t="str">
        <f>VLOOKUP(C735,'[1]vi tri'!$C$2:$E$107,3,0)</f>
        <v>SLEEVE</v>
      </c>
    </row>
    <row r="736" spans="1:9" ht="30" customHeight="1" x14ac:dyDescent="0.25">
      <c r="A736" s="58" t="s">
        <v>120</v>
      </c>
      <c r="B736" s="58" t="s">
        <v>7227</v>
      </c>
      <c r="C736" s="58" t="s">
        <v>1310</v>
      </c>
      <c r="D736" s="58" t="s">
        <v>125</v>
      </c>
      <c r="E736" s="58" t="s">
        <v>126</v>
      </c>
      <c r="F736" s="58">
        <v>31</v>
      </c>
      <c r="G736" s="58">
        <v>31</v>
      </c>
      <c r="H736" s="58">
        <v>62</v>
      </c>
      <c r="I736" s="60" t="str">
        <f>VLOOKUP(C736,'[1]vi tri'!$C$2:$E$107,3,0)</f>
        <v>SV Đông</v>
      </c>
    </row>
    <row r="737" spans="1:9" ht="30" customHeight="1" x14ac:dyDescent="0.25">
      <c r="A737" s="58" t="s">
        <v>120</v>
      </c>
      <c r="B737" s="58" t="s">
        <v>7234</v>
      </c>
      <c r="C737" s="58" t="s">
        <v>100</v>
      </c>
      <c r="D737" s="58" t="s">
        <v>125</v>
      </c>
      <c r="E737" s="58" t="s">
        <v>126</v>
      </c>
      <c r="F737" s="58">
        <v>31</v>
      </c>
      <c r="G737" s="58">
        <v>35</v>
      </c>
      <c r="H737" s="58">
        <v>99</v>
      </c>
      <c r="I737" s="60" t="str">
        <f>VLOOKUP(C737,'[1]vi tri'!$C$2:$E$107,3,0)</f>
        <v>SV Đông</v>
      </c>
    </row>
    <row r="738" spans="1:9" ht="30" customHeight="1" x14ac:dyDescent="0.25">
      <c r="A738" s="58" t="s">
        <v>68</v>
      </c>
      <c r="B738" s="58" t="s">
        <v>7238</v>
      </c>
      <c r="C738" s="58" t="s">
        <v>1520</v>
      </c>
      <c r="D738" s="58" t="s">
        <v>74</v>
      </c>
      <c r="E738" s="58" t="s">
        <v>576</v>
      </c>
      <c r="F738" s="58">
        <v>40</v>
      </c>
      <c r="G738" s="58">
        <v>94</v>
      </c>
      <c r="H738" s="58">
        <v>62</v>
      </c>
      <c r="I738" s="60" t="str">
        <f>VLOOKUP(C738,'[1]vi tri'!$C$2:$E$107,3,0)</f>
        <v>CVT MID</v>
      </c>
    </row>
    <row r="739" spans="1:9" ht="30" customHeight="1" x14ac:dyDescent="0.25">
      <c r="A739" s="58" t="s">
        <v>120</v>
      </c>
      <c r="B739" s="58" t="s">
        <v>7246</v>
      </c>
      <c r="C739" s="58" t="s">
        <v>1176</v>
      </c>
      <c r="D739" s="58" t="s">
        <v>103</v>
      </c>
      <c r="E739" s="58" t="s">
        <v>326</v>
      </c>
      <c r="F739" s="58">
        <v>31</v>
      </c>
      <c r="G739" s="58">
        <v>21</v>
      </c>
      <c r="H739" s="58">
        <v>91</v>
      </c>
      <c r="I739" s="60" t="str">
        <f>VLOOKUP(C739,'[1]vi tri'!$C$2:$E$107,3,0)</f>
        <v xml:space="preserve">SV Toản </v>
      </c>
    </row>
    <row r="740" spans="1:9" ht="30" customHeight="1" x14ac:dyDescent="0.25">
      <c r="A740" s="58" t="s">
        <v>120</v>
      </c>
      <c r="B740" s="58" t="s">
        <v>7252</v>
      </c>
      <c r="C740" s="58" t="s">
        <v>87</v>
      </c>
      <c r="D740" s="58" t="s">
        <v>103</v>
      </c>
      <c r="E740" s="58" t="s">
        <v>326</v>
      </c>
      <c r="F740" s="58">
        <v>74</v>
      </c>
      <c r="G740" s="58">
        <v>21</v>
      </c>
      <c r="H740" s="58">
        <v>61</v>
      </c>
      <c r="I740" s="60" t="str">
        <f>VLOOKUP(C740,'[1]vi tri'!$C$2:$E$107,3,0)</f>
        <v>SV Cường</v>
      </c>
    </row>
    <row r="741" spans="1:9" ht="30" customHeight="1" x14ac:dyDescent="0.25">
      <c r="A741" s="58" t="s">
        <v>120</v>
      </c>
      <c r="B741" s="58" t="s">
        <v>7264</v>
      </c>
      <c r="C741" s="58" t="s">
        <v>1176</v>
      </c>
      <c r="D741" s="58" t="s">
        <v>103</v>
      </c>
      <c r="E741" s="58" t="s">
        <v>326</v>
      </c>
      <c r="F741" s="58">
        <v>45</v>
      </c>
      <c r="G741" s="58">
        <v>46</v>
      </c>
      <c r="H741" s="58">
        <v>6</v>
      </c>
      <c r="I741" s="60" t="str">
        <f>VLOOKUP(C741,'[1]vi tri'!$C$2:$E$107,3,0)</f>
        <v xml:space="preserve">SV Toản </v>
      </c>
    </row>
    <row r="742" spans="1:9" ht="30" customHeight="1" x14ac:dyDescent="0.25">
      <c r="A742" s="58" t="s">
        <v>68</v>
      </c>
      <c r="B742" s="58" t="s">
        <v>7271</v>
      </c>
      <c r="C742" s="58" t="s">
        <v>258</v>
      </c>
      <c r="D742" s="58" t="s">
        <v>7272</v>
      </c>
      <c r="E742" s="58" t="s">
        <v>7273</v>
      </c>
      <c r="F742" s="58">
        <v>99</v>
      </c>
      <c r="G742" s="58">
        <v>99</v>
      </c>
      <c r="H742" s="58">
        <v>99</v>
      </c>
      <c r="I742" s="60" t="str">
        <f>VLOOKUP(C742,'[1]vi tri'!$C$2:$E$107,3,0)</f>
        <v>SLEEVE</v>
      </c>
    </row>
    <row r="743" spans="1:9" ht="30" customHeight="1" x14ac:dyDescent="0.25">
      <c r="A743" s="58" t="s">
        <v>68</v>
      </c>
      <c r="B743" s="58" t="s">
        <v>7284</v>
      </c>
      <c r="C743" s="58" t="s">
        <v>1422</v>
      </c>
      <c r="D743" s="58" t="s">
        <v>201</v>
      </c>
      <c r="E743" s="58" t="s">
        <v>202</v>
      </c>
      <c r="F743" s="58">
        <v>12</v>
      </c>
      <c r="G743" s="58">
        <v>99</v>
      </c>
      <c r="H743" s="58">
        <v>99</v>
      </c>
      <c r="I743" s="60" t="str">
        <f>VLOOKUP(C743,'[1]vi tri'!$C$2:$E$107,3,0)</f>
        <v>SLEEVE</v>
      </c>
    </row>
    <row r="744" spans="1:9" ht="30" customHeight="1" x14ac:dyDescent="0.25">
      <c r="A744" s="58" t="s">
        <v>120</v>
      </c>
      <c r="B744" s="58" t="s">
        <v>7295</v>
      </c>
      <c r="C744" s="58" t="s">
        <v>100</v>
      </c>
      <c r="D744" s="58" t="s">
        <v>382</v>
      </c>
      <c r="E744" s="58" t="s">
        <v>1440</v>
      </c>
      <c r="F744" s="58">
        <v>11</v>
      </c>
      <c r="G744" s="58">
        <v>46</v>
      </c>
      <c r="H744" s="58">
        <v>6</v>
      </c>
      <c r="I744" s="60" t="str">
        <f>VLOOKUP(C744,'[1]vi tri'!$C$2:$E$107,3,0)</f>
        <v>SV Đông</v>
      </c>
    </row>
    <row r="745" spans="1:9" ht="30" customHeight="1" x14ac:dyDescent="0.25">
      <c r="A745" s="58" t="s">
        <v>120</v>
      </c>
      <c r="B745" s="58" t="s">
        <v>7300</v>
      </c>
      <c r="C745" s="58" t="s">
        <v>7301</v>
      </c>
      <c r="D745" s="58" t="s">
        <v>1057</v>
      </c>
      <c r="E745" s="58" t="s">
        <v>1058</v>
      </c>
      <c r="F745" s="58">
        <v>40</v>
      </c>
      <c r="G745" s="58">
        <v>22</v>
      </c>
      <c r="H745" s="58">
        <v>62</v>
      </c>
      <c r="I745" s="60" t="str">
        <f>VLOOKUP(C745,'[1]vi tri'!$C$2:$E$107,3,0)</f>
        <v>SV Cường</v>
      </c>
    </row>
    <row r="746" spans="1:9" ht="30" customHeight="1" x14ac:dyDescent="0.25">
      <c r="A746" s="58" t="s">
        <v>68</v>
      </c>
      <c r="B746" s="58" t="s">
        <v>7310</v>
      </c>
      <c r="C746" s="58" t="s">
        <v>710</v>
      </c>
      <c r="D746" s="58" t="s">
        <v>201</v>
      </c>
      <c r="E746" s="58" t="s">
        <v>202</v>
      </c>
      <c r="F746" s="58">
        <v>99</v>
      </c>
      <c r="G746" s="58">
        <v>99</v>
      </c>
      <c r="H746" s="58">
        <v>99</v>
      </c>
      <c r="I746" s="60" t="str">
        <f>VLOOKUP(C746,'[1]vi tri'!$C$2:$E$107,3,0)</f>
        <v>SV Vũ</v>
      </c>
    </row>
    <row r="747" spans="1:9" ht="30" customHeight="1" x14ac:dyDescent="0.25">
      <c r="A747" s="58" t="s">
        <v>68</v>
      </c>
      <c r="B747" s="58" t="s">
        <v>7320</v>
      </c>
      <c r="C747" s="58" t="s">
        <v>1101</v>
      </c>
      <c r="D747" s="58" t="s">
        <v>201</v>
      </c>
      <c r="E747" s="58" t="s">
        <v>202</v>
      </c>
      <c r="F747" s="58">
        <v>99</v>
      </c>
      <c r="G747" s="58">
        <v>99</v>
      </c>
      <c r="H747" s="58">
        <v>99</v>
      </c>
      <c r="I747" s="60" t="str">
        <f>VLOOKUP(C747,'[1]vi tri'!$C$2:$E$107,3,0)</f>
        <v>SLEEVE</v>
      </c>
    </row>
    <row r="748" spans="1:9" ht="30" customHeight="1" x14ac:dyDescent="0.25">
      <c r="A748" s="58" t="s">
        <v>120</v>
      </c>
      <c r="B748" s="58" t="s">
        <v>7330</v>
      </c>
      <c r="C748" s="58" t="s">
        <v>167</v>
      </c>
      <c r="D748" s="58" t="s">
        <v>170</v>
      </c>
      <c r="E748" s="58" t="s">
        <v>3784</v>
      </c>
      <c r="F748" s="58">
        <v>41</v>
      </c>
      <c r="G748" s="58">
        <v>34</v>
      </c>
      <c r="H748" s="58">
        <v>8</v>
      </c>
      <c r="I748" s="60" t="str">
        <f>VLOOKUP(C748,'[1]vi tri'!$C$2:$E$107,3,0)</f>
        <v>SV Chiết</v>
      </c>
    </row>
    <row r="749" spans="1:9" ht="30" customHeight="1" x14ac:dyDescent="0.25">
      <c r="A749" s="58" t="s">
        <v>120</v>
      </c>
      <c r="B749" s="58" t="s">
        <v>7336</v>
      </c>
      <c r="C749" s="58" t="s">
        <v>922</v>
      </c>
      <c r="D749" s="58" t="s">
        <v>779</v>
      </c>
      <c r="E749" s="58" t="s">
        <v>7337</v>
      </c>
      <c r="F749" s="58">
        <v>12</v>
      </c>
      <c r="G749" s="58">
        <v>15</v>
      </c>
      <c r="H749" s="58">
        <v>9</v>
      </c>
      <c r="I749" s="60" t="str">
        <f>VLOOKUP(C749,'[1]vi tri'!$C$2:$E$107,3,0)</f>
        <v>SV Vũ</v>
      </c>
    </row>
    <row r="750" spans="1:9" ht="30" customHeight="1" x14ac:dyDescent="0.25">
      <c r="A750" s="58" t="s">
        <v>120</v>
      </c>
      <c r="B750" s="58" t="s">
        <v>7344</v>
      </c>
      <c r="C750" s="58" t="s">
        <v>1661</v>
      </c>
      <c r="D750" s="58" t="s">
        <v>1974</v>
      </c>
      <c r="E750" s="58" t="s">
        <v>1975</v>
      </c>
      <c r="F750" s="58">
        <v>20</v>
      </c>
      <c r="G750" s="58">
        <v>31</v>
      </c>
      <c r="H750" s="58">
        <v>14</v>
      </c>
      <c r="I750" s="60" t="str">
        <f>VLOOKUP(C750,'[1]vi tri'!$C$2:$E$107,3,0)</f>
        <v xml:space="preserve">SV Toản </v>
      </c>
    </row>
    <row r="751" spans="1:9" ht="30" customHeight="1" x14ac:dyDescent="0.25">
      <c r="A751" s="58" t="s">
        <v>68</v>
      </c>
      <c r="B751" s="58" t="s">
        <v>7352</v>
      </c>
      <c r="C751" s="58" t="s">
        <v>137</v>
      </c>
      <c r="D751" s="58" t="s">
        <v>74</v>
      </c>
      <c r="E751" s="58" t="s">
        <v>576</v>
      </c>
      <c r="F751" s="58">
        <v>4</v>
      </c>
      <c r="G751" s="58">
        <v>14</v>
      </c>
      <c r="H751" s="58">
        <v>62</v>
      </c>
      <c r="I751" s="60" t="str">
        <f>VLOOKUP(C751,'[1]vi tri'!$C$2:$E$107,3,0)</f>
        <v>SLEEVE</v>
      </c>
    </row>
    <row r="752" spans="1:9" ht="30" customHeight="1" x14ac:dyDescent="0.25">
      <c r="A752" s="58" t="s">
        <v>120</v>
      </c>
      <c r="B752" s="58" t="s">
        <v>7360</v>
      </c>
      <c r="C752" s="58" t="s">
        <v>219</v>
      </c>
      <c r="D752" s="58" t="s">
        <v>779</v>
      </c>
      <c r="E752" s="58" t="s">
        <v>4904</v>
      </c>
      <c r="F752" s="58">
        <v>99</v>
      </c>
      <c r="G752" s="58">
        <v>99</v>
      </c>
      <c r="H752" s="58">
        <v>99</v>
      </c>
      <c r="I752" s="60" t="str">
        <f>VLOOKUP(C752,'[1]vi tri'!$C$2:$E$107,3,0)</f>
        <v>SV Vũ</v>
      </c>
    </row>
    <row r="753" spans="1:9" ht="30" customHeight="1" x14ac:dyDescent="0.25">
      <c r="A753" s="58" t="s">
        <v>120</v>
      </c>
      <c r="B753" s="58" t="s">
        <v>7366</v>
      </c>
      <c r="C753" s="58" t="s">
        <v>100</v>
      </c>
      <c r="D753" s="58" t="s">
        <v>103</v>
      </c>
      <c r="E753" s="58" t="s">
        <v>326</v>
      </c>
      <c r="F753" s="58">
        <v>21</v>
      </c>
      <c r="G753" s="58">
        <v>36</v>
      </c>
      <c r="H753" s="58">
        <v>61</v>
      </c>
      <c r="I753" s="60" t="str">
        <f>VLOOKUP(C753,'[1]vi tri'!$C$2:$E$107,3,0)</f>
        <v>SV Đông</v>
      </c>
    </row>
    <row r="754" spans="1:9" ht="30" customHeight="1" x14ac:dyDescent="0.25">
      <c r="A754" s="58" t="s">
        <v>120</v>
      </c>
      <c r="B754" s="58" t="s">
        <v>7373</v>
      </c>
      <c r="C754" s="58" t="s">
        <v>167</v>
      </c>
      <c r="D754" s="58" t="s">
        <v>170</v>
      </c>
      <c r="E754" s="58" t="s">
        <v>3784</v>
      </c>
      <c r="F754" s="58">
        <v>81</v>
      </c>
      <c r="G754" s="58">
        <v>61</v>
      </c>
      <c r="H754" s="58">
        <v>80</v>
      </c>
      <c r="I754" s="60" t="str">
        <f>VLOOKUP(C754,'[1]vi tri'!$C$2:$E$107,3,0)</f>
        <v>SV Chiết</v>
      </c>
    </row>
    <row r="755" spans="1:9" ht="30" customHeight="1" x14ac:dyDescent="0.25">
      <c r="A755" s="58" t="s">
        <v>68</v>
      </c>
      <c r="B755" s="58" t="s">
        <v>7380</v>
      </c>
      <c r="C755" s="58" t="s">
        <v>922</v>
      </c>
      <c r="D755" s="58" t="s">
        <v>1201</v>
      </c>
      <c r="E755" s="58" t="s">
        <v>1202</v>
      </c>
      <c r="F755" s="58">
        <v>45</v>
      </c>
      <c r="G755" s="58">
        <v>94</v>
      </c>
      <c r="H755" s="58">
        <v>62</v>
      </c>
      <c r="I755" s="60" t="str">
        <f>VLOOKUP(C755,'[1]vi tri'!$C$2:$E$107,3,0)</f>
        <v>SV Vũ</v>
      </c>
    </row>
    <row r="756" spans="1:9" ht="30" customHeight="1" x14ac:dyDescent="0.25">
      <c r="A756" s="58" t="s">
        <v>120</v>
      </c>
      <c r="B756" s="58" t="s">
        <v>7391</v>
      </c>
      <c r="C756" s="58" t="s">
        <v>167</v>
      </c>
      <c r="D756" s="58" t="s">
        <v>170</v>
      </c>
      <c r="E756" s="58" t="s">
        <v>3784</v>
      </c>
      <c r="F756" s="58">
        <v>74</v>
      </c>
      <c r="G756" s="58">
        <v>42</v>
      </c>
      <c r="H756" s="58">
        <v>61</v>
      </c>
      <c r="I756" s="60" t="str">
        <f>VLOOKUP(C756,'[1]vi tri'!$C$2:$E$107,3,0)</f>
        <v>SV Chiết</v>
      </c>
    </row>
    <row r="757" spans="1:9" ht="30" customHeight="1" x14ac:dyDescent="0.25">
      <c r="A757" s="58" t="s">
        <v>120</v>
      </c>
      <c r="B757" s="58" t="s">
        <v>7399</v>
      </c>
      <c r="C757" s="58" t="s">
        <v>167</v>
      </c>
      <c r="D757" s="58" t="s">
        <v>170</v>
      </c>
      <c r="E757" s="58" t="s">
        <v>2931</v>
      </c>
      <c r="F757" s="58">
        <v>41</v>
      </c>
      <c r="G757" s="58">
        <v>34</v>
      </c>
      <c r="H757" s="58">
        <v>61</v>
      </c>
      <c r="I757" s="60" t="str">
        <f>VLOOKUP(C757,'[1]vi tri'!$C$2:$E$107,3,0)</f>
        <v>SV Chiết</v>
      </c>
    </row>
    <row r="758" spans="1:9" ht="30" customHeight="1" x14ac:dyDescent="0.25">
      <c r="A758" s="58" t="s">
        <v>120</v>
      </c>
      <c r="B758" s="58" t="s">
        <v>7404</v>
      </c>
      <c r="C758" s="58" t="s">
        <v>167</v>
      </c>
      <c r="D758" s="58" t="s">
        <v>170</v>
      </c>
      <c r="E758" s="58" t="s">
        <v>3784</v>
      </c>
      <c r="F758" s="58">
        <v>41</v>
      </c>
      <c r="G758" s="58">
        <v>34</v>
      </c>
      <c r="H758" s="58">
        <v>8</v>
      </c>
      <c r="I758" s="60" t="str">
        <f>VLOOKUP(C758,'[1]vi tri'!$C$2:$E$107,3,0)</f>
        <v>SV Chiết</v>
      </c>
    </row>
    <row r="759" spans="1:9" ht="30" customHeight="1" x14ac:dyDescent="0.25">
      <c r="A759" s="58" t="s">
        <v>120</v>
      </c>
      <c r="B759" s="58" t="s">
        <v>7410</v>
      </c>
      <c r="C759" s="58" t="s">
        <v>451</v>
      </c>
      <c r="D759" s="58" t="s">
        <v>103</v>
      </c>
      <c r="E759" s="58" t="s">
        <v>104</v>
      </c>
      <c r="F759" s="58">
        <v>26</v>
      </c>
      <c r="G759" s="58">
        <v>36</v>
      </c>
      <c r="H759" s="58">
        <v>62</v>
      </c>
      <c r="I759" s="60" t="str">
        <f>VLOOKUP(C759,'[1]vi tri'!$C$2:$E$107,3,0)</f>
        <v xml:space="preserve">SV Toản </v>
      </c>
    </row>
    <row r="760" spans="1:9" ht="30" customHeight="1" x14ac:dyDescent="0.25">
      <c r="A760" s="58" t="s">
        <v>120</v>
      </c>
      <c r="B760" s="58" t="s">
        <v>7418</v>
      </c>
      <c r="C760" s="58" t="s">
        <v>167</v>
      </c>
      <c r="D760" s="58" t="s">
        <v>170</v>
      </c>
      <c r="E760" s="58" t="s">
        <v>3784</v>
      </c>
      <c r="F760" s="58">
        <v>74</v>
      </c>
      <c r="G760" s="58">
        <v>61</v>
      </c>
      <c r="H760" s="58">
        <v>61</v>
      </c>
      <c r="I760" s="60" t="str">
        <f>VLOOKUP(C760,'[1]vi tri'!$C$2:$E$107,3,0)</f>
        <v>SV Chiết</v>
      </c>
    </row>
    <row r="761" spans="1:9" s="61" customFormat="1" ht="30" customHeight="1" x14ac:dyDescent="0.25">
      <c r="A761" s="26" t="s">
        <v>120</v>
      </c>
      <c r="B761" s="26" t="s">
        <v>7426</v>
      </c>
      <c r="C761" s="26" t="s">
        <v>464</v>
      </c>
      <c r="D761" s="26" t="s">
        <v>1485</v>
      </c>
      <c r="E761" s="26" t="s">
        <v>7429</v>
      </c>
      <c r="F761" s="26">
        <v>74</v>
      </c>
      <c r="G761" s="26">
        <v>34</v>
      </c>
      <c r="H761" s="26">
        <v>61</v>
      </c>
      <c r="I761" s="61" t="str">
        <f>VLOOKUP(C761,'[1]vi tri'!$C$2:$E$107,3,0)</f>
        <v>DIECAST-MACHINE</v>
      </c>
    </row>
    <row r="762" spans="1:9" ht="30" customHeight="1" x14ac:dyDescent="0.25">
      <c r="A762" s="58" t="s">
        <v>120</v>
      </c>
      <c r="B762" s="58" t="s">
        <v>7435</v>
      </c>
      <c r="C762" s="58" t="s">
        <v>182</v>
      </c>
      <c r="D762" s="58" t="s">
        <v>125</v>
      </c>
      <c r="E762" s="58" t="s">
        <v>126</v>
      </c>
      <c r="F762" s="58">
        <v>11</v>
      </c>
      <c r="G762" s="58">
        <v>31</v>
      </c>
      <c r="H762" s="58">
        <v>5</v>
      </c>
      <c r="I762" s="60" t="str">
        <f>VLOOKUP(C762,'[1]vi tri'!$C$2:$E$107,3,0)</f>
        <v>SV Đông</v>
      </c>
    </row>
    <row r="763" spans="1:9" ht="30" customHeight="1" x14ac:dyDescent="0.25">
      <c r="A763" s="58" t="s">
        <v>120</v>
      </c>
      <c r="B763" s="58" t="s">
        <v>7443</v>
      </c>
      <c r="C763" s="58" t="s">
        <v>2386</v>
      </c>
      <c r="D763" s="58" t="s">
        <v>201</v>
      </c>
      <c r="E763" s="58" t="s">
        <v>202</v>
      </c>
      <c r="F763" s="58">
        <v>80</v>
      </c>
      <c r="G763" s="58">
        <v>31</v>
      </c>
      <c r="H763" s="58">
        <v>99</v>
      </c>
      <c r="I763" s="60" t="str">
        <f>VLOOKUP(C763,'[1]vi tri'!$C$2:$E$107,3,0)</f>
        <v>DIECAST-MACHINE</v>
      </c>
    </row>
    <row r="764" spans="1:9" ht="30" customHeight="1" x14ac:dyDescent="0.25">
      <c r="A764" s="58" t="s">
        <v>120</v>
      </c>
      <c r="B764" s="58" t="s">
        <v>7448</v>
      </c>
      <c r="C764" s="58" t="s">
        <v>167</v>
      </c>
      <c r="D764" s="58" t="s">
        <v>170</v>
      </c>
      <c r="E764" s="58" t="s">
        <v>3784</v>
      </c>
      <c r="F764" s="58">
        <v>74</v>
      </c>
      <c r="G764" s="58">
        <v>42</v>
      </c>
      <c r="H764" s="58">
        <v>61</v>
      </c>
      <c r="I764" s="60" t="str">
        <f>VLOOKUP(C764,'[1]vi tri'!$C$2:$E$107,3,0)</f>
        <v>SV Chiết</v>
      </c>
    </row>
    <row r="765" spans="1:9" ht="30" customHeight="1" x14ac:dyDescent="0.25">
      <c r="A765" s="58" t="s">
        <v>68</v>
      </c>
      <c r="B765" s="58" t="s">
        <v>7459</v>
      </c>
      <c r="C765" s="58" t="s">
        <v>710</v>
      </c>
      <c r="D765" s="58" t="s">
        <v>1383</v>
      </c>
      <c r="E765" s="58" t="s">
        <v>7462</v>
      </c>
      <c r="F765" s="58">
        <v>11</v>
      </c>
      <c r="G765" s="58">
        <v>36</v>
      </c>
      <c r="H765" s="58">
        <v>11</v>
      </c>
      <c r="I765" s="60" t="str">
        <f>VLOOKUP(C765,'[1]vi tri'!$C$2:$E$107,3,0)</f>
        <v>SV Vũ</v>
      </c>
    </row>
    <row r="766" spans="1:9" ht="30" customHeight="1" x14ac:dyDescent="0.25">
      <c r="A766" s="58" t="s">
        <v>68</v>
      </c>
      <c r="B766" s="58" t="s">
        <v>7469</v>
      </c>
      <c r="C766" s="58" t="s">
        <v>137</v>
      </c>
      <c r="D766" s="58" t="s">
        <v>74</v>
      </c>
      <c r="E766" s="58" t="s">
        <v>2920</v>
      </c>
      <c r="F766" s="58">
        <v>31</v>
      </c>
      <c r="G766" s="58">
        <v>72</v>
      </c>
      <c r="H766" s="58">
        <v>99</v>
      </c>
      <c r="I766" s="60" t="str">
        <f>VLOOKUP(C766,'[1]vi tri'!$C$2:$E$107,3,0)</f>
        <v>SLEEVE</v>
      </c>
    </row>
    <row r="767" spans="1:9" ht="30" customHeight="1" x14ac:dyDescent="0.25">
      <c r="A767" s="58" t="s">
        <v>68</v>
      </c>
      <c r="B767" s="58" t="s">
        <v>7477</v>
      </c>
      <c r="C767" s="58" t="s">
        <v>638</v>
      </c>
      <c r="D767" s="58" t="s">
        <v>480</v>
      </c>
      <c r="E767" s="58" t="s">
        <v>481</v>
      </c>
      <c r="F767" s="58">
        <v>45</v>
      </c>
      <c r="G767" s="58">
        <v>99</v>
      </c>
      <c r="H767" s="58">
        <v>99</v>
      </c>
      <c r="I767" s="60" t="str">
        <f>VLOOKUP(C767,'[1]vi tri'!$C$2:$E$107,3,0)</f>
        <v>SLEEVE</v>
      </c>
    </row>
    <row r="768" spans="1:9" ht="30" customHeight="1" x14ac:dyDescent="0.25">
      <c r="A768" s="58" t="s">
        <v>120</v>
      </c>
      <c r="B768" s="58" t="s">
        <v>7486</v>
      </c>
      <c r="C768" s="58" t="s">
        <v>1079</v>
      </c>
      <c r="D768" s="58" t="s">
        <v>245</v>
      </c>
      <c r="E768" s="58" t="s">
        <v>246</v>
      </c>
      <c r="F768" s="58">
        <v>99</v>
      </c>
      <c r="G768" s="58">
        <v>99</v>
      </c>
      <c r="H768" s="58">
        <v>99</v>
      </c>
      <c r="I768" s="60" t="str">
        <f>VLOOKUP(C768,'[1]vi tri'!$C$2:$E$107,3,0)</f>
        <v>SV Cường</v>
      </c>
    </row>
    <row r="769" spans="1:9" ht="30" customHeight="1" x14ac:dyDescent="0.25">
      <c r="A769" s="58" t="s">
        <v>68</v>
      </c>
      <c r="B769" s="58" t="s">
        <v>7493</v>
      </c>
      <c r="C769" s="58" t="s">
        <v>1422</v>
      </c>
      <c r="D769" s="58" t="s">
        <v>2779</v>
      </c>
      <c r="E769" s="58" t="s">
        <v>2780</v>
      </c>
      <c r="F769" s="58">
        <v>40</v>
      </c>
      <c r="G769" s="58">
        <v>93</v>
      </c>
      <c r="H769" s="58">
        <v>61</v>
      </c>
      <c r="I769" s="60" t="str">
        <f>VLOOKUP(C769,'[1]vi tri'!$C$2:$E$107,3,0)</f>
        <v>SLEEVE</v>
      </c>
    </row>
    <row r="770" spans="1:9" ht="30" customHeight="1" x14ac:dyDescent="0.25">
      <c r="A770" s="58" t="s">
        <v>120</v>
      </c>
      <c r="B770" s="58" t="s">
        <v>7499</v>
      </c>
      <c r="C770" s="58" t="s">
        <v>167</v>
      </c>
      <c r="D770" s="58" t="s">
        <v>170</v>
      </c>
      <c r="E770" s="58" t="s">
        <v>3784</v>
      </c>
      <c r="F770" s="58">
        <v>74</v>
      </c>
      <c r="G770" s="58">
        <v>36</v>
      </c>
      <c r="H770" s="58">
        <v>61</v>
      </c>
      <c r="I770" s="60" t="str">
        <f>VLOOKUP(C770,'[1]vi tri'!$C$2:$E$107,3,0)</f>
        <v>SV Chiết</v>
      </c>
    </row>
    <row r="771" spans="1:9" ht="30" customHeight="1" x14ac:dyDescent="0.25">
      <c r="A771" s="58" t="s">
        <v>120</v>
      </c>
      <c r="B771" s="58" t="s">
        <v>7508</v>
      </c>
      <c r="C771" s="58" t="s">
        <v>182</v>
      </c>
      <c r="D771" s="58" t="s">
        <v>467</v>
      </c>
      <c r="E771" s="58" t="s">
        <v>1167</v>
      </c>
      <c r="F771" s="58">
        <v>41</v>
      </c>
      <c r="G771" s="58">
        <v>48</v>
      </c>
      <c r="H771" s="58">
        <v>62</v>
      </c>
      <c r="I771" s="60" t="str">
        <f>VLOOKUP(C771,'[1]vi tri'!$C$2:$E$107,3,0)</f>
        <v>SV Đông</v>
      </c>
    </row>
    <row r="772" spans="1:9" ht="30" customHeight="1" x14ac:dyDescent="0.25">
      <c r="A772" s="58" t="s">
        <v>120</v>
      </c>
      <c r="B772" s="58" t="s">
        <v>7517</v>
      </c>
      <c r="C772" s="58" t="s">
        <v>2043</v>
      </c>
      <c r="D772" s="58" t="s">
        <v>103</v>
      </c>
      <c r="E772" s="58" t="s">
        <v>104</v>
      </c>
      <c r="F772" s="58">
        <v>22</v>
      </c>
      <c r="G772" s="58">
        <v>49</v>
      </c>
      <c r="H772" s="58">
        <v>61</v>
      </c>
      <c r="I772" s="60" t="str">
        <f>VLOOKUP(C772,'[1]vi tri'!$C$2:$E$107,3,0)</f>
        <v>SV Cường</v>
      </c>
    </row>
    <row r="773" spans="1:9" ht="30" customHeight="1" x14ac:dyDescent="0.25">
      <c r="A773" s="58" t="s">
        <v>120</v>
      </c>
      <c r="B773" s="58" t="s">
        <v>7524</v>
      </c>
      <c r="C773" s="58" t="s">
        <v>198</v>
      </c>
      <c r="D773" s="58" t="s">
        <v>4498</v>
      </c>
      <c r="E773" s="58" t="s">
        <v>4499</v>
      </c>
      <c r="F773" s="58">
        <v>45</v>
      </c>
      <c r="G773" s="58">
        <v>31</v>
      </c>
      <c r="H773" s="58">
        <v>5</v>
      </c>
      <c r="I773" s="60" t="str">
        <f>VLOOKUP(C773,'[1]vi tri'!$C$2:$E$107,3,0)</f>
        <v>CVT MID</v>
      </c>
    </row>
    <row r="774" spans="1:9" ht="30" customHeight="1" x14ac:dyDescent="0.25">
      <c r="A774" s="58" t="s">
        <v>68</v>
      </c>
      <c r="B774" s="58" t="s">
        <v>7530</v>
      </c>
      <c r="C774" s="58" t="s">
        <v>2386</v>
      </c>
      <c r="D774" s="58" t="s">
        <v>2176</v>
      </c>
      <c r="E774" s="58" t="s">
        <v>2177</v>
      </c>
      <c r="F774" s="58">
        <v>45</v>
      </c>
      <c r="G774" s="58">
        <v>31</v>
      </c>
      <c r="H774" s="58">
        <v>99</v>
      </c>
      <c r="I774" s="60" t="str">
        <f>VLOOKUP(C774,'[1]vi tri'!$C$2:$E$107,3,0)</f>
        <v>DIECAST-MACHINE</v>
      </c>
    </row>
    <row r="775" spans="1:9" ht="30" customHeight="1" x14ac:dyDescent="0.25">
      <c r="A775" s="58" t="s">
        <v>120</v>
      </c>
      <c r="B775" s="58" t="s">
        <v>7535</v>
      </c>
      <c r="C775" s="58" t="s">
        <v>1016</v>
      </c>
      <c r="D775" s="58" t="s">
        <v>1144</v>
      </c>
      <c r="E775" s="58" t="s">
        <v>1145</v>
      </c>
      <c r="F775" s="58">
        <v>42</v>
      </c>
      <c r="G775" s="58">
        <v>45</v>
      </c>
      <c r="H775" s="58">
        <v>62</v>
      </c>
      <c r="I775" s="60" t="str">
        <f>VLOOKUP(C775,'[1]vi tri'!$C$2:$E$107,3,0)</f>
        <v xml:space="preserve">SV Toản </v>
      </c>
    </row>
    <row r="776" spans="1:9" ht="30" customHeight="1" x14ac:dyDescent="0.25">
      <c r="A776" s="58" t="s">
        <v>120</v>
      </c>
      <c r="B776" s="58" t="s">
        <v>7541</v>
      </c>
      <c r="C776" s="58" t="s">
        <v>1016</v>
      </c>
      <c r="D776" s="58" t="s">
        <v>1201</v>
      </c>
      <c r="E776" s="58" t="s">
        <v>7542</v>
      </c>
      <c r="F776" s="58">
        <v>4</v>
      </c>
      <c r="G776" s="58">
        <v>48</v>
      </c>
      <c r="H776" s="58">
        <v>99</v>
      </c>
      <c r="I776" s="60" t="str">
        <f>VLOOKUP(C776,'[1]vi tri'!$C$2:$E$107,3,0)</f>
        <v xml:space="preserve">SV Toản </v>
      </c>
    </row>
    <row r="777" spans="1:9" ht="30" customHeight="1" x14ac:dyDescent="0.25">
      <c r="A777" s="58" t="s">
        <v>68</v>
      </c>
      <c r="B777" s="58" t="s">
        <v>7546</v>
      </c>
      <c r="C777" s="58" t="s">
        <v>3135</v>
      </c>
      <c r="D777" s="58" t="s">
        <v>6485</v>
      </c>
      <c r="E777" s="58" t="s">
        <v>6486</v>
      </c>
      <c r="F777" s="58">
        <v>42</v>
      </c>
      <c r="G777" s="58">
        <v>42</v>
      </c>
      <c r="H777" s="58">
        <v>62</v>
      </c>
      <c r="I777" s="60" t="str">
        <f>VLOOKUP(C777,'[1]vi tri'!$C$2:$E$107,3,0)</f>
        <v>DIECAST-MACHINE</v>
      </c>
    </row>
    <row r="778" spans="1:9" ht="30" customHeight="1" x14ac:dyDescent="0.25">
      <c r="A778" s="58" t="s">
        <v>68</v>
      </c>
      <c r="B778" s="58" t="s">
        <v>7552</v>
      </c>
      <c r="C778" s="58" t="s">
        <v>269</v>
      </c>
      <c r="D778" s="58" t="s">
        <v>201</v>
      </c>
      <c r="E778" s="58" t="s">
        <v>202</v>
      </c>
      <c r="F778" s="58">
        <v>75</v>
      </c>
      <c r="G778" s="58">
        <v>99</v>
      </c>
      <c r="H778" s="58">
        <v>99</v>
      </c>
      <c r="I778" s="60" t="str">
        <f>VLOOKUP(C778,'[1]vi tri'!$C$2:$E$107,3,0)</f>
        <v>SV Vũ</v>
      </c>
    </row>
    <row r="779" spans="1:9" ht="30" customHeight="1" x14ac:dyDescent="0.25">
      <c r="A779" s="58" t="s">
        <v>120</v>
      </c>
      <c r="B779" s="58" t="s">
        <v>7562</v>
      </c>
      <c r="C779" s="58" t="s">
        <v>100</v>
      </c>
      <c r="D779" s="58" t="s">
        <v>680</v>
      </c>
      <c r="E779" s="58" t="s">
        <v>4619</v>
      </c>
      <c r="F779" s="58">
        <v>14</v>
      </c>
      <c r="G779" s="58">
        <v>31</v>
      </c>
      <c r="H779" s="58">
        <v>99</v>
      </c>
      <c r="I779" s="60" t="str">
        <f>VLOOKUP(C779,'[1]vi tri'!$C$2:$E$107,3,0)</f>
        <v>SV Đông</v>
      </c>
    </row>
    <row r="780" spans="1:9" ht="30" customHeight="1" x14ac:dyDescent="0.25">
      <c r="A780" s="58" t="s">
        <v>120</v>
      </c>
      <c r="B780" s="58" t="s">
        <v>7564</v>
      </c>
      <c r="C780" s="58" t="s">
        <v>1310</v>
      </c>
      <c r="D780" s="58" t="s">
        <v>125</v>
      </c>
      <c r="E780" s="58" t="s">
        <v>126</v>
      </c>
      <c r="F780" s="58">
        <v>45</v>
      </c>
      <c r="G780" s="58">
        <v>31</v>
      </c>
      <c r="H780" s="58">
        <v>32</v>
      </c>
      <c r="I780" s="60" t="str">
        <f>VLOOKUP(C780,'[1]vi tri'!$C$2:$E$107,3,0)</f>
        <v>SV Đông</v>
      </c>
    </row>
    <row r="781" spans="1:9" ht="30" customHeight="1" x14ac:dyDescent="0.25">
      <c r="A781" s="58" t="s">
        <v>120</v>
      </c>
      <c r="B781" s="58" t="s">
        <v>7569</v>
      </c>
      <c r="C781" s="58" t="s">
        <v>589</v>
      </c>
      <c r="D781" s="58" t="s">
        <v>125</v>
      </c>
      <c r="E781" s="58" t="s">
        <v>126</v>
      </c>
      <c r="F781" s="58">
        <v>11</v>
      </c>
      <c r="G781" s="58">
        <v>31</v>
      </c>
      <c r="H781" s="58">
        <v>14</v>
      </c>
      <c r="I781" s="60" t="str">
        <f>VLOOKUP(C781,'[1]vi tri'!$C$2:$E$107,3,0)</f>
        <v>SV Hường</v>
      </c>
    </row>
    <row r="782" spans="1:9" ht="30" customHeight="1" x14ac:dyDescent="0.25">
      <c r="A782" s="58" t="s">
        <v>68</v>
      </c>
      <c r="B782" s="58" t="s">
        <v>7577</v>
      </c>
      <c r="C782" s="58" t="s">
        <v>1101</v>
      </c>
      <c r="D782" s="58" t="s">
        <v>201</v>
      </c>
      <c r="E782" s="58" t="s">
        <v>202</v>
      </c>
      <c r="F782" s="58">
        <v>45</v>
      </c>
      <c r="G782" s="58">
        <v>44</v>
      </c>
      <c r="H782" s="58">
        <v>6</v>
      </c>
      <c r="I782" s="60" t="str">
        <f>VLOOKUP(C782,'[1]vi tri'!$C$2:$E$107,3,0)</f>
        <v>SLEEVE</v>
      </c>
    </row>
    <row r="783" spans="1:9" ht="30" customHeight="1" x14ac:dyDescent="0.25">
      <c r="A783" s="58" t="s">
        <v>120</v>
      </c>
      <c r="B783" s="58" t="s">
        <v>7595</v>
      </c>
      <c r="C783" s="58" t="s">
        <v>182</v>
      </c>
      <c r="D783" s="58" t="s">
        <v>689</v>
      </c>
      <c r="E783" s="58" t="s">
        <v>690</v>
      </c>
      <c r="F783" s="58">
        <v>74</v>
      </c>
      <c r="G783" s="58">
        <v>99</v>
      </c>
      <c r="H783" s="58">
        <v>99</v>
      </c>
      <c r="I783" s="60" t="str">
        <f>VLOOKUP(C783,'[1]vi tri'!$C$2:$E$107,3,0)</f>
        <v>SV Đông</v>
      </c>
    </row>
    <row r="784" spans="1:9" ht="30" customHeight="1" x14ac:dyDescent="0.25">
      <c r="A784" s="59" t="s">
        <v>120</v>
      </c>
      <c r="B784" s="59" t="s">
        <v>7601</v>
      </c>
      <c r="C784" s="59" t="s">
        <v>167</v>
      </c>
      <c r="D784" s="59" t="s">
        <v>170</v>
      </c>
      <c r="E784" s="59" t="s">
        <v>3045</v>
      </c>
      <c r="F784" s="59">
        <v>99</v>
      </c>
      <c r="G784" s="59">
        <v>99</v>
      </c>
      <c r="H784" s="59">
        <v>99</v>
      </c>
      <c r="I784" s="60" t="str">
        <f>VLOOKUP(C784,'[1]vi tri'!$C$2:$E$107,3,0)</f>
        <v>SV Chiết</v>
      </c>
    </row>
    <row r="785" spans="1:9" ht="30" customHeight="1" x14ac:dyDescent="0.25">
      <c r="A785" s="58" t="s">
        <v>120</v>
      </c>
      <c r="B785" s="58" t="s">
        <v>7612</v>
      </c>
      <c r="C785" s="58" t="s">
        <v>2386</v>
      </c>
      <c r="D785" s="58" t="s">
        <v>767</v>
      </c>
      <c r="E785" s="58" t="s">
        <v>768</v>
      </c>
      <c r="F785" s="58">
        <v>99</v>
      </c>
      <c r="G785" s="58">
        <v>99</v>
      </c>
      <c r="H785" s="58">
        <v>99</v>
      </c>
      <c r="I785" s="60" t="str">
        <f>VLOOKUP(C785,'[1]vi tri'!$C$2:$E$107,3,0)</f>
        <v>DIECAST-MACHINE</v>
      </c>
    </row>
    <row r="786" spans="1:9" ht="30" customHeight="1" x14ac:dyDescent="0.25">
      <c r="A786" s="58" t="s">
        <v>120</v>
      </c>
      <c r="B786" s="58" t="s">
        <v>7619</v>
      </c>
      <c r="C786" s="58" t="s">
        <v>167</v>
      </c>
      <c r="D786" s="58" t="s">
        <v>170</v>
      </c>
      <c r="E786" s="58" t="s">
        <v>171</v>
      </c>
      <c r="F786" s="58">
        <v>99</v>
      </c>
      <c r="G786" s="58">
        <v>99</v>
      </c>
      <c r="H786" s="58">
        <v>99</v>
      </c>
      <c r="I786" s="60" t="str">
        <f>VLOOKUP(C786,'[1]vi tri'!$C$2:$E$107,3,0)</f>
        <v>SV Chiết</v>
      </c>
    </row>
    <row r="787" spans="1:9" ht="30" customHeight="1" x14ac:dyDescent="0.25">
      <c r="A787" s="58" t="s">
        <v>68</v>
      </c>
      <c r="B787" s="58" t="s">
        <v>7627</v>
      </c>
      <c r="C787" s="58" t="s">
        <v>3135</v>
      </c>
      <c r="D787" s="58" t="s">
        <v>201</v>
      </c>
      <c r="E787" s="58" t="s">
        <v>202</v>
      </c>
      <c r="F787" s="58">
        <v>44</v>
      </c>
      <c r="G787" s="58">
        <v>34</v>
      </c>
      <c r="H787" s="58">
        <v>99</v>
      </c>
      <c r="I787" s="60" t="str">
        <f>VLOOKUP(C787,'[1]vi tri'!$C$2:$E$107,3,0)</f>
        <v>DIECAST-MACHINE</v>
      </c>
    </row>
    <row r="788" spans="1:9" ht="30" customHeight="1" x14ac:dyDescent="0.25">
      <c r="A788" s="58" t="s">
        <v>120</v>
      </c>
      <c r="B788" s="58" t="s">
        <v>7634</v>
      </c>
      <c r="C788" s="58" t="s">
        <v>710</v>
      </c>
      <c r="D788" s="58" t="s">
        <v>201</v>
      </c>
      <c r="E788" s="58" t="s">
        <v>202</v>
      </c>
      <c r="F788" s="58">
        <v>99</v>
      </c>
      <c r="G788" s="58">
        <v>99</v>
      </c>
      <c r="H788" s="58">
        <v>99</v>
      </c>
      <c r="I788" s="60" t="str">
        <f>VLOOKUP(C788,'[1]vi tri'!$C$2:$E$107,3,0)</f>
        <v>SV Vũ</v>
      </c>
    </row>
    <row r="789" spans="1:9" ht="30" customHeight="1" x14ac:dyDescent="0.25">
      <c r="A789" s="58" t="s">
        <v>68</v>
      </c>
      <c r="B789" s="58" t="s">
        <v>7640</v>
      </c>
      <c r="C789" s="58" t="s">
        <v>137</v>
      </c>
      <c r="D789" s="58" t="s">
        <v>201</v>
      </c>
      <c r="E789" s="58" t="s">
        <v>202</v>
      </c>
      <c r="F789" s="58">
        <v>99</v>
      </c>
      <c r="G789" s="58">
        <v>99</v>
      </c>
      <c r="H789" s="58">
        <v>99</v>
      </c>
      <c r="I789" s="60" t="str">
        <f>VLOOKUP(C789,'[1]vi tri'!$C$2:$E$107,3,0)</f>
        <v>SLEEVE</v>
      </c>
    </row>
    <row r="790" spans="1:9" ht="30" customHeight="1" x14ac:dyDescent="0.25">
      <c r="A790" s="58" t="s">
        <v>68</v>
      </c>
      <c r="B790" s="58" t="s">
        <v>7646</v>
      </c>
      <c r="C790" s="58" t="s">
        <v>2386</v>
      </c>
      <c r="D790" s="58" t="s">
        <v>821</v>
      </c>
      <c r="E790" s="58" t="s">
        <v>7647</v>
      </c>
      <c r="F790" s="58">
        <v>72</v>
      </c>
      <c r="G790" s="58">
        <v>33</v>
      </c>
      <c r="H790" s="58">
        <v>0</v>
      </c>
      <c r="I790" s="60" t="str">
        <f>VLOOKUP(C790,'[1]vi tri'!$C$2:$E$107,3,0)</f>
        <v>DIECAST-MACHINE</v>
      </c>
    </row>
    <row r="791" spans="1:9" ht="30" customHeight="1" x14ac:dyDescent="0.25">
      <c r="A791" s="58" t="s">
        <v>120</v>
      </c>
      <c r="B791" s="58" t="s">
        <v>7653</v>
      </c>
      <c r="C791" s="58" t="s">
        <v>7654</v>
      </c>
      <c r="D791" s="58" t="s">
        <v>821</v>
      </c>
      <c r="E791" s="58" t="s">
        <v>7657</v>
      </c>
      <c r="F791" s="58">
        <v>26</v>
      </c>
      <c r="G791" s="58">
        <v>48</v>
      </c>
      <c r="H791" s="58">
        <v>99</v>
      </c>
      <c r="I791" s="60" t="str">
        <f>VLOOKUP(C791,'[1]vi tri'!$C$2:$E$107,3,0)</f>
        <v>SV Hường</v>
      </c>
    </row>
    <row r="792" spans="1:9" s="61" customFormat="1" ht="30" customHeight="1" x14ac:dyDescent="0.25">
      <c r="A792" s="26" t="s">
        <v>120</v>
      </c>
      <c r="B792" s="26" t="s">
        <v>7661</v>
      </c>
      <c r="C792" s="26" t="s">
        <v>424</v>
      </c>
      <c r="D792" s="26" t="s">
        <v>1057</v>
      </c>
      <c r="E792" s="26" t="s">
        <v>1058</v>
      </c>
      <c r="F792" s="26">
        <v>11</v>
      </c>
      <c r="G792" s="26">
        <v>39</v>
      </c>
      <c r="H792" s="26">
        <v>61</v>
      </c>
      <c r="I792" s="61" t="str">
        <f>VLOOKUP(C792,'[1]vi tri'!$C$2:$E$107,3,0)</f>
        <v>SV Đông</v>
      </c>
    </row>
    <row r="793" spans="1:9" ht="30" customHeight="1" x14ac:dyDescent="0.25">
      <c r="A793" s="58" t="s">
        <v>120</v>
      </c>
      <c r="B793" s="58" t="s">
        <v>7672</v>
      </c>
      <c r="C793" s="58" t="s">
        <v>1016</v>
      </c>
      <c r="D793" s="58" t="s">
        <v>441</v>
      </c>
      <c r="E793" s="58" t="s">
        <v>442</v>
      </c>
      <c r="F793" s="58">
        <v>26</v>
      </c>
      <c r="G793" s="58">
        <v>99</v>
      </c>
      <c r="H793" s="58">
        <v>99</v>
      </c>
      <c r="I793" s="60" t="str">
        <f>VLOOKUP(C793,'[1]vi tri'!$C$2:$E$107,3,0)</f>
        <v xml:space="preserve">SV Toản </v>
      </c>
    </row>
    <row r="794" spans="1:9" ht="30" customHeight="1" x14ac:dyDescent="0.25">
      <c r="A794" s="58" t="s">
        <v>120</v>
      </c>
      <c r="B794" s="58" t="s">
        <v>7685</v>
      </c>
      <c r="C794" s="58" t="s">
        <v>167</v>
      </c>
      <c r="D794" s="58" t="s">
        <v>170</v>
      </c>
      <c r="E794" s="58" t="s">
        <v>3045</v>
      </c>
      <c r="F794" s="58">
        <v>74</v>
      </c>
      <c r="G794" s="58">
        <v>21</v>
      </c>
      <c r="H794" s="58">
        <v>99</v>
      </c>
      <c r="I794" s="60" t="str">
        <f>VLOOKUP(C794,'[1]vi tri'!$C$2:$E$107,3,0)</f>
        <v>SV Chiết</v>
      </c>
    </row>
    <row r="795" spans="1:9" ht="30" customHeight="1" x14ac:dyDescent="0.25">
      <c r="A795" s="58" t="s">
        <v>120</v>
      </c>
      <c r="B795" s="58" t="s">
        <v>7692</v>
      </c>
      <c r="C795" s="58" t="s">
        <v>153</v>
      </c>
      <c r="D795" s="58" t="s">
        <v>74</v>
      </c>
      <c r="E795" s="58" t="s">
        <v>75</v>
      </c>
      <c r="F795" s="58">
        <v>14</v>
      </c>
      <c r="G795" s="58">
        <v>31</v>
      </c>
      <c r="H795" s="58">
        <v>99</v>
      </c>
      <c r="I795" s="60" t="str">
        <f>VLOOKUP(C795,'[1]vi tri'!$C$2:$E$107,3,0)</f>
        <v xml:space="preserve">SV Toản </v>
      </c>
    </row>
    <row r="796" spans="1:9" ht="30" customHeight="1" x14ac:dyDescent="0.25">
      <c r="A796" s="58" t="s">
        <v>120</v>
      </c>
      <c r="B796" s="58" t="s">
        <v>7699</v>
      </c>
      <c r="C796" s="58" t="s">
        <v>1270</v>
      </c>
      <c r="D796" s="58" t="s">
        <v>821</v>
      </c>
      <c r="E796" s="58" t="s">
        <v>896</v>
      </c>
      <c r="F796" s="58">
        <v>16</v>
      </c>
      <c r="G796" s="58">
        <v>37</v>
      </c>
      <c r="H796" s="58">
        <v>11</v>
      </c>
      <c r="I796" s="60" t="str">
        <f>VLOOKUP(C796,'[1]vi tri'!$C$2:$E$107,3,0)</f>
        <v>SLEEVE</v>
      </c>
    </row>
    <row r="797" spans="1:9" ht="30" customHeight="1" x14ac:dyDescent="0.25">
      <c r="A797" s="58" t="s">
        <v>68</v>
      </c>
      <c r="B797" s="58" t="s">
        <v>7705</v>
      </c>
      <c r="C797" s="58" t="s">
        <v>3135</v>
      </c>
      <c r="D797" s="58" t="s">
        <v>3795</v>
      </c>
      <c r="E797" s="58" t="s">
        <v>7706</v>
      </c>
      <c r="F797" s="58">
        <v>74</v>
      </c>
      <c r="G797" s="58">
        <v>42</v>
      </c>
      <c r="H797" s="58">
        <v>61</v>
      </c>
      <c r="I797" s="60" t="str">
        <f>VLOOKUP(C797,'[1]vi tri'!$C$2:$E$107,3,0)</f>
        <v>DIECAST-MACHINE</v>
      </c>
    </row>
    <row r="798" spans="1:9" ht="30" customHeight="1" x14ac:dyDescent="0.25">
      <c r="A798" s="58" t="s">
        <v>120</v>
      </c>
      <c r="B798" s="58" t="s">
        <v>7711</v>
      </c>
      <c r="C798" s="58" t="s">
        <v>198</v>
      </c>
      <c r="D798" s="58" t="s">
        <v>382</v>
      </c>
      <c r="E798" s="58" t="s">
        <v>1440</v>
      </c>
      <c r="F798" s="58">
        <v>22</v>
      </c>
      <c r="G798" s="58">
        <v>46</v>
      </c>
      <c r="H798" s="58">
        <v>9</v>
      </c>
      <c r="I798" s="60" t="str">
        <f>VLOOKUP(C798,'[1]vi tri'!$C$2:$E$107,3,0)</f>
        <v>CVT MID</v>
      </c>
    </row>
    <row r="799" spans="1:9" ht="30" customHeight="1" x14ac:dyDescent="0.25">
      <c r="A799" s="58" t="s">
        <v>68</v>
      </c>
      <c r="B799" s="58" t="s">
        <v>7719</v>
      </c>
      <c r="C799" s="58" t="s">
        <v>3135</v>
      </c>
      <c r="D799" s="58" t="s">
        <v>6485</v>
      </c>
      <c r="E799" s="58" t="s">
        <v>6486</v>
      </c>
      <c r="F799" s="58">
        <v>74</v>
      </c>
      <c r="G799" s="58">
        <v>42</v>
      </c>
      <c r="H799" s="58">
        <v>61</v>
      </c>
      <c r="I799" s="60" t="str">
        <f>VLOOKUP(C799,'[1]vi tri'!$C$2:$E$107,3,0)</f>
        <v>DIECAST-MACHINE</v>
      </c>
    </row>
    <row r="800" spans="1:9" s="61" customFormat="1" ht="30" customHeight="1" x14ac:dyDescent="0.25">
      <c r="A800" s="26" t="s">
        <v>120</v>
      </c>
      <c r="B800" s="26" t="s">
        <v>7731</v>
      </c>
      <c r="C800" s="26" t="s">
        <v>153</v>
      </c>
      <c r="D800" s="26" t="s">
        <v>1201</v>
      </c>
      <c r="E800" s="26" t="s">
        <v>1202</v>
      </c>
      <c r="F800" s="26">
        <v>31</v>
      </c>
      <c r="G800" s="26">
        <v>32</v>
      </c>
      <c r="H800" s="26">
        <v>61</v>
      </c>
      <c r="I800" s="61" t="str">
        <f>VLOOKUP(C800,'[1]vi tri'!$C$2:$E$107,3,0)</f>
        <v xml:space="preserve">SV Toản </v>
      </c>
    </row>
    <row r="801" spans="1:9" ht="30" customHeight="1" x14ac:dyDescent="0.25">
      <c r="A801" s="58" t="s">
        <v>68</v>
      </c>
      <c r="B801" s="58" t="s">
        <v>7741</v>
      </c>
      <c r="C801" s="58" t="s">
        <v>1270</v>
      </c>
      <c r="D801" s="58" t="s">
        <v>767</v>
      </c>
      <c r="E801" s="58" t="s">
        <v>768</v>
      </c>
      <c r="F801" s="58">
        <v>74</v>
      </c>
      <c r="G801" s="58">
        <v>36</v>
      </c>
      <c r="H801" s="58">
        <v>61</v>
      </c>
      <c r="I801" s="60" t="str">
        <f>VLOOKUP(C801,'[1]vi tri'!$C$2:$E$107,3,0)</f>
        <v>SLEEVE</v>
      </c>
    </row>
    <row r="802" spans="1:9" ht="30" customHeight="1" x14ac:dyDescent="0.25">
      <c r="A802" s="58" t="s">
        <v>120</v>
      </c>
      <c r="B802" s="58" t="s">
        <v>7749</v>
      </c>
      <c r="C802" s="58" t="s">
        <v>182</v>
      </c>
      <c r="D802" s="58" t="s">
        <v>907</v>
      </c>
      <c r="E802" s="58" t="s">
        <v>4728</v>
      </c>
      <c r="F802" s="58">
        <v>14</v>
      </c>
      <c r="G802" s="58">
        <v>63</v>
      </c>
      <c r="H802" s="58">
        <v>6</v>
      </c>
      <c r="I802" s="60" t="str">
        <f>VLOOKUP(C802,'[1]vi tri'!$C$2:$E$107,3,0)</f>
        <v>SV Đông</v>
      </c>
    </row>
    <row r="803" spans="1:9" ht="30" customHeight="1" x14ac:dyDescent="0.25">
      <c r="A803" s="58" t="s">
        <v>120</v>
      </c>
      <c r="B803" s="58" t="s">
        <v>7756</v>
      </c>
      <c r="C803" s="58" t="s">
        <v>153</v>
      </c>
      <c r="D803" s="58" t="s">
        <v>1201</v>
      </c>
      <c r="E803" s="58" t="s">
        <v>1607</v>
      </c>
      <c r="F803" s="58">
        <v>99</v>
      </c>
      <c r="G803" s="58">
        <v>99</v>
      </c>
      <c r="H803" s="58">
        <v>99</v>
      </c>
      <c r="I803" s="60" t="str">
        <f>VLOOKUP(C803,'[1]vi tri'!$C$2:$E$107,3,0)</f>
        <v xml:space="preserve">SV Toản </v>
      </c>
    </row>
    <row r="804" spans="1:9" s="61" customFormat="1" ht="30" customHeight="1" x14ac:dyDescent="0.25">
      <c r="A804" s="26" t="s">
        <v>120</v>
      </c>
      <c r="B804" s="26" t="s">
        <v>7763</v>
      </c>
      <c r="C804" s="26" t="s">
        <v>2386</v>
      </c>
      <c r="D804" s="26" t="s">
        <v>7764</v>
      </c>
      <c r="E804" s="26" t="s">
        <v>1486</v>
      </c>
      <c r="F804" s="26">
        <v>72</v>
      </c>
      <c r="G804" s="26">
        <v>21</v>
      </c>
      <c r="H804" s="26">
        <v>6</v>
      </c>
      <c r="I804" s="61" t="str">
        <f>VLOOKUP(C804,'[1]vi tri'!$C$2:$E$107,3,0)</f>
        <v>DIECAST-MACHINE</v>
      </c>
    </row>
    <row r="805" spans="1:9" ht="30" customHeight="1" x14ac:dyDescent="0.25">
      <c r="A805" s="58" t="s">
        <v>120</v>
      </c>
      <c r="B805" s="58" t="s">
        <v>7776</v>
      </c>
      <c r="C805" s="58" t="s">
        <v>153</v>
      </c>
      <c r="D805" s="58" t="s">
        <v>103</v>
      </c>
      <c r="E805" s="58" t="s">
        <v>542</v>
      </c>
      <c r="F805" s="58">
        <v>74</v>
      </c>
      <c r="G805" s="58">
        <v>21</v>
      </c>
      <c r="H805" s="58">
        <v>61</v>
      </c>
      <c r="I805" s="60" t="str">
        <f>VLOOKUP(C805,'[1]vi tri'!$C$2:$E$107,3,0)</f>
        <v xml:space="preserve">SV Toản </v>
      </c>
    </row>
    <row r="806" spans="1:9" ht="30" customHeight="1" x14ac:dyDescent="0.25">
      <c r="A806" s="58" t="s">
        <v>120</v>
      </c>
      <c r="B806" s="58" t="s">
        <v>7783</v>
      </c>
      <c r="C806" s="58" t="s">
        <v>1016</v>
      </c>
      <c r="D806" s="58" t="s">
        <v>74</v>
      </c>
      <c r="E806" s="58" t="s">
        <v>576</v>
      </c>
      <c r="F806" s="58">
        <v>4</v>
      </c>
      <c r="G806" s="58">
        <v>30</v>
      </c>
      <c r="H806" s="58">
        <v>99</v>
      </c>
      <c r="I806" s="60" t="str">
        <f>VLOOKUP(C806,'[1]vi tri'!$C$2:$E$107,3,0)</f>
        <v xml:space="preserve">SV Toản </v>
      </c>
    </row>
    <row r="807" spans="1:9" ht="30" customHeight="1" x14ac:dyDescent="0.25">
      <c r="A807" s="58" t="s">
        <v>68</v>
      </c>
      <c r="B807" s="58" t="s">
        <v>7790</v>
      </c>
      <c r="C807" s="58" t="s">
        <v>1270</v>
      </c>
      <c r="D807" s="58" t="s">
        <v>480</v>
      </c>
      <c r="E807" s="58" t="s">
        <v>481</v>
      </c>
      <c r="F807" s="58">
        <v>45</v>
      </c>
      <c r="G807" s="58">
        <v>94</v>
      </c>
      <c r="H807" s="58">
        <v>62</v>
      </c>
      <c r="I807" s="60" t="str">
        <f>VLOOKUP(C807,'[1]vi tri'!$C$2:$E$107,3,0)</f>
        <v>SLEEVE</v>
      </c>
    </row>
    <row r="808" spans="1:9" ht="30" customHeight="1" x14ac:dyDescent="0.25">
      <c r="A808" s="58" t="s">
        <v>120</v>
      </c>
      <c r="B808" s="58" t="s">
        <v>7798</v>
      </c>
      <c r="C808" s="58" t="s">
        <v>7799</v>
      </c>
      <c r="D808" s="58" t="s">
        <v>201</v>
      </c>
      <c r="E808" s="58" t="s">
        <v>202</v>
      </c>
      <c r="F808" s="58">
        <v>99</v>
      </c>
      <c r="G808" s="58">
        <v>21</v>
      </c>
      <c r="H808" s="58">
        <v>99</v>
      </c>
      <c r="I808" s="60" t="str">
        <f>VLOOKUP(C808,'[1]vi tri'!$C$2:$E$107,3,0)</f>
        <v>CVT MID</v>
      </c>
    </row>
    <row r="809" spans="1:9" ht="30" customHeight="1" x14ac:dyDescent="0.25">
      <c r="A809" s="58" t="s">
        <v>68</v>
      </c>
      <c r="B809" s="58" t="s">
        <v>7806</v>
      </c>
      <c r="C809" s="58" t="s">
        <v>167</v>
      </c>
      <c r="D809" s="58" t="s">
        <v>170</v>
      </c>
      <c r="E809" s="58" t="s">
        <v>3784</v>
      </c>
      <c r="F809" s="58">
        <v>41</v>
      </c>
      <c r="G809" s="58">
        <v>34</v>
      </c>
      <c r="H809" s="58">
        <v>11</v>
      </c>
      <c r="I809" s="60" t="str">
        <f>VLOOKUP(C809,'[1]vi tri'!$C$2:$E$107,3,0)</f>
        <v>SV Chiết</v>
      </c>
    </row>
    <row r="810" spans="1:9" ht="30" customHeight="1" x14ac:dyDescent="0.25">
      <c r="A810" s="58" t="s">
        <v>120</v>
      </c>
      <c r="B810" s="58" t="s">
        <v>7818</v>
      </c>
      <c r="C810" s="58" t="s">
        <v>4105</v>
      </c>
      <c r="D810" s="58" t="s">
        <v>125</v>
      </c>
      <c r="E810" s="58" t="s">
        <v>126</v>
      </c>
      <c r="F810" s="58">
        <v>41</v>
      </c>
      <c r="G810" s="58">
        <v>41</v>
      </c>
      <c r="H810" s="58">
        <v>62</v>
      </c>
      <c r="I810" s="60" t="str">
        <f>VLOOKUP(C810,'[1]vi tri'!$C$2:$E$107,3,0)</f>
        <v>SV Cường</v>
      </c>
    </row>
    <row r="811" spans="1:9" ht="30" customHeight="1" x14ac:dyDescent="0.25">
      <c r="A811" s="58" t="s">
        <v>68</v>
      </c>
      <c r="B811" s="58" t="s">
        <v>7827</v>
      </c>
      <c r="C811" s="58" t="s">
        <v>2386</v>
      </c>
      <c r="D811" s="58" t="s">
        <v>6485</v>
      </c>
      <c r="E811" s="58" t="s">
        <v>6486</v>
      </c>
      <c r="F811" s="58">
        <v>74</v>
      </c>
      <c r="G811" s="58">
        <v>30</v>
      </c>
      <c r="H811" s="58">
        <v>5</v>
      </c>
      <c r="I811" s="60" t="str">
        <f>VLOOKUP(C811,'[1]vi tri'!$C$2:$E$107,3,0)</f>
        <v>DIECAST-MACHINE</v>
      </c>
    </row>
    <row r="812" spans="1:9" s="61" customFormat="1" ht="30" customHeight="1" x14ac:dyDescent="0.25">
      <c r="A812" s="58" t="s">
        <v>120</v>
      </c>
      <c r="B812" s="58" t="s">
        <v>7835</v>
      </c>
      <c r="C812" s="58" t="s">
        <v>865</v>
      </c>
      <c r="D812" s="58" t="s">
        <v>849</v>
      </c>
      <c r="E812" s="58" t="s">
        <v>4031</v>
      </c>
      <c r="F812" s="58">
        <v>25</v>
      </c>
      <c r="G812" s="58">
        <v>46</v>
      </c>
      <c r="H812" s="58">
        <v>43</v>
      </c>
      <c r="I812" s="61" t="str">
        <f>VLOOKUP(C812,'[1]vi tri'!$C$2:$E$107,3,0)</f>
        <v>SV Hường</v>
      </c>
    </row>
    <row r="813" spans="1:9" ht="30" customHeight="1" x14ac:dyDescent="0.25">
      <c r="A813" s="58" t="s">
        <v>120</v>
      </c>
      <c r="B813" s="58" t="s">
        <v>7847</v>
      </c>
      <c r="C813" s="58" t="s">
        <v>1310</v>
      </c>
      <c r="D813" s="58" t="s">
        <v>201</v>
      </c>
      <c r="E813" s="58" t="s">
        <v>202</v>
      </c>
      <c r="F813" s="58">
        <v>11</v>
      </c>
      <c r="G813" s="58">
        <v>99</v>
      </c>
      <c r="H813" s="58">
        <v>99</v>
      </c>
      <c r="I813" s="60" t="str">
        <f>VLOOKUP(C813,'[1]vi tri'!$C$2:$E$107,3,0)</f>
        <v>SV Đông</v>
      </c>
    </row>
    <row r="814" spans="1:9" ht="30" customHeight="1" x14ac:dyDescent="0.25">
      <c r="A814" s="58" t="s">
        <v>68</v>
      </c>
      <c r="B814" s="58" t="s">
        <v>7852</v>
      </c>
      <c r="C814" s="58" t="s">
        <v>269</v>
      </c>
      <c r="D814" s="58" t="s">
        <v>1144</v>
      </c>
      <c r="E814" s="58" t="s">
        <v>3626</v>
      </c>
      <c r="F814" s="58">
        <v>74</v>
      </c>
      <c r="G814" s="58">
        <v>23</v>
      </c>
      <c r="H814" s="58">
        <v>61</v>
      </c>
      <c r="I814" s="60" t="str">
        <f>VLOOKUP(C814,'[1]vi tri'!$C$2:$E$107,3,0)</f>
        <v>SV Vũ</v>
      </c>
    </row>
    <row r="815" spans="1:9" ht="30" customHeight="1" x14ac:dyDescent="0.25">
      <c r="A815" s="59" t="s">
        <v>120</v>
      </c>
      <c r="B815" s="59" t="s">
        <v>7861</v>
      </c>
      <c r="C815" s="59" t="s">
        <v>167</v>
      </c>
      <c r="D815" s="59" t="s">
        <v>170</v>
      </c>
      <c r="E815" s="59" t="s">
        <v>2931</v>
      </c>
      <c r="F815" s="59">
        <v>26</v>
      </c>
      <c r="G815" s="59">
        <v>41</v>
      </c>
      <c r="H815" s="59">
        <v>62</v>
      </c>
      <c r="I815" s="60" t="str">
        <f>VLOOKUP(C815,'[1]vi tri'!$C$2:$E$107,3,0)</f>
        <v>SV Chiết</v>
      </c>
    </row>
    <row r="816" spans="1:9" ht="30" customHeight="1" x14ac:dyDescent="0.25">
      <c r="A816" s="58" t="s">
        <v>120</v>
      </c>
      <c r="B816" s="58" t="s">
        <v>7871</v>
      </c>
      <c r="C816" s="58" t="s">
        <v>4495</v>
      </c>
      <c r="D816" s="58" t="s">
        <v>1689</v>
      </c>
      <c r="E816" s="58" t="s">
        <v>1690</v>
      </c>
      <c r="F816" s="58">
        <v>51</v>
      </c>
      <c r="G816" s="58">
        <v>44</v>
      </c>
      <c r="H816" s="58">
        <v>9</v>
      </c>
      <c r="I816" s="60" t="str">
        <f>VLOOKUP(C816,'[1]vi tri'!$C$2:$E$107,3,0)</f>
        <v>CVT MID</v>
      </c>
    </row>
    <row r="817" spans="1:9" ht="30" customHeight="1" x14ac:dyDescent="0.25">
      <c r="A817" s="58" t="s">
        <v>120</v>
      </c>
      <c r="B817" s="58" t="s">
        <v>7881</v>
      </c>
      <c r="C817" s="58" t="s">
        <v>1520</v>
      </c>
      <c r="D817" s="58" t="s">
        <v>103</v>
      </c>
      <c r="E817" s="58" t="s">
        <v>326</v>
      </c>
      <c r="F817" s="58">
        <v>40</v>
      </c>
      <c r="G817" s="58">
        <v>46</v>
      </c>
      <c r="H817" s="58">
        <v>6</v>
      </c>
      <c r="I817" s="60" t="str">
        <f>VLOOKUP(C817,'[1]vi tri'!$C$2:$E$107,3,0)</f>
        <v>CVT MID</v>
      </c>
    </row>
    <row r="818" spans="1:9" ht="30" customHeight="1" x14ac:dyDescent="0.25">
      <c r="A818" s="58" t="s">
        <v>120</v>
      </c>
      <c r="B818" s="58" t="s">
        <v>7892</v>
      </c>
      <c r="C818" s="58" t="s">
        <v>100</v>
      </c>
      <c r="D818" s="58" t="s">
        <v>467</v>
      </c>
      <c r="E818" s="58" t="s">
        <v>3368</v>
      </c>
      <c r="F818" s="58">
        <v>31</v>
      </c>
      <c r="G818" s="58">
        <v>21</v>
      </c>
      <c r="H818" s="58">
        <v>62</v>
      </c>
      <c r="I818" s="60" t="str">
        <f>VLOOKUP(C818,'[1]vi tri'!$C$2:$E$107,3,0)</f>
        <v>SV Đông</v>
      </c>
    </row>
    <row r="819" spans="1:9" ht="30" customHeight="1" x14ac:dyDescent="0.25">
      <c r="A819" s="58" t="s">
        <v>120</v>
      </c>
      <c r="B819" s="58" t="s">
        <v>7898</v>
      </c>
      <c r="C819" s="58" t="s">
        <v>258</v>
      </c>
      <c r="D819" s="58" t="s">
        <v>201</v>
      </c>
      <c r="E819" s="58" t="s">
        <v>202</v>
      </c>
      <c r="F819" s="58">
        <v>99</v>
      </c>
      <c r="G819" s="58">
        <v>99</v>
      </c>
      <c r="H819" s="58">
        <v>99</v>
      </c>
      <c r="I819" s="60" t="str">
        <f>VLOOKUP(C819,'[1]vi tri'!$C$2:$E$107,3,0)</f>
        <v>SLEEVE</v>
      </c>
    </row>
    <row r="820" spans="1:9" ht="30" customHeight="1" x14ac:dyDescent="0.25">
      <c r="A820" s="58" t="s">
        <v>68</v>
      </c>
      <c r="B820" s="58" t="s">
        <v>7906</v>
      </c>
      <c r="C820" s="58" t="s">
        <v>137</v>
      </c>
      <c r="D820" s="58" t="s">
        <v>480</v>
      </c>
      <c r="E820" s="58" t="s">
        <v>481</v>
      </c>
      <c r="F820" s="58">
        <v>45</v>
      </c>
      <c r="G820" s="58">
        <v>46</v>
      </c>
      <c r="H820" s="58">
        <v>43</v>
      </c>
      <c r="I820" s="60" t="str">
        <f>VLOOKUP(C820,'[1]vi tri'!$C$2:$E$107,3,0)</f>
        <v>SLEEVE</v>
      </c>
    </row>
    <row r="821" spans="1:9" ht="30" customHeight="1" x14ac:dyDescent="0.25">
      <c r="A821" s="58" t="s">
        <v>120</v>
      </c>
      <c r="B821" s="58" t="s">
        <v>7915</v>
      </c>
      <c r="C821" s="58" t="s">
        <v>1310</v>
      </c>
      <c r="D821" s="58" t="s">
        <v>1057</v>
      </c>
      <c r="E821" s="58" t="s">
        <v>1058</v>
      </c>
      <c r="F821" s="58">
        <v>81</v>
      </c>
      <c r="G821" s="58">
        <v>21</v>
      </c>
      <c r="H821" s="58">
        <v>62</v>
      </c>
      <c r="I821" s="60" t="str">
        <f>VLOOKUP(C821,'[1]vi tri'!$C$2:$E$107,3,0)</f>
        <v>SV Đông</v>
      </c>
    </row>
    <row r="822" spans="1:9" ht="30" customHeight="1" x14ac:dyDescent="0.25">
      <c r="A822" s="58" t="s">
        <v>68</v>
      </c>
      <c r="B822" s="58" t="s">
        <v>7924</v>
      </c>
      <c r="C822" s="58" t="s">
        <v>3135</v>
      </c>
      <c r="D822" s="58" t="s">
        <v>201</v>
      </c>
      <c r="E822" s="58" t="s">
        <v>202</v>
      </c>
      <c r="F822" s="58">
        <v>74</v>
      </c>
      <c r="G822" s="58">
        <v>61</v>
      </c>
      <c r="H822" s="58">
        <v>99</v>
      </c>
      <c r="I822" s="60" t="str">
        <f>VLOOKUP(C822,'[1]vi tri'!$C$2:$E$107,3,0)</f>
        <v>DIECAST-MACHINE</v>
      </c>
    </row>
    <row r="823" spans="1:9" s="61" customFormat="1" ht="30" customHeight="1" x14ac:dyDescent="0.25">
      <c r="A823" s="26" t="s">
        <v>120</v>
      </c>
      <c r="B823" s="26" t="s">
        <v>7934</v>
      </c>
      <c r="C823" s="26" t="s">
        <v>1310</v>
      </c>
      <c r="D823" s="26" t="s">
        <v>1057</v>
      </c>
      <c r="E823" s="26" t="s">
        <v>1058</v>
      </c>
      <c r="F823" s="26">
        <v>81</v>
      </c>
      <c r="G823" s="26">
        <v>53</v>
      </c>
      <c r="H823" s="26">
        <v>32</v>
      </c>
      <c r="I823" s="61" t="str">
        <f>VLOOKUP(C823,'[1]vi tri'!$C$2:$E$107,3,0)</f>
        <v>SV Đông</v>
      </c>
    </row>
    <row r="824" spans="1:9" ht="30" customHeight="1" x14ac:dyDescent="0.25">
      <c r="A824" s="58" t="s">
        <v>68</v>
      </c>
      <c r="B824" s="58" t="s">
        <v>7938</v>
      </c>
      <c r="C824" s="58" t="s">
        <v>258</v>
      </c>
      <c r="D824" s="58" t="s">
        <v>201</v>
      </c>
      <c r="E824" s="58" t="s">
        <v>202</v>
      </c>
      <c r="F824" s="58">
        <v>99</v>
      </c>
      <c r="G824" s="58">
        <v>99</v>
      </c>
      <c r="H824" s="58">
        <v>99</v>
      </c>
      <c r="I824" s="60" t="str">
        <f>VLOOKUP(C824,'[1]vi tri'!$C$2:$E$107,3,0)</f>
        <v>SLEEVE</v>
      </c>
    </row>
    <row r="825" spans="1:9" ht="30" customHeight="1" x14ac:dyDescent="0.25">
      <c r="A825" s="58" t="s">
        <v>68</v>
      </c>
      <c r="B825" s="58" t="s">
        <v>7947</v>
      </c>
      <c r="C825" s="58" t="s">
        <v>137</v>
      </c>
      <c r="D825" s="58" t="s">
        <v>1383</v>
      </c>
      <c r="E825" s="58" t="s">
        <v>7948</v>
      </c>
      <c r="F825" s="58">
        <v>40</v>
      </c>
      <c r="G825" s="58">
        <v>45</v>
      </c>
      <c r="H825" s="58">
        <v>12</v>
      </c>
      <c r="I825" s="60" t="str">
        <f>VLOOKUP(C825,'[1]vi tri'!$C$2:$E$107,3,0)</f>
        <v>SLEEVE</v>
      </c>
    </row>
    <row r="826" spans="1:9" ht="30" customHeight="1" x14ac:dyDescent="0.25">
      <c r="A826" s="58" t="s">
        <v>120</v>
      </c>
      <c r="B826" s="58" t="s">
        <v>7957</v>
      </c>
      <c r="C826" s="58" t="s">
        <v>557</v>
      </c>
      <c r="D826" s="58" t="s">
        <v>1201</v>
      </c>
      <c r="E826" s="58" t="s">
        <v>1202</v>
      </c>
      <c r="F826" s="58">
        <v>26</v>
      </c>
      <c r="G826" s="58">
        <v>21</v>
      </c>
      <c r="H826" s="58">
        <v>62</v>
      </c>
      <c r="I826" s="60" t="str">
        <f>VLOOKUP(C826,'[1]vi tri'!$C$2:$E$107,3,0)</f>
        <v>SV Đông</v>
      </c>
    </row>
    <row r="827" spans="1:9" ht="30" customHeight="1" x14ac:dyDescent="0.25">
      <c r="A827" s="58" t="s">
        <v>68</v>
      </c>
      <c r="B827" s="58" t="s">
        <v>7967</v>
      </c>
      <c r="C827" s="58" t="s">
        <v>1270</v>
      </c>
      <c r="D827" s="58" t="s">
        <v>74</v>
      </c>
      <c r="E827" s="58" t="s">
        <v>576</v>
      </c>
      <c r="F827" s="58">
        <v>4</v>
      </c>
      <c r="G827" s="58">
        <v>41</v>
      </c>
      <c r="H827" s="58">
        <v>62</v>
      </c>
      <c r="I827" s="60" t="str">
        <f>VLOOKUP(C827,'[1]vi tri'!$C$2:$E$107,3,0)</f>
        <v>SLEEVE</v>
      </c>
    </row>
    <row r="828" spans="1:9" s="61" customFormat="1" ht="30" customHeight="1" x14ac:dyDescent="0.25">
      <c r="A828" s="26" t="s">
        <v>120</v>
      </c>
      <c r="B828" s="26" t="s">
        <v>7972</v>
      </c>
      <c r="C828" s="26" t="s">
        <v>1310</v>
      </c>
      <c r="D828" s="26" t="s">
        <v>441</v>
      </c>
      <c r="E828" s="26" t="s">
        <v>442</v>
      </c>
      <c r="F828" s="26">
        <v>79</v>
      </c>
      <c r="G828" s="26">
        <v>21</v>
      </c>
      <c r="H828" s="26">
        <v>22</v>
      </c>
      <c r="I828" s="61" t="str">
        <f>VLOOKUP(C828,'[1]vi tri'!$C$2:$E$107,3,0)</f>
        <v>SV Đông</v>
      </c>
    </row>
    <row r="829" spans="1:9" ht="30" customHeight="1" x14ac:dyDescent="0.25">
      <c r="A829" s="58" t="s">
        <v>68</v>
      </c>
      <c r="B829" s="58" t="s">
        <v>7979</v>
      </c>
      <c r="C829" s="58" t="s">
        <v>922</v>
      </c>
      <c r="D829" s="58" t="s">
        <v>125</v>
      </c>
      <c r="E829" s="58" t="s">
        <v>126</v>
      </c>
      <c r="F829" s="58">
        <v>80</v>
      </c>
      <c r="G829" s="58">
        <v>21</v>
      </c>
      <c r="H829" s="58">
        <v>21</v>
      </c>
      <c r="I829" s="60" t="str">
        <f>VLOOKUP(C829,'[1]vi tri'!$C$2:$E$107,3,0)</f>
        <v>SV Vũ</v>
      </c>
    </row>
    <row r="830" spans="1:9" ht="30" customHeight="1" x14ac:dyDescent="0.25">
      <c r="A830" s="58" t="s">
        <v>120</v>
      </c>
      <c r="B830" s="58" t="s">
        <v>7987</v>
      </c>
      <c r="C830" s="58" t="s">
        <v>477</v>
      </c>
      <c r="D830" s="58" t="s">
        <v>1201</v>
      </c>
      <c r="E830" s="58" t="s">
        <v>7988</v>
      </c>
      <c r="F830" s="58">
        <v>32</v>
      </c>
      <c r="G830" s="58">
        <v>82</v>
      </c>
      <c r="H830" s="58">
        <v>9</v>
      </c>
      <c r="I830" s="60" t="str">
        <f>VLOOKUP(C830,'[1]vi tri'!$C$2:$E$107,3,0)</f>
        <v>SLEEVE</v>
      </c>
    </row>
    <row r="831" spans="1:9" ht="30" customHeight="1" x14ac:dyDescent="0.25">
      <c r="A831" s="58" t="s">
        <v>120</v>
      </c>
      <c r="B831" s="58" t="s">
        <v>7996</v>
      </c>
      <c r="C831" s="58" t="s">
        <v>1498</v>
      </c>
      <c r="D831" s="58" t="s">
        <v>618</v>
      </c>
      <c r="E831" s="58" t="s">
        <v>619</v>
      </c>
      <c r="F831" s="58">
        <v>42</v>
      </c>
      <c r="G831" s="58">
        <v>48</v>
      </c>
      <c r="H831" s="58">
        <v>61</v>
      </c>
      <c r="I831" s="60" t="str">
        <f>VLOOKUP(C831,'[1]vi tri'!$C$2:$E$107,3,0)</f>
        <v>CVT MID</v>
      </c>
    </row>
    <row r="832" spans="1:9" ht="30" customHeight="1" x14ac:dyDescent="0.25">
      <c r="A832" s="58" t="s">
        <v>120</v>
      </c>
      <c r="B832" s="58" t="s">
        <v>8004</v>
      </c>
      <c r="C832" s="58" t="s">
        <v>922</v>
      </c>
      <c r="D832" s="58" t="s">
        <v>849</v>
      </c>
      <c r="E832" s="58" t="s">
        <v>4031</v>
      </c>
      <c r="F832" s="58">
        <v>99</v>
      </c>
      <c r="G832" s="58">
        <v>36</v>
      </c>
      <c r="H832" s="58">
        <v>8</v>
      </c>
      <c r="I832" s="60" t="str">
        <f>VLOOKUP(C832,'[1]vi tri'!$C$2:$E$107,3,0)</f>
        <v>SV Vũ</v>
      </c>
    </row>
    <row r="833" spans="1:9" ht="30" customHeight="1" x14ac:dyDescent="0.25">
      <c r="A833" s="58" t="s">
        <v>120</v>
      </c>
      <c r="B833" s="58" t="s">
        <v>8013</v>
      </c>
      <c r="C833" s="58" t="s">
        <v>1079</v>
      </c>
      <c r="D833" s="58" t="s">
        <v>125</v>
      </c>
      <c r="E833" s="58" t="s">
        <v>126</v>
      </c>
      <c r="F833" s="58">
        <v>23</v>
      </c>
      <c r="G833" s="58">
        <v>46</v>
      </c>
      <c r="H833" s="58">
        <v>99</v>
      </c>
      <c r="I833" s="60" t="str">
        <f>VLOOKUP(C833,'[1]vi tri'!$C$2:$E$107,3,0)</f>
        <v>SV Cường</v>
      </c>
    </row>
    <row r="834" spans="1:9" s="61" customFormat="1" ht="30" customHeight="1" x14ac:dyDescent="0.25">
      <c r="A834" s="26" t="s">
        <v>120</v>
      </c>
      <c r="B834" s="26" t="s">
        <v>8021</v>
      </c>
      <c r="C834" s="26" t="s">
        <v>1310</v>
      </c>
      <c r="D834" s="26" t="s">
        <v>125</v>
      </c>
      <c r="E834" s="26" t="s">
        <v>126</v>
      </c>
      <c r="F834" s="26">
        <v>0</v>
      </c>
      <c r="G834" s="26">
        <v>99</v>
      </c>
      <c r="H834" s="26">
        <v>99</v>
      </c>
      <c r="I834" s="61" t="str">
        <f>VLOOKUP(C834,'[1]vi tri'!$C$2:$E$107,3,0)</f>
        <v>SV Đông</v>
      </c>
    </row>
    <row r="835" spans="1:9" ht="30" customHeight="1" x14ac:dyDescent="0.25">
      <c r="A835" s="58" t="s">
        <v>120</v>
      </c>
      <c r="B835" s="58" t="s">
        <v>8026</v>
      </c>
      <c r="C835" s="58" t="s">
        <v>167</v>
      </c>
      <c r="D835" s="58" t="s">
        <v>170</v>
      </c>
      <c r="E835" s="58" t="s">
        <v>3784</v>
      </c>
      <c r="F835" s="58">
        <v>41</v>
      </c>
      <c r="G835" s="58">
        <v>36</v>
      </c>
      <c r="H835" s="58">
        <v>8</v>
      </c>
      <c r="I835" s="60" t="str">
        <f>VLOOKUP(C835,'[1]vi tri'!$C$2:$E$107,3,0)</f>
        <v>SV Chiết</v>
      </c>
    </row>
    <row r="836" spans="1:9" ht="30" customHeight="1" x14ac:dyDescent="0.25">
      <c r="A836" s="58" t="s">
        <v>68</v>
      </c>
      <c r="B836" s="58" t="s">
        <v>8033</v>
      </c>
      <c r="C836" s="58" t="s">
        <v>2386</v>
      </c>
      <c r="D836" s="58" t="s">
        <v>201</v>
      </c>
      <c r="E836" s="58" t="s">
        <v>202</v>
      </c>
      <c r="F836" s="58">
        <v>75</v>
      </c>
      <c r="G836" s="58">
        <v>44</v>
      </c>
      <c r="H836" s="58">
        <v>6</v>
      </c>
      <c r="I836" s="60" t="str">
        <f>VLOOKUP(C836,'[1]vi tri'!$C$2:$E$107,3,0)</f>
        <v>DIECAST-MACHINE</v>
      </c>
    </row>
    <row r="837" spans="1:9" ht="30" customHeight="1" x14ac:dyDescent="0.25">
      <c r="A837" s="58" t="s">
        <v>68</v>
      </c>
      <c r="B837" s="58" t="s">
        <v>8041</v>
      </c>
      <c r="C837" s="58" t="s">
        <v>167</v>
      </c>
      <c r="D837" s="58" t="s">
        <v>170</v>
      </c>
      <c r="E837" s="58" t="s">
        <v>3784</v>
      </c>
      <c r="F837" s="58">
        <v>81</v>
      </c>
      <c r="G837" s="58">
        <v>51</v>
      </c>
      <c r="H837" s="58">
        <v>61</v>
      </c>
      <c r="I837" s="60" t="str">
        <f>VLOOKUP(C837,'[1]vi tri'!$C$2:$E$107,3,0)</f>
        <v>SV Chiết</v>
      </c>
    </row>
    <row r="838" spans="1:9" ht="30" customHeight="1" x14ac:dyDescent="0.25">
      <c r="A838" s="58" t="s">
        <v>120</v>
      </c>
      <c r="B838" s="58" t="s">
        <v>8048</v>
      </c>
      <c r="C838" s="58" t="s">
        <v>1498</v>
      </c>
      <c r="D838" s="58" t="s">
        <v>295</v>
      </c>
      <c r="E838" s="58" t="s">
        <v>296</v>
      </c>
      <c r="F838" s="58">
        <v>43</v>
      </c>
      <c r="G838" s="58">
        <v>30</v>
      </c>
      <c r="H838" s="58">
        <v>99</v>
      </c>
      <c r="I838" s="60" t="str">
        <f>VLOOKUP(C838,'[1]vi tri'!$C$2:$E$107,3,0)</f>
        <v>CVT MID</v>
      </c>
    </row>
    <row r="839" spans="1:9" s="61" customFormat="1" ht="30" customHeight="1" x14ac:dyDescent="0.25">
      <c r="A839" s="26" t="s">
        <v>120</v>
      </c>
      <c r="B839" s="26" t="s">
        <v>8054</v>
      </c>
      <c r="C839" s="26" t="s">
        <v>1002</v>
      </c>
      <c r="D839" s="26" t="s">
        <v>2064</v>
      </c>
      <c r="E839" s="26" t="s">
        <v>2065</v>
      </c>
      <c r="F839" s="26">
        <v>12</v>
      </c>
      <c r="G839" s="26">
        <v>11</v>
      </c>
      <c r="H839" s="26">
        <v>99</v>
      </c>
      <c r="I839" s="61" t="str">
        <f>VLOOKUP(C839,'[1]vi tri'!$C$2:$E$107,3,0)</f>
        <v xml:space="preserve">SV Toản </v>
      </c>
    </row>
    <row r="840" spans="1:9" ht="30" customHeight="1" x14ac:dyDescent="0.25">
      <c r="A840" s="58" t="s">
        <v>120</v>
      </c>
      <c r="B840" s="58" t="s">
        <v>8062</v>
      </c>
      <c r="C840" s="58" t="s">
        <v>1310</v>
      </c>
      <c r="D840" s="58" t="s">
        <v>74</v>
      </c>
      <c r="E840" s="58" t="s">
        <v>75</v>
      </c>
      <c r="F840" s="58">
        <v>14</v>
      </c>
      <c r="G840" s="58">
        <v>23</v>
      </c>
      <c r="H840" s="58">
        <v>62</v>
      </c>
      <c r="I840" s="60" t="str">
        <f>VLOOKUP(C840,'[1]vi tri'!$C$2:$E$107,3,0)</f>
        <v>SV Đông</v>
      </c>
    </row>
    <row r="841" spans="1:9" ht="30" customHeight="1" x14ac:dyDescent="0.25">
      <c r="A841" s="58" t="s">
        <v>120</v>
      </c>
      <c r="B841" s="58" t="s">
        <v>8066</v>
      </c>
      <c r="C841" s="58" t="s">
        <v>1079</v>
      </c>
      <c r="D841" s="58" t="s">
        <v>74</v>
      </c>
      <c r="E841" s="58" t="s">
        <v>75</v>
      </c>
      <c r="F841" s="58">
        <v>11</v>
      </c>
      <c r="G841" s="58">
        <v>48</v>
      </c>
      <c r="H841" s="58">
        <v>99</v>
      </c>
      <c r="I841" s="60" t="str">
        <f>VLOOKUP(C841,'[1]vi tri'!$C$2:$E$107,3,0)</f>
        <v>SV Cường</v>
      </c>
    </row>
    <row r="842" spans="1:9" ht="30" customHeight="1" x14ac:dyDescent="0.25">
      <c r="A842" s="58" t="s">
        <v>120</v>
      </c>
      <c r="B842" s="58" t="s">
        <v>8078</v>
      </c>
      <c r="C842" s="58" t="s">
        <v>100</v>
      </c>
      <c r="D842" s="58" t="s">
        <v>3072</v>
      </c>
      <c r="E842" s="58" t="s">
        <v>3073</v>
      </c>
      <c r="F842" s="58">
        <v>0</v>
      </c>
      <c r="G842" s="58">
        <v>46</v>
      </c>
      <c r="H842" s="58">
        <v>6</v>
      </c>
      <c r="I842" s="60" t="str">
        <f>VLOOKUP(C842,'[1]vi tri'!$C$2:$E$107,3,0)</f>
        <v>SV Đông</v>
      </c>
    </row>
    <row r="843" spans="1:9" ht="30" customHeight="1" x14ac:dyDescent="0.25">
      <c r="A843" s="58" t="s">
        <v>120</v>
      </c>
      <c r="B843" s="58" t="s">
        <v>8084</v>
      </c>
      <c r="C843" s="58" t="s">
        <v>167</v>
      </c>
      <c r="D843" s="58" t="s">
        <v>170</v>
      </c>
      <c r="E843" s="58" t="s">
        <v>3045</v>
      </c>
      <c r="F843" s="58">
        <v>45</v>
      </c>
      <c r="G843" s="58">
        <v>21</v>
      </c>
      <c r="H843" s="58">
        <v>99</v>
      </c>
      <c r="I843" s="60" t="str">
        <f>VLOOKUP(C843,'[1]vi tri'!$C$2:$E$107,3,0)</f>
        <v>SV Chiết</v>
      </c>
    </row>
    <row r="844" spans="1:9" ht="30" customHeight="1" x14ac:dyDescent="0.25">
      <c r="A844" s="58" t="s">
        <v>120</v>
      </c>
      <c r="B844" s="58" t="s">
        <v>8090</v>
      </c>
      <c r="C844" s="58" t="s">
        <v>589</v>
      </c>
      <c r="D844" s="58" t="s">
        <v>103</v>
      </c>
      <c r="E844" s="58" t="s">
        <v>104</v>
      </c>
      <c r="F844" s="58">
        <v>5</v>
      </c>
      <c r="G844" s="58">
        <v>21</v>
      </c>
      <c r="H844" s="58">
        <v>61</v>
      </c>
      <c r="I844" s="60" t="str">
        <f>VLOOKUP(C844,'[1]vi tri'!$C$2:$E$107,3,0)</f>
        <v>SV Hường</v>
      </c>
    </row>
    <row r="845" spans="1:9" ht="30" customHeight="1" x14ac:dyDescent="0.25">
      <c r="A845" s="58" t="s">
        <v>120</v>
      </c>
      <c r="B845" s="58" t="s">
        <v>8098</v>
      </c>
      <c r="C845" s="58" t="s">
        <v>1016</v>
      </c>
      <c r="D845" s="58" t="s">
        <v>125</v>
      </c>
      <c r="E845" s="58" t="s">
        <v>126</v>
      </c>
      <c r="F845" s="58">
        <v>11</v>
      </c>
      <c r="G845" s="58">
        <v>99</v>
      </c>
      <c r="H845" s="58">
        <v>99</v>
      </c>
      <c r="I845" s="60" t="str">
        <f>VLOOKUP(C845,'[1]vi tri'!$C$2:$E$107,3,0)</f>
        <v xml:space="preserve">SV Toản </v>
      </c>
    </row>
    <row r="846" spans="1:9" ht="30" customHeight="1" x14ac:dyDescent="0.25">
      <c r="A846" s="58" t="s">
        <v>120</v>
      </c>
      <c r="B846" s="58" t="s">
        <v>8110</v>
      </c>
      <c r="C846" s="58" t="s">
        <v>1176</v>
      </c>
      <c r="D846" s="58" t="s">
        <v>201</v>
      </c>
      <c r="E846" s="58" t="s">
        <v>202</v>
      </c>
      <c r="F846" s="58">
        <v>14</v>
      </c>
      <c r="G846" s="58">
        <v>99</v>
      </c>
      <c r="H846" s="58">
        <v>99</v>
      </c>
      <c r="I846" s="60" t="str">
        <f>VLOOKUP(C846,'[1]vi tri'!$C$2:$E$107,3,0)</f>
        <v xml:space="preserve">SV Toản </v>
      </c>
    </row>
    <row r="847" spans="1:9" ht="30" customHeight="1" x14ac:dyDescent="0.25">
      <c r="A847" s="58" t="s">
        <v>120</v>
      </c>
      <c r="B847" s="58" t="s">
        <v>8116</v>
      </c>
      <c r="C847" s="58" t="s">
        <v>1310</v>
      </c>
      <c r="D847" s="58" t="s">
        <v>1057</v>
      </c>
      <c r="E847" s="58" t="s">
        <v>1058</v>
      </c>
      <c r="F847" s="58">
        <v>81</v>
      </c>
      <c r="G847" s="58">
        <v>31</v>
      </c>
      <c r="H847" s="58">
        <v>62</v>
      </c>
      <c r="I847" s="60" t="str">
        <f>VLOOKUP(C847,'[1]vi tri'!$C$2:$E$107,3,0)</f>
        <v>SV Đông</v>
      </c>
    </row>
    <row r="848" spans="1:9" ht="30" customHeight="1" x14ac:dyDescent="0.25">
      <c r="A848" s="58" t="s">
        <v>120</v>
      </c>
      <c r="B848" s="58" t="s">
        <v>8124</v>
      </c>
      <c r="C848" s="58" t="s">
        <v>1310</v>
      </c>
      <c r="D848" s="58" t="s">
        <v>6485</v>
      </c>
      <c r="E848" s="58" t="s">
        <v>6486</v>
      </c>
      <c r="F848" s="58">
        <v>79</v>
      </c>
      <c r="G848" s="58">
        <v>99</v>
      </c>
      <c r="H848" s="58">
        <v>99</v>
      </c>
      <c r="I848" s="60" t="str">
        <f>VLOOKUP(C848,'[1]vi tri'!$C$2:$E$107,3,0)</f>
        <v>SV Đông</v>
      </c>
    </row>
    <row r="849" spans="1:9" ht="30" customHeight="1" x14ac:dyDescent="0.25">
      <c r="A849" s="58" t="s">
        <v>120</v>
      </c>
      <c r="B849" s="58" t="s">
        <v>8130</v>
      </c>
      <c r="C849" s="58" t="s">
        <v>122</v>
      </c>
      <c r="D849" s="58" t="s">
        <v>125</v>
      </c>
      <c r="E849" s="58" t="s">
        <v>126</v>
      </c>
      <c r="F849" s="58">
        <v>31</v>
      </c>
      <c r="G849" s="58">
        <v>99</v>
      </c>
      <c r="H849" s="58">
        <v>99</v>
      </c>
      <c r="I849" s="60" t="str">
        <f>VLOOKUP(C849,'[1]vi tri'!$C$2:$E$107,3,0)</f>
        <v>SV Đông</v>
      </c>
    </row>
    <row r="850" spans="1:9" ht="30" customHeight="1" x14ac:dyDescent="0.25">
      <c r="A850" s="58" t="s">
        <v>68</v>
      </c>
      <c r="B850" s="58" t="s">
        <v>8139</v>
      </c>
      <c r="C850" s="58" t="s">
        <v>258</v>
      </c>
      <c r="D850" s="58" t="s">
        <v>1144</v>
      </c>
      <c r="E850" s="58" t="s">
        <v>1145</v>
      </c>
      <c r="F850" s="58">
        <v>32</v>
      </c>
      <c r="G850" s="58">
        <v>36</v>
      </c>
      <c r="H850" s="58">
        <v>62</v>
      </c>
      <c r="I850" s="60" t="str">
        <f>VLOOKUP(C850,'[1]vi tri'!$C$2:$E$107,3,0)</f>
        <v>SLEEVE</v>
      </c>
    </row>
    <row r="851" spans="1:9" ht="30" customHeight="1" x14ac:dyDescent="0.25">
      <c r="A851" s="58" t="s">
        <v>120</v>
      </c>
      <c r="B851" s="58" t="s">
        <v>8148</v>
      </c>
      <c r="C851" s="58" t="s">
        <v>7799</v>
      </c>
      <c r="D851" s="58" t="s">
        <v>103</v>
      </c>
      <c r="E851" s="58" t="s">
        <v>326</v>
      </c>
      <c r="F851" s="58">
        <v>51</v>
      </c>
      <c r="G851" s="58">
        <v>21</v>
      </c>
      <c r="H851" s="58">
        <v>61</v>
      </c>
      <c r="I851" s="60" t="str">
        <f>VLOOKUP(C851,'[1]vi tri'!$C$2:$E$107,3,0)</f>
        <v>CVT MID</v>
      </c>
    </row>
    <row r="852" spans="1:9" ht="30" customHeight="1" x14ac:dyDescent="0.25">
      <c r="A852" s="58" t="s">
        <v>120</v>
      </c>
      <c r="B852" s="58" t="s">
        <v>8155</v>
      </c>
      <c r="C852" s="58" t="s">
        <v>100</v>
      </c>
      <c r="D852" s="58" t="s">
        <v>201</v>
      </c>
      <c r="E852" s="58" t="s">
        <v>202</v>
      </c>
      <c r="F852" s="58">
        <v>0</v>
      </c>
      <c r="G852" s="58">
        <v>99</v>
      </c>
      <c r="H852" s="58">
        <v>99</v>
      </c>
      <c r="I852" s="60" t="str">
        <f>VLOOKUP(C852,'[1]vi tri'!$C$2:$E$107,3,0)</f>
        <v>SV Đông</v>
      </c>
    </row>
    <row r="853" spans="1:9" ht="30" customHeight="1" x14ac:dyDescent="0.25">
      <c r="A853" s="58" t="s">
        <v>120</v>
      </c>
      <c r="B853" s="58" t="s">
        <v>8162</v>
      </c>
      <c r="C853" s="58" t="s">
        <v>4105</v>
      </c>
      <c r="D853" s="58" t="s">
        <v>125</v>
      </c>
      <c r="E853" s="58" t="s">
        <v>126</v>
      </c>
      <c r="F853" s="58">
        <v>99</v>
      </c>
      <c r="G853" s="58">
        <v>99</v>
      </c>
      <c r="H853" s="58">
        <v>99</v>
      </c>
      <c r="I853" s="60" t="str">
        <f>VLOOKUP(C853,'[1]vi tri'!$C$2:$E$107,3,0)</f>
        <v>SV Cường</v>
      </c>
    </row>
    <row r="854" spans="1:9" ht="30" customHeight="1" x14ac:dyDescent="0.25">
      <c r="A854" s="58" t="s">
        <v>120</v>
      </c>
      <c r="B854" s="58" t="s">
        <v>8170</v>
      </c>
      <c r="C854" s="58" t="s">
        <v>167</v>
      </c>
      <c r="D854" s="58" t="s">
        <v>170</v>
      </c>
      <c r="E854" s="58" t="s">
        <v>3784</v>
      </c>
      <c r="F854" s="58">
        <v>74</v>
      </c>
      <c r="G854" s="58">
        <v>36</v>
      </c>
      <c r="H854" s="58">
        <v>99</v>
      </c>
      <c r="I854" s="60" t="str">
        <f>VLOOKUP(C854,'[1]vi tri'!$C$2:$E$107,3,0)</f>
        <v>SV Chiết</v>
      </c>
    </row>
    <row r="855" spans="1:9" ht="30" customHeight="1" x14ac:dyDescent="0.25">
      <c r="A855" s="58" t="s">
        <v>120</v>
      </c>
      <c r="B855" s="58" t="s">
        <v>8174</v>
      </c>
      <c r="C855" s="58" t="s">
        <v>589</v>
      </c>
      <c r="D855" s="58" t="s">
        <v>125</v>
      </c>
      <c r="E855" s="58" t="s">
        <v>126</v>
      </c>
      <c r="F855" s="58">
        <v>0</v>
      </c>
      <c r="G855" s="58">
        <v>48</v>
      </c>
      <c r="H855" s="58">
        <v>99</v>
      </c>
      <c r="I855" s="60" t="str">
        <f>VLOOKUP(C855,'[1]vi tri'!$C$2:$E$107,3,0)</f>
        <v>SV Hường</v>
      </c>
    </row>
    <row r="856" spans="1:9" ht="30" customHeight="1" x14ac:dyDescent="0.25">
      <c r="A856" s="58" t="s">
        <v>120</v>
      </c>
      <c r="B856" s="58" t="s">
        <v>8182</v>
      </c>
      <c r="C856" s="58" t="s">
        <v>167</v>
      </c>
      <c r="D856" s="58" t="s">
        <v>170</v>
      </c>
      <c r="E856" s="58" t="s">
        <v>3045</v>
      </c>
      <c r="F856" s="58">
        <v>74</v>
      </c>
      <c r="G856" s="58">
        <v>42</v>
      </c>
      <c r="H856" s="58">
        <v>61</v>
      </c>
      <c r="I856" s="60" t="str">
        <f>VLOOKUP(C856,'[1]vi tri'!$C$2:$E$107,3,0)</f>
        <v>SV Chiết</v>
      </c>
    </row>
    <row r="857" spans="1:9" ht="30" customHeight="1" x14ac:dyDescent="0.25">
      <c r="A857" s="58" t="s">
        <v>120</v>
      </c>
      <c r="B857" s="58" t="s">
        <v>8191</v>
      </c>
      <c r="C857" s="58" t="s">
        <v>167</v>
      </c>
      <c r="D857" s="58" t="s">
        <v>170</v>
      </c>
      <c r="E857" s="58" t="s">
        <v>3045</v>
      </c>
      <c r="F857" s="58">
        <v>74</v>
      </c>
      <c r="G857" s="58">
        <v>41</v>
      </c>
      <c r="H857" s="58">
        <v>99</v>
      </c>
      <c r="I857" s="60" t="str">
        <f>VLOOKUP(C857,'[1]vi tri'!$C$2:$E$107,3,0)</f>
        <v>SV Chiết</v>
      </c>
    </row>
    <row r="858" spans="1:9" s="61" customFormat="1" ht="30" customHeight="1" x14ac:dyDescent="0.25">
      <c r="A858" s="26" t="s">
        <v>120</v>
      </c>
      <c r="B858" s="26" t="s">
        <v>8196</v>
      </c>
      <c r="C858" s="26" t="s">
        <v>2386</v>
      </c>
      <c r="D858" s="26" t="s">
        <v>1689</v>
      </c>
      <c r="E858" s="26" t="s">
        <v>1690</v>
      </c>
      <c r="F858" s="26">
        <v>22</v>
      </c>
      <c r="G858" s="26">
        <v>48</v>
      </c>
      <c r="H858" s="26">
        <v>99</v>
      </c>
      <c r="I858" s="61" t="str">
        <f>VLOOKUP(C858,'[1]vi tri'!$C$2:$E$107,3,0)</f>
        <v>DIECAST-MACHINE</v>
      </c>
    </row>
    <row r="859" spans="1:9" ht="30" customHeight="1" x14ac:dyDescent="0.25">
      <c r="A859" s="58" t="s">
        <v>120</v>
      </c>
      <c r="B859" s="58" t="s">
        <v>8205</v>
      </c>
      <c r="C859" s="58" t="s">
        <v>451</v>
      </c>
      <c r="D859" s="58" t="s">
        <v>103</v>
      </c>
      <c r="E859" s="58" t="s">
        <v>542</v>
      </c>
      <c r="F859" s="58">
        <v>32</v>
      </c>
      <c r="G859" s="58">
        <v>36</v>
      </c>
      <c r="H859" s="58">
        <v>61</v>
      </c>
      <c r="I859" s="60" t="str">
        <f>VLOOKUP(C859,'[1]vi tri'!$C$2:$E$107,3,0)</f>
        <v xml:space="preserve">SV Toản </v>
      </c>
    </row>
    <row r="860" spans="1:9" ht="30" customHeight="1" x14ac:dyDescent="0.25">
      <c r="A860" s="58" t="s">
        <v>120</v>
      </c>
      <c r="B860" s="58" t="s">
        <v>8213</v>
      </c>
      <c r="C860" s="58" t="s">
        <v>1016</v>
      </c>
      <c r="D860" s="58" t="s">
        <v>5960</v>
      </c>
      <c r="E860" s="58" t="s">
        <v>8214</v>
      </c>
      <c r="F860" s="58">
        <v>31</v>
      </c>
      <c r="G860" s="58">
        <v>32</v>
      </c>
      <c r="H860" s="58">
        <v>99</v>
      </c>
      <c r="I860" s="60" t="str">
        <f>VLOOKUP(C860,'[1]vi tri'!$C$2:$E$107,3,0)</f>
        <v xml:space="preserve">SV Toản </v>
      </c>
    </row>
    <row r="861" spans="1:9" ht="30" customHeight="1" x14ac:dyDescent="0.25">
      <c r="A861" s="58" t="s">
        <v>120</v>
      </c>
      <c r="B861" s="58" t="s">
        <v>8218</v>
      </c>
      <c r="C861" s="58" t="s">
        <v>280</v>
      </c>
      <c r="D861" s="58" t="s">
        <v>201</v>
      </c>
      <c r="E861" s="58" t="s">
        <v>202</v>
      </c>
      <c r="F861" s="58">
        <v>99</v>
      </c>
      <c r="G861" s="58">
        <v>99</v>
      </c>
      <c r="H861" s="58">
        <v>61</v>
      </c>
      <c r="I861" s="60" t="str">
        <f>VLOOKUP(C861,'[1]vi tri'!$C$2:$E$107,3,0)</f>
        <v>CVT MID</v>
      </c>
    </row>
    <row r="862" spans="1:9" ht="30" customHeight="1" x14ac:dyDescent="0.25">
      <c r="A862" s="58" t="s">
        <v>68</v>
      </c>
      <c r="B862" s="58" t="s">
        <v>8227</v>
      </c>
      <c r="C862" s="58" t="s">
        <v>219</v>
      </c>
      <c r="D862" s="58" t="s">
        <v>74</v>
      </c>
      <c r="E862" s="58" t="s">
        <v>1005</v>
      </c>
      <c r="F862" s="58">
        <v>4</v>
      </c>
      <c r="G862" s="58">
        <v>45</v>
      </c>
      <c r="H862" s="58">
        <v>61</v>
      </c>
      <c r="I862" s="60" t="str">
        <f>VLOOKUP(C862,'[1]vi tri'!$C$2:$E$107,3,0)</f>
        <v>SV Vũ</v>
      </c>
    </row>
    <row r="863" spans="1:9" ht="30" customHeight="1" x14ac:dyDescent="0.25">
      <c r="A863" s="58" t="s">
        <v>68</v>
      </c>
      <c r="B863" s="58" t="s">
        <v>8233</v>
      </c>
      <c r="C863" s="58" t="s">
        <v>638</v>
      </c>
      <c r="D863" s="58" t="s">
        <v>1689</v>
      </c>
      <c r="E863" s="58" t="s">
        <v>8234</v>
      </c>
      <c r="F863" s="58">
        <v>30</v>
      </c>
      <c r="G863" s="58">
        <v>41</v>
      </c>
      <c r="H863" s="58">
        <v>62</v>
      </c>
      <c r="I863" s="60" t="str">
        <f>VLOOKUP(C863,'[1]vi tri'!$C$2:$E$107,3,0)</f>
        <v>SLEEVE</v>
      </c>
    </row>
    <row r="864" spans="1:9" ht="30" customHeight="1" x14ac:dyDescent="0.25">
      <c r="A864" s="58" t="s">
        <v>120</v>
      </c>
      <c r="B864" s="58" t="s">
        <v>8244</v>
      </c>
      <c r="C864" s="58" t="s">
        <v>1002</v>
      </c>
      <c r="D864" s="58" t="s">
        <v>103</v>
      </c>
      <c r="E864" s="58" t="s">
        <v>542</v>
      </c>
      <c r="F864" s="58">
        <v>32</v>
      </c>
      <c r="G864" s="58">
        <v>36</v>
      </c>
      <c r="H864" s="58">
        <v>61</v>
      </c>
      <c r="I864" s="60" t="str">
        <f>VLOOKUP(C864,'[1]vi tri'!$C$2:$E$107,3,0)</f>
        <v xml:space="preserve">SV Toản </v>
      </c>
    </row>
    <row r="865" spans="1:9" ht="30" customHeight="1" x14ac:dyDescent="0.25">
      <c r="A865" s="58" t="s">
        <v>120</v>
      </c>
      <c r="B865" s="58" t="s">
        <v>8253</v>
      </c>
      <c r="C865" s="58" t="s">
        <v>1310</v>
      </c>
      <c r="D865" s="58" t="s">
        <v>125</v>
      </c>
      <c r="E865" s="58" t="s">
        <v>126</v>
      </c>
      <c r="F865" s="58">
        <v>0</v>
      </c>
      <c r="G865" s="58">
        <v>21</v>
      </c>
      <c r="H865" s="58">
        <v>99</v>
      </c>
      <c r="I865" s="60" t="str">
        <f>VLOOKUP(C865,'[1]vi tri'!$C$2:$E$107,3,0)</f>
        <v>SV Đông</v>
      </c>
    </row>
    <row r="866" spans="1:9" ht="30" customHeight="1" x14ac:dyDescent="0.25">
      <c r="A866" s="58" t="s">
        <v>120</v>
      </c>
      <c r="B866" s="58" t="s">
        <v>8264</v>
      </c>
      <c r="C866" s="58" t="s">
        <v>198</v>
      </c>
      <c r="D866" s="58" t="s">
        <v>103</v>
      </c>
      <c r="E866" s="58" t="s">
        <v>326</v>
      </c>
      <c r="F866" s="58">
        <v>45</v>
      </c>
      <c r="G866" s="58">
        <v>44</v>
      </c>
      <c r="H866" s="58">
        <v>91</v>
      </c>
      <c r="I866" s="60" t="str">
        <f>VLOOKUP(C866,'[1]vi tri'!$C$2:$E$107,3,0)</f>
        <v>CVT MID</v>
      </c>
    </row>
    <row r="867" spans="1:9" ht="30" customHeight="1" x14ac:dyDescent="0.25">
      <c r="A867" s="58" t="s">
        <v>120</v>
      </c>
      <c r="B867" s="58" t="s">
        <v>8271</v>
      </c>
      <c r="C867" s="58" t="s">
        <v>1068</v>
      </c>
      <c r="D867" s="58" t="s">
        <v>779</v>
      </c>
      <c r="E867" s="58" t="s">
        <v>4904</v>
      </c>
      <c r="F867" s="58">
        <v>26</v>
      </c>
      <c r="G867" s="58">
        <v>46</v>
      </c>
      <c r="H867" s="58">
        <v>99</v>
      </c>
      <c r="I867" s="60" t="str">
        <f>VLOOKUP(C867,'[1]vi tri'!$C$2:$E$107,3,0)</f>
        <v>SV Cường</v>
      </c>
    </row>
    <row r="868" spans="1:9" ht="30" customHeight="1" x14ac:dyDescent="0.25">
      <c r="A868" s="58" t="s">
        <v>120</v>
      </c>
      <c r="B868" s="58" t="s">
        <v>8279</v>
      </c>
      <c r="C868" s="58" t="s">
        <v>153</v>
      </c>
      <c r="D868" s="58" t="s">
        <v>103</v>
      </c>
      <c r="E868" s="58" t="s">
        <v>542</v>
      </c>
      <c r="F868" s="58">
        <v>31</v>
      </c>
      <c r="G868" s="58">
        <v>31</v>
      </c>
      <c r="H868" s="58">
        <v>5</v>
      </c>
      <c r="I868" s="60" t="str">
        <f>VLOOKUP(C868,'[1]vi tri'!$C$2:$E$107,3,0)</f>
        <v xml:space="preserve">SV Toản </v>
      </c>
    </row>
    <row r="869" spans="1:9" ht="30" customHeight="1" x14ac:dyDescent="0.25">
      <c r="A869" s="58" t="s">
        <v>68</v>
      </c>
      <c r="B869" s="58" t="s">
        <v>8285</v>
      </c>
      <c r="C869" s="58" t="s">
        <v>292</v>
      </c>
      <c r="D869" s="58" t="s">
        <v>103</v>
      </c>
      <c r="E869" s="58" t="s">
        <v>104</v>
      </c>
      <c r="F869" s="58">
        <v>51</v>
      </c>
      <c r="G869" s="58">
        <v>93</v>
      </c>
      <c r="H869" s="58">
        <v>61</v>
      </c>
      <c r="I869" s="60" t="str">
        <f>VLOOKUP(C869,'[1]vi tri'!$C$2:$E$107,3,0)</f>
        <v>CVT MID</v>
      </c>
    </row>
    <row r="870" spans="1:9" ht="30" customHeight="1" x14ac:dyDescent="0.25">
      <c r="A870" s="58" t="s">
        <v>120</v>
      </c>
      <c r="B870" s="58" t="s">
        <v>8295</v>
      </c>
      <c r="C870" s="58" t="s">
        <v>258</v>
      </c>
      <c r="D870" s="58" t="s">
        <v>2779</v>
      </c>
      <c r="E870" s="58" t="s">
        <v>2780</v>
      </c>
      <c r="F870" s="58">
        <v>99</v>
      </c>
      <c r="G870" s="58">
        <v>45</v>
      </c>
      <c r="H870" s="58">
        <v>13</v>
      </c>
      <c r="I870" s="60" t="str">
        <f>VLOOKUP(C870,'[1]vi tri'!$C$2:$E$107,3,0)</f>
        <v>SLEEVE</v>
      </c>
    </row>
    <row r="871" spans="1:9" ht="30" customHeight="1" x14ac:dyDescent="0.25">
      <c r="A871" s="58" t="s">
        <v>120</v>
      </c>
      <c r="B871" s="58" t="s">
        <v>8302</v>
      </c>
      <c r="C871" s="58" t="s">
        <v>1310</v>
      </c>
      <c r="D871" s="58" t="s">
        <v>1057</v>
      </c>
      <c r="E871" s="58" t="s">
        <v>1058</v>
      </c>
      <c r="F871" s="58">
        <v>81</v>
      </c>
      <c r="G871" s="58">
        <v>99</v>
      </c>
      <c r="H871" s="58">
        <v>99</v>
      </c>
      <c r="I871" s="60" t="str">
        <f>VLOOKUP(C871,'[1]vi tri'!$C$2:$E$107,3,0)</f>
        <v>SV Đông</v>
      </c>
    </row>
    <row r="872" spans="1:9" ht="30" customHeight="1" x14ac:dyDescent="0.25">
      <c r="A872" s="58" t="s">
        <v>120</v>
      </c>
      <c r="B872" s="58" t="s">
        <v>8308</v>
      </c>
      <c r="C872" s="58" t="s">
        <v>258</v>
      </c>
      <c r="D872" s="58" t="s">
        <v>2779</v>
      </c>
      <c r="E872" s="58" t="s">
        <v>2780</v>
      </c>
      <c r="F872" s="58">
        <v>74</v>
      </c>
      <c r="G872" s="58">
        <v>42</v>
      </c>
      <c r="H872" s="58">
        <v>13</v>
      </c>
      <c r="I872" s="60" t="str">
        <f>VLOOKUP(C872,'[1]vi tri'!$C$2:$E$107,3,0)</f>
        <v>SLEEVE</v>
      </c>
    </row>
    <row r="873" spans="1:9" ht="30" customHeight="1" x14ac:dyDescent="0.25">
      <c r="A873" s="58" t="s">
        <v>120</v>
      </c>
      <c r="B873" s="58" t="s">
        <v>8316</v>
      </c>
      <c r="C873" s="58" t="s">
        <v>1310</v>
      </c>
      <c r="D873" s="58" t="s">
        <v>125</v>
      </c>
      <c r="E873" s="58" t="s">
        <v>8318</v>
      </c>
      <c r="F873" s="58">
        <v>11</v>
      </c>
      <c r="G873" s="58">
        <v>30</v>
      </c>
      <c r="H873" s="58">
        <v>5</v>
      </c>
      <c r="I873" s="60" t="str">
        <f>VLOOKUP(C873,'[1]vi tri'!$C$2:$E$107,3,0)</f>
        <v>SV Đông</v>
      </c>
    </row>
    <row r="874" spans="1:9" ht="30" customHeight="1" x14ac:dyDescent="0.25">
      <c r="A874" s="58" t="s">
        <v>120</v>
      </c>
      <c r="B874" s="58" t="s">
        <v>8327</v>
      </c>
      <c r="C874" s="58" t="s">
        <v>363</v>
      </c>
      <c r="D874" s="58" t="s">
        <v>666</v>
      </c>
      <c r="E874" s="58" t="s">
        <v>667</v>
      </c>
      <c r="F874" s="58">
        <v>14</v>
      </c>
      <c r="G874" s="58">
        <v>6</v>
      </c>
      <c r="H874" s="58">
        <v>4</v>
      </c>
      <c r="I874" s="60" t="str">
        <f>VLOOKUP(C874,'[1]vi tri'!$C$2:$E$107,3,0)</f>
        <v>SV Cường</v>
      </c>
    </row>
    <row r="875" spans="1:9" ht="30" customHeight="1" x14ac:dyDescent="0.25">
      <c r="A875" s="58" t="s">
        <v>120</v>
      </c>
      <c r="B875" s="58" t="s">
        <v>8336</v>
      </c>
      <c r="C875" s="58" t="s">
        <v>153</v>
      </c>
      <c r="D875" s="58" t="s">
        <v>125</v>
      </c>
      <c r="E875" s="58" t="s">
        <v>126</v>
      </c>
      <c r="F875" s="58">
        <v>41</v>
      </c>
      <c r="G875" s="58">
        <v>41</v>
      </c>
      <c r="H875" s="58">
        <v>41</v>
      </c>
      <c r="I875" s="60" t="str">
        <f>VLOOKUP(C875,'[1]vi tri'!$C$2:$E$107,3,0)</f>
        <v xml:space="preserve">SV Toản </v>
      </c>
    </row>
    <row r="876" spans="1:9" ht="30" customHeight="1" x14ac:dyDescent="0.25">
      <c r="A876" s="58" t="s">
        <v>120</v>
      </c>
      <c r="B876" s="58" t="s">
        <v>8344</v>
      </c>
      <c r="C876" s="58" t="s">
        <v>1661</v>
      </c>
      <c r="D876" s="58" t="s">
        <v>103</v>
      </c>
      <c r="E876" s="58" t="s">
        <v>1188</v>
      </c>
      <c r="F876" s="58">
        <v>31</v>
      </c>
      <c r="G876" s="58">
        <v>31</v>
      </c>
      <c r="H876" s="58">
        <v>99</v>
      </c>
      <c r="I876" s="60" t="str">
        <f>VLOOKUP(C876,'[1]vi tri'!$C$2:$E$107,3,0)</f>
        <v xml:space="preserve">SV Toản </v>
      </c>
    </row>
    <row r="877" spans="1:9" ht="30" customHeight="1" x14ac:dyDescent="0.25">
      <c r="A877" s="58" t="s">
        <v>120</v>
      </c>
      <c r="B877" s="58" t="s">
        <v>8359</v>
      </c>
      <c r="C877" s="58" t="s">
        <v>477</v>
      </c>
      <c r="D877" s="58" t="s">
        <v>1144</v>
      </c>
      <c r="E877" s="58" t="s">
        <v>1145</v>
      </c>
      <c r="F877" s="58">
        <v>50</v>
      </c>
      <c r="G877" s="58">
        <v>62</v>
      </c>
      <c r="H877" s="58">
        <v>8</v>
      </c>
      <c r="I877" s="60" t="str">
        <f>VLOOKUP(C877,'[1]vi tri'!$C$2:$E$107,3,0)</f>
        <v>SLEEVE</v>
      </c>
    </row>
    <row r="878" spans="1:9" ht="30" customHeight="1" x14ac:dyDescent="0.25">
      <c r="A878" s="58" t="s">
        <v>120</v>
      </c>
      <c r="B878" s="58" t="s">
        <v>8367</v>
      </c>
      <c r="C878" s="58" t="s">
        <v>2711</v>
      </c>
      <c r="D878" s="58" t="s">
        <v>382</v>
      </c>
      <c r="E878" s="58" t="s">
        <v>1440</v>
      </c>
      <c r="F878" s="58">
        <v>45</v>
      </c>
      <c r="G878" s="58">
        <v>44</v>
      </c>
      <c r="H878" s="58">
        <v>6</v>
      </c>
      <c r="I878" s="60" t="str">
        <f>VLOOKUP(C878,'[1]vi tri'!$C$2:$E$107,3,0)</f>
        <v>CVT MID</v>
      </c>
    </row>
    <row r="879" spans="1:9" s="61" customFormat="1" ht="30" customHeight="1" x14ac:dyDescent="0.25">
      <c r="A879" s="58" t="s">
        <v>120</v>
      </c>
      <c r="B879" s="58" t="s">
        <v>8375</v>
      </c>
      <c r="C879" s="58" t="s">
        <v>477</v>
      </c>
      <c r="D879" s="58" t="s">
        <v>480</v>
      </c>
      <c r="E879" s="58" t="s">
        <v>481</v>
      </c>
      <c r="F879" s="58">
        <v>26</v>
      </c>
      <c r="G879" s="58">
        <v>41</v>
      </c>
      <c r="H879" s="58">
        <v>62</v>
      </c>
      <c r="I879" s="61" t="str">
        <f>VLOOKUP(C879,'[1]vi tri'!$C$2:$E$107,3,0)</f>
        <v>SLEEVE</v>
      </c>
    </row>
    <row r="880" spans="1:9" ht="30" customHeight="1" x14ac:dyDescent="0.25">
      <c r="A880" s="58" t="s">
        <v>120</v>
      </c>
      <c r="B880" s="58" t="s">
        <v>8386</v>
      </c>
      <c r="C880" s="58" t="s">
        <v>167</v>
      </c>
      <c r="D880" s="58" t="s">
        <v>170</v>
      </c>
      <c r="E880" s="58" t="s">
        <v>3045</v>
      </c>
      <c r="F880" s="58">
        <v>74</v>
      </c>
      <c r="G880" s="58">
        <v>42</v>
      </c>
      <c r="H880" s="58">
        <v>61</v>
      </c>
      <c r="I880" s="60" t="str">
        <f>VLOOKUP(C880,'[1]vi tri'!$C$2:$E$107,3,0)</f>
        <v>SV Chiết</v>
      </c>
    </row>
    <row r="881" spans="1:9" ht="30" customHeight="1" x14ac:dyDescent="0.25">
      <c r="A881" s="58" t="s">
        <v>120</v>
      </c>
      <c r="B881" s="58" t="s">
        <v>8393</v>
      </c>
      <c r="C881" s="58" t="s">
        <v>922</v>
      </c>
      <c r="D881" s="58" t="s">
        <v>201</v>
      </c>
      <c r="E881" s="58" t="s">
        <v>202</v>
      </c>
      <c r="F881" s="58">
        <v>99</v>
      </c>
      <c r="G881" s="58">
        <v>21</v>
      </c>
      <c r="H881" s="58">
        <v>61</v>
      </c>
      <c r="I881" s="60" t="str">
        <f>VLOOKUP(C881,'[1]vi tri'!$C$2:$E$107,3,0)</f>
        <v>SV Vũ</v>
      </c>
    </row>
    <row r="882" spans="1:9" ht="30" customHeight="1" x14ac:dyDescent="0.25">
      <c r="A882" s="58" t="s">
        <v>120</v>
      </c>
      <c r="B882" s="58" t="s">
        <v>8401</v>
      </c>
      <c r="C882" s="58" t="s">
        <v>167</v>
      </c>
      <c r="D882" s="58" t="s">
        <v>170</v>
      </c>
      <c r="E882" s="58" t="s">
        <v>171</v>
      </c>
      <c r="F882" s="58">
        <v>27</v>
      </c>
      <c r="G882" s="58">
        <v>46</v>
      </c>
      <c r="H882" s="58">
        <v>91</v>
      </c>
      <c r="I882" s="60" t="str">
        <f>VLOOKUP(C882,'[1]vi tri'!$C$2:$E$107,3,0)</f>
        <v>SV Chiết</v>
      </c>
    </row>
    <row r="883" spans="1:9" ht="30" customHeight="1" x14ac:dyDescent="0.25">
      <c r="A883" s="58" t="s">
        <v>120</v>
      </c>
      <c r="B883" s="58" t="s">
        <v>8409</v>
      </c>
      <c r="C883" s="58" t="s">
        <v>1198</v>
      </c>
      <c r="D883" s="58" t="s">
        <v>1057</v>
      </c>
      <c r="E883" s="58" t="s">
        <v>1058</v>
      </c>
      <c r="F883" s="58">
        <v>13</v>
      </c>
      <c r="G883" s="58">
        <v>12</v>
      </c>
      <c r="H883" s="58">
        <v>99</v>
      </c>
      <c r="I883" s="60" t="str">
        <f>VLOOKUP(C883,'[1]vi tri'!$C$2:$E$107,3,0)</f>
        <v>SV Đông</v>
      </c>
    </row>
    <row r="884" spans="1:9" ht="30" customHeight="1" x14ac:dyDescent="0.25">
      <c r="A884" s="58" t="s">
        <v>120</v>
      </c>
      <c r="B884" s="58" t="s">
        <v>8419</v>
      </c>
      <c r="C884" s="58" t="s">
        <v>1198</v>
      </c>
      <c r="D884" s="58" t="s">
        <v>1057</v>
      </c>
      <c r="E884" s="58" t="s">
        <v>1058</v>
      </c>
      <c r="F884" s="58">
        <v>41</v>
      </c>
      <c r="G884" s="58">
        <v>45</v>
      </c>
      <c r="H884" s="58">
        <v>5</v>
      </c>
      <c r="I884" s="60" t="str">
        <f>VLOOKUP(C884,'[1]vi tri'!$C$2:$E$107,3,0)</f>
        <v>SV Đông</v>
      </c>
    </row>
    <row r="885" spans="1:9" ht="30" customHeight="1" x14ac:dyDescent="0.25">
      <c r="A885" s="58" t="s">
        <v>120</v>
      </c>
      <c r="B885" s="58" t="s">
        <v>8427</v>
      </c>
      <c r="C885" s="58" t="s">
        <v>167</v>
      </c>
      <c r="D885" s="58" t="s">
        <v>170</v>
      </c>
      <c r="E885" s="58" t="s">
        <v>3045</v>
      </c>
      <c r="F885" s="58">
        <v>74</v>
      </c>
      <c r="G885" s="58">
        <v>42</v>
      </c>
      <c r="H885" s="58">
        <v>99</v>
      </c>
      <c r="I885" s="60" t="str">
        <f>VLOOKUP(C885,'[1]vi tri'!$C$2:$E$107,3,0)</f>
        <v>SV Chiết</v>
      </c>
    </row>
    <row r="886" spans="1:9" ht="30" customHeight="1" x14ac:dyDescent="0.25">
      <c r="A886" s="58" t="s">
        <v>120</v>
      </c>
      <c r="B886" s="58" t="s">
        <v>8433</v>
      </c>
      <c r="C886" s="58" t="s">
        <v>347</v>
      </c>
      <c r="D886" s="58" t="s">
        <v>1057</v>
      </c>
      <c r="E886" s="58" t="s">
        <v>1058</v>
      </c>
      <c r="F886" s="58">
        <v>79</v>
      </c>
      <c r="G886" s="58">
        <v>46</v>
      </c>
      <c r="H886" s="58">
        <v>99</v>
      </c>
      <c r="I886" s="60" t="str">
        <f>VLOOKUP(C886,'[1]vi tri'!$C$2:$E$107,3,0)</f>
        <v>SV Đông</v>
      </c>
    </row>
    <row r="887" spans="1:9" ht="30" customHeight="1" x14ac:dyDescent="0.25">
      <c r="A887" s="58" t="s">
        <v>120</v>
      </c>
      <c r="B887" s="58" t="s">
        <v>8441</v>
      </c>
      <c r="C887" s="58" t="s">
        <v>615</v>
      </c>
      <c r="D887" s="58" t="s">
        <v>779</v>
      </c>
      <c r="E887" s="58" t="s">
        <v>1273</v>
      </c>
      <c r="F887" s="58">
        <v>31</v>
      </c>
      <c r="G887" s="58">
        <v>99</v>
      </c>
      <c r="H887" s="58">
        <v>99</v>
      </c>
      <c r="I887" s="60" t="str">
        <f>VLOOKUP(C887,'[1]vi tri'!$C$2:$E$107,3,0)</f>
        <v>SV Vũ</v>
      </c>
    </row>
    <row r="888" spans="1:9" ht="30" customHeight="1" x14ac:dyDescent="0.25">
      <c r="A888" s="58" t="s">
        <v>120</v>
      </c>
      <c r="B888" s="58" t="s">
        <v>8451</v>
      </c>
      <c r="C888" s="58" t="s">
        <v>557</v>
      </c>
      <c r="D888" s="58" t="s">
        <v>125</v>
      </c>
      <c r="E888" s="58" t="s">
        <v>8452</v>
      </c>
      <c r="F888" s="58">
        <v>14</v>
      </c>
      <c r="G888" s="58">
        <v>99</v>
      </c>
      <c r="H888" s="58">
        <v>99</v>
      </c>
      <c r="I888" s="60" t="str">
        <f>VLOOKUP(C888,'[1]vi tri'!$C$2:$E$107,3,0)</f>
        <v>SV Đông</v>
      </c>
    </row>
    <row r="889" spans="1:9" ht="30" customHeight="1" x14ac:dyDescent="0.25">
      <c r="A889" s="58" t="s">
        <v>120</v>
      </c>
      <c r="B889" s="58" t="s">
        <v>8460</v>
      </c>
      <c r="C889" s="58" t="s">
        <v>411</v>
      </c>
      <c r="D889" s="58" t="s">
        <v>1451</v>
      </c>
      <c r="E889" s="58" t="s">
        <v>1452</v>
      </c>
      <c r="F889" s="58">
        <v>11</v>
      </c>
      <c r="G889" s="58">
        <v>93</v>
      </c>
      <c r="H889" s="58">
        <v>61</v>
      </c>
      <c r="I889" s="60" t="str">
        <f>VLOOKUP(C889,'[1]vi tri'!$C$2:$E$107,3,0)</f>
        <v>SV Đông</v>
      </c>
    </row>
    <row r="890" spans="1:9" ht="30" customHeight="1" x14ac:dyDescent="0.25">
      <c r="A890" s="58" t="s">
        <v>120</v>
      </c>
      <c r="B890" s="58" t="s">
        <v>8468</v>
      </c>
      <c r="C890" s="58" t="s">
        <v>424</v>
      </c>
      <c r="D890" s="58" t="s">
        <v>382</v>
      </c>
      <c r="E890" s="58" t="s">
        <v>383</v>
      </c>
      <c r="F890" s="58">
        <v>11</v>
      </c>
      <c r="G890" s="58">
        <v>81</v>
      </c>
      <c r="H890" s="58">
        <v>62</v>
      </c>
      <c r="I890" s="60" t="str">
        <f>VLOOKUP(C890,'[1]vi tri'!$C$2:$E$107,3,0)</f>
        <v>SV Đông</v>
      </c>
    </row>
    <row r="891" spans="1:9" ht="30" customHeight="1" x14ac:dyDescent="0.25">
      <c r="A891" s="58" t="s">
        <v>120</v>
      </c>
      <c r="B891" s="58" t="s">
        <v>8475</v>
      </c>
      <c r="C891" s="58" t="s">
        <v>557</v>
      </c>
      <c r="D891" s="58" t="s">
        <v>103</v>
      </c>
      <c r="E891" s="58" t="s">
        <v>104</v>
      </c>
      <c r="F891" s="58">
        <v>45</v>
      </c>
      <c r="G891" s="58">
        <v>46</v>
      </c>
      <c r="H891" s="58">
        <v>6</v>
      </c>
      <c r="I891" s="60" t="str">
        <f>VLOOKUP(C891,'[1]vi tri'!$C$2:$E$107,3,0)</f>
        <v>SV Đông</v>
      </c>
    </row>
    <row r="892" spans="1:9" ht="30" customHeight="1" x14ac:dyDescent="0.25">
      <c r="A892" s="58" t="s">
        <v>120</v>
      </c>
      <c r="B892" s="58" t="s">
        <v>8482</v>
      </c>
      <c r="C892" s="58" t="s">
        <v>1310</v>
      </c>
      <c r="D892" s="58" t="s">
        <v>441</v>
      </c>
      <c r="E892" s="58" t="s">
        <v>442</v>
      </c>
      <c r="F892" s="58">
        <v>0</v>
      </c>
      <c r="G892" s="58">
        <v>99</v>
      </c>
      <c r="H892" s="58">
        <v>99</v>
      </c>
      <c r="I892" s="60" t="str">
        <f>VLOOKUP(C892,'[1]vi tri'!$C$2:$E$107,3,0)</f>
        <v>SV Đông</v>
      </c>
    </row>
    <row r="893" spans="1:9" ht="30" customHeight="1" x14ac:dyDescent="0.25">
      <c r="A893" s="58" t="s">
        <v>120</v>
      </c>
      <c r="B893" s="58" t="s">
        <v>8488</v>
      </c>
      <c r="C893" s="58" t="s">
        <v>153</v>
      </c>
      <c r="D893" s="58" t="s">
        <v>74</v>
      </c>
      <c r="E893" s="58" t="s">
        <v>75</v>
      </c>
      <c r="F893" s="58">
        <v>14</v>
      </c>
      <c r="G893" s="58">
        <v>41</v>
      </c>
      <c r="H893" s="58">
        <v>11</v>
      </c>
      <c r="I893" s="60" t="str">
        <f>VLOOKUP(C893,'[1]vi tri'!$C$2:$E$107,3,0)</f>
        <v xml:space="preserve">SV Toản </v>
      </c>
    </row>
    <row r="894" spans="1:9" ht="30" customHeight="1" x14ac:dyDescent="0.25">
      <c r="A894" s="58" t="s">
        <v>120</v>
      </c>
      <c r="B894" s="58" t="s">
        <v>8496</v>
      </c>
      <c r="C894" s="58" t="s">
        <v>5313</v>
      </c>
      <c r="D894" s="58" t="s">
        <v>1057</v>
      </c>
      <c r="E894" s="58" t="s">
        <v>1058</v>
      </c>
      <c r="F894" s="58">
        <v>14</v>
      </c>
      <c r="G894" s="58">
        <v>99</v>
      </c>
      <c r="H894" s="58">
        <v>99</v>
      </c>
      <c r="I894" s="60" t="str">
        <f>VLOOKUP(C894,'[1]vi tri'!$C$2:$E$107,3,0)</f>
        <v>SV Cường</v>
      </c>
    </row>
    <row r="895" spans="1:9" ht="30" customHeight="1" x14ac:dyDescent="0.25">
      <c r="A895" s="58" t="s">
        <v>120</v>
      </c>
      <c r="B895" s="58" t="s">
        <v>8504</v>
      </c>
      <c r="C895" s="58" t="s">
        <v>347</v>
      </c>
      <c r="D895" s="58" t="s">
        <v>3083</v>
      </c>
      <c r="E895" s="58" t="s">
        <v>3084</v>
      </c>
      <c r="F895" s="58">
        <v>0</v>
      </c>
      <c r="G895" s="58">
        <v>99</v>
      </c>
      <c r="H895" s="58">
        <v>99</v>
      </c>
      <c r="I895" s="60" t="str">
        <f>VLOOKUP(C895,'[1]vi tri'!$C$2:$E$107,3,0)</f>
        <v>SV Đông</v>
      </c>
    </row>
    <row r="896" spans="1:9" ht="30" customHeight="1" x14ac:dyDescent="0.25">
      <c r="A896" s="58" t="s">
        <v>120</v>
      </c>
      <c r="B896" s="58" t="s">
        <v>8513</v>
      </c>
      <c r="C896" s="58" t="s">
        <v>451</v>
      </c>
      <c r="D896" s="58" t="s">
        <v>103</v>
      </c>
      <c r="E896" s="58" t="s">
        <v>326</v>
      </c>
      <c r="F896" s="58">
        <v>11</v>
      </c>
      <c r="G896" s="58">
        <v>46</v>
      </c>
      <c r="H896" s="58">
        <v>62</v>
      </c>
      <c r="I896" s="60" t="str">
        <f>VLOOKUP(C896,'[1]vi tri'!$C$2:$E$107,3,0)</f>
        <v xml:space="preserve">SV Toản </v>
      </c>
    </row>
    <row r="897" spans="1:9" ht="30" customHeight="1" x14ac:dyDescent="0.25">
      <c r="A897" s="58" t="s">
        <v>120</v>
      </c>
      <c r="B897" s="58" t="s">
        <v>8521</v>
      </c>
      <c r="C897" s="58" t="s">
        <v>2043</v>
      </c>
      <c r="D897" s="58" t="s">
        <v>74</v>
      </c>
      <c r="E897" s="58" t="s">
        <v>75</v>
      </c>
      <c r="F897" s="58">
        <v>4</v>
      </c>
      <c r="G897" s="58">
        <v>44</v>
      </c>
      <c r="H897" s="58">
        <v>6</v>
      </c>
      <c r="I897" s="60" t="str">
        <f>VLOOKUP(C897,'[1]vi tri'!$C$2:$E$107,3,0)</f>
        <v>SV Cường</v>
      </c>
    </row>
    <row r="898" spans="1:9" ht="30" customHeight="1" x14ac:dyDescent="0.25">
      <c r="A898" s="58" t="s">
        <v>120</v>
      </c>
      <c r="B898" s="58" t="s">
        <v>8529</v>
      </c>
      <c r="C898" s="58" t="s">
        <v>477</v>
      </c>
      <c r="D898" s="58" t="s">
        <v>201</v>
      </c>
      <c r="E898" s="58" t="s">
        <v>202</v>
      </c>
      <c r="F898" s="58">
        <v>99</v>
      </c>
      <c r="G898" s="58">
        <v>23</v>
      </c>
      <c r="H898" s="58">
        <v>99</v>
      </c>
      <c r="I898" s="60" t="str">
        <f>VLOOKUP(C898,'[1]vi tri'!$C$2:$E$107,3,0)</f>
        <v>SLEEVE</v>
      </c>
    </row>
    <row r="899" spans="1:9" ht="30" customHeight="1" x14ac:dyDescent="0.25">
      <c r="A899" s="58" t="s">
        <v>120</v>
      </c>
      <c r="B899" s="58" t="s">
        <v>8538</v>
      </c>
      <c r="C899" s="58" t="s">
        <v>922</v>
      </c>
      <c r="D899" s="58" t="s">
        <v>849</v>
      </c>
      <c r="E899" s="58" t="s">
        <v>4031</v>
      </c>
      <c r="F899" s="58">
        <v>99</v>
      </c>
      <c r="G899" s="58">
        <v>23</v>
      </c>
      <c r="H899" s="58">
        <v>62</v>
      </c>
      <c r="I899" s="60" t="str">
        <f>VLOOKUP(C899,'[1]vi tri'!$C$2:$E$107,3,0)</f>
        <v>SV Vũ</v>
      </c>
    </row>
    <row r="900" spans="1:9" ht="30" customHeight="1" x14ac:dyDescent="0.25">
      <c r="A900" s="58" t="s">
        <v>120</v>
      </c>
      <c r="B900" s="58" t="s">
        <v>8547</v>
      </c>
      <c r="C900" s="58" t="s">
        <v>790</v>
      </c>
      <c r="D900" s="58" t="s">
        <v>201</v>
      </c>
      <c r="E900" s="58" t="s">
        <v>202</v>
      </c>
      <c r="F900" s="58">
        <v>0</v>
      </c>
      <c r="G900" s="58">
        <v>3</v>
      </c>
      <c r="H900" s="58">
        <v>61</v>
      </c>
      <c r="I900" s="60" t="str">
        <f>VLOOKUP(C900,'[1]vi tri'!$C$2:$E$107,3,0)</f>
        <v>SV Cường</v>
      </c>
    </row>
    <row r="901" spans="1:9" ht="30" customHeight="1" x14ac:dyDescent="0.25">
      <c r="A901" s="58" t="s">
        <v>120</v>
      </c>
      <c r="B901" s="58" t="s">
        <v>8561</v>
      </c>
      <c r="C901" s="58" t="s">
        <v>167</v>
      </c>
      <c r="D901" s="58" t="s">
        <v>170</v>
      </c>
      <c r="E901" s="58" t="s">
        <v>3045</v>
      </c>
      <c r="F901" s="58">
        <v>74</v>
      </c>
      <c r="G901" s="58">
        <v>42</v>
      </c>
      <c r="H901" s="58">
        <v>61</v>
      </c>
      <c r="I901" s="60" t="str">
        <f>VLOOKUP(C901,'[1]vi tri'!$C$2:$E$107,3,0)</f>
        <v>SV Chiết</v>
      </c>
    </row>
    <row r="902" spans="1:9" ht="30" customHeight="1" x14ac:dyDescent="0.25">
      <c r="A902" s="58" t="s">
        <v>120</v>
      </c>
      <c r="B902" s="58" t="s">
        <v>8568</v>
      </c>
      <c r="C902" s="58" t="s">
        <v>7799</v>
      </c>
      <c r="D902" s="58" t="s">
        <v>1689</v>
      </c>
      <c r="E902" s="58" t="s">
        <v>202</v>
      </c>
      <c r="F902" s="58">
        <v>40</v>
      </c>
      <c r="G902" s="58">
        <v>41</v>
      </c>
      <c r="H902" s="58">
        <v>5</v>
      </c>
      <c r="I902" s="60" t="str">
        <f>VLOOKUP(C902,'[1]vi tri'!$C$2:$E$107,3,0)</f>
        <v>CVT MID</v>
      </c>
    </row>
    <row r="903" spans="1:9" ht="30" customHeight="1" x14ac:dyDescent="0.25">
      <c r="A903" s="58" t="s">
        <v>120</v>
      </c>
      <c r="B903" s="58" t="s">
        <v>8577</v>
      </c>
      <c r="C903" s="58" t="s">
        <v>615</v>
      </c>
      <c r="D903" s="58" t="s">
        <v>382</v>
      </c>
      <c r="E903" s="58" t="s">
        <v>1440</v>
      </c>
      <c r="F903" s="58">
        <v>32</v>
      </c>
      <c r="G903" s="58">
        <v>46</v>
      </c>
      <c r="H903" s="58">
        <v>99</v>
      </c>
      <c r="I903" s="60" t="str">
        <f>VLOOKUP(C903,'[1]vi tri'!$C$2:$E$107,3,0)</f>
        <v>SV Vũ</v>
      </c>
    </row>
    <row r="904" spans="1:9" ht="30" customHeight="1" x14ac:dyDescent="0.25">
      <c r="A904" s="58" t="s">
        <v>120</v>
      </c>
      <c r="B904" s="58" t="s">
        <v>8586</v>
      </c>
      <c r="C904" s="58" t="s">
        <v>922</v>
      </c>
      <c r="D904" s="58" t="s">
        <v>201</v>
      </c>
      <c r="E904" s="58" t="s">
        <v>202</v>
      </c>
      <c r="F904" s="58">
        <v>25</v>
      </c>
      <c r="G904" s="58">
        <v>46</v>
      </c>
      <c r="H904" s="58">
        <v>61</v>
      </c>
      <c r="I904" s="60" t="str">
        <f>VLOOKUP(C904,'[1]vi tri'!$C$2:$E$107,3,0)</f>
        <v>SV Vũ</v>
      </c>
    </row>
    <row r="905" spans="1:9" ht="30" customHeight="1" x14ac:dyDescent="0.25">
      <c r="A905" s="58" t="s">
        <v>120</v>
      </c>
      <c r="B905" s="58" t="s">
        <v>8598</v>
      </c>
      <c r="C905" s="58" t="s">
        <v>1002</v>
      </c>
      <c r="D905" s="58" t="s">
        <v>140</v>
      </c>
      <c r="E905" s="58" t="s">
        <v>1837</v>
      </c>
      <c r="F905" s="58">
        <v>11</v>
      </c>
      <c r="G905" s="58">
        <v>90</v>
      </c>
      <c r="H905" s="58">
        <v>62</v>
      </c>
      <c r="I905" s="60" t="str">
        <f>VLOOKUP(C905,'[1]vi tri'!$C$2:$E$107,3,0)</f>
        <v xml:space="preserve">SV Toản </v>
      </c>
    </row>
    <row r="906" spans="1:9" ht="30" customHeight="1" x14ac:dyDescent="0.25">
      <c r="A906" s="58" t="s">
        <v>120</v>
      </c>
      <c r="B906" s="58" t="s">
        <v>8606</v>
      </c>
      <c r="C906" s="58" t="s">
        <v>477</v>
      </c>
      <c r="D906" s="58" t="s">
        <v>382</v>
      </c>
      <c r="E906" s="58" t="s">
        <v>383</v>
      </c>
      <c r="F906" s="58">
        <v>0</v>
      </c>
      <c r="G906" s="58">
        <v>99</v>
      </c>
      <c r="H906" s="58">
        <v>9</v>
      </c>
      <c r="I906" s="60" t="str">
        <f>VLOOKUP(C906,'[1]vi tri'!$C$2:$E$107,3,0)</f>
        <v>SLEEVE</v>
      </c>
    </row>
    <row r="907" spans="1:9" ht="30" customHeight="1" x14ac:dyDescent="0.25">
      <c r="A907" s="58" t="s">
        <v>68</v>
      </c>
      <c r="B907" s="58" t="s">
        <v>8614</v>
      </c>
      <c r="C907" s="58" t="s">
        <v>137</v>
      </c>
      <c r="D907" s="58" t="s">
        <v>201</v>
      </c>
      <c r="E907" s="58" t="s">
        <v>202</v>
      </c>
      <c r="F907" s="58">
        <v>26</v>
      </c>
      <c r="G907" s="58">
        <v>99</v>
      </c>
      <c r="H907" s="58">
        <v>16</v>
      </c>
      <c r="I907" s="60" t="str">
        <f>VLOOKUP(C907,'[1]vi tri'!$C$2:$E$107,3,0)</f>
        <v>SLEEVE</v>
      </c>
    </row>
    <row r="908" spans="1:9" s="61" customFormat="1" ht="30" customHeight="1" x14ac:dyDescent="0.25">
      <c r="A908" s="26" t="s">
        <v>120</v>
      </c>
      <c r="B908" s="26" t="s">
        <v>8626</v>
      </c>
      <c r="C908" s="26" t="s">
        <v>1176</v>
      </c>
      <c r="D908" s="26" t="s">
        <v>125</v>
      </c>
      <c r="E908" s="26" t="s">
        <v>126</v>
      </c>
      <c r="F908" s="26">
        <v>25</v>
      </c>
      <c r="G908" s="26">
        <v>35</v>
      </c>
      <c r="H908" s="26">
        <v>14</v>
      </c>
      <c r="I908" s="61" t="str">
        <f>VLOOKUP(C908,'[1]vi tri'!$C$2:$E$107,3,0)</f>
        <v xml:space="preserve">SV Toản </v>
      </c>
    </row>
    <row r="909" spans="1:9" ht="30" customHeight="1" x14ac:dyDescent="0.25">
      <c r="A909" s="58" t="s">
        <v>120</v>
      </c>
      <c r="B909" s="58" t="s">
        <v>8630</v>
      </c>
      <c r="C909" s="58" t="s">
        <v>153</v>
      </c>
      <c r="D909" s="58" t="s">
        <v>382</v>
      </c>
      <c r="E909" s="58" t="s">
        <v>1440</v>
      </c>
      <c r="F909" s="58">
        <v>26</v>
      </c>
      <c r="G909" s="58">
        <v>46</v>
      </c>
      <c r="H909" s="58">
        <v>6</v>
      </c>
      <c r="I909" s="60" t="str">
        <f>VLOOKUP(C909,'[1]vi tri'!$C$2:$E$107,3,0)</f>
        <v xml:space="preserve">SV Toản </v>
      </c>
    </row>
    <row r="910" spans="1:9" ht="30" customHeight="1" x14ac:dyDescent="0.25">
      <c r="A910" s="58" t="s">
        <v>120</v>
      </c>
      <c r="B910" s="58" t="s">
        <v>8637</v>
      </c>
      <c r="C910" s="58" t="s">
        <v>2386</v>
      </c>
      <c r="D910" s="58" t="s">
        <v>4139</v>
      </c>
      <c r="E910" s="58" t="s">
        <v>4140</v>
      </c>
      <c r="F910" s="58">
        <v>45</v>
      </c>
      <c r="G910" s="58">
        <v>44</v>
      </c>
      <c r="H910" s="58">
        <v>6</v>
      </c>
      <c r="I910" s="60" t="str">
        <f>VLOOKUP(C910,'[1]vi tri'!$C$2:$E$107,3,0)</f>
        <v>DIECAST-MACHINE</v>
      </c>
    </row>
    <row r="911" spans="1:9" ht="30" customHeight="1" x14ac:dyDescent="0.25">
      <c r="A911" s="58" t="s">
        <v>120</v>
      </c>
      <c r="B911" s="58" t="s">
        <v>8644</v>
      </c>
      <c r="C911" s="58" t="s">
        <v>424</v>
      </c>
      <c r="D911" s="58" t="s">
        <v>560</v>
      </c>
      <c r="E911" s="58" t="s">
        <v>724</v>
      </c>
      <c r="F911" s="58">
        <v>72</v>
      </c>
      <c r="G911" s="58">
        <v>93</v>
      </c>
      <c r="H911" s="58">
        <v>61</v>
      </c>
      <c r="I911" s="60" t="str">
        <f>VLOOKUP(C911,'[1]vi tri'!$C$2:$E$107,3,0)</f>
        <v>SV Đông</v>
      </c>
    </row>
    <row r="912" spans="1:9" ht="30" customHeight="1" x14ac:dyDescent="0.25">
      <c r="A912" s="58" t="s">
        <v>120</v>
      </c>
      <c r="B912" s="58" t="s">
        <v>8655</v>
      </c>
      <c r="C912" s="58" t="s">
        <v>1310</v>
      </c>
      <c r="D912" s="58" t="s">
        <v>767</v>
      </c>
      <c r="E912" s="58" t="s">
        <v>768</v>
      </c>
      <c r="F912" s="58">
        <v>0</v>
      </c>
      <c r="G912" s="58">
        <v>99</v>
      </c>
      <c r="H912" s="58">
        <v>99</v>
      </c>
      <c r="I912" s="60" t="str">
        <f>VLOOKUP(C912,'[1]vi tri'!$C$2:$E$107,3,0)</f>
        <v>SV Đông</v>
      </c>
    </row>
    <row r="913" spans="1:9" ht="30" customHeight="1" x14ac:dyDescent="0.25">
      <c r="A913" s="58" t="s">
        <v>120</v>
      </c>
      <c r="B913" s="58" t="s">
        <v>8669</v>
      </c>
      <c r="C913" s="58" t="s">
        <v>258</v>
      </c>
      <c r="D913" s="58" t="s">
        <v>201</v>
      </c>
      <c r="E913" s="58" t="s">
        <v>202</v>
      </c>
      <c r="F913" s="58">
        <v>99</v>
      </c>
      <c r="G913" s="58">
        <v>99</v>
      </c>
      <c r="H913" s="58">
        <v>99</v>
      </c>
      <c r="I913" s="60" t="str">
        <f>VLOOKUP(C913,'[1]vi tri'!$C$2:$E$107,3,0)</f>
        <v>SLEEVE</v>
      </c>
    </row>
    <row r="914" spans="1:9" ht="30" customHeight="1" x14ac:dyDescent="0.25">
      <c r="A914" s="58" t="s">
        <v>120</v>
      </c>
      <c r="B914" s="58" t="s">
        <v>8678</v>
      </c>
      <c r="C914" s="58" t="s">
        <v>1520</v>
      </c>
      <c r="D914" s="58" t="s">
        <v>201</v>
      </c>
      <c r="E914" s="58" t="s">
        <v>202</v>
      </c>
      <c r="F914" s="58">
        <v>99</v>
      </c>
      <c r="G914" s="58">
        <v>99</v>
      </c>
      <c r="H914" s="58">
        <v>99</v>
      </c>
      <c r="I914" s="60" t="str">
        <f>VLOOKUP(C914,'[1]vi tri'!$C$2:$E$107,3,0)</f>
        <v>CVT MID</v>
      </c>
    </row>
    <row r="915" spans="1:9" ht="30" customHeight="1" x14ac:dyDescent="0.25">
      <c r="A915" s="58" t="s">
        <v>120</v>
      </c>
      <c r="B915" s="58" t="s">
        <v>8686</v>
      </c>
      <c r="C915" s="58" t="s">
        <v>363</v>
      </c>
      <c r="D915" s="58" t="s">
        <v>201</v>
      </c>
      <c r="E915" s="58" t="s">
        <v>202</v>
      </c>
      <c r="F915" s="58">
        <v>14</v>
      </c>
      <c r="G915" s="58">
        <v>46</v>
      </c>
      <c r="H915" s="58">
        <v>62</v>
      </c>
      <c r="I915" s="60" t="str">
        <f>VLOOKUP(C915,'[1]vi tri'!$C$2:$E$107,3,0)</f>
        <v>SV Cường</v>
      </c>
    </row>
    <row r="916" spans="1:9" ht="30" customHeight="1" x14ac:dyDescent="0.25">
      <c r="A916" s="58" t="s">
        <v>120</v>
      </c>
      <c r="B916" s="58" t="s">
        <v>8695</v>
      </c>
      <c r="C916" s="58" t="s">
        <v>258</v>
      </c>
      <c r="D916" s="58" t="s">
        <v>480</v>
      </c>
      <c r="E916" s="58" t="s">
        <v>481</v>
      </c>
      <c r="F916" s="58">
        <v>31</v>
      </c>
      <c r="G916" s="58">
        <v>46</v>
      </c>
      <c r="H916" s="58">
        <v>9</v>
      </c>
      <c r="I916" s="60" t="str">
        <f>VLOOKUP(C916,'[1]vi tri'!$C$2:$E$107,3,0)</f>
        <v>SLEEVE</v>
      </c>
    </row>
    <row r="917" spans="1:9" ht="30" customHeight="1" x14ac:dyDescent="0.25">
      <c r="A917" s="58" t="s">
        <v>120</v>
      </c>
      <c r="B917" s="58" t="s">
        <v>8705</v>
      </c>
      <c r="C917" s="58" t="s">
        <v>1101</v>
      </c>
      <c r="D917" s="58" t="s">
        <v>480</v>
      </c>
      <c r="E917" s="58" t="s">
        <v>1989</v>
      </c>
      <c r="F917" s="58">
        <v>40</v>
      </c>
      <c r="G917" s="58">
        <v>48</v>
      </c>
      <c r="H917" s="58">
        <v>62</v>
      </c>
      <c r="I917" s="60" t="str">
        <f>VLOOKUP(C917,'[1]vi tri'!$C$2:$E$107,3,0)</f>
        <v>SLEEVE</v>
      </c>
    </row>
    <row r="918" spans="1:9" ht="30" customHeight="1" x14ac:dyDescent="0.25">
      <c r="A918" s="58" t="s">
        <v>120</v>
      </c>
      <c r="B918" s="58" t="s">
        <v>8717</v>
      </c>
      <c r="C918" s="58" t="s">
        <v>258</v>
      </c>
      <c r="D918" s="58" t="s">
        <v>201</v>
      </c>
      <c r="E918" s="58" t="s">
        <v>202</v>
      </c>
      <c r="F918" s="58">
        <v>81</v>
      </c>
      <c r="G918" s="58">
        <v>31</v>
      </c>
      <c r="H918" s="58">
        <v>99</v>
      </c>
      <c r="I918" s="60" t="str">
        <f>VLOOKUP(C918,'[1]vi tri'!$C$2:$E$107,3,0)</f>
        <v>SLEEVE</v>
      </c>
    </row>
    <row r="919" spans="1:9" ht="30" customHeight="1" x14ac:dyDescent="0.25">
      <c r="A919" s="58" t="s">
        <v>120</v>
      </c>
      <c r="B919" s="58" t="s">
        <v>8723</v>
      </c>
      <c r="C919" s="58" t="s">
        <v>198</v>
      </c>
      <c r="D919" s="58" t="s">
        <v>201</v>
      </c>
      <c r="E919" s="58" t="s">
        <v>202</v>
      </c>
      <c r="F919" s="58">
        <v>99</v>
      </c>
      <c r="G919" s="58">
        <v>99</v>
      </c>
      <c r="H919" s="58">
        <v>99</v>
      </c>
      <c r="I919" s="60" t="str">
        <f>VLOOKUP(C919,'[1]vi tri'!$C$2:$E$107,3,0)</f>
        <v>CVT MID</v>
      </c>
    </row>
    <row r="920" spans="1:9" ht="30" customHeight="1" x14ac:dyDescent="0.25">
      <c r="A920" s="58" t="s">
        <v>120</v>
      </c>
      <c r="B920" s="58" t="s">
        <v>8730</v>
      </c>
      <c r="C920" s="58" t="s">
        <v>258</v>
      </c>
      <c r="D920" s="58" t="s">
        <v>201</v>
      </c>
      <c r="E920" s="58" t="s">
        <v>202</v>
      </c>
      <c r="F920" s="58">
        <v>99</v>
      </c>
      <c r="G920" s="58">
        <v>99</v>
      </c>
      <c r="H920" s="58">
        <v>99</v>
      </c>
      <c r="I920" s="60" t="str">
        <f>VLOOKUP(C920,'[1]vi tri'!$C$2:$E$107,3,0)</f>
        <v>SLEEVE</v>
      </c>
    </row>
    <row r="921" spans="1:9" ht="30" customHeight="1" x14ac:dyDescent="0.25">
      <c r="A921" s="58" t="s">
        <v>120</v>
      </c>
      <c r="B921" s="58" t="s">
        <v>8737</v>
      </c>
      <c r="C921" s="58" t="s">
        <v>600</v>
      </c>
      <c r="D921" s="58" t="s">
        <v>125</v>
      </c>
      <c r="E921" s="58" t="s">
        <v>8452</v>
      </c>
      <c r="F921" s="58">
        <v>14</v>
      </c>
      <c r="G921" s="58">
        <v>99</v>
      </c>
      <c r="H921" s="58">
        <v>99</v>
      </c>
      <c r="I921" s="60" t="str">
        <f>VLOOKUP(C921,'[1]vi tri'!$C$2:$E$107,3,0)</f>
        <v>SV Đông</v>
      </c>
    </row>
    <row r="922" spans="1:9" ht="30" customHeight="1" x14ac:dyDescent="0.25">
      <c r="A922" s="58" t="s">
        <v>68</v>
      </c>
      <c r="B922" s="58" t="s">
        <v>8744</v>
      </c>
      <c r="C922" s="58" t="s">
        <v>2386</v>
      </c>
      <c r="D922" s="58" t="s">
        <v>4139</v>
      </c>
      <c r="E922" s="58" t="s">
        <v>8745</v>
      </c>
      <c r="F922" s="58">
        <v>74</v>
      </c>
      <c r="G922" s="58">
        <v>44</v>
      </c>
      <c r="H922" s="58">
        <v>6</v>
      </c>
      <c r="I922" s="60" t="str">
        <f>VLOOKUP(C922,'[1]vi tri'!$C$2:$E$107,3,0)</f>
        <v>DIECAST-MACHINE</v>
      </c>
    </row>
    <row r="923" spans="1:9" ht="30" customHeight="1" x14ac:dyDescent="0.25">
      <c r="A923" s="58" t="s">
        <v>120</v>
      </c>
      <c r="B923" s="58" t="s">
        <v>8758</v>
      </c>
      <c r="C923" s="58" t="s">
        <v>219</v>
      </c>
      <c r="D923" s="58" t="s">
        <v>201</v>
      </c>
      <c r="E923" s="58" t="s">
        <v>202</v>
      </c>
      <c r="F923" s="58">
        <v>99</v>
      </c>
      <c r="G923" s="58">
        <v>99</v>
      </c>
      <c r="H923" s="58">
        <v>61</v>
      </c>
      <c r="I923" s="60" t="str">
        <f>VLOOKUP(C923,'[1]vi tri'!$C$2:$E$107,3,0)</f>
        <v>SV Vũ</v>
      </c>
    </row>
    <row r="924" spans="1:9" ht="30" customHeight="1" x14ac:dyDescent="0.25">
      <c r="A924" s="58" t="s">
        <v>120</v>
      </c>
      <c r="B924" s="58" t="s">
        <v>8767</v>
      </c>
      <c r="C924" s="58" t="s">
        <v>2386</v>
      </c>
      <c r="D924" s="58" t="s">
        <v>680</v>
      </c>
      <c r="E924" s="58" t="s">
        <v>6713</v>
      </c>
      <c r="F924" s="58">
        <v>12</v>
      </c>
      <c r="G924" s="58">
        <v>14</v>
      </c>
      <c r="H924" s="58">
        <v>99</v>
      </c>
      <c r="I924" s="60" t="str">
        <f>VLOOKUP(C924,'[1]vi tri'!$C$2:$E$107,3,0)</f>
        <v>DIECAST-MACHINE</v>
      </c>
    </row>
    <row r="925" spans="1:9" ht="30" customHeight="1" x14ac:dyDescent="0.25">
      <c r="A925" s="58" t="s">
        <v>120</v>
      </c>
      <c r="B925" s="58" t="s">
        <v>8773</v>
      </c>
      <c r="C925" s="58" t="s">
        <v>1002</v>
      </c>
      <c r="D925" s="58" t="s">
        <v>689</v>
      </c>
      <c r="E925" s="58" t="s">
        <v>8774</v>
      </c>
      <c r="F925" s="58">
        <v>11</v>
      </c>
      <c r="G925" s="58">
        <v>93</v>
      </c>
      <c r="H925" s="58">
        <v>61</v>
      </c>
      <c r="I925" s="60" t="str">
        <f>VLOOKUP(C925,'[1]vi tri'!$C$2:$E$107,3,0)</f>
        <v xml:space="preserve">SV Toản </v>
      </c>
    </row>
    <row r="926" spans="1:9" ht="30" customHeight="1" x14ac:dyDescent="0.25">
      <c r="A926" s="58" t="s">
        <v>120</v>
      </c>
      <c r="B926" s="58" t="s">
        <v>8779</v>
      </c>
      <c r="C926" s="58" t="s">
        <v>219</v>
      </c>
      <c r="D926" s="58" t="s">
        <v>245</v>
      </c>
      <c r="E926" s="58" t="s">
        <v>246</v>
      </c>
      <c r="F926" s="58">
        <v>26</v>
      </c>
      <c r="G926" s="58">
        <v>14</v>
      </c>
      <c r="H926" s="58">
        <v>62</v>
      </c>
      <c r="I926" s="60" t="str">
        <f>VLOOKUP(C926,'[1]vi tri'!$C$2:$E$107,3,0)</f>
        <v>SV Vũ</v>
      </c>
    </row>
    <row r="927" spans="1:9" ht="30" customHeight="1" x14ac:dyDescent="0.25">
      <c r="A927" s="58" t="s">
        <v>120</v>
      </c>
      <c r="B927" s="58" t="s">
        <v>8787</v>
      </c>
      <c r="C927" s="58" t="s">
        <v>1176</v>
      </c>
      <c r="D927" s="58" t="s">
        <v>779</v>
      </c>
      <c r="E927" s="58" t="s">
        <v>4904</v>
      </c>
      <c r="F927" s="58">
        <v>11</v>
      </c>
      <c r="G927" s="58">
        <v>46</v>
      </c>
      <c r="H927" s="58">
        <v>99</v>
      </c>
      <c r="I927" s="60" t="str">
        <f>VLOOKUP(C927,'[1]vi tri'!$C$2:$E$107,3,0)</f>
        <v xml:space="preserve">SV Toản </v>
      </c>
    </row>
    <row r="928" spans="1:9" ht="30" customHeight="1" x14ac:dyDescent="0.25">
      <c r="A928" s="58" t="s">
        <v>120</v>
      </c>
      <c r="B928" s="58" t="s">
        <v>8791</v>
      </c>
      <c r="C928" s="58" t="s">
        <v>2386</v>
      </c>
      <c r="D928" s="58" t="s">
        <v>201</v>
      </c>
      <c r="E928" s="58" t="s">
        <v>202</v>
      </c>
      <c r="F928" s="58">
        <v>99</v>
      </c>
      <c r="G928" s="58">
        <v>99</v>
      </c>
      <c r="H928" s="58">
        <v>99</v>
      </c>
      <c r="I928" s="60" t="str">
        <f>VLOOKUP(C928,'[1]vi tri'!$C$2:$E$107,3,0)</f>
        <v>DIECAST-MACHINE</v>
      </c>
    </row>
    <row r="929" spans="1:9" s="61" customFormat="1" ht="30" customHeight="1" x14ac:dyDescent="0.25">
      <c r="A929" s="26" t="s">
        <v>120</v>
      </c>
      <c r="B929" s="26" t="s">
        <v>8796</v>
      </c>
      <c r="C929" s="26" t="s">
        <v>477</v>
      </c>
      <c r="D929" s="26" t="s">
        <v>310</v>
      </c>
      <c r="E929" s="26" t="s">
        <v>8797</v>
      </c>
      <c r="F929" s="26">
        <v>14</v>
      </c>
      <c r="G929" s="26">
        <v>18</v>
      </c>
      <c r="H929" s="26">
        <v>16</v>
      </c>
      <c r="I929" s="61" t="str">
        <f>VLOOKUP(C929,'[1]vi tri'!$C$2:$E$107,3,0)</f>
        <v>SLEEVE</v>
      </c>
    </row>
    <row r="930" spans="1:9" ht="30" customHeight="1" x14ac:dyDescent="0.25">
      <c r="A930" s="58" t="s">
        <v>120</v>
      </c>
      <c r="B930" s="58" t="s">
        <v>8803</v>
      </c>
      <c r="C930" s="58" t="s">
        <v>70</v>
      </c>
      <c r="D930" s="58" t="s">
        <v>125</v>
      </c>
      <c r="E930" s="58" t="s">
        <v>126</v>
      </c>
      <c r="F930" s="58">
        <v>34</v>
      </c>
      <c r="G930" s="58">
        <v>35</v>
      </c>
      <c r="H930" s="58">
        <v>99</v>
      </c>
      <c r="I930" s="60" t="str">
        <f>VLOOKUP(C930,'[1]vi tri'!$C$2:$E$107,3,0)</f>
        <v>SV Hường</v>
      </c>
    </row>
    <row r="931" spans="1:9" ht="30" customHeight="1" x14ac:dyDescent="0.25">
      <c r="A931" s="58" t="s">
        <v>120</v>
      </c>
      <c r="B931" s="58" t="s">
        <v>8809</v>
      </c>
      <c r="C931" s="58" t="s">
        <v>219</v>
      </c>
      <c r="D931" s="58" t="s">
        <v>441</v>
      </c>
      <c r="E931" s="58" t="s">
        <v>442</v>
      </c>
      <c r="F931" s="58">
        <v>12</v>
      </c>
      <c r="G931" s="58">
        <v>13</v>
      </c>
      <c r="H931" s="58">
        <v>99</v>
      </c>
      <c r="I931" s="60" t="str">
        <f>VLOOKUP(C931,'[1]vi tri'!$C$2:$E$107,3,0)</f>
        <v>SV Vũ</v>
      </c>
    </row>
    <row r="932" spans="1:9" ht="30" customHeight="1" x14ac:dyDescent="0.25">
      <c r="A932" s="58" t="s">
        <v>120</v>
      </c>
      <c r="B932" s="58" t="s">
        <v>8814</v>
      </c>
      <c r="C932" s="58" t="s">
        <v>292</v>
      </c>
      <c r="D932" s="58" t="s">
        <v>74</v>
      </c>
      <c r="E932" s="58" t="s">
        <v>2920</v>
      </c>
      <c r="F932" s="58">
        <v>4</v>
      </c>
      <c r="G932" s="58">
        <v>94</v>
      </c>
      <c r="H932" s="58">
        <v>9</v>
      </c>
      <c r="I932" s="60" t="str">
        <f>VLOOKUP(C932,'[1]vi tri'!$C$2:$E$107,3,0)</f>
        <v>CVT MID</v>
      </c>
    </row>
    <row r="933" spans="1:9" ht="30" customHeight="1" x14ac:dyDescent="0.25">
      <c r="A933" s="58" t="s">
        <v>120</v>
      </c>
      <c r="B933" s="58" t="s">
        <v>8820</v>
      </c>
      <c r="C933" s="58" t="s">
        <v>2386</v>
      </c>
      <c r="D933" s="58" t="s">
        <v>4139</v>
      </c>
      <c r="E933" s="58" t="s">
        <v>8745</v>
      </c>
      <c r="F933" s="58">
        <v>71</v>
      </c>
      <c r="G933" s="58">
        <v>36</v>
      </c>
      <c r="H933" s="58">
        <v>99</v>
      </c>
      <c r="I933" s="60" t="str">
        <f>VLOOKUP(C933,'[1]vi tri'!$C$2:$E$107,3,0)</f>
        <v>DIECAST-MACHINE</v>
      </c>
    </row>
    <row r="934" spans="1:9" ht="30" customHeight="1" x14ac:dyDescent="0.25">
      <c r="A934" s="58" t="s">
        <v>120</v>
      </c>
      <c r="B934" s="58" t="s">
        <v>8829</v>
      </c>
      <c r="C934" s="58" t="s">
        <v>1661</v>
      </c>
      <c r="D934" s="58" t="s">
        <v>560</v>
      </c>
      <c r="E934" s="58" t="s">
        <v>561</v>
      </c>
      <c r="F934" s="58">
        <v>72</v>
      </c>
      <c r="G934" s="58">
        <v>63</v>
      </c>
      <c r="H934" s="58">
        <v>32</v>
      </c>
      <c r="I934" s="60" t="str">
        <f>VLOOKUP(C934,'[1]vi tri'!$C$2:$E$107,3,0)</f>
        <v xml:space="preserve">SV Toản </v>
      </c>
    </row>
    <row r="935" spans="1:9" ht="30" customHeight="1" x14ac:dyDescent="0.25">
      <c r="A935" s="58" t="s">
        <v>120</v>
      </c>
      <c r="B935" s="58" t="s">
        <v>8838</v>
      </c>
      <c r="C935" s="58" t="s">
        <v>167</v>
      </c>
      <c r="D935" s="58" t="s">
        <v>170</v>
      </c>
      <c r="E935" s="58" t="s">
        <v>3045</v>
      </c>
      <c r="F935" s="58">
        <v>74</v>
      </c>
      <c r="G935" s="58">
        <v>42</v>
      </c>
      <c r="H935" s="58">
        <v>61</v>
      </c>
      <c r="I935" s="60" t="str">
        <f>VLOOKUP(C935,'[1]vi tri'!$C$2:$E$107,3,0)</f>
        <v>SV Chiết</v>
      </c>
    </row>
    <row r="936" spans="1:9" ht="30" customHeight="1" x14ac:dyDescent="0.25">
      <c r="A936" s="58" t="s">
        <v>120</v>
      </c>
      <c r="B936" s="58" t="s">
        <v>8846</v>
      </c>
      <c r="C936" s="58" t="s">
        <v>589</v>
      </c>
      <c r="D936" s="58" t="s">
        <v>125</v>
      </c>
      <c r="E936" s="58" t="s">
        <v>126</v>
      </c>
      <c r="F936" s="58">
        <v>0</v>
      </c>
      <c r="G936" s="58">
        <v>48</v>
      </c>
      <c r="H936" s="58">
        <v>99</v>
      </c>
      <c r="I936" s="60" t="str">
        <f>VLOOKUP(C936,'[1]vi tri'!$C$2:$E$107,3,0)</f>
        <v>SV Hường</v>
      </c>
    </row>
    <row r="937" spans="1:9" ht="30" customHeight="1" x14ac:dyDescent="0.25">
      <c r="A937" s="58" t="s">
        <v>120</v>
      </c>
      <c r="B937" s="58" t="s">
        <v>8851</v>
      </c>
      <c r="C937" s="58" t="s">
        <v>1498</v>
      </c>
      <c r="D937" s="58" t="s">
        <v>779</v>
      </c>
      <c r="E937" s="58" t="s">
        <v>780</v>
      </c>
      <c r="F937" s="58">
        <v>12</v>
      </c>
      <c r="G937" s="58">
        <v>8</v>
      </c>
      <c r="H937" s="58">
        <v>62</v>
      </c>
      <c r="I937" s="60" t="str">
        <f>VLOOKUP(C937,'[1]vi tri'!$C$2:$E$107,3,0)</f>
        <v>CVT MID</v>
      </c>
    </row>
    <row r="938" spans="1:9" s="61" customFormat="1" ht="30" customHeight="1" x14ac:dyDescent="0.25">
      <c r="A938" s="26" t="s">
        <v>120</v>
      </c>
      <c r="B938" s="26" t="s">
        <v>8862</v>
      </c>
      <c r="C938" s="26" t="s">
        <v>363</v>
      </c>
      <c r="D938" s="26" t="s">
        <v>366</v>
      </c>
      <c r="E938" s="26" t="s">
        <v>2699</v>
      </c>
      <c r="F938" s="26">
        <v>11</v>
      </c>
      <c r="G938" s="26">
        <v>14</v>
      </c>
      <c r="H938" s="26">
        <v>99</v>
      </c>
      <c r="I938" s="61" t="str">
        <f>VLOOKUP(C938,'[1]vi tri'!$C$2:$E$107,3,0)</f>
        <v>SV Cường</v>
      </c>
    </row>
    <row r="939" spans="1:9" ht="30" customHeight="1" x14ac:dyDescent="0.25">
      <c r="A939" s="58" t="s">
        <v>120</v>
      </c>
      <c r="B939" s="58" t="s">
        <v>8871</v>
      </c>
      <c r="C939" s="58" t="s">
        <v>1338</v>
      </c>
      <c r="D939" s="58" t="s">
        <v>1485</v>
      </c>
      <c r="E939" s="58" t="s">
        <v>2495</v>
      </c>
      <c r="F939" s="58">
        <v>12</v>
      </c>
      <c r="G939" s="58">
        <v>8</v>
      </c>
      <c r="H939" s="58">
        <v>62</v>
      </c>
      <c r="I939" s="60" t="str">
        <f>VLOOKUP(C939,'[1]vi tri'!$C$2:$E$107,3,0)</f>
        <v xml:space="preserve">SV Toản </v>
      </c>
    </row>
    <row r="940" spans="1:9" ht="30" customHeight="1" x14ac:dyDescent="0.25">
      <c r="A940" s="58" t="s">
        <v>120</v>
      </c>
      <c r="B940" s="58" t="s">
        <v>8879</v>
      </c>
      <c r="C940" s="58" t="s">
        <v>477</v>
      </c>
      <c r="D940" s="58" t="s">
        <v>3795</v>
      </c>
      <c r="E940" s="58" t="s">
        <v>3796</v>
      </c>
      <c r="F940" s="58">
        <v>75</v>
      </c>
      <c r="G940" s="58">
        <v>44</v>
      </c>
      <c r="H940" s="58">
        <v>44</v>
      </c>
      <c r="I940" s="60" t="str">
        <f>VLOOKUP(C940,'[1]vi tri'!$C$2:$E$107,3,0)</f>
        <v>SLEEVE</v>
      </c>
    </row>
    <row r="941" spans="1:9" ht="30" customHeight="1" x14ac:dyDescent="0.25">
      <c r="A941" s="58" t="s">
        <v>120</v>
      </c>
      <c r="B941" s="58" t="s">
        <v>8889</v>
      </c>
      <c r="C941" s="58" t="s">
        <v>557</v>
      </c>
      <c r="D941" s="58" t="s">
        <v>74</v>
      </c>
      <c r="E941" s="58" t="s">
        <v>75</v>
      </c>
      <c r="F941" s="58">
        <v>14</v>
      </c>
      <c r="G941" s="58">
        <v>6</v>
      </c>
      <c r="H941" s="58">
        <v>14</v>
      </c>
      <c r="I941" s="60" t="str">
        <f>VLOOKUP(C941,'[1]vi tri'!$C$2:$E$107,3,0)</f>
        <v>SV Đông</v>
      </c>
    </row>
    <row r="942" spans="1:9" ht="30" customHeight="1" x14ac:dyDescent="0.25">
      <c r="A942" s="58" t="s">
        <v>120</v>
      </c>
      <c r="B942" s="58" t="s">
        <v>8897</v>
      </c>
      <c r="C942" s="58" t="s">
        <v>557</v>
      </c>
      <c r="D942" s="58" t="s">
        <v>767</v>
      </c>
      <c r="E942" s="58" t="s">
        <v>768</v>
      </c>
      <c r="F942" s="58">
        <v>11</v>
      </c>
      <c r="G942" s="58">
        <v>14</v>
      </c>
      <c r="H942" s="58">
        <v>99</v>
      </c>
      <c r="I942" s="60" t="str">
        <f>VLOOKUP(C942,'[1]vi tri'!$C$2:$E$107,3,0)</f>
        <v>SV Đông</v>
      </c>
    </row>
    <row r="943" spans="1:9" ht="30" customHeight="1" x14ac:dyDescent="0.25">
      <c r="A943" s="58" t="s">
        <v>120</v>
      </c>
      <c r="B943" s="58" t="s">
        <v>8907</v>
      </c>
      <c r="C943" s="58" t="s">
        <v>182</v>
      </c>
      <c r="D943" s="58" t="s">
        <v>125</v>
      </c>
      <c r="E943" s="58" t="s">
        <v>126</v>
      </c>
      <c r="F943" s="58">
        <v>31</v>
      </c>
      <c r="G943" s="58">
        <v>30</v>
      </c>
      <c r="H943" s="58">
        <v>62</v>
      </c>
      <c r="I943" s="60" t="str">
        <f>VLOOKUP(C943,'[1]vi tri'!$C$2:$E$107,3,0)</f>
        <v>SV Đông</v>
      </c>
    </row>
    <row r="944" spans="1:9" ht="30" customHeight="1" x14ac:dyDescent="0.25">
      <c r="A944" s="58" t="s">
        <v>120</v>
      </c>
      <c r="B944" s="58" t="s">
        <v>8915</v>
      </c>
      <c r="C944" s="58" t="s">
        <v>2731</v>
      </c>
      <c r="D944" s="58" t="s">
        <v>6372</v>
      </c>
      <c r="E944" s="58" t="s">
        <v>6373</v>
      </c>
      <c r="F944" s="58">
        <v>26</v>
      </c>
      <c r="G944" s="58">
        <v>46</v>
      </c>
      <c r="H944" s="58">
        <v>99</v>
      </c>
      <c r="I944" s="60" t="str">
        <f>VLOOKUP(C944,'[1]vi tri'!$C$2:$E$107,3,0)</f>
        <v xml:space="preserve">SV Toản </v>
      </c>
    </row>
    <row r="945" spans="1:9" ht="30" customHeight="1" x14ac:dyDescent="0.25">
      <c r="A945" s="58" t="s">
        <v>120</v>
      </c>
      <c r="B945" s="58" t="s">
        <v>8922</v>
      </c>
      <c r="C945" s="58" t="s">
        <v>1002</v>
      </c>
      <c r="D945" s="58" t="s">
        <v>103</v>
      </c>
      <c r="E945" s="58" t="s">
        <v>104</v>
      </c>
      <c r="F945" s="58">
        <v>26</v>
      </c>
      <c r="G945" s="58">
        <v>46</v>
      </c>
      <c r="H945" s="58">
        <v>62</v>
      </c>
      <c r="I945" s="60" t="str">
        <f>VLOOKUP(C945,'[1]vi tri'!$C$2:$E$107,3,0)</f>
        <v xml:space="preserve">SV Toản </v>
      </c>
    </row>
    <row r="946" spans="1:9" ht="30" customHeight="1" x14ac:dyDescent="0.25">
      <c r="A946" s="58" t="s">
        <v>120</v>
      </c>
      <c r="B946" s="58" t="s">
        <v>8934</v>
      </c>
      <c r="C946" s="58" t="s">
        <v>167</v>
      </c>
      <c r="D946" s="58" t="s">
        <v>170</v>
      </c>
      <c r="E946" s="58" t="s">
        <v>3045</v>
      </c>
      <c r="F946" s="58">
        <v>72</v>
      </c>
      <c r="G946" s="58">
        <v>36</v>
      </c>
      <c r="H946" s="58">
        <v>99</v>
      </c>
      <c r="I946" s="60" t="str">
        <f>VLOOKUP(C946,'[1]vi tri'!$C$2:$E$107,3,0)</f>
        <v>SV Chiết</v>
      </c>
    </row>
    <row r="947" spans="1:9" ht="30" customHeight="1" x14ac:dyDescent="0.25">
      <c r="A947" s="58" t="s">
        <v>120</v>
      </c>
      <c r="B947" s="58" t="s">
        <v>8942</v>
      </c>
      <c r="C947" s="58" t="s">
        <v>219</v>
      </c>
      <c r="D947" s="58" t="s">
        <v>1689</v>
      </c>
      <c r="E947" s="58" t="s">
        <v>1690</v>
      </c>
      <c r="F947" s="58">
        <v>79</v>
      </c>
      <c r="G947" s="58">
        <v>89</v>
      </c>
      <c r="H947" s="58">
        <v>6</v>
      </c>
      <c r="I947" s="60" t="str">
        <f>VLOOKUP(C947,'[1]vi tri'!$C$2:$E$107,3,0)</f>
        <v>SV Vũ</v>
      </c>
    </row>
    <row r="948" spans="1:9" ht="30" customHeight="1" x14ac:dyDescent="0.25">
      <c r="A948" s="58" t="s">
        <v>120</v>
      </c>
      <c r="B948" s="58" t="s">
        <v>8950</v>
      </c>
      <c r="C948" s="58" t="s">
        <v>292</v>
      </c>
      <c r="D948" s="58" t="s">
        <v>2779</v>
      </c>
      <c r="E948" s="58" t="s">
        <v>2780</v>
      </c>
      <c r="F948" s="58">
        <v>74</v>
      </c>
      <c r="G948" s="58">
        <v>36</v>
      </c>
      <c r="H948" s="58">
        <v>62</v>
      </c>
      <c r="I948" s="60" t="str">
        <f>VLOOKUP(C948,'[1]vi tri'!$C$2:$E$107,3,0)</f>
        <v>CVT MID</v>
      </c>
    </row>
    <row r="949" spans="1:9" ht="30" customHeight="1" x14ac:dyDescent="0.25">
      <c r="A949" s="58" t="s">
        <v>120</v>
      </c>
      <c r="B949" s="58" t="s">
        <v>8955</v>
      </c>
      <c r="C949" s="58" t="s">
        <v>258</v>
      </c>
      <c r="D949" s="58" t="s">
        <v>103</v>
      </c>
      <c r="E949" s="58" t="s">
        <v>542</v>
      </c>
      <c r="F949" s="58">
        <v>51</v>
      </c>
      <c r="G949" s="58">
        <v>44</v>
      </c>
      <c r="H949" s="58">
        <v>61</v>
      </c>
      <c r="I949" s="60" t="str">
        <f>VLOOKUP(C949,'[1]vi tri'!$C$2:$E$107,3,0)</f>
        <v>SLEEVE</v>
      </c>
    </row>
    <row r="950" spans="1:9" ht="30" customHeight="1" x14ac:dyDescent="0.25">
      <c r="A950" s="58" t="s">
        <v>120</v>
      </c>
      <c r="B950" s="58" t="s">
        <v>8965</v>
      </c>
      <c r="C950" s="58" t="s">
        <v>167</v>
      </c>
      <c r="D950" s="58" t="s">
        <v>170</v>
      </c>
      <c r="E950" s="58" t="s">
        <v>2931</v>
      </c>
      <c r="F950" s="58">
        <v>41</v>
      </c>
      <c r="G950" s="58">
        <v>34</v>
      </c>
      <c r="H950" s="58">
        <v>99</v>
      </c>
      <c r="I950" s="60" t="str">
        <f>VLOOKUP(C950,'[1]vi tri'!$C$2:$E$107,3,0)</f>
        <v>SV Chiết</v>
      </c>
    </row>
    <row r="951" spans="1:9" ht="30" customHeight="1" x14ac:dyDescent="0.25">
      <c r="A951" s="58" t="s">
        <v>120</v>
      </c>
      <c r="B951" s="58" t="s">
        <v>8968</v>
      </c>
      <c r="C951" s="58" t="s">
        <v>1068</v>
      </c>
      <c r="D951" s="58" t="s">
        <v>1689</v>
      </c>
      <c r="E951" s="58" t="s">
        <v>8969</v>
      </c>
      <c r="F951" s="58">
        <v>34</v>
      </c>
      <c r="G951" s="58">
        <v>31</v>
      </c>
      <c r="H951" s="58">
        <v>16</v>
      </c>
      <c r="I951" s="60" t="str">
        <f>VLOOKUP(C951,'[1]vi tri'!$C$2:$E$107,3,0)</f>
        <v>SV Cường</v>
      </c>
    </row>
    <row r="952" spans="1:9" ht="30" customHeight="1" x14ac:dyDescent="0.25">
      <c r="A952" s="58" t="s">
        <v>120</v>
      </c>
      <c r="B952" s="58" t="s">
        <v>8975</v>
      </c>
      <c r="C952" s="58" t="s">
        <v>922</v>
      </c>
      <c r="D952" s="58" t="s">
        <v>6485</v>
      </c>
      <c r="E952" s="58" t="s">
        <v>6486</v>
      </c>
      <c r="F952" s="58">
        <v>25</v>
      </c>
      <c r="G952" s="58">
        <v>46</v>
      </c>
      <c r="H952" s="58">
        <v>9</v>
      </c>
      <c r="I952" s="60" t="str">
        <f>VLOOKUP(C952,'[1]vi tri'!$C$2:$E$107,3,0)</f>
        <v>SV Vũ</v>
      </c>
    </row>
    <row r="953" spans="1:9" ht="30" customHeight="1" x14ac:dyDescent="0.25">
      <c r="A953" s="58" t="s">
        <v>120</v>
      </c>
      <c r="B953" s="58" t="s">
        <v>8981</v>
      </c>
      <c r="C953" s="58" t="s">
        <v>363</v>
      </c>
      <c r="D953" s="58" t="s">
        <v>103</v>
      </c>
      <c r="E953" s="58" t="s">
        <v>104</v>
      </c>
      <c r="F953" s="58">
        <v>26</v>
      </c>
      <c r="G953" s="58">
        <v>21</v>
      </c>
      <c r="H953" s="58">
        <v>61</v>
      </c>
      <c r="I953" s="60" t="str">
        <f>VLOOKUP(C953,'[1]vi tri'!$C$2:$E$107,3,0)</f>
        <v>SV Cường</v>
      </c>
    </row>
    <row r="954" spans="1:9" ht="30" customHeight="1" x14ac:dyDescent="0.25">
      <c r="A954" s="58" t="s">
        <v>120</v>
      </c>
      <c r="B954" s="58" t="s">
        <v>8987</v>
      </c>
      <c r="C954" s="58" t="s">
        <v>137</v>
      </c>
      <c r="D954" s="58" t="s">
        <v>74</v>
      </c>
      <c r="E954" s="58" t="s">
        <v>576</v>
      </c>
      <c r="F954" s="58">
        <v>31</v>
      </c>
      <c r="G954" s="58">
        <v>30</v>
      </c>
      <c r="H954" s="58">
        <v>32</v>
      </c>
      <c r="I954" s="60" t="str">
        <f>VLOOKUP(C954,'[1]vi tri'!$C$2:$E$107,3,0)</f>
        <v>SLEEVE</v>
      </c>
    </row>
    <row r="955" spans="1:9" ht="30" customHeight="1" x14ac:dyDescent="0.25">
      <c r="A955" s="58" t="s">
        <v>120</v>
      </c>
      <c r="B955" s="58" t="s">
        <v>8996</v>
      </c>
      <c r="C955" s="58" t="s">
        <v>2711</v>
      </c>
      <c r="D955" s="58" t="s">
        <v>201</v>
      </c>
      <c r="E955" s="58" t="s">
        <v>202</v>
      </c>
      <c r="F955" s="58">
        <v>99</v>
      </c>
      <c r="G955" s="58">
        <v>93</v>
      </c>
      <c r="H955" s="58">
        <v>99</v>
      </c>
      <c r="I955" s="60" t="str">
        <f>VLOOKUP(C955,'[1]vi tri'!$C$2:$E$107,3,0)</f>
        <v>CVT MID</v>
      </c>
    </row>
    <row r="956" spans="1:9" ht="30" customHeight="1" x14ac:dyDescent="0.25">
      <c r="A956" s="58" t="s">
        <v>120</v>
      </c>
      <c r="B956" s="58" t="s">
        <v>9006</v>
      </c>
      <c r="C956" s="58" t="s">
        <v>1661</v>
      </c>
      <c r="D956" s="58" t="s">
        <v>1265</v>
      </c>
      <c r="E956" s="58" t="s">
        <v>1266</v>
      </c>
      <c r="F956" s="58">
        <v>11</v>
      </c>
      <c r="G956" s="58">
        <v>18</v>
      </c>
      <c r="H956" s="58">
        <v>99</v>
      </c>
      <c r="I956" s="60" t="str">
        <f>VLOOKUP(C956,'[1]vi tri'!$C$2:$E$107,3,0)</f>
        <v xml:space="preserve">SV Toản </v>
      </c>
    </row>
    <row r="957" spans="1:9" ht="30" customHeight="1" x14ac:dyDescent="0.25">
      <c r="A957" s="58" t="s">
        <v>120</v>
      </c>
      <c r="B957" s="58" t="s">
        <v>9011</v>
      </c>
      <c r="C957" s="58" t="s">
        <v>3135</v>
      </c>
      <c r="D957" s="58" t="s">
        <v>1265</v>
      </c>
      <c r="E957" s="58" t="s">
        <v>1286</v>
      </c>
      <c r="F957" s="58">
        <v>11</v>
      </c>
      <c r="G957" s="58">
        <v>23</v>
      </c>
      <c r="H957" s="58">
        <v>99</v>
      </c>
      <c r="I957" s="60" t="str">
        <f>VLOOKUP(C957,'[1]vi tri'!$C$2:$E$107,3,0)</f>
        <v>DIECAST-MACHINE</v>
      </c>
    </row>
    <row r="958" spans="1:9" ht="30" customHeight="1" x14ac:dyDescent="0.25">
      <c r="A958" s="58" t="s">
        <v>120</v>
      </c>
      <c r="B958" s="58" t="s">
        <v>9014</v>
      </c>
      <c r="C958" s="58" t="s">
        <v>292</v>
      </c>
      <c r="D958" s="58" t="s">
        <v>201</v>
      </c>
      <c r="E958" s="58" t="s">
        <v>202</v>
      </c>
      <c r="F958" s="58">
        <v>99</v>
      </c>
      <c r="G958" s="58">
        <v>23</v>
      </c>
      <c r="H958" s="58">
        <v>61</v>
      </c>
      <c r="I958" s="60" t="str">
        <f>VLOOKUP(C958,'[1]vi tri'!$C$2:$E$107,3,0)</f>
        <v>CVT MID</v>
      </c>
    </row>
    <row r="959" spans="1:9" ht="30" customHeight="1" x14ac:dyDescent="0.25">
      <c r="A959" s="58" t="s">
        <v>120</v>
      </c>
      <c r="B959" s="58" t="s">
        <v>9020</v>
      </c>
      <c r="C959" s="58" t="s">
        <v>710</v>
      </c>
      <c r="D959" s="58" t="s">
        <v>201</v>
      </c>
      <c r="E959" s="58" t="s">
        <v>202</v>
      </c>
      <c r="F959" s="58">
        <v>99</v>
      </c>
      <c r="G959" s="58">
        <v>93</v>
      </c>
      <c r="H959" s="58">
        <v>61</v>
      </c>
      <c r="I959" s="60" t="str">
        <f>VLOOKUP(C959,'[1]vi tri'!$C$2:$E$107,3,0)</f>
        <v>SV Vũ</v>
      </c>
    </row>
    <row r="960" spans="1:9" ht="30" customHeight="1" x14ac:dyDescent="0.25">
      <c r="A960" s="58" t="s">
        <v>120</v>
      </c>
      <c r="B960" s="58" t="s">
        <v>9028</v>
      </c>
      <c r="C960" s="58" t="s">
        <v>167</v>
      </c>
      <c r="D960" s="58" t="s">
        <v>170</v>
      </c>
      <c r="E960" s="58" t="s">
        <v>171</v>
      </c>
      <c r="F960" s="58">
        <v>41</v>
      </c>
      <c r="G960" s="58">
        <v>34</v>
      </c>
      <c r="H960" s="58">
        <v>11</v>
      </c>
      <c r="I960" s="60" t="str">
        <f>VLOOKUP(C960,'[1]vi tri'!$C$2:$E$107,3,0)</f>
        <v>SV Chiết</v>
      </c>
    </row>
    <row r="961" spans="1:9" ht="30" customHeight="1" x14ac:dyDescent="0.25">
      <c r="A961" s="58" t="s">
        <v>120</v>
      </c>
      <c r="B961" s="58" t="s">
        <v>9035</v>
      </c>
      <c r="C961" s="58" t="s">
        <v>2386</v>
      </c>
      <c r="D961" s="58" t="s">
        <v>603</v>
      </c>
      <c r="E961" s="58" t="s">
        <v>1475</v>
      </c>
      <c r="F961" s="58">
        <v>16</v>
      </c>
      <c r="G961" s="58">
        <v>23</v>
      </c>
      <c r="H961" s="58">
        <v>91</v>
      </c>
      <c r="I961" s="60" t="str">
        <f>VLOOKUP(C961,'[1]vi tri'!$C$2:$E$107,3,0)</f>
        <v>DIECAST-MACHINE</v>
      </c>
    </row>
    <row r="962" spans="1:9" s="61" customFormat="1" ht="30" customHeight="1" x14ac:dyDescent="0.25">
      <c r="A962" s="26" t="s">
        <v>120</v>
      </c>
      <c r="B962" s="26" t="s">
        <v>9041</v>
      </c>
      <c r="C962" s="26" t="s">
        <v>100</v>
      </c>
      <c r="D962" s="26" t="s">
        <v>467</v>
      </c>
      <c r="E962" s="26" t="s">
        <v>9044</v>
      </c>
      <c r="F962" s="26">
        <v>45</v>
      </c>
      <c r="G962" s="26">
        <v>23</v>
      </c>
      <c r="H962" s="26">
        <v>62</v>
      </c>
      <c r="I962" s="61" t="str">
        <f>VLOOKUP(C962,'[1]vi tri'!$C$2:$E$107,3,0)</f>
        <v>SV Đông</v>
      </c>
    </row>
    <row r="963" spans="1:9" ht="30" customHeight="1" x14ac:dyDescent="0.25">
      <c r="A963" s="58" t="s">
        <v>120</v>
      </c>
      <c r="B963" s="58" t="s">
        <v>9051</v>
      </c>
      <c r="C963" s="58" t="s">
        <v>2061</v>
      </c>
      <c r="D963" s="58" t="s">
        <v>1558</v>
      </c>
      <c r="E963" s="58" t="s">
        <v>1587</v>
      </c>
      <c r="F963" s="58">
        <v>40</v>
      </c>
      <c r="G963" s="58">
        <v>48</v>
      </c>
      <c r="H963" s="58">
        <v>62</v>
      </c>
      <c r="I963" s="60" t="str">
        <f>VLOOKUP(C963,'[1]vi tri'!$C$2:$E$107,3,0)</f>
        <v>SV Đông</v>
      </c>
    </row>
    <row r="964" spans="1:9" ht="30" customHeight="1" x14ac:dyDescent="0.25">
      <c r="A964" s="58" t="s">
        <v>120</v>
      </c>
      <c r="B964" s="58" t="s">
        <v>9059</v>
      </c>
      <c r="C964" s="58" t="s">
        <v>122</v>
      </c>
      <c r="D964" s="58" t="s">
        <v>201</v>
      </c>
      <c r="E964" s="58" t="s">
        <v>202</v>
      </c>
      <c r="F964" s="58">
        <v>11</v>
      </c>
      <c r="G964" s="58">
        <v>21</v>
      </c>
      <c r="H964" s="58">
        <v>62</v>
      </c>
      <c r="I964" s="60" t="str">
        <f>VLOOKUP(C964,'[1]vi tri'!$C$2:$E$107,3,0)</f>
        <v>SV Đông</v>
      </c>
    </row>
    <row r="965" spans="1:9" ht="30" customHeight="1" x14ac:dyDescent="0.25">
      <c r="A965" s="58" t="s">
        <v>120</v>
      </c>
      <c r="B965" s="58" t="s">
        <v>9066</v>
      </c>
      <c r="C965" s="58" t="s">
        <v>557</v>
      </c>
      <c r="D965" s="58" t="s">
        <v>2779</v>
      </c>
      <c r="E965" s="58" t="s">
        <v>2780</v>
      </c>
      <c r="F965" s="58">
        <v>74</v>
      </c>
      <c r="G965" s="58">
        <v>36</v>
      </c>
      <c r="H965" s="58">
        <v>14</v>
      </c>
      <c r="I965" s="60" t="str">
        <f>VLOOKUP(C965,'[1]vi tri'!$C$2:$E$107,3,0)</f>
        <v>SV Đông</v>
      </c>
    </row>
    <row r="966" spans="1:9" ht="30" customHeight="1" x14ac:dyDescent="0.25">
      <c r="A966" s="58" t="s">
        <v>120</v>
      </c>
      <c r="B966" s="58" t="s">
        <v>9073</v>
      </c>
      <c r="C966" s="58" t="s">
        <v>1176</v>
      </c>
      <c r="D966" s="58" t="s">
        <v>125</v>
      </c>
      <c r="E966" s="58" t="s">
        <v>3185</v>
      </c>
      <c r="F966" s="58">
        <v>45</v>
      </c>
      <c r="G966" s="58">
        <v>34</v>
      </c>
      <c r="H966" s="58">
        <v>62</v>
      </c>
      <c r="I966" s="60" t="str">
        <f>VLOOKUP(C966,'[1]vi tri'!$C$2:$E$107,3,0)</f>
        <v xml:space="preserve">SV Toản </v>
      </c>
    </row>
    <row r="967" spans="1:9" ht="30" customHeight="1" x14ac:dyDescent="0.25">
      <c r="A967" s="58" t="s">
        <v>120</v>
      </c>
      <c r="B967" s="58" t="s">
        <v>9082</v>
      </c>
      <c r="C967" s="58" t="s">
        <v>5192</v>
      </c>
      <c r="D967" s="58" t="s">
        <v>245</v>
      </c>
      <c r="E967" s="58" t="s">
        <v>246</v>
      </c>
      <c r="F967" s="58">
        <v>26</v>
      </c>
      <c r="G967" s="58">
        <v>14</v>
      </c>
      <c r="H967" s="58">
        <v>62</v>
      </c>
      <c r="I967" s="60" t="str">
        <f>VLOOKUP(C967,'[1]vi tri'!$C$2:$E$107,3,0)</f>
        <v xml:space="preserve">SV Toản </v>
      </c>
    </row>
    <row r="968" spans="1:9" s="61" customFormat="1" ht="30" customHeight="1" x14ac:dyDescent="0.25">
      <c r="A968" s="26" t="s">
        <v>120</v>
      </c>
      <c r="B968" s="26" t="s">
        <v>9090</v>
      </c>
      <c r="C968" s="26" t="s">
        <v>280</v>
      </c>
      <c r="D968" s="26" t="s">
        <v>1425</v>
      </c>
      <c r="E968" s="26" t="s">
        <v>5980</v>
      </c>
      <c r="F968" s="26">
        <v>40</v>
      </c>
      <c r="G968" s="26">
        <v>94</v>
      </c>
      <c r="H968" s="26">
        <v>99</v>
      </c>
      <c r="I968" s="61" t="str">
        <f>VLOOKUP(C968,'[1]vi tri'!$C$2:$E$107,3,0)</f>
        <v>CVT MID</v>
      </c>
    </row>
    <row r="969" spans="1:9" ht="30" customHeight="1" x14ac:dyDescent="0.25">
      <c r="A969" s="58" t="s">
        <v>68</v>
      </c>
      <c r="B969" s="58" t="s">
        <v>9096</v>
      </c>
      <c r="C969" s="58" t="s">
        <v>922</v>
      </c>
      <c r="D969" s="58" t="s">
        <v>3406</v>
      </c>
      <c r="E969" s="58" t="s">
        <v>3407</v>
      </c>
      <c r="F969" s="58">
        <v>45</v>
      </c>
      <c r="G969" s="58">
        <v>44</v>
      </c>
      <c r="H969" s="58">
        <v>6</v>
      </c>
      <c r="I969" s="60" t="str">
        <f>VLOOKUP(C969,'[1]vi tri'!$C$2:$E$107,3,0)</f>
        <v>SV Vũ</v>
      </c>
    </row>
    <row r="970" spans="1:9" ht="30" customHeight="1" x14ac:dyDescent="0.25">
      <c r="A970" s="58" t="s">
        <v>120</v>
      </c>
      <c r="B970" s="58" t="s">
        <v>9104</v>
      </c>
      <c r="C970" s="58" t="s">
        <v>557</v>
      </c>
      <c r="D970" s="58" t="s">
        <v>125</v>
      </c>
      <c r="E970" s="58" t="s">
        <v>126</v>
      </c>
      <c r="F970" s="58">
        <v>0</v>
      </c>
      <c r="G970" s="58">
        <v>99</v>
      </c>
      <c r="H970" s="58">
        <v>99</v>
      </c>
      <c r="I970" s="60" t="str">
        <f>VLOOKUP(C970,'[1]vi tri'!$C$2:$E$107,3,0)</f>
        <v>SV Đông</v>
      </c>
    </row>
    <row r="971" spans="1:9" ht="30" customHeight="1" x14ac:dyDescent="0.25">
      <c r="A971" s="58" t="s">
        <v>120</v>
      </c>
      <c r="B971" s="58" t="s">
        <v>9112</v>
      </c>
      <c r="C971" s="58" t="s">
        <v>600</v>
      </c>
      <c r="D971" s="58" t="s">
        <v>201</v>
      </c>
      <c r="E971" s="58" t="s">
        <v>202</v>
      </c>
      <c r="F971" s="58">
        <v>11</v>
      </c>
      <c r="G971" s="58">
        <v>99</v>
      </c>
      <c r="H971" s="58">
        <v>99</v>
      </c>
      <c r="I971" s="60" t="str">
        <f>VLOOKUP(C971,'[1]vi tri'!$C$2:$E$107,3,0)</f>
        <v>SV Đông</v>
      </c>
    </row>
    <row r="972" spans="1:9" ht="30" customHeight="1" x14ac:dyDescent="0.25">
      <c r="A972" s="58" t="s">
        <v>120</v>
      </c>
      <c r="B972" s="58" t="s">
        <v>9116</v>
      </c>
      <c r="C972" s="58" t="s">
        <v>451</v>
      </c>
      <c r="D972" s="58" t="s">
        <v>125</v>
      </c>
      <c r="E972" s="58" t="s">
        <v>8452</v>
      </c>
      <c r="F972" s="58">
        <v>99</v>
      </c>
      <c r="G972" s="58">
        <v>99</v>
      </c>
      <c r="H972" s="58">
        <v>99</v>
      </c>
      <c r="I972" s="60" t="str">
        <f>VLOOKUP(C972,'[1]vi tri'!$C$2:$E$107,3,0)</f>
        <v xml:space="preserve">SV Toản </v>
      </c>
    </row>
    <row r="973" spans="1:9" ht="30" customHeight="1" x14ac:dyDescent="0.25">
      <c r="A973" s="58" t="s">
        <v>120</v>
      </c>
      <c r="B973" s="58" t="s">
        <v>9119</v>
      </c>
      <c r="C973" s="58" t="s">
        <v>182</v>
      </c>
      <c r="D973" s="58" t="s">
        <v>103</v>
      </c>
      <c r="E973" s="58" t="s">
        <v>326</v>
      </c>
      <c r="F973" s="58">
        <v>14</v>
      </c>
      <c r="G973" s="58">
        <v>32</v>
      </c>
      <c r="H973" s="58">
        <v>62</v>
      </c>
      <c r="I973" s="60" t="str">
        <f>VLOOKUP(C973,'[1]vi tri'!$C$2:$E$107,3,0)</f>
        <v>SV Đông</v>
      </c>
    </row>
    <row r="974" spans="1:9" ht="30" customHeight="1" x14ac:dyDescent="0.25">
      <c r="A974" s="58" t="s">
        <v>120</v>
      </c>
      <c r="B974" s="58" t="s">
        <v>9125</v>
      </c>
      <c r="C974" s="58" t="s">
        <v>1458</v>
      </c>
      <c r="D974" s="58" t="s">
        <v>1689</v>
      </c>
      <c r="E974" s="58" t="s">
        <v>3116</v>
      </c>
      <c r="F974" s="58">
        <v>40</v>
      </c>
      <c r="G974" s="58">
        <v>23</v>
      </c>
      <c r="H974" s="58">
        <v>61</v>
      </c>
      <c r="I974" s="60" t="str">
        <f>VLOOKUP(C974,'[1]vi tri'!$C$2:$E$107,3,0)</f>
        <v>SLEEVE</v>
      </c>
    </row>
    <row r="975" spans="1:9" ht="30" customHeight="1" x14ac:dyDescent="0.25">
      <c r="A975" s="58" t="s">
        <v>120</v>
      </c>
      <c r="B975" s="58" t="s">
        <v>9134</v>
      </c>
      <c r="C975" s="58" t="s">
        <v>1016</v>
      </c>
      <c r="D975" s="58" t="s">
        <v>74</v>
      </c>
      <c r="E975" s="58" t="s">
        <v>1676</v>
      </c>
      <c r="F975" s="58">
        <v>72</v>
      </c>
      <c r="G975" s="58">
        <v>23</v>
      </c>
      <c r="H975" s="58">
        <v>61</v>
      </c>
      <c r="I975" s="60" t="str">
        <f>VLOOKUP(C975,'[1]vi tri'!$C$2:$E$107,3,0)</f>
        <v xml:space="preserve">SV Toản </v>
      </c>
    </row>
    <row r="976" spans="1:9" ht="30" customHeight="1" x14ac:dyDescent="0.25">
      <c r="A976" s="58" t="s">
        <v>120</v>
      </c>
      <c r="B976" s="58" t="s">
        <v>9142</v>
      </c>
      <c r="C976" s="58" t="s">
        <v>922</v>
      </c>
      <c r="D976" s="58" t="s">
        <v>3072</v>
      </c>
      <c r="E976" s="58" t="s">
        <v>3073</v>
      </c>
      <c r="F976" s="58">
        <v>45</v>
      </c>
      <c r="G976" s="58">
        <v>44</v>
      </c>
      <c r="H976" s="58">
        <v>6</v>
      </c>
      <c r="I976" s="60" t="str">
        <f>VLOOKUP(C976,'[1]vi tri'!$C$2:$E$107,3,0)</f>
        <v>SV Vũ</v>
      </c>
    </row>
    <row r="977" spans="1:9" ht="30" customHeight="1" x14ac:dyDescent="0.25">
      <c r="A977" s="58" t="s">
        <v>120</v>
      </c>
      <c r="B977" s="58" t="s">
        <v>9149</v>
      </c>
      <c r="C977" s="58" t="s">
        <v>1498</v>
      </c>
      <c r="D977" s="58" t="s">
        <v>103</v>
      </c>
      <c r="E977" s="58" t="s">
        <v>326</v>
      </c>
      <c r="F977" s="58">
        <v>74</v>
      </c>
      <c r="G977" s="58">
        <v>23</v>
      </c>
      <c r="H977" s="58">
        <v>62</v>
      </c>
      <c r="I977" s="60" t="str">
        <f>VLOOKUP(C977,'[1]vi tri'!$C$2:$E$107,3,0)</f>
        <v>CVT MID</v>
      </c>
    </row>
    <row r="978" spans="1:9" ht="30" customHeight="1" x14ac:dyDescent="0.25">
      <c r="A978" s="58" t="s">
        <v>120</v>
      </c>
      <c r="B978" s="58" t="s">
        <v>9158</v>
      </c>
      <c r="C978" s="58" t="s">
        <v>1176</v>
      </c>
      <c r="D978" s="58" t="s">
        <v>201</v>
      </c>
      <c r="E978" s="58" t="s">
        <v>202</v>
      </c>
      <c r="F978" s="58">
        <v>11</v>
      </c>
      <c r="G978" s="58">
        <v>32</v>
      </c>
      <c r="H978" s="58">
        <v>12</v>
      </c>
      <c r="I978" s="60" t="str">
        <f>VLOOKUP(C978,'[1]vi tri'!$C$2:$E$107,3,0)</f>
        <v xml:space="preserve">SV Toản </v>
      </c>
    </row>
    <row r="979" spans="1:9" ht="30" customHeight="1" x14ac:dyDescent="0.25">
      <c r="A979" s="58" t="s">
        <v>120</v>
      </c>
      <c r="B979" s="58" t="s">
        <v>9163</v>
      </c>
      <c r="C979" s="58" t="s">
        <v>557</v>
      </c>
      <c r="D979" s="58" t="s">
        <v>560</v>
      </c>
      <c r="E979" s="58" t="s">
        <v>724</v>
      </c>
      <c r="F979" s="58">
        <v>11</v>
      </c>
      <c r="G979" s="58">
        <v>46</v>
      </c>
      <c r="H979" s="58">
        <v>6</v>
      </c>
      <c r="I979" s="60" t="str">
        <f>VLOOKUP(C979,'[1]vi tri'!$C$2:$E$107,3,0)</f>
        <v>SV Đông</v>
      </c>
    </row>
    <row r="980" spans="1:9" ht="30" customHeight="1" x14ac:dyDescent="0.25">
      <c r="A980" s="58" t="s">
        <v>120</v>
      </c>
      <c r="B980" s="58" t="s">
        <v>9172</v>
      </c>
      <c r="C980" s="58" t="s">
        <v>600</v>
      </c>
      <c r="D980" s="58" t="s">
        <v>201</v>
      </c>
      <c r="E980" s="58" t="s">
        <v>202</v>
      </c>
      <c r="F980" s="58">
        <v>26</v>
      </c>
      <c r="G980" s="58">
        <v>48</v>
      </c>
      <c r="H980" s="58">
        <v>11</v>
      </c>
      <c r="I980" s="60" t="str">
        <f>VLOOKUP(C980,'[1]vi tri'!$C$2:$E$107,3,0)</f>
        <v>SV Đông</v>
      </c>
    </row>
    <row r="981" spans="1:9" s="61" customFormat="1" ht="30" customHeight="1" x14ac:dyDescent="0.25">
      <c r="A981" s="26" t="s">
        <v>120</v>
      </c>
      <c r="B981" s="26" t="s">
        <v>9177</v>
      </c>
      <c r="C981" s="26" t="s">
        <v>242</v>
      </c>
      <c r="D981" s="26" t="s">
        <v>1689</v>
      </c>
      <c r="E981" s="26" t="s">
        <v>1690</v>
      </c>
      <c r="F981" s="26">
        <v>31</v>
      </c>
      <c r="G981" s="26">
        <v>21</v>
      </c>
      <c r="H981" s="26">
        <v>61</v>
      </c>
      <c r="I981" s="61" t="str">
        <f>VLOOKUP(C981,'[1]vi tri'!$C$2:$E$107,3,0)</f>
        <v>CVT MID</v>
      </c>
    </row>
    <row r="982" spans="1:9" ht="30" customHeight="1" x14ac:dyDescent="0.25">
      <c r="A982" s="58" t="s">
        <v>120</v>
      </c>
      <c r="B982" s="58" t="s">
        <v>9185</v>
      </c>
      <c r="C982" s="58" t="s">
        <v>1380</v>
      </c>
      <c r="D982" s="58" t="s">
        <v>666</v>
      </c>
      <c r="E982" s="58" t="s">
        <v>667</v>
      </c>
      <c r="F982" s="58">
        <v>14</v>
      </c>
      <c r="G982" s="58">
        <v>93</v>
      </c>
      <c r="H982" s="58">
        <v>61</v>
      </c>
      <c r="I982" s="60" t="str">
        <f>VLOOKUP(C982,'[1]vi tri'!$C$2:$E$107,3,0)</f>
        <v xml:space="preserve">SV Toản </v>
      </c>
    </row>
    <row r="983" spans="1:9" ht="30" customHeight="1" x14ac:dyDescent="0.25">
      <c r="A983" s="58" t="s">
        <v>120</v>
      </c>
      <c r="B983" s="58" t="s">
        <v>9190</v>
      </c>
      <c r="C983" s="58" t="s">
        <v>9191</v>
      </c>
      <c r="D983" s="58" t="s">
        <v>1689</v>
      </c>
      <c r="E983" s="58" t="s">
        <v>3170</v>
      </c>
      <c r="F983" s="58">
        <v>0</v>
      </c>
      <c r="G983" s="58">
        <v>48</v>
      </c>
      <c r="H983" s="58">
        <v>99</v>
      </c>
      <c r="I983" s="60" t="str">
        <f>VLOOKUP(C983,'[1]vi tri'!$C$2:$E$107,3,0)</f>
        <v xml:space="preserve">SV Toản </v>
      </c>
    </row>
    <row r="984" spans="1:9" ht="30" customHeight="1" x14ac:dyDescent="0.25">
      <c r="A984" s="58" t="s">
        <v>120</v>
      </c>
      <c r="B984" s="58" t="s">
        <v>9198</v>
      </c>
      <c r="C984" s="58" t="s">
        <v>1270</v>
      </c>
      <c r="D984" s="58" t="s">
        <v>201</v>
      </c>
      <c r="E984" s="58" t="s">
        <v>202</v>
      </c>
      <c r="F984" s="58">
        <v>99</v>
      </c>
      <c r="G984" s="58">
        <v>99</v>
      </c>
      <c r="H984" s="58">
        <v>99</v>
      </c>
      <c r="I984" s="60" t="str">
        <f>VLOOKUP(C984,'[1]vi tri'!$C$2:$E$107,3,0)</f>
        <v>SLEEVE</v>
      </c>
    </row>
    <row r="985" spans="1:9" ht="30" customHeight="1" x14ac:dyDescent="0.25">
      <c r="A985" s="58" t="s">
        <v>120</v>
      </c>
      <c r="B985" s="58" t="s">
        <v>9205</v>
      </c>
      <c r="C985" s="58" t="s">
        <v>1310</v>
      </c>
      <c r="D985" s="58" t="s">
        <v>125</v>
      </c>
      <c r="E985" s="58" t="s">
        <v>9206</v>
      </c>
      <c r="F985" s="58">
        <v>81</v>
      </c>
      <c r="G985" s="58">
        <v>21</v>
      </c>
      <c r="H985" s="58">
        <v>62</v>
      </c>
      <c r="I985" s="60" t="str">
        <f>VLOOKUP(C985,'[1]vi tri'!$C$2:$E$107,3,0)</f>
        <v>SV Đông</v>
      </c>
    </row>
    <row r="986" spans="1:9" ht="30" customHeight="1" x14ac:dyDescent="0.25">
      <c r="A986" s="58" t="s">
        <v>120</v>
      </c>
      <c r="B986" s="58" t="s">
        <v>9210</v>
      </c>
      <c r="C986" s="58" t="s">
        <v>464</v>
      </c>
      <c r="D986" s="58" t="s">
        <v>1689</v>
      </c>
      <c r="E986" s="58" t="s">
        <v>6719</v>
      </c>
      <c r="F986" s="58">
        <v>26</v>
      </c>
      <c r="G986" s="58">
        <v>46</v>
      </c>
      <c r="H986" s="58">
        <v>6</v>
      </c>
      <c r="I986" s="60" t="str">
        <f>VLOOKUP(C986,'[1]vi tri'!$C$2:$E$107,3,0)</f>
        <v>DIECAST-MACHINE</v>
      </c>
    </row>
    <row r="987" spans="1:9" ht="30" customHeight="1" x14ac:dyDescent="0.25">
      <c r="A987" s="58" t="s">
        <v>120</v>
      </c>
      <c r="B987" s="58" t="s">
        <v>9222</v>
      </c>
      <c r="C987" s="58" t="s">
        <v>922</v>
      </c>
      <c r="D987" s="58" t="s">
        <v>201</v>
      </c>
      <c r="E987" s="58" t="s">
        <v>202</v>
      </c>
      <c r="F987" s="58">
        <v>31</v>
      </c>
      <c r="G987" s="58">
        <v>21</v>
      </c>
      <c r="H987" s="58">
        <v>62</v>
      </c>
      <c r="I987" s="60" t="str">
        <f>VLOOKUP(C987,'[1]vi tri'!$C$2:$E$107,3,0)</f>
        <v>SV Vũ</v>
      </c>
    </row>
    <row r="988" spans="1:9" ht="30" customHeight="1" x14ac:dyDescent="0.25">
      <c r="A988" s="58" t="s">
        <v>120</v>
      </c>
      <c r="B988" s="58" t="s">
        <v>9227</v>
      </c>
      <c r="C988" s="58" t="s">
        <v>600</v>
      </c>
      <c r="D988" s="58" t="s">
        <v>382</v>
      </c>
      <c r="E988" s="58" t="s">
        <v>383</v>
      </c>
      <c r="F988" s="58">
        <v>23</v>
      </c>
      <c r="G988" s="58">
        <v>93</v>
      </c>
      <c r="H988" s="58">
        <v>61</v>
      </c>
      <c r="I988" s="60" t="str">
        <f>VLOOKUP(C988,'[1]vi tri'!$C$2:$E$107,3,0)</f>
        <v>SV Đông</v>
      </c>
    </row>
    <row r="989" spans="1:9" ht="30" customHeight="1" x14ac:dyDescent="0.25">
      <c r="A989" s="58" t="s">
        <v>120</v>
      </c>
      <c r="B989" s="58" t="s">
        <v>9231</v>
      </c>
      <c r="C989" s="58" t="s">
        <v>397</v>
      </c>
      <c r="D989" s="58" t="s">
        <v>603</v>
      </c>
      <c r="E989" s="58" t="s">
        <v>1475</v>
      </c>
      <c r="F989" s="58">
        <v>26</v>
      </c>
      <c r="G989" s="58">
        <v>16</v>
      </c>
      <c r="H989" s="58">
        <v>41</v>
      </c>
      <c r="I989" s="60" t="str">
        <f>VLOOKUP(C989,'[1]vi tri'!$C$2:$E$107,3,0)</f>
        <v xml:space="preserve">SV Toản </v>
      </c>
    </row>
    <row r="990" spans="1:9" ht="30" customHeight="1" x14ac:dyDescent="0.25">
      <c r="A990" s="58" t="s">
        <v>120</v>
      </c>
      <c r="B990" s="58" t="s">
        <v>9236</v>
      </c>
      <c r="C990" s="58" t="s">
        <v>557</v>
      </c>
      <c r="D990" s="58" t="s">
        <v>103</v>
      </c>
      <c r="E990" s="58" t="s">
        <v>326</v>
      </c>
      <c r="F990" s="58">
        <v>79</v>
      </c>
      <c r="G990" s="58">
        <v>21</v>
      </c>
      <c r="H990" s="58">
        <v>62</v>
      </c>
      <c r="I990" s="60" t="str">
        <f>VLOOKUP(C990,'[1]vi tri'!$C$2:$E$107,3,0)</f>
        <v>SV Đông</v>
      </c>
    </row>
    <row r="991" spans="1:9" ht="30" customHeight="1" x14ac:dyDescent="0.25">
      <c r="A991" s="58" t="s">
        <v>120</v>
      </c>
      <c r="B991" s="58" t="s">
        <v>9244</v>
      </c>
      <c r="C991" s="58" t="s">
        <v>153</v>
      </c>
      <c r="D991" s="58" t="s">
        <v>1201</v>
      </c>
      <c r="E991" s="58" t="s">
        <v>9245</v>
      </c>
      <c r="F991" s="58">
        <v>18</v>
      </c>
      <c r="G991" s="58">
        <v>30</v>
      </c>
      <c r="H991" s="58">
        <v>99</v>
      </c>
      <c r="I991" s="60" t="str">
        <f>VLOOKUP(C991,'[1]vi tri'!$C$2:$E$107,3,0)</f>
        <v xml:space="preserve">SV Toản </v>
      </c>
    </row>
    <row r="992" spans="1:9" ht="30" customHeight="1" x14ac:dyDescent="0.25">
      <c r="A992" s="58" t="s">
        <v>120</v>
      </c>
      <c r="B992" s="58" t="s">
        <v>9250</v>
      </c>
      <c r="C992" s="58" t="s">
        <v>710</v>
      </c>
      <c r="D992" s="58" t="s">
        <v>310</v>
      </c>
      <c r="E992" s="58" t="s">
        <v>9251</v>
      </c>
      <c r="F992" s="58">
        <v>80</v>
      </c>
      <c r="G992" s="58">
        <v>23</v>
      </c>
      <c r="H992" s="58">
        <v>61</v>
      </c>
      <c r="I992" s="60" t="str">
        <f>VLOOKUP(C992,'[1]vi tri'!$C$2:$E$107,3,0)</f>
        <v>SV Vũ</v>
      </c>
    </row>
    <row r="993" spans="1:9" ht="30" customHeight="1" x14ac:dyDescent="0.25">
      <c r="A993" s="58" t="s">
        <v>120</v>
      </c>
      <c r="B993" s="58" t="s">
        <v>9258</v>
      </c>
      <c r="C993" s="58" t="s">
        <v>1310</v>
      </c>
      <c r="D993" s="58" t="s">
        <v>125</v>
      </c>
      <c r="E993" s="58" t="s">
        <v>126</v>
      </c>
      <c r="F993" s="58">
        <v>0</v>
      </c>
      <c r="G993" s="58">
        <v>21</v>
      </c>
      <c r="H993" s="58">
        <v>6</v>
      </c>
      <c r="I993" s="60" t="str">
        <f>VLOOKUP(C993,'[1]vi tri'!$C$2:$E$107,3,0)</f>
        <v>SV Đông</v>
      </c>
    </row>
    <row r="994" spans="1:9" ht="30" customHeight="1" x14ac:dyDescent="0.25">
      <c r="A994" s="58" t="s">
        <v>120</v>
      </c>
      <c r="B994" s="58" t="s">
        <v>9265</v>
      </c>
      <c r="C994" s="58" t="s">
        <v>182</v>
      </c>
      <c r="D994" s="58" t="s">
        <v>125</v>
      </c>
      <c r="E994" s="58" t="s">
        <v>126</v>
      </c>
      <c r="F994" s="58">
        <v>14</v>
      </c>
      <c r="G994" s="58">
        <v>21</v>
      </c>
      <c r="H994" s="58">
        <v>61</v>
      </c>
      <c r="I994" s="60" t="str">
        <f>VLOOKUP(C994,'[1]vi tri'!$C$2:$E$107,3,0)</f>
        <v>SV Đông</v>
      </c>
    </row>
    <row r="995" spans="1:9" ht="30" customHeight="1" x14ac:dyDescent="0.25">
      <c r="A995" s="58" t="s">
        <v>120</v>
      </c>
      <c r="B995" s="58" t="s">
        <v>9272</v>
      </c>
      <c r="C995" s="58" t="s">
        <v>280</v>
      </c>
      <c r="D995" s="58" t="s">
        <v>618</v>
      </c>
      <c r="E995" s="58" t="s">
        <v>619</v>
      </c>
      <c r="F995" s="58">
        <v>14</v>
      </c>
      <c r="G995" s="58">
        <v>16</v>
      </c>
      <c r="H995" s="58">
        <v>99</v>
      </c>
      <c r="I995" s="60" t="str">
        <f>VLOOKUP(C995,'[1]vi tri'!$C$2:$E$107,3,0)</f>
        <v>CVT MID</v>
      </c>
    </row>
    <row r="996" spans="1:9" ht="30" customHeight="1" x14ac:dyDescent="0.25">
      <c r="A996" s="58" t="s">
        <v>120</v>
      </c>
      <c r="B996" s="58" t="s">
        <v>9278</v>
      </c>
      <c r="C996" s="58" t="s">
        <v>258</v>
      </c>
      <c r="D996" s="58" t="s">
        <v>1201</v>
      </c>
      <c r="E996" s="58" t="s">
        <v>7988</v>
      </c>
      <c r="F996" s="58">
        <v>45</v>
      </c>
      <c r="G996" s="58">
        <v>61</v>
      </c>
      <c r="H996" s="58">
        <v>8</v>
      </c>
      <c r="I996" s="60" t="str">
        <f>VLOOKUP(C996,'[1]vi tri'!$C$2:$E$107,3,0)</f>
        <v>SLEEVE</v>
      </c>
    </row>
    <row r="997" spans="1:9" ht="30" customHeight="1" x14ac:dyDescent="0.25">
      <c r="A997" s="58" t="s">
        <v>120</v>
      </c>
      <c r="B997" s="58" t="s">
        <v>9288</v>
      </c>
      <c r="C997" s="58" t="s">
        <v>258</v>
      </c>
      <c r="D997" s="58" t="s">
        <v>793</v>
      </c>
      <c r="E997" s="58" t="s">
        <v>9289</v>
      </c>
      <c r="F997" s="58">
        <v>72</v>
      </c>
      <c r="G997" s="58">
        <v>99</v>
      </c>
      <c r="H997" s="58">
        <v>99</v>
      </c>
      <c r="I997" s="60" t="str">
        <f>VLOOKUP(C997,'[1]vi tri'!$C$2:$E$107,3,0)</f>
        <v>SLEEVE</v>
      </c>
    </row>
    <row r="998" spans="1:9" ht="30" customHeight="1" x14ac:dyDescent="0.25">
      <c r="A998" s="58" t="s">
        <v>120</v>
      </c>
      <c r="B998" s="58" t="s">
        <v>9295</v>
      </c>
      <c r="C998" s="58" t="s">
        <v>710</v>
      </c>
      <c r="D998" s="58" t="s">
        <v>7764</v>
      </c>
      <c r="E998" s="58" t="s">
        <v>2495</v>
      </c>
      <c r="F998" s="58">
        <v>0</v>
      </c>
      <c r="G998" s="58">
        <v>46</v>
      </c>
      <c r="H998" s="58">
        <v>61</v>
      </c>
      <c r="I998" s="60" t="str">
        <f>VLOOKUP(C998,'[1]vi tri'!$C$2:$E$107,3,0)</f>
        <v>SV Vũ</v>
      </c>
    </row>
    <row r="999" spans="1:9" s="61" customFormat="1" ht="30" customHeight="1" x14ac:dyDescent="0.25">
      <c r="A999" s="26" t="s">
        <v>120</v>
      </c>
      <c r="B999" s="26" t="s">
        <v>9303</v>
      </c>
      <c r="C999" s="26" t="s">
        <v>182</v>
      </c>
      <c r="D999" s="26" t="s">
        <v>2667</v>
      </c>
      <c r="E999" s="26" t="s">
        <v>3137</v>
      </c>
      <c r="F999" s="26">
        <v>11</v>
      </c>
      <c r="G999" s="26">
        <v>99</v>
      </c>
      <c r="H999" s="26">
        <v>99</v>
      </c>
      <c r="I999" s="61" t="str">
        <f>VLOOKUP(C999,'[1]vi tri'!$C$2:$E$107,3,0)</f>
        <v>SV Đông</v>
      </c>
    </row>
    <row r="1000" spans="1:9" ht="30" customHeight="1" x14ac:dyDescent="0.25">
      <c r="A1000" s="58" t="s">
        <v>120</v>
      </c>
      <c r="B1000" s="58" t="s">
        <v>9307</v>
      </c>
      <c r="C1000" s="58" t="s">
        <v>2711</v>
      </c>
      <c r="D1000" s="58" t="s">
        <v>201</v>
      </c>
      <c r="E1000" s="58" t="s">
        <v>202</v>
      </c>
      <c r="F1000" s="58">
        <v>99</v>
      </c>
      <c r="G1000" s="58">
        <v>23</v>
      </c>
      <c r="H1000" s="58">
        <v>61</v>
      </c>
      <c r="I1000" s="60" t="str">
        <f>VLOOKUP(C1000,'[1]vi tri'!$C$2:$E$107,3,0)</f>
        <v>CVT MID</v>
      </c>
    </row>
    <row r="1001" spans="1:9" ht="30" customHeight="1" x14ac:dyDescent="0.25">
      <c r="A1001" s="58" t="s">
        <v>120</v>
      </c>
      <c r="B1001" s="58" t="s">
        <v>9314</v>
      </c>
      <c r="C1001" s="58" t="s">
        <v>137</v>
      </c>
      <c r="D1001" s="58" t="s">
        <v>201</v>
      </c>
      <c r="E1001" s="58" t="s">
        <v>202</v>
      </c>
      <c r="F1001" s="58">
        <v>99</v>
      </c>
      <c r="G1001" s="58">
        <v>89</v>
      </c>
      <c r="H1001" s="58">
        <v>8</v>
      </c>
      <c r="I1001" s="60" t="str">
        <f>VLOOKUP(C1001,'[1]vi tri'!$C$2:$E$107,3,0)</f>
        <v>SLEEVE</v>
      </c>
    </row>
    <row r="1002" spans="1:9" ht="30" customHeight="1" x14ac:dyDescent="0.25">
      <c r="A1002" s="58" t="s">
        <v>120</v>
      </c>
      <c r="B1002" s="58" t="s">
        <v>9324</v>
      </c>
      <c r="C1002" s="58" t="s">
        <v>9325</v>
      </c>
      <c r="D1002" s="58" t="s">
        <v>1689</v>
      </c>
      <c r="E1002" s="58" t="s">
        <v>6719</v>
      </c>
      <c r="F1002" s="58">
        <v>25</v>
      </c>
      <c r="G1002" s="58">
        <v>99</v>
      </c>
      <c r="H1002" s="58">
        <v>99</v>
      </c>
      <c r="I1002" s="60" t="str">
        <f>VLOOKUP(C1002,'[1]vi tri'!$C$2:$E$107,3,0)</f>
        <v>SV Cường</v>
      </c>
    </row>
    <row r="1003" spans="1:9" ht="30" customHeight="1" x14ac:dyDescent="0.25">
      <c r="A1003" s="58" t="s">
        <v>120</v>
      </c>
      <c r="B1003" s="58" t="s">
        <v>9333</v>
      </c>
      <c r="C1003" s="58" t="s">
        <v>3993</v>
      </c>
      <c r="D1003" s="58" t="s">
        <v>1201</v>
      </c>
      <c r="E1003" s="58" t="s">
        <v>9245</v>
      </c>
      <c r="F1003" s="58">
        <v>11</v>
      </c>
      <c r="G1003" s="58">
        <v>33</v>
      </c>
      <c r="H1003" s="58">
        <v>15</v>
      </c>
      <c r="I1003" s="60" t="str">
        <f>VLOOKUP(C1003,'[1]vi tri'!$C$2:$E$107,3,0)</f>
        <v>SV Cường</v>
      </c>
    </row>
    <row r="1004" spans="1:9" ht="30" customHeight="1" x14ac:dyDescent="0.25">
      <c r="A1004" s="58" t="s">
        <v>120</v>
      </c>
      <c r="B1004" s="58" t="s">
        <v>9339</v>
      </c>
      <c r="C1004" s="58" t="s">
        <v>2386</v>
      </c>
      <c r="D1004" s="58" t="s">
        <v>680</v>
      </c>
      <c r="E1004" s="58" t="s">
        <v>3357</v>
      </c>
      <c r="F1004" s="58">
        <v>16</v>
      </c>
      <c r="G1004" s="58">
        <v>99</v>
      </c>
      <c r="H1004" s="58">
        <v>99</v>
      </c>
      <c r="I1004" s="60" t="str">
        <f>VLOOKUP(C1004,'[1]vi tri'!$C$2:$E$107,3,0)</f>
        <v>DIECAST-MACHINE</v>
      </c>
    </row>
    <row r="1005" spans="1:9" ht="30" customHeight="1" x14ac:dyDescent="0.25">
      <c r="A1005" s="58" t="s">
        <v>120</v>
      </c>
      <c r="B1005" s="58" t="s">
        <v>9344</v>
      </c>
      <c r="C1005" s="58" t="s">
        <v>292</v>
      </c>
      <c r="D1005" s="58" t="s">
        <v>201</v>
      </c>
      <c r="E1005" s="58" t="s">
        <v>202</v>
      </c>
      <c r="F1005" s="58">
        <v>74</v>
      </c>
      <c r="G1005" s="58">
        <v>93</v>
      </c>
      <c r="H1005" s="58">
        <v>61</v>
      </c>
      <c r="I1005" s="60" t="str">
        <f>VLOOKUP(C1005,'[1]vi tri'!$C$2:$E$107,3,0)</f>
        <v>CVT MID</v>
      </c>
    </row>
    <row r="1006" spans="1:9" ht="30" customHeight="1" x14ac:dyDescent="0.25">
      <c r="A1006" s="58" t="s">
        <v>120</v>
      </c>
      <c r="B1006" s="58" t="s">
        <v>9349</v>
      </c>
      <c r="C1006" s="58" t="s">
        <v>1310</v>
      </c>
      <c r="D1006" s="58" t="s">
        <v>441</v>
      </c>
      <c r="E1006" s="58" t="s">
        <v>3499</v>
      </c>
      <c r="F1006" s="58">
        <v>14</v>
      </c>
      <c r="G1006" s="58">
        <v>99</v>
      </c>
      <c r="H1006" s="58">
        <v>99</v>
      </c>
      <c r="I1006" s="60" t="str">
        <f>VLOOKUP(C1006,'[1]vi tri'!$C$2:$E$107,3,0)</f>
        <v>SV Đông</v>
      </c>
    </row>
    <row r="1007" spans="1:9" ht="30" customHeight="1" x14ac:dyDescent="0.25">
      <c r="A1007" s="58" t="s">
        <v>120</v>
      </c>
      <c r="B1007" s="58" t="s">
        <v>9353</v>
      </c>
      <c r="C1007" s="58" t="s">
        <v>100</v>
      </c>
      <c r="D1007" s="58" t="s">
        <v>125</v>
      </c>
      <c r="E1007" s="58" t="s">
        <v>126</v>
      </c>
      <c r="F1007" s="58">
        <v>20</v>
      </c>
      <c r="G1007" s="58">
        <v>46</v>
      </c>
      <c r="H1007" s="58">
        <v>99</v>
      </c>
      <c r="I1007" s="60" t="str">
        <f>VLOOKUP(C1007,'[1]vi tri'!$C$2:$E$107,3,0)</f>
        <v>SV Đông</v>
      </c>
    </row>
    <row r="1008" spans="1:9" ht="30" customHeight="1" x14ac:dyDescent="0.25">
      <c r="A1008" s="58" t="s">
        <v>120</v>
      </c>
      <c r="B1008" s="58" t="s">
        <v>9363</v>
      </c>
      <c r="C1008" s="58" t="s">
        <v>167</v>
      </c>
      <c r="D1008" s="58" t="s">
        <v>170</v>
      </c>
      <c r="E1008" s="58" t="s">
        <v>3045</v>
      </c>
      <c r="F1008" s="58">
        <v>51</v>
      </c>
      <c r="G1008" s="58">
        <v>44</v>
      </c>
      <c r="H1008" s="58">
        <v>6</v>
      </c>
      <c r="I1008" s="60" t="str">
        <f>VLOOKUP(C1008,'[1]vi tri'!$C$2:$E$107,3,0)</f>
        <v>SV Chiết</v>
      </c>
    </row>
    <row r="1009" spans="1:9" ht="30" customHeight="1" x14ac:dyDescent="0.25">
      <c r="A1009" s="58" t="s">
        <v>120</v>
      </c>
      <c r="B1009" s="58" t="s">
        <v>9367</v>
      </c>
      <c r="C1009" s="58" t="s">
        <v>269</v>
      </c>
      <c r="D1009" s="58" t="s">
        <v>201</v>
      </c>
      <c r="E1009" s="58" t="s">
        <v>202</v>
      </c>
      <c r="F1009" s="58">
        <v>0</v>
      </c>
      <c r="G1009" s="58">
        <v>99</v>
      </c>
      <c r="H1009" s="58">
        <v>6</v>
      </c>
      <c r="I1009" s="60" t="str">
        <f>VLOOKUP(C1009,'[1]vi tri'!$C$2:$E$107,3,0)</f>
        <v>SV Vũ</v>
      </c>
    </row>
    <row r="1010" spans="1:9" ht="30" customHeight="1" x14ac:dyDescent="0.25">
      <c r="A1010" s="58" t="s">
        <v>120</v>
      </c>
      <c r="B1010" s="58" t="s">
        <v>9374</v>
      </c>
      <c r="C1010" s="58" t="s">
        <v>2386</v>
      </c>
      <c r="D1010" s="58" t="s">
        <v>2176</v>
      </c>
      <c r="E1010" s="58" t="s">
        <v>2177</v>
      </c>
      <c r="F1010" s="58">
        <v>77</v>
      </c>
      <c r="G1010" s="58">
        <v>93</v>
      </c>
      <c r="H1010" s="58">
        <v>61</v>
      </c>
      <c r="I1010" s="60" t="str">
        <f>VLOOKUP(C1010,'[1]vi tri'!$C$2:$E$107,3,0)</f>
        <v>DIECAST-MACHINE</v>
      </c>
    </row>
    <row r="1011" spans="1:9" ht="30" customHeight="1" x14ac:dyDescent="0.25">
      <c r="A1011" s="58" t="s">
        <v>120</v>
      </c>
      <c r="B1011" s="58" t="s">
        <v>9383</v>
      </c>
      <c r="C1011" s="58" t="s">
        <v>258</v>
      </c>
      <c r="D1011" s="58" t="s">
        <v>74</v>
      </c>
      <c r="E1011" s="58" t="s">
        <v>1005</v>
      </c>
      <c r="F1011" s="58">
        <v>11</v>
      </c>
      <c r="G1011" s="58">
        <v>94</v>
      </c>
      <c r="H1011" s="58">
        <v>62</v>
      </c>
      <c r="I1011" s="60" t="str">
        <f>VLOOKUP(C1011,'[1]vi tri'!$C$2:$E$107,3,0)</f>
        <v>SLEEVE</v>
      </c>
    </row>
    <row r="1012" spans="1:9" ht="30" customHeight="1" x14ac:dyDescent="0.25">
      <c r="A1012" s="58" t="s">
        <v>120</v>
      </c>
      <c r="B1012" s="58" t="s">
        <v>9388</v>
      </c>
      <c r="C1012" s="58" t="s">
        <v>5313</v>
      </c>
      <c r="D1012" s="58" t="s">
        <v>3489</v>
      </c>
      <c r="E1012" s="58" t="s">
        <v>3490</v>
      </c>
      <c r="F1012" s="58">
        <v>11</v>
      </c>
      <c r="G1012" s="58">
        <v>14</v>
      </c>
      <c r="H1012" s="58">
        <v>62</v>
      </c>
      <c r="I1012" s="60" t="str">
        <f>VLOOKUP(C1012,'[1]vi tri'!$C$2:$E$107,3,0)</f>
        <v>SV Cường</v>
      </c>
    </row>
    <row r="1013" spans="1:9" ht="30" customHeight="1" x14ac:dyDescent="0.25">
      <c r="A1013" s="58" t="s">
        <v>120</v>
      </c>
      <c r="B1013" s="58" t="s">
        <v>9398</v>
      </c>
      <c r="C1013" s="58" t="s">
        <v>1661</v>
      </c>
      <c r="D1013" s="58" t="s">
        <v>2667</v>
      </c>
      <c r="E1013" s="58" t="s">
        <v>3137</v>
      </c>
      <c r="F1013" s="58">
        <v>11</v>
      </c>
      <c r="G1013" s="58">
        <v>23</v>
      </c>
      <c r="H1013" s="58">
        <v>99</v>
      </c>
      <c r="I1013" s="60" t="str">
        <f>VLOOKUP(C1013,'[1]vi tri'!$C$2:$E$107,3,0)</f>
        <v xml:space="preserve">SV Toản </v>
      </c>
    </row>
    <row r="1014" spans="1:9" ht="30" customHeight="1" x14ac:dyDescent="0.25">
      <c r="A1014" s="58" t="s">
        <v>120</v>
      </c>
      <c r="B1014" s="58" t="s">
        <v>9406</v>
      </c>
      <c r="C1014" s="58" t="s">
        <v>600</v>
      </c>
      <c r="D1014" s="58" t="s">
        <v>1353</v>
      </c>
      <c r="E1014" s="58" t="s">
        <v>9407</v>
      </c>
      <c r="F1014" s="58">
        <v>14</v>
      </c>
      <c r="G1014" s="58">
        <v>30</v>
      </c>
      <c r="H1014" s="58">
        <v>14</v>
      </c>
      <c r="I1014" s="60" t="str">
        <f>VLOOKUP(C1014,'[1]vi tri'!$C$2:$E$107,3,0)</f>
        <v>SV Đông</v>
      </c>
    </row>
    <row r="1015" spans="1:9" ht="30" customHeight="1" x14ac:dyDescent="0.25">
      <c r="A1015" s="58" t="s">
        <v>120</v>
      </c>
      <c r="B1015" s="58" t="s">
        <v>9413</v>
      </c>
      <c r="C1015" s="58" t="s">
        <v>167</v>
      </c>
      <c r="D1015" s="58" t="s">
        <v>170</v>
      </c>
      <c r="E1015" s="58" t="s">
        <v>3784</v>
      </c>
      <c r="F1015" s="58">
        <v>74</v>
      </c>
      <c r="G1015" s="58">
        <v>36</v>
      </c>
      <c r="H1015" s="58">
        <v>61</v>
      </c>
      <c r="I1015" s="60" t="str">
        <f>VLOOKUP(C1015,'[1]vi tri'!$C$2:$E$107,3,0)</f>
        <v>SV Chiết</v>
      </c>
    </row>
    <row r="1016" spans="1:9" ht="30" customHeight="1" x14ac:dyDescent="0.25">
      <c r="A1016" s="58" t="s">
        <v>120</v>
      </c>
      <c r="B1016" s="58" t="s">
        <v>9419</v>
      </c>
      <c r="C1016" s="58" t="s">
        <v>153</v>
      </c>
      <c r="D1016" s="58" t="s">
        <v>441</v>
      </c>
      <c r="E1016" s="58" t="s">
        <v>442</v>
      </c>
      <c r="F1016" s="58">
        <v>23</v>
      </c>
      <c r="G1016" s="58">
        <v>99</v>
      </c>
      <c r="H1016" s="58">
        <v>99</v>
      </c>
      <c r="I1016" s="60" t="str">
        <f>VLOOKUP(C1016,'[1]vi tri'!$C$2:$E$107,3,0)</f>
        <v xml:space="preserve">SV Toản </v>
      </c>
    </row>
    <row r="1017" spans="1:9" ht="30" customHeight="1" x14ac:dyDescent="0.25">
      <c r="A1017" s="58" t="s">
        <v>120</v>
      </c>
      <c r="B1017" s="58" t="s">
        <v>9424</v>
      </c>
      <c r="C1017" s="58" t="s">
        <v>477</v>
      </c>
      <c r="D1017" s="58" t="s">
        <v>680</v>
      </c>
      <c r="E1017" s="58" t="s">
        <v>681</v>
      </c>
      <c r="F1017" s="58">
        <v>4</v>
      </c>
      <c r="G1017" s="58">
        <v>14</v>
      </c>
      <c r="H1017" s="58">
        <v>9</v>
      </c>
      <c r="I1017" s="60" t="str">
        <f>VLOOKUP(C1017,'[1]vi tri'!$C$2:$E$107,3,0)</f>
        <v>SLEEVE</v>
      </c>
    </row>
    <row r="1018" spans="1:9" ht="30" customHeight="1" x14ac:dyDescent="0.25">
      <c r="A1018" s="58" t="s">
        <v>120</v>
      </c>
      <c r="B1018" s="58" t="s">
        <v>9434</v>
      </c>
      <c r="C1018" s="58" t="s">
        <v>167</v>
      </c>
      <c r="D1018" s="58" t="s">
        <v>170</v>
      </c>
      <c r="E1018" s="58" t="s">
        <v>171</v>
      </c>
      <c r="F1018" s="58">
        <v>74</v>
      </c>
      <c r="G1018" s="58">
        <v>36</v>
      </c>
      <c r="H1018" s="58">
        <v>99</v>
      </c>
      <c r="I1018" s="60" t="str">
        <f>VLOOKUP(C1018,'[1]vi tri'!$C$2:$E$107,3,0)</f>
        <v>SV Chiết</v>
      </c>
    </row>
    <row r="1019" spans="1:9" ht="30" customHeight="1" x14ac:dyDescent="0.25">
      <c r="A1019" s="58" t="s">
        <v>120</v>
      </c>
      <c r="B1019" s="58" t="s">
        <v>9439</v>
      </c>
      <c r="C1019" s="58" t="s">
        <v>557</v>
      </c>
      <c r="D1019" s="58" t="s">
        <v>201</v>
      </c>
      <c r="E1019" s="58" t="s">
        <v>202</v>
      </c>
      <c r="F1019" s="58">
        <v>11</v>
      </c>
      <c r="G1019" s="58">
        <v>30</v>
      </c>
      <c r="H1019" s="58">
        <v>14</v>
      </c>
      <c r="I1019" s="60" t="str">
        <f>VLOOKUP(C1019,'[1]vi tri'!$C$2:$E$107,3,0)</f>
        <v>SV Đông</v>
      </c>
    </row>
    <row r="1020" spans="1:9" ht="30" customHeight="1" x14ac:dyDescent="0.25">
      <c r="A1020" s="58" t="s">
        <v>120</v>
      </c>
      <c r="B1020" s="58" t="s">
        <v>9445</v>
      </c>
      <c r="C1020" s="58" t="s">
        <v>2386</v>
      </c>
      <c r="D1020" s="58" t="s">
        <v>1689</v>
      </c>
      <c r="E1020" s="58" t="s">
        <v>6719</v>
      </c>
      <c r="F1020" s="58">
        <v>25</v>
      </c>
      <c r="G1020" s="58">
        <v>31</v>
      </c>
      <c r="H1020" s="58">
        <v>14</v>
      </c>
      <c r="I1020" s="60" t="str">
        <f>VLOOKUP(C1020,'[1]vi tri'!$C$2:$E$107,3,0)</f>
        <v>DIECAST-MACHINE</v>
      </c>
    </row>
    <row r="1021" spans="1:9" ht="30" customHeight="1" x14ac:dyDescent="0.25">
      <c r="A1021" s="58" t="s">
        <v>120</v>
      </c>
      <c r="B1021" s="58" t="s">
        <v>9455</v>
      </c>
      <c r="C1021" s="58" t="s">
        <v>451</v>
      </c>
      <c r="D1021" s="58" t="s">
        <v>103</v>
      </c>
      <c r="E1021" s="58" t="s">
        <v>326</v>
      </c>
      <c r="F1021" s="58">
        <v>4</v>
      </c>
      <c r="G1021" s="58">
        <v>48</v>
      </c>
      <c r="H1021" s="58">
        <v>5</v>
      </c>
      <c r="I1021" s="60" t="str">
        <f>VLOOKUP(C1021,'[1]vi tri'!$C$2:$E$107,3,0)</f>
        <v xml:space="preserve">SV Toản </v>
      </c>
    </row>
    <row r="1022" spans="1:9" ht="30" customHeight="1" x14ac:dyDescent="0.25">
      <c r="A1022" s="58" t="s">
        <v>120</v>
      </c>
      <c r="B1022" s="58" t="s">
        <v>9463</v>
      </c>
      <c r="C1022" s="58" t="s">
        <v>2061</v>
      </c>
      <c r="D1022" s="58" t="s">
        <v>9466</v>
      </c>
      <c r="E1022" s="58" t="s">
        <v>2268</v>
      </c>
      <c r="F1022" s="58">
        <v>0</v>
      </c>
      <c r="G1022" s="58">
        <v>21</v>
      </c>
      <c r="H1022" s="58">
        <v>62</v>
      </c>
      <c r="I1022" s="60" t="str">
        <f>VLOOKUP(C1022,'[1]vi tri'!$C$2:$E$107,3,0)</f>
        <v>SV Đông</v>
      </c>
    </row>
    <row r="1023" spans="1:9" ht="30" customHeight="1" x14ac:dyDescent="0.25">
      <c r="A1023" s="58" t="s">
        <v>120</v>
      </c>
      <c r="B1023" s="58" t="s">
        <v>9474</v>
      </c>
      <c r="C1023" s="58" t="s">
        <v>258</v>
      </c>
      <c r="D1023" s="58" t="s">
        <v>480</v>
      </c>
      <c r="E1023" s="58" t="s">
        <v>481</v>
      </c>
      <c r="F1023" s="58">
        <v>45</v>
      </c>
      <c r="G1023" s="58">
        <v>94</v>
      </c>
      <c r="H1023" s="58">
        <v>62</v>
      </c>
      <c r="I1023" s="60" t="str">
        <f>VLOOKUP(C1023,'[1]vi tri'!$C$2:$E$107,3,0)</f>
        <v>SLEEVE</v>
      </c>
    </row>
    <row r="1024" spans="1:9" ht="30" customHeight="1" x14ac:dyDescent="0.25">
      <c r="A1024" s="58" t="s">
        <v>120</v>
      </c>
      <c r="B1024" s="58" t="s">
        <v>9482</v>
      </c>
      <c r="C1024" s="58" t="s">
        <v>1101</v>
      </c>
      <c r="D1024" s="58" t="s">
        <v>3406</v>
      </c>
      <c r="E1024" s="58" t="s">
        <v>9483</v>
      </c>
      <c r="F1024" s="58">
        <v>25</v>
      </c>
      <c r="G1024" s="58">
        <v>99</v>
      </c>
      <c r="H1024" s="58">
        <v>99</v>
      </c>
      <c r="I1024" s="60" t="str">
        <f>VLOOKUP(C1024,'[1]vi tri'!$C$2:$E$107,3,0)</f>
        <v>SLEEVE</v>
      </c>
    </row>
    <row r="1025" spans="1:9" ht="30" customHeight="1" x14ac:dyDescent="0.25">
      <c r="A1025" s="58" t="s">
        <v>120</v>
      </c>
      <c r="B1025" s="58" t="s">
        <v>9490</v>
      </c>
      <c r="C1025" s="58" t="s">
        <v>424</v>
      </c>
      <c r="D1025" s="58" t="s">
        <v>103</v>
      </c>
      <c r="E1025" s="58" t="s">
        <v>104</v>
      </c>
      <c r="F1025" s="58">
        <v>74</v>
      </c>
      <c r="G1025" s="58">
        <v>93</v>
      </c>
      <c r="H1025" s="58">
        <v>61</v>
      </c>
      <c r="I1025" s="60" t="str">
        <f>VLOOKUP(C1025,'[1]vi tri'!$C$2:$E$107,3,0)</f>
        <v>SV Đông</v>
      </c>
    </row>
    <row r="1026" spans="1:9" ht="30" customHeight="1" x14ac:dyDescent="0.25">
      <c r="A1026" s="58" t="s">
        <v>120</v>
      </c>
      <c r="B1026" s="58" t="s">
        <v>9500</v>
      </c>
      <c r="C1026" s="58" t="s">
        <v>153</v>
      </c>
      <c r="D1026" s="58" t="s">
        <v>3072</v>
      </c>
      <c r="E1026" s="58" t="s">
        <v>3073</v>
      </c>
      <c r="F1026" s="58">
        <v>11</v>
      </c>
      <c r="G1026" s="58">
        <v>34</v>
      </c>
      <c r="H1026" s="58">
        <v>12</v>
      </c>
      <c r="I1026" s="60" t="str">
        <f>VLOOKUP(C1026,'[1]vi tri'!$C$2:$E$107,3,0)</f>
        <v xml:space="preserve">SV Toản </v>
      </c>
    </row>
    <row r="1027" spans="1:9" ht="30" customHeight="1" x14ac:dyDescent="0.25">
      <c r="A1027" s="58" t="s">
        <v>120</v>
      </c>
      <c r="B1027" s="58" t="s">
        <v>9508</v>
      </c>
      <c r="C1027" s="58" t="s">
        <v>922</v>
      </c>
      <c r="D1027" s="58" t="s">
        <v>1201</v>
      </c>
      <c r="E1027" s="58" t="s">
        <v>1202</v>
      </c>
      <c r="F1027" s="58">
        <v>45</v>
      </c>
      <c r="G1027" s="58">
        <v>46</v>
      </c>
      <c r="H1027" s="58">
        <v>9</v>
      </c>
      <c r="I1027" s="60" t="str">
        <f>VLOOKUP(C1027,'[1]vi tri'!$C$2:$E$107,3,0)</f>
        <v>SV Vũ</v>
      </c>
    </row>
    <row r="1028" spans="1:9" ht="30" customHeight="1" x14ac:dyDescent="0.25">
      <c r="A1028" s="58" t="s">
        <v>120</v>
      </c>
      <c r="B1028" s="58" t="s">
        <v>9518</v>
      </c>
      <c r="C1028" s="58" t="s">
        <v>424</v>
      </c>
      <c r="D1028" s="58" t="s">
        <v>201</v>
      </c>
      <c r="E1028" s="58" t="s">
        <v>202</v>
      </c>
      <c r="F1028" s="58">
        <v>31</v>
      </c>
      <c r="G1028" s="58">
        <v>30</v>
      </c>
      <c r="H1028" s="58">
        <v>5</v>
      </c>
      <c r="I1028" s="60" t="str">
        <f>VLOOKUP(C1028,'[1]vi tri'!$C$2:$E$107,3,0)</f>
        <v>SV Đông</v>
      </c>
    </row>
    <row r="1029" spans="1:9" ht="30" customHeight="1" x14ac:dyDescent="0.25">
      <c r="A1029" s="58" t="s">
        <v>120</v>
      </c>
      <c r="B1029" s="58" t="s">
        <v>9525</v>
      </c>
      <c r="C1029" s="58" t="s">
        <v>1310</v>
      </c>
      <c r="D1029" s="58" t="s">
        <v>441</v>
      </c>
      <c r="E1029" s="58" t="s">
        <v>442</v>
      </c>
      <c r="F1029" s="58">
        <v>0</v>
      </c>
      <c r="G1029" s="58">
        <v>99</v>
      </c>
      <c r="H1029" s="58">
        <v>99</v>
      </c>
      <c r="I1029" s="60" t="str">
        <f>VLOOKUP(C1029,'[1]vi tri'!$C$2:$E$107,3,0)</f>
        <v>SV Đông</v>
      </c>
    </row>
    <row r="1030" spans="1:9" ht="30" customHeight="1" x14ac:dyDescent="0.25">
      <c r="A1030" s="58" t="s">
        <v>120</v>
      </c>
      <c r="B1030" s="58" t="s">
        <v>9530</v>
      </c>
      <c r="C1030" s="58" t="s">
        <v>1176</v>
      </c>
      <c r="D1030" s="58" t="s">
        <v>9533</v>
      </c>
      <c r="E1030" s="58" t="s">
        <v>9534</v>
      </c>
      <c r="F1030" s="58">
        <v>45</v>
      </c>
      <c r="G1030" s="58">
        <v>31</v>
      </c>
      <c r="H1030" s="58">
        <v>62</v>
      </c>
      <c r="I1030" s="60" t="str">
        <f>VLOOKUP(C1030,'[1]vi tri'!$C$2:$E$107,3,0)</f>
        <v xml:space="preserve">SV Toản </v>
      </c>
    </row>
    <row r="1031" spans="1:9" ht="30" customHeight="1" x14ac:dyDescent="0.25">
      <c r="A1031" s="58" t="s">
        <v>120</v>
      </c>
      <c r="B1031" s="58" t="s">
        <v>9539</v>
      </c>
      <c r="C1031" s="58" t="s">
        <v>1458</v>
      </c>
      <c r="D1031" s="58" t="s">
        <v>779</v>
      </c>
      <c r="E1031" s="58" t="s">
        <v>1273</v>
      </c>
      <c r="F1031" s="58">
        <v>73</v>
      </c>
      <c r="G1031" s="58">
        <v>31</v>
      </c>
      <c r="H1031" s="58">
        <v>62</v>
      </c>
      <c r="I1031" s="60" t="str">
        <f>VLOOKUP(C1031,'[1]vi tri'!$C$2:$E$107,3,0)</f>
        <v>SLEEVE</v>
      </c>
    </row>
    <row r="1032" spans="1:9" ht="30" customHeight="1" x14ac:dyDescent="0.25">
      <c r="A1032" s="58" t="s">
        <v>120</v>
      </c>
      <c r="B1032" s="58" t="s">
        <v>9550</v>
      </c>
      <c r="C1032" s="58" t="s">
        <v>167</v>
      </c>
      <c r="D1032" s="58" t="s">
        <v>170</v>
      </c>
      <c r="E1032" s="58" t="s">
        <v>171</v>
      </c>
      <c r="F1032" s="58">
        <v>74</v>
      </c>
      <c r="G1032" s="58">
        <v>46</v>
      </c>
      <c r="H1032" s="58">
        <v>6</v>
      </c>
      <c r="I1032" s="60" t="str">
        <f>VLOOKUP(C1032,'[1]vi tri'!$C$2:$E$107,3,0)</f>
        <v>SV Chiết</v>
      </c>
    </row>
    <row r="1033" spans="1:9" ht="30" customHeight="1" x14ac:dyDescent="0.25">
      <c r="A1033" s="58" t="s">
        <v>120</v>
      </c>
      <c r="B1033" s="58" t="s">
        <v>9554</v>
      </c>
      <c r="C1033" s="58" t="s">
        <v>557</v>
      </c>
      <c r="D1033" s="58" t="s">
        <v>201</v>
      </c>
      <c r="E1033" s="58" t="s">
        <v>202</v>
      </c>
      <c r="F1033" s="58">
        <v>25</v>
      </c>
      <c r="G1033" s="58">
        <v>31</v>
      </c>
      <c r="H1033" s="58">
        <v>14</v>
      </c>
      <c r="I1033" s="60" t="str">
        <f>VLOOKUP(C1033,'[1]vi tri'!$C$2:$E$107,3,0)</f>
        <v>SV Đông</v>
      </c>
    </row>
    <row r="1034" spans="1:9" ht="30" customHeight="1" x14ac:dyDescent="0.25">
      <c r="A1034" s="58" t="s">
        <v>120</v>
      </c>
      <c r="B1034" s="58" t="s">
        <v>9563</v>
      </c>
      <c r="C1034" s="58" t="s">
        <v>153</v>
      </c>
      <c r="D1034" s="58" t="s">
        <v>74</v>
      </c>
      <c r="E1034" s="58" t="s">
        <v>979</v>
      </c>
      <c r="F1034" s="58">
        <v>11</v>
      </c>
      <c r="G1034" s="58">
        <v>23</v>
      </c>
      <c r="H1034" s="58">
        <v>12</v>
      </c>
      <c r="I1034" s="60" t="str">
        <f>VLOOKUP(C1034,'[1]vi tri'!$C$2:$E$107,3,0)</f>
        <v xml:space="preserve">SV Toản </v>
      </c>
    </row>
    <row r="1035" spans="1:9" ht="30" customHeight="1" x14ac:dyDescent="0.25">
      <c r="A1035" s="58" t="s">
        <v>120</v>
      </c>
      <c r="B1035" s="58" t="s">
        <v>9570</v>
      </c>
      <c r="C1035" s="58" t="s">
        <v>182</v>
      </c>
      <c r="D1035" s="58" t="s">
        <v>689</v>
      </c>
      <c r="E1035" s="58" t="s">
        <v>9571</v>
      </c>
      <c r="F1035" s="58">
        <v>11</v>
      </c>
      <c r="G1035" s="58">
        <v>36</v>
      </c>
      <c r="H1035" s="58">
        <v>61</v>
      </c>
      <c r="I1035" s="60" t="str">
        <f>VLOOKUP(C1035,'[1]vi tri'!$C$2:$E$107,3,0)</f>
        <v>SV Đông</v>
      </c>
    </row>
    <row r="1036" spans="1:9" ht="30" customHeight="1" x14ac:dyDescent="0.25">
      <c r="A1036" s="58" t="s">
        <v>120</v>
      </c>
      <c r="B1036" s="58" t="s">
        <v>9577</v>
      </c>
      <c r="C1036" s="58" t="s">
        <v>1310</v>
      </c>
      <c r="D1036" s="58" t="s">
        <v>441</v>
      </c>
      <c r="E1036" s="58" t="s">
        <v>3499</v>
      </c>
      <c r="F1036" s="58">
        <v>11</v>
      </c>
      <c r="G1036" s="58">
        <v>99</v>
      </c>
      <c r="H1036" s="58">
        <v>99</v>
      </c>
      <c r="I1036" s="60" t="str">
        <f>VLOOKUP(C1036,'[1]vi tri'!$C$2:$E$107,3,0)</f>
        <v>SV Đông</v>
      </c>
    </row>
    <row r="1037" spans="1:9" ht="30" customHeight="1" x14ac:dyDescent="0.25">
      <c r="A1037" s="58" t="s">
        <v>120</v>
      </c>
      <c r="B1037" s="58" t="s">
        <v>9581</v>
      </c>
      <c r="C1037" s="58" t="s">
        <v>167</v>
      </c>
      <c r="D1037" s="58" t="s">
        <v>170</v>
      </c>
      <c r="E1037" s="58" t="s">
        <v>3784</v>
      </c>
      <c r="F1037" s="58">
        <v>74</v>
      </c>
      <c r="G1037" s="58">
        <v>42</v>
      </c>
      <c r="H1037" s="58">
        <v>61</v>
      </c>
      <c r="I1037" s="60" t="str">
        <f>VLOOKUP(C1037,'[1]vi tri'!$C$2:$E$107,3,0)</f>
        <v>SV Chiết</v>
      </c>
    </row>
    <row r="1038" spans="1:9" ht="30" customHeight="1" x14ac:dyDescent="0.25">
      <c r="A1038" s="58" t="s">
        <v>120</v>
      </c>
      <c r="B1038" s="58" t="s">
        <v>9587</v>
      </c>
      <c r="C1038" s="58" t="s">
        <v>557</v>
      </c>
      <c r="D1038" s="58" t="s">
        <v>201</v>
      </c>
      <c r="E1038" s="58" t="s">
        <v>202</v>
      </c>
      <c r="F1038" s="58">
        <v>45</v>
      </c>
      <c r="G1038" s="58">
        <v>35</v>
      </c>
      <c r="H1038" s="58">
        <v>62</v>
      </c>
      <c r="I1038" s="60" t="str">
        <f>VLOOKUP(C1038,'[1]vi tri'!$C$2:$E$107,3,0)</f>
        <v>SV Đông</v>
      </c>
    </row>
    <row r="1039" spans="1:9" ht="30" customHeight="1" x14ac:dyDescent="0.25">
      <c r="A1039" s="58" t="s">
        <v>120</v>
      </c>
      <c r="B1039" s="58" t="s">
        <v>9593</v>
      </c>
      <c r="C1039" s="58" t="s">
        <v>1498</v>
      </c>
      <c r="D1039" s="58" t="s">
        <v>618</v>
      </c>
      <c r="E1039" s="58" t="s">
        <v>9594</v>
      </c>
      <c r="F1039" s="58">
        <v>43</v>
      </c>
      <c r="G1039" s="58">
        <v>30</v>
      </c>
      <c r="H1039" s="58">
        <v>62</v>
      </c>
      <c r="I1039" s="60" t="str">
        <f>VLOOKUP(C1039,'[1]vi tri'!$C$2:$E$107,3,0)</f>
        <v>CVT MID</v>
      </c>
    </row>
    <row r="1040" spans="1:9" ht="30" customHeight="1" x14ac:dyDescent="0.25">
      <c r="A1040" s="58" t="s">
        <v>120</v>
      </c>
      <c r="B1040" s="58" t="s">
        <v>9601</v>
      </c>
      <c r="C1040" s="58" t="s">
        <v>100</v>
      </c>
      <c r="D1040" s="58" t="s">
        <v>680</v>
      </c>
      <c r="E1040" s="58" t="s">
        <v>3357</v>
      </c>
      <c r="F1040" s="58">
        <v>81</v>
      </c>
      <c r="G1040" s="58">
        <v>31</v>
      </c>
      <c r="H1040" s="58">
        <v>6</v>
      </c>
      <c r="I1040" s="60" t="str">
        <f>VLOOKUP(C1040,'[1]vi tri'!$C$2:$E$107,3,0)</f>
        <v>SV Đông</v>
      </c>
    </row>
    <row r="1041" spans="1:9" s="62" customFormat="1" ht="30" customHeight="1" x14ac:dyDescent="0.25">
      <c r="A1041" s="58" t="s">
        <v>120</v>
      </c>
      <c r="B1041" s="58" t="s">
        <v>9611</v>
      </c>
      <c r="C1041" s="58" t="s">
        <v>363</v>
      </c>
      <c r="D1041" s="58" t="s">
        <v>3072</v>
      </c>
      <c r="E1041" s="58" t="s">
        <v>3073</v>
      </c>
      <c r="F1041" s="58">
        <v>26</v>
      </c>
      <c r="G1041" s="58">
        <v>23</v>
      </c>
      <c r="H1041" s="58">
        <v>62</v>
      </c>
      <c r="I1041" s="62" t="str">
        <f>VLOOKUP(C1041,'[1]vi tri'!$C$2:$E$107,3,0)</f>
        <v>SV Cường</v>
      </c>
    </row>
    <row r="1042" spans="1:9" ht="30" customHeight="1" x14ac:dyDescent="0.25">
      <c r="A1042" s="58" t="s">
        <v>120</v>
      </c>
      <c r="B1042" s="58" t="s">
        <v>9619</v>
      </c>
      <c r="C1042" s="58" t="s">
        <v>1310</v>
      </c>
      <c r="D1042" s="58" t="s">
        <v>689</v>
      </c>
      <c r="E1042" s="58" t="s">
        <v>690</v>
      </c>
      <c r="F1042" s="58">
        <v>72</v>
      </c>
      <c r="G1042" s="58">
        <v>21</v>
      </c>
      <c r="H1042" s="58">
        <v>62</v>
      </c>
      <c r="I1042" s="60" t="str">
        <f>VLOOKUP(C1042,'[1]vi tri'!$C$2:$E$107,3,0)</f>
        <v>SV Đông</v>
      </c>
    </row>
    <row r="1043" spans="1:9" ht="30" customHeight="1" x14ac:dyDescent="0.25">
      <c r="A1043" s="58" t="s">
        <v>120</v>
      </c>
      <c r="B1043" s="58" t="s">
        <v>9624</v>
      </c>
      <c r="C1043" s="58" t="s">
        <v>1310</v>
      </c>
      <c r="D1043" s="58" t="s">
        <v>310</v>
      </c>
      <c r="E1043" s="58" t="s">
        <v>4005</v>
      </c>
      <c r="F1043" s="58">
        <v>12</v>
      </c>
      <c r="G1043" s="58">
        <v>15</v>
      </c>
      <c r="H1043" s="58">
        <v>15</v>
      </c>
      <c r="I1043" s="60" t="str">
        <f>VLOOKUP(C1043,'[1]vi tri'!$C$2:$E$107,3,0)</f>
        <v>SV Đông</v>
      </c>
    </row>
    <row r="1044" spans="1:9" ht="30" customHeight="1" x14ac:dyDescent="0.25">
      <c r="A1044" s="58" t="s">
        <v>120</v>
      </c>
      <c r="B1044" s="58" t="s">
        <v>9631</v>
      </c>
      <c r="C1044" s="58" t="s">
        <v>70</v>
      </c>
      <c r="D1044" s="58" t="s">
        <v>1057</v>
      </c>
      <c r="E1044" s="58" t="s">
        <v>1058</v>
      </c>
      <c r="F1044" s="58">
        <v>41</v>
      </c>
      <c r="G1044" s="58">
        <v>48</v>
      </c>
      <c r="H1044" s="58">
        <v>99</v>
      </c>
      <c r="I1044" s="60" t="str">
        <f>VLOOKUP(C1044,'[1]vi tri'!$C$2:$E$107,3,0)</f>
        <v>SV Hường</v>
      </c>
    </row>
    <row r="1045" spans="1:9" ht="30" customHeight="1" x14ac:dyDescent="0.25">
      <c r="A1045" s="58" t="s">
        <v>120</v>
      </c>
      <c r="B1045" s="58" t="s">
        <v>9636</v>
      </c>
      <c r="C1045" s="58" t="s">
        <v>1198</v>
      </c>
      <c r="D1045" s="58" t="s">
        <v>201</v>
      </c>
      <c r="E1045" s="58" t="s">
        <v>202</v>
      </c>
      <c r="F1045" s="58">
        <v>11</v>
      </c>
      <c r="G1045" s="58">
        <v>48</v>
      </c>
      <c r="H1045" s="58">
        <v>62</v>
      </c>
      <c r="I1045" s="60" t="str">
        <f>VLOOKUP(C1045,'[1]vi tri'!$C$2:$E$107,3,0)</f>
        <v>SV Đông</v>
      </c>
    </row>
    <row r="1046" spans="1:9" ht="30" customHeight="1" x14ac:dyDescent="0.25">
      <c r="A1046" s="58" t="s">
        <v>120</v>
      </c>
      <c r="B1046" s="58" t="s">
        <v>9644</v>
      </c>
      <c r="C1046" s="58" t="s">
        <v>167</v>
      </c>
      <c r="D1046" s="58" t="s">
        <v>170</v>
      </c>
      <c r="E1046" s="58" t="s">
        <v>3784</v>
      </c>
      <c r="F1046" s="58">
        <v>41</v>
      </c>
      <c r="G1046" s="58">
        <v>36</v>
      </c>
      <c r="H1046" s="58">
        <v>8</v>
      </c>
      <c r="I1046" s="60" t="str">
        <f>VLOOKUP(C1046,'[1]vi tri'!$C$2:$E$107,3,0)</f>
        <v>SV Chiết</v>
      </c>
    </row>
    <row r="1047" spans="1:9" ht="30" customHeight="1" x14ac:dyDescent="0.25">
      <c r="A1047" s="58" t="s">
        <v>120</v>
      </c>
      <c r="B1047" s="58" t="s">
        <v>9648</v>
      </c>
      <c r="C1047" s="58" t="s">
        <v>1270</v>
      </c>
      <c r="D1047" s="58" t="s">
        <v>74</v>
      </c>
      <c r="E1047" s="58" t="s">
        <v>75</v>
      </c>
      <c r="F1047" s="58">
        <v>0</v>
      </c>
      <c r="G1047" s="58">
        <v>99</v>
      </c>
      <c r="H1047" s="58">
        <v>99</v>
      </c>
      <c r="I1047" s="60" t="str">
        <f>VLOOKUP(C1047,'[1]vi tri'!$C$2:$E$107,3,0)</f>
        <v>SLEEVE</v>
      </c>
    </row>
    <row r="1048" spans="1:9" ht="30" customHeight="1" x14ac:dyDescent="0.25">
      <c r="A1048" s="58" t="s">
        <v>120</v>
      </c>
      <c r="B1048" s="58" t="s">
        <v>9657</v>
      </c>
      <c r="C1048" s="58" t="s">
        <v>231</v>
      </c>
      <c r="D1048" s="58" t="s">
        <v>201</v>
      </c>
      <c r="E1048" s="58" t="s">
        <v>202</v>
      </c>
      <c r="F1048" s="58">
        <v>99</v>
      </c>
      <c r="G1048" s="58">
        <v>23</v>
      </c>
      <c r="H1048" s="58">
        <v>61</v>
      </c>
      <c r="I1048" s="60" t="str">
        <f>VLOOKUP(C1048,'[1]vi tri'!$C$2:$E$107,3,0)</f>
        <v>CVT MID</v>
      </c>
    </row>
    <row r="1049" spans="1:9" ht="75.75" customHeight="1" x14ac:dyDescent="0.25"/>
    <row r="1052" spans="1:9" x14ac:dyDescent="0.25">
      <c r="C1052"/>
    </row>
    <row r="1053" spans="1:9" x14ac:dyDescent="0.25">
      <c r="C1053"/>
    </row>
    <row r="1054" spans="1:9" x14ac:dyDescent="0.25">
      <c r="C1054"/>
      <c r="E1054" s="60" t="s">
        <v>9850</v>
      </c>
    </row>
    <row r="1055" spans="1:9" x14ac:dyDescent="0.25">
      <c r="C1055"/>
      <c r="E1055" s="60" t="s">
        <v>9891</v>
      </c>
    </row>
    <row r="1056" spans="1:9" x14ac:dyDescent="0.25">
      <c r="C1056"/>
      <c r="E1056" s="60" t="s">
        <v>9873</v>
      </c>
    </row>
    <row r="1057" spans="3:5" x14ac:dyDescent="0.25">
      <c r="C1057"/>
      <c r="E1057" s="60" t="s">
        <v>9855</v>
      </c>
    </row>
    <row r="1058" spans="3:5" x14ac:dyDescent="0.25">
      <c r="C1058"/>
      <c r="E1058" s="60" t="s">
        <v>9893</v>
      </c>
    </row>
    <row r="1059" spans="3:5" x14ac:dyDescent="0.25">
      <c r="C1059"/>
      <c r="E1059" s="60" t="s">
        <v>9881</v>
      </c>
    </row>
    <row r="1060" spans="3:5" x14ac:dyDescent="0.25">
      <c r="C1060"/>
      <c r="E1060" s="60" t="s">
        <v>9887</v>
      </c>
    </row>
    <row r="1061" spans="3:5" x14ac:dyDescent="0.25">
      <c r="C1061"/>
      <c r="E1061" s="60" t="s">
        <v>9866</v>
      </c>
    </row>
    <row r="1062" spans="3:5" x14ac:dyDescent="0.25">
      <c r="C1062"/>
      <c r="E1062" s="60" t="s">
        <v>9850</v>
      </c>
    </row>
    <row r="1063" spans="3:5" x14ac:dyDescent="0.25">
      <c r="C1063"/>
      <c r="E1063" s="60" t="s">
        <v>9876</v>
      </c>
    </row>
    <row r="1064" spans="3:5" x14ac:dyDescent="0.25">
      <c r="C1064"/>
      <c r="E1064" s="60" t="s">
        <v>9870</v>
      </c>
    </row>
    <row r="1065" spans="3:5" x14ac:dyDescent="0.25">
      <c r="C1065"/>
      <c r="E1065" s="60" t="s">
        <v>9857</v>
      </c>
    </row>
    <row r="1066" spans="3:5" x14ac:dyDescent="0.25">
      <c r="C1066"/>
      <c r="E1066" s="60" t="s">
        <v>8654</v>
      </c>
    </row>
    <row r="1067" spans="3:5" x14ac:dyDescent="0.25">
      <c r="C1067"/>
      <c r="E1067" s="60" t="s">
        <v>9860</v>
      </c>
    </row>
    <row r="1068" spans="3:5" x14ac:dyDescent="0.25">
      <c r="C1068"/>
      <c r="E1068" s="60" t="s">
        <v>9867</v>
      </c>
    </row>
    <row r="1069" spans="3:5" x14ac:dyDescent="0.25">
      <c r="C1069"/>
      <c r="E1069" s="60" t="s">
        <v>9883</v>
      </c>
    </row>
    <row r="1070" spans="3:5" x14ac:dyDescent="0.25">
      <c r="E1070" s="60" t="s">
        <v>9895</v>
      </c>
    </row>
    <row r="1071" spans="3:5" x14ac:dyDescent="0.25">
      <c r="E1071" s="60" t="s">
        <v>9850</v>
      </c>
    </row>
    <row r="1072" spans="3:5" x14ac:dyDescent="0.25">
      <c r="E1072" s="60" t="s">
        <v>9869</v>
      </c>
    </row>
    <row r="1073" spans="5:5" x14ac:dyDescent="0.25">
      <c r="E1073" s="60" t="s">
        <v>9877</v>
      </c>
    </row>
    <row r="1074" spans="5:5" x14ac:dyDescent="0.25">
      <c r="E1074" s="60" t="s">
        <v>9850</v>
      </c>
    </row>
    <row r="1075" spans="5:5" x14ac:dyDescent="0.25">
      <c r="E1075" s="60" t="s">
        <v>9899</v>
      </c>
    </row>
    <row r="1076" spans="5:5" x14ac:dyDescent="0.25">
      <c r="E1076" s="60" t="s">
        <v>9884</v>
      </c>
    </row>
    <row r="1077" spans="5:5" x14ac:dyDescent="0.25">
      <c r="E1077" s="60" t="s">
        <v>9897</v>
      </c>
    </row>
    <row r="1078" spans="5:5" x14ac:dyDescent="0.25">
      <c r="E1078" s="60" t="s">
        <v>9842</v>
      </c>
    </row>
    <row r="1079" spans="5:5" x14ac:dyDescent="0.25">
      <c r="E1079" s="60" t="s">
        <v>9861</v>
      </c>
    </row>
    <row r="1080" spans="5:5" x14ac:dyDescent="0.25">
      <c r="E1080" s="60" t="s">
        <v>9871</v>
      </c>
    </row>
    <row r="1081" spans="5:5" x14ac:dyDescent="0.25">
      <c r="E1081" s="60" t="s">
        <v>9854</v>
      </c>
    </row>
    <row r="1082" spans="5:5" x14ac:dyDescent="0.25">
      <c r="E1082" s="60" t="s">
        <v>9859</v>
      </c>
    </row>
    <row r="1083" spans="5:5" x14ac:dyDescent="0.25">
      <c r="E1083" s="60" t="s">
        <v>9862</v>
      </c>
    </row>
    <row r="1084" spans="5:5" x14ac:dyDescent="0.25">
      <c r="E1084" s="60" t="s">
        <v>9865</v>
      </c>
    </row>
    <row r="1085" spans="5:5" x14ac:dyDescent="0.25">
      <c r="E1085" s="60" t="s">
        <v>9878</v>
      </c>
    </row>
    <row r="1086" spans="5:5" x14ac:dyDescent="0.25">
      <c r="E1086" s="60" t="s">
        <v>9896</v>
      </c>
    </row>
    <row r="1087" spans="5:5" x14ac:dyDescent="0.25">
      <c r="E1087" s="60" t="s">
        <v>9848</v>
      </c>
    </row>
    <row r="1088" spans="5:5" x14ac:dyDescent="0.25">
      <c r="E1088" s="60" t="s">
        <v>9843</v>
      </c>
    </row>
    <row r="1089" spans="5:5" x14ac:dyDescent="0.25">
      <c r="E1089" s="60" t="s">
        <v>9844</v>
      </c>
    </row>
    <row r="1090" spans="5:5" x14ac:dyDescent="0.25">
      <c r="E1090" s="60" t="s">
        <v>9885</v>
      </c>
    </row>
    <row r="1091" spans="5:5" x14ac:dyDescent="0.25">
      <c r="E1091" s="60" t="s">
        <v>9846</v>
      </c>
    </row>
    <row r="1092" spans="5:5" x14ac:dyDescent="0.25">
      <c r="E1092" s="60" t="s">
        <v>9856</v>
      </c>
    </row>
    <row r="1093" spans="5:5" x14ac:dyDescent="0.25">
      <c r="E1093" s="60" t="s">
        <v>5971</v>
      </c>
    </row>
    <row r="1094" spans="5:5" x14ac:dyDescent="0.25">
      <c r="E1094" s="60" t="s">
        <v>2861</v>
      </c>
    </row>
    <row r="1095" spans="5:5" x14ac:dyDescent="0.25">
      <c r="E1095" s="60" t="s">
        <v>9874</v>
      </c>
    </row>
    <row r="1096" spans="5:5" x14ac:dyDescent="0.25">
      <c r="E1096" s="60" t="s">
        <v>9882</v>
      </c>
    </row>
    <row r="1097" spans="5:5" x14ac:dyDescent="0.25">
      <c r="E1097" s="60" t="s">
        <v>9841</v>
      </c>
    </row>
    <row r="1098" spans="5:5" x14ac:dyDescent="0.25">
      <c r="E1098" s="60" t="s">
        <v>9849</v>
      </c>
    </row>
    <row r="1099" spans="5:5" x14ac:dyDescent="0.25">
      <c r="E1099" s="60" t="s">
        <v>9851</v>
      </c>
    </row>
    <row r="1100" spans="5:5" x14ac:dyDescent="0.25">
      <c r="E1100" s="60" t="s">
        <v>9875</v>
      </c>
    </row>
    <row r="1101" spans="5:5" x14ac:dyDescent="0.25">
      <c r="E1101" s="60" t="s">
        <v>9879</v>
      </c>
    </row>
    <row r="1102" spans="5:5" x14ac:dyDescent="0.25">
      <c r="E1102" s="60" t="s">
        <v>9886</v>
      </c>
    </row>
    <row r="1103" spans="5:5" x14ac:dyDescent="0.25">
      <c r="E1103" s="60" t="s">
        <v>9889</v>
      </c>
    </row>
    <row r="1104" spans="5:5" x14ac:dyDescent="0.25">
      <c r="E1104" s="60" t="s">
        <v>9847</v>
      </c>
    </row>
    <row r="1105" spans="5:5" x14ac:dyDescent="0.25">
      <c r="E1105" s="60" t="s">
        <v>9853</v>
      </c>
    </row>
    <row r="1106" spans="5:5" x14ac:dyDescent="0.25">
      <c r="E1106" s="60" t="s">
        <v>9863</v>
      </c>
    </row>
    <row r="1107" spans="5:5" x14ac:dyDescent="0.25">
      <c r="E1107" s="60" t="s">
        <v>9872</v>
      </c>
    </row>
    <row r="1109" spans="5:5" x14ac:dyDescent="0.25">
      <c r="E1109" s="60" t="s">
        <v>9845</v>
      </c>
    </row>
    <row r="1110" spans="5:5" x14ac:dyDescent="0.25">
      <c r="E1110" s="60" t="s">
        <v>9858</v>
      </c>
    </row>
    <row r="1111" spans="5:5" x14ac:dyDescent="0.25">
      <c r="E1111" s="60" t="s">
        <v>9864</v>
      </c>
    </row>
    <row r="1112" spans="5:5" x14ac:dyDescent="0.25">
      <c r="E1112" s="60" t="s">
        <v>9868</v>
      </c>
    </row>
    <row r="1113" spans="5:5" x14ac:dyDescent="0.25">
      <c r="E1113" s="60" t="s">
        <v>9894</v>
      </c>
    </row>
    <row r="1114" spans="5:5" x14ac:dyDescent="0.25">
      <c r="E1114" s="60" t="s">
        <v>9852</v>
      </c>
    </row>
    <row r="1115" spans="5:5" x14ac:dyDescent="0.25">
      <c r="E1115" s="60" t="s">
        <v>9880</v>
      </c>
    </row>
    <row r="1116" spans="5:5" x14ac:dyDescent="0.25">
      <c r="E1116" s="60" t="s">
        <v>9888</v>
      </c>
    </row>
    <row r="1117" spans="5:5" x14ac:dyDescent="0.25">
      <c r="E1117" s="60" t="s">
        <v>9890</v>
      </c>
    </row>
    <row r="1118" spans="5:5" x14ac:dyDescent="0.25">
      <c r="E1118" s="60" t="s">
        <v>9892</v>
      </c>
    </row>
    <row r="1119" spans="5:5" x14ac:dyDescent="0.25">
      <c r="E1119" s="60" t="s">
        <v>9898</v>
      </c>
    </row>
  </sheetData>
  <sheetProtection formatCells="0" formatColumns="0" formatRows="0" insertColumns="0" insertRows="0" insertHyperlinks="0" deleteColumns="0" deleteRows="0" sort="0" autoFilter="0" pivotTables="0"/>
  <autoFilter ref="A1:I1049" xr:uid="{00000000-0001-0000-0000-000000000000}"/>
  <sortState ref="D1052:E1120">
    <sortCondition descending="1" ref="D1053:D1120"/>
  </sortState>
  <conditionalFormatting sqref="C1">
    <cfRule type="cellIs" dxfId="7"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BB320-DF45-4A84-B72A-E33C48338B93}">
  <sheetPr filterMode="1">
    <pageSetUpPr fitToPage="1"/>
  </sheetPr>
  <dimension ref="A1:AL1149"/>
  <sheetViews>
    <sheetView topLeftCell="A893" workbookViewId="0">
      <selection activeCell="U58" sqref="U58:U1141"/>
    </sheetView>
  </sheetViews>
  <sheetFormatPr defaultRowHeight="15" x14ac:dyDescent="0.25"/>
  <cols>
    <col min="1" max="1" width="7" customWidth="1"/>
    <col min="2" max="4" width="11.28515625" customWidth="1"/>
    <col min="5" max="5" width="14.28515625" customWidth="1"/>
    <col min="6" max="16" width="10.5703125" customWidth="1"/>
    <col min="17" max="20" width="14.28515625" customWidth="1"/>
    <col min="21" max="22" width="10.5703125" customWidth="1"/>
    <col min="23" max="24" width="18.42578125" customWidth="1"/>
    <col min="25" max="25" width="34.7109375" customWidth="1"/>
    <col min="26" max="26" width="27.5703125" customWidth="1"/>
    <col min="27" max="27" width="27.85546875" customWidth="1"/>
    <col min="28" max="28" width="29" customWidth="1"/>
    <col min="29" max="29" width="31.28515625" customWidth="1"/>
    <col min="30" max="32" width="14.28515625" customWidth="1"/>
    <col min="33" max="35" width="16.7109375" customWidth="1"/>
    <col min="36" max="36" width="18.42578125" customWidth="1"/>
    <col min="37" max="37" width="16.7109375" customWidth="1"/>
  </cols>
  <sheetData>
    <row r="1" spans="1:38" ht="66" customHeight="1" x14ac:dyDescent="0.25">
      <c r="A1" s="89" t="s">
        <v>0</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row>
    <row r="2" spans="1:38" s="1" customFormat="1" ht="26.25" customHeight="1" x14ac:dyDescent="0.25">
      <c r="A2" s="91" t="s">
        <v>1</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row>
    <row r="3" spans="1:38" s="1" customFormat="1" ht="24.75" customHeight="1" x14ac:dyDescent="0.25">
      <c r="A3" s="91" t="s">
        <v>2</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row>
    <row r="4" spans="1:38" s="2" customFormat="1" ht="46.5" customHeight="1" x14ac:dyDescent="0.25">
      <c r="A4" s="92" t="s">
        <v>3</v>
      </c>
      <c r="B4" s="3" t="s">
        <v>4</v>
      </c>
      <c r="C4" s="3" t="s">
        <v>5</v>
      </c>
      <c r="D4" s="3" t="s">
        <v>6</v>
      </c>
      <c r="E4" s="3" t="s">
        <v>7</v>
      </c>
      <c r="F4" s="3" t="s">
        <v>8</v>
      </c>
      <c r="G4" s="3" t="s">
        <v>9</v>
      </c>
      <c r="H4" s="3" t="s">
        <v>10</v>
      </c>
      <c r="I4" s="3" t="s">
        <v>11</v>
      </c>
      <c r="J4" s="3" t="s">
        <v>12</v>
      </c>
      <c r="K4" s="3" t="s">
        <v>13</v>
      </c>
      <c r="L4" s="3" t="s">
        <v>14</v>
      </c>
      <c r="M4" s="3" t="s">
        <v>15</v>
      </c>
      <c r="N4" s="3" t="s">
        <v>16</v>
      </c>
      <c r="O4" s="3" t="s">
        <v>17</v>
      </c>
      <c r="P4" s="3" t="s">
        <v>18</v>
      </c>
      <c r="Q4" s="3" t="s">
        <v>19</v>
      </c>
      <c r="R4" s="4" t="s">
        <v>20</v>
      </c>
      <c r="S4" s="4" t="s">
        <v>21</v>
      </c>
      <c r="T4" s="4" t="s">
        <v>22</v>
      </c>
      <c r="U4" s="92" t="s">
        <v>23</v>
      </c>
      <c r="V4" s="92"/>
      <c r="W4" s="3" t="s">
        <v>24</v>
      </c>
      <c r="X4" s="3" t="s">
        <v>25</v>
      </c>
      <c r="Y4" s="3" t="s">
        <v>26</v>
      </c>
      <c r="Z4" s="93" t="s">
        <v>27</v>
      </c>
      <c r="AA4" s="93"/>
      <c r="AB4" s="93"/>
      <c r="AC4" s="3" t="s">
        <v>28</v>
      </c>
      <c r="AD4" s="3" t="s">
        <v>29</v>
      </c>
      <c r="AE4" s="3" t="s">
        <v>30</v>
      </c>
      <c r="AF4" s="3" t="s">
        <v>31</v>
      </c>
      <c r="AG4" s="93" t="s">
        <v>32</v>
      </c>
      <c r="AH4" s="93"/>
      <c r="AI4" s="93"/>
      <c r="AJ4" s="93"/>
      <c r="AK4" s="93"/>
    </row>
    <row r="5" spans="1:38" s="2" customFormat="1" ht="36" hidden="1" customHeight="1" x14ac:dyDescent="0.25">
      <c r="A5" s="92"/>
      <c r="B5" s="3" t="s">
        <v>33</v>
      </c>
      <c r="C5" s="3" t="s">
        <v>34</v>
      </c>
      <c r="D5" s="3" t="s">
        <v>35</v>
      </c>
      <c r="E5" s="3" t="s">
        <v>36</v>
      </c>
      <c r="F5" s="3" t="s">
        <v>37</v>
      </c>
      <c r="G5" s="3" t="s">
        <v>38</v>
      </c>
      <c r="H5" s="3" t="s">
        <v>38</v>
      </c>
      <c r="I5" s="3" t="s">
        <v>39</v>
      </c>
      <c r="J5" s="3" t="s">
        <v>40</v>
      </c>
      <c r="K5" s="3" t="s">
        <v>41</v>
      </c>
      <c r="L5" s="3" t="s">
        <v>42</v>
      </c>
      <c r="M5" s="3" t="s">
        <v>43</v>
      </c>
      <c r="N5" s="3" t="s">
        <v>44</v>
      </c>
      <c r="O5" s="3" t="s">
        <v>45</v>
      </c>
      <c r="P5" s="3" t="s">
        <v>46</v>
      </c>
      <c r="Q5" s="3" t="s">
        <v>47</v>
      </c>
      <c r="R5" s="3" t="s">
        <v>48</v>
      </c>
      <c r="S5" s="3" t="s">
        <v>49</v>
      </c>
      <c r="T5" s="3" t="s">
        <v>50</v>
      </c>
      <c r="U5" s="92" t="s">
        <v>51</v>
      </c>
      <c r="V5" s="92"/>
      <c r="W5" s="3" t="s">
        <v>52</v>
      </c>
      <c r="X5" s="3" t="s">
        <v>53</v>
      </c>
      <c r="Y5" s="3" t="s">
        <v>54</v>
      </c>
      <c r="Z5" s="3" t="s">
        <v>55</v>
      </c>
      <c r="AA5" s="3" t="s">
        <v>56</v>
      </c>
      <c r="AB5" s="3" t="s">
        <v>57</v>
      </c>
      <c r="AC5" s="3" t="s">
        <v>58</v>
      </c>
      <c r="AD5" s="3" t="s">
        <v>59</v>
      </c>
      <c r="AE5" s="3" t="s">
        <v>60</v>
      </c>
      <c r="AF5" s="3" t="s">
        <v>61</v>
      </c>
      <c r="AG5" s="3" t="s">
        <v>62</v>
      </c>
      <c r="AH5" s="3" t="s">
        <v>63</v>
      </c>
      <c r="AI5" s="3" t="s">
        <v>64</v>
      </c>
      <c r="AJ5" s="3" t="s">
        <v>65</v>
      </c>
      <c r="AK5" s="3" t="s">
        <v>66</v>
      </c>
      <c r="AL5" s="2" t="s">
        <v>67</v>
      </c>
    </row>
    <row r="6" spans="1:38" ht="30" hidden="1" customHeight="1" x14ac:dyDescent="0.25">
      <c r="A6" s="11">
        <v>1</v>
      </c>
      <c r="B6" s="11" t="s">
        <v>68</v>
      </c>
      <c r="C6" s="11" t="s">
        <v>69</v>
      </c>
      <c r="D6" s="11" t="s">
        <v>70</v>
      </c>
      <c r="E6" s="12" t="s">
        <v>71</v>
      </c>
      <c r="F6" s="11" t="s">
        <v>72</v>
      </c>
      <c r="G6" s="11" t="s">
        <v>73</v>
      </c>
      <c r="H6" s="11">
        <v>21</v>
      </c>
      <c r="I6" s="11">
        <v>1</v>
      </c>
      <c r="J6" s="11" t="s">
        <v>74</v>
      </c>
      <c r="K6" s="11" t="s">
        <v>75</v>
      </c>
      <c r="L6" s="11">
        <v>4</v>
      </c>
      <c r="M6" s="11">
        <v>11</v>
      </c>
      <c r="N6" s="11">
        <v>44</v>
      </c>
      <c r="O6" s="11">
        <v>62</v>
      </c>
      <c r="P6" s="11">
        <v>5</v>
      </c>
      <c r="Q6" s="11" t="s">
        <v>76</v>
      </c>
      <c r="R6" s="11" t="s">
        <v>77</v>
      </c>
      <c r="S6" s="11" t="s">
        <v>76</v>
      </c>
      <c r="T6" s="11" t="s">
        <v>78</v>
      </c>
      <c r="U6" s="13">
        <v>2.3199999999999998</v>
      </c>
      <c r="V6" s="13">
        <v>139.19999999999999</v>
      </c>
      <c r="W6" s="12" t="s">
        <v>79</v>
      </c>
      <c r="X6" s="13">
        <v>3</v>
      </c>
      <c r="Y6" s="12" t="s">
        <v>80</v>
      </c>
      <c r="Z6" s="12" t="s">
        <v>81</v>
      </c>
      <c r="AA6" s="12" t="s">
        <v>82</v>
      </c>
      <c r="AB6" s="12"/>
      <c r="AC6" s="12" t="s">
        <v>83</v>
      </c>
      <c r="AD6" s="12" t="s">
        <v>84</v>
      </c>
      <c r="AE6" s="11" t="s">
        <v>76</v>
      </c>
      <c r="AF6" s="12" t="s">
        <v>85</v>
      </c>
      <c r="AG6" s="11"/>
      <c r="AH6" s="11"/>
      <c r="AI6" s="11"/>
      <c r="AJ6" s="14"/>
      <c r="AK6" s="15"/>
      <c r="AL6" t="str">
        <f>VLOOKUP(D6,'[1]vi tri'!$C$2:$E$107,3,0)</f>
        <v>SV Hường</v>
      </c>
    </row>
    <row r="7" spans="1:38" ht="30" hidden="1" customHeight="1" x14ac:dyDescent="0.25">
      <c r="A7" s="11">
        <v>2</v>
      </c>
      <c r="B7" s="11" t="s">
        <v>68</v>
      </c>
      <c r="C7" s="11" t="s">
        <v>86</v>
      </c>
      <c r="D7" s="11" t="s">
        <v>87</v>
      </c>
      <c r="E7" s="12" t="s">
        <v>88</v>
      </c>
      <c r="F7" s="11" t="s">
        <v>89</v>
      </c>
      <c r="G7" s="11" t="s">
        <v>73</v>
      </c>
      <c r="H7" s="11">
        <v>21</v>
      </c>
      <c r="I7" s="11">
        <v>0</v>
      </c>
      <c r="J7" s="11" t="s">
        <v>74</v>
      </c>
      <c r="K7" s="11" t="s">
        <v>75</v>
      </c>
      <c r="L7" s="11">
        <v>4</v>
      </c>
      <c r="M7" s="11">
        <v>4</v>
      </c>
      <c r="N7" s="11">
        <v>44</v>
      </c>
      <c r="O7" s="11">
        <v>6</v>
      </c>
      <c r="P7" s="11">
        <v>5</v>
      </c>
      <c r="Q7" s="11" t="s">
        <v>76</v>
      </c>
      <c r="R7" s="11" t="s">
        <v>90</v>
      </c>
      <c r="S7" s="11" t="s">
        <v>76</v>
      </c>
      <c r="T7" s="11" t="s">
        <v>91</v>
      </c>
      <c r="U7" s="13">
        <v>0.83</v>
      </c>
      <c r="V7" s="13">
        <v>49.8</v>
      </c>
      <c r="W7" s="12" t="s">
        <v>92</v>
      </c>
      <c r="X7" s="13">
        <v>1</v>
      </c>
      <c r="Y7" s="12" t="s">
        <v>93</v>
      </c>
      <c r="Z7" s="12" t="s">
        <v>94</v>
      </c>
      <c r="AA7" s="12" t="s">
        <v>95</v>
      </c>
      <c r="AB7" s="12"/>
      <c r="AC7" s="12" t="s">
        <v>96</v>
      </c>
      <c r="AD7" s="12" t="s">
        <v>97</v>
      </c>
      <c r="AE7" s="11" t="s">
        <v>76</v>
      </c>
      <c r="AF7" s="12" t="s">
        <v>98</v>
      </c>
      <c r="AG7" s="11"/>
      <c r="AH7" s="11"/>
      <c r="AI7" s="11"/>
      <c r="AJ7" s="14"/>
      <c r="AK7" s="15"/>
      <c r="AL7" t="str">
        <f>VLOOKUP(D7,'[1]vi tri'!$C$2:$E$107,3,0)</f>
        <v>SV Cường</v>
      </c>
    </row>
    <row r="8" spans="1:38" ht="30" hidden="1" customHeight="1" x14ac:dyDescent="0.25">
      <c r="A8" s="87">
        <v>3</v>
      </c>
      <c r="B8" s="87" t="s">
        <v>68</v>
      </c>
      <c r="C8" s="87" t="s">
        <v>99</v>
      </c>
      <c r="D8" s="87" t="s">
        <v>100</v>
      </c>
      <c r="E8" s="88" t="s">
        <v>101</v>
      </c>
      <c r="F8" s="87" t="s">
        <v>102</v>
      </c>
      <c r="G8" s="87" t="s">
        <v>73</v>
      </c>
      <c r="H8" s="87">
        <v>21</v>
      </c>
      <c r="I8" s="87">
        <v>1</v>
      </c>
      <c r="J8" s="87" t="s">
        <v>103</v>
      </c>
      <c r="K8" s="87" t="s">
        <v>104</v>
      </c>
      <c r="L8" s="87">
        <v>2</v>
      </c>
      <c r="M8" s="87">
        <v>26</v>
      </c>
      <c r="N8" s="87">
        <v>36</v>
      </c>
      <c r="O8" s="87">
        <v>61</v>
      </c>
      <c r="P8" s="87">
        <v>1</v>
      </c>
      <c r="Q8" s="87" t="s">
        <v>105</v>
      </c>
      <c r="R8" s="87" t="s">
        <v>106</v>
      </c>
      <c r="S8" s="87" t="s">
        <v>105</v>
      </c>
      <c r="T8" s="87" t="s">
        <v>107</v>
      </c>
      <c r="U8" s="94">
        <v>2.4500000000000002</v>
      </c>
      <c r="V8" s="94">
        <v>147</v>
      </c>
      <c r="W8" s="88" t="s">
        <v>108</v>
      </c>
      <c r="X8" s="94">
        <v>3</v>
      </c>
      <c r="Y8" s="88" t="s">
        <v>109</v>
      </c>
      <c r="Z8" s="88" t="s">
        <v>110</v>
      </c>
      <c r="AA8" s="88" t="s">
        <v>111</v>
      </c>
      <c r="AB8" s="88"/>
      <c r="AC8" s="88" t="s">
        <v>112</v>
      </c>
      <c r="AD8" s="88"/>
      <c r="AE8" s="87"/>
      <c r="AF8" s="88" t="s">
        <v>113</v>
      </c>
      <c r="AG8" s="11" t="s">
        <v>114</v>
      </c>
      <c r="AH8" s="11" t="s">
        <v>115</v>
      </c>
      <c r="AI8" s="11"/>
      <c r="AJ8" s="14">
        <v>1</v>
      </c>
      <c r="AK8" s="15"/>
      <c r="AL8" t="str">
        <f>VLOOKUP(D8,'[1]vi tri'!$C$2:$E$107,3,0)</f>
        <v>SV Đông</v>
      </c>
    </row>
    <row r="9" spans="1:38" ht="30" hidden="1" customHeight="1" x14ac:dyDescent="0.25">
      <c r="A9" s="87"/>
      <c r="B9" s="87"/>
      <c r="C9" s="87"/>
      <c r="D9" s="87"/>
      <c r="E9" s="88"/>
      <c r="F9" s="87"/>
      <c r="G9" s="87"/>
      <c r="H9" s="87"/>
      <c r="I9" s="87"/>
      <c r="J9" s="87"/>
      <c r="K9" s="87"/>
      <c r="L9" s="87"/>
      <c r="M9" s="87"/>
      <c r="N9" s="87"/>
      <c r="O9" s="87"/>
      <c r="P9" s="87"/>
      <c r="Q9" s="87"/>
      <c r="R9" s="87"/>
      <c r="S9" s="87"/>
      <c r="T9" s="87"/>
      <c r="U9" s="94"/>
      <c r="V9" s="94"/>
      <c r="W9" s="88"/>
      <c r="X9" s="94"/>
      <c r="Y9" s="88"/>
      <c r="Z9" s="88"/>
      <c r="AA9" s="88"/>
      <c r="AB9" s="88"/>
      <c r="AC9" s="88"/>
      <c r="AD9" s="88"/>
      <c r="AE9" s="87"/>
      <c r="AF9" s="88"/>
      <c r="AG9" s="11" t="s">
        <v>116</v>
      </c>
      <c r="AH9" s="11" t="s">
        <v>117</v>
      </c>
      <c r="AI9" s="11"/>
      <c r="AJ9" s="14">
        <v>1</v>
      </c>
      <c r="AK9" s="15"/>
      <c r="AL9" t="e">
        <f>VLOOKUP(D9,'[1]vi tri'!$C$2:$E$107,3,0)</f>
        <v>#N/A</v>
      </c>
    </row>
    <row r="10" spans="1:38" ht="30" hidden="1" customHeight="1" x14ac:dyDescent="0.25">
      <c r="A10" s="87"/>
      <c r="B10" s="87"/>
      <c r="C10" s="87"/>
      <c r="D10" s="87"/>
      <c r="E10" s="88"/>
      <c r="F10" s="87"/>
      <c r="G10" s="87"/>
      <c r="H10" s="87"/>
      <c r="I10" s="87"/>
      <c r="J10" s="87"/>
      <c r="K10" s="87"/>
      <c r="L10" s="87"/>
      <c r="M10" s="87"/>
      <c r="N10" s="87"/>
      <c r="O10" s="87"/>
      <c r="P10" s="87"/>
      <c r="Q10" s="87"/>
      <c r="R10" s="87"/>
      <c r="S10" s="87"/>
      <c r="T10" s="87"/>
      <c r="U10" s="94"/>
      <c r="V10" s="94"/>
      <c r="W10" s="88"/>
      <c r="X10" s="94"/>
      <c r="Y10" s="88"/>
      <c r="Z10" s="88"/>
      <c r="AA10" s="88"/>
      <c r="AB10" s="88"/>
      <c r="AC10" s="88"/>
      <c r="AD10" s="88"/>
      <c r="AE10" s="87"/>
      <c r="AF10" s="88"/>
      <c r="AG10" s="11" t="s">
        <v>118</v>
      </c>
      <c r="AH10" s="11" t="s">
        <v>119</v>
      </c>
      <c r="AI10" s="11"/>
      <c r="AJ10" s="14">
        <v>2</v>
      </c>
      <c r="AK10" s="15"/>
      <c r="AL10" t="e">
        <f>VLOOKUP(D10,'[1]vi tri'!$C$2:$E$107,3,0)</f>
        <v>#N/A</v>
      </c>
    </row>
    <row r="11" spans="1:38" ht="30" hidden="1" customHeight="1" x14ac:dyDescent="0.25">
      <c r="A11" s="11">
        <v>4</v>
      </c>
      <c r="B11" s="11" t="s">
        <v>120</v>
      </c>
      <c r="C11" s="11" t="s">
        <v>121</v>
      </c>
      <c r="D11" s="11" t="s">
        <v>122</v>
      </c>
      <c r="E11" s="12" t="s">
        <v>123</v>
      </c>
      <c r="F11" s="11" t="s">
        <v>124</v>
      </c>
      <c r="G11" s="11" t="s">
        <v>73</v>
      </c>
      <c r="H11" s="11">
        <v>21</v>
      </c>
      <c r="I11" s="11">
        <v>13</v>
      </c>
      <c r="J11" s="11" t="s">
        <v>125</v>
      </c>
      <c r="K11" s="11" t="s">
        <v>126</v>
      </c>
      <c r="L11" s="11">
        <v>3</v>
      </c>
      <c r="M11" s="11">
        <v>11</v>
      </c>
      <c r="N11" s="11">
        <v>31</v>
      </c>
      <c r="O11" s="11">
        <v>41</v>
      </c>
      <c r="P11" s="11">
        <v>5</v>
      </c>
      <c r="Q11" s="11" t="s">
        <v>105</v>
      </c>
      <c r="R11" s="11" t="s">
        <v>127</v>
      </c>
      <c r="S11" s="11" t="s">
        <v>105</v>
      </c>
      <c r="T11" s="11" t="s">
        <v>128</v>
      </c>
      <c r="U11" s="13">
        <v>1</v>
      </c>
      <c r="V11" s="13">
        <v>60</v>
      </c>
      <c r="W11" s="12" t="s">
        <v>129</v>
      </c>
      <c r="X11" s="13">
        <v>2</v>
      </c>
      <c r="Y11" s="12" t="s">
        <v>130</v>
      </c>
      <c r="Z11" s="12" t="s">
        <v>131</v>
      </c>
      <c r="AA11" s="12" t="s">
        <v>132</v>
      </c>
      <c r="AB11" s="12"/>
      <c r="AC11" s="12" t="s">
        <v>133</v>
      </c>
      <c r="AD11" s="12" t="s">
        <v>134</v>
      </c>
      <c r="AE11" s="11" t="s">
        <v>105</v>
      </c>
      <c r="AF11" s="12" t="s">
        <v>135</v>
      </c>
      <c r="AG11" s="11"/>
      <c r="AH11" s="11"/>
      <c r="AI11" s="11"/>
      <c r="AJ11" s="14"/>
      <c r="AK11" s="15"/>
      <c r="AL11" t="str">
        <f>VLOOKUP(D11,'[1]vi tri'!$C$2:$E$107,3,0)</f>
        <v>SV Đông</v>
      </c>
    </row>
    <row r="12" spans="1:38" ht="30" hidden="1" customHeight="1" x14ac:dyDescent="0.25">
      <c r="A12" s="11">
        <v>5</v>
      </c>
      <c r="B12" s="11" t="s">
        <v>68</v>
      </c>
      <c r="C12" s="11" t="s">
        <v>136</v>
      </c>
      <c r="D12" s="11" t="s">
        <v>137</v>
      </c>
      <c r="E12" s="12" t="s">
        <v>138</v>
      </c>
      <c r="F12" s="11" t="s">
        <v>139</v>
      </c>
      <c r="G12" s="11" t="s">
        <v>73</v>
      </c>
      <c r="H12" s="11">
        <v>21</v>
      </c>
      <c r="I12" s="11">
        <v>5</v>
      </c>
      <c r="J12" s="11" t="s">
        <v>140</v>
      </c>
      <c r="K12" s="11" t="s">
        <v>141</v>
      </c>
      <c r="L12" s="11">
        <v>2</v>
      </c>
      <c r="M12" s="11">
        <v>25</v>
      </c>
      <c r="N12" s="11">
        <v>14</v>
      </c>
      <c r="O12" s="11">
        <v>62</v>
      </c>
      <c r="P12" s="11">
        <v>5</v>
      </c>
      <c r="Q12" s="11" t="s">
        <v>105</v>
      </c>
      <c r="R12" s="11" t="s">
        <v>142</v>
      </c>
      <c r="S12" s="11" t="s">
        <v>105</v>
      </c>
      <c r="T12" s="11" t="s">
        <v>143</v>
      </c>
      <c r="U12" s="13">
        <v>0.5</v>
      </c>
      <c r="V12" s="13">
        <v>30</v>
      </c>
      <c r="W12" s="12" t="s">
        <v>144</v>
      </c>
      <c r="X12" s="13">
        <v>1</v>
      </c>
      <c r="Y12" s="12" t="s">
        <v>145</v>
      </c>
      <c r="Z12" s="12" t="s">
        <v>146</v>
      </c>
      <c r="AA12" s="12" t="s">
        <v>147</v>
      </c>
      <c r="AB12" s="12" t="s">
        <v>148</v>
      </c>
      <c r="AC12" s="12" t="s">
        <v>149</v>
      </c>
      <c r="AD12" s="12" t="s">
        <v>150</v>
      </c>
      <c r="AE12" s="11" t="s">
        <v>105</v>
      </c>
      <c r="AF12" s="12" t="s">
        <v>151</v>
      </c>
      <c r="AG12" s="11"/>
      <c r="AH12" s="11"/>
      <c r="AI12" s="11"/>
      <c r="AJ12" s="14"/>
      <c r="AK12" s="15"/>
      <c r="AL12" t="str">
        <f>VLOOKUP(D12,'[1]vi tri'!$C$2:$E$107,3,0)</f>
        <v>SLEEVE</v>
      </c>
    </row>
    <row r="13" spans="1:38" ht="30" hidden="1" customHeight="1" x14ac:dyDescent="0.25">
      <c r="A13" s="11">
        <v>6</v>
      </c>
      <c r="B13" s="11" t="s">
        <v>68</v>
      </c>
      <c r="C13" s="11" t="s">
        <v>152</v>
      </c>
      <c r="D13" s="11" t="s">
        <v>153</v>
      </c>
      <c r="E13" s="12" t="s">
        <v>154</v>
      </c>
      <c r="F13" s="11" t="s">
        <v>155</v>
      </c>
      <c r="G13" s="11" t="s">
        <v>73</v>
      </c>
      <c r="H13" s="11">
        <v>21</v>
      </c>
      <c r="I13" s="11">
        <v>25</v>
      </c>
      <c r="J13" s="11" t="s">
        <v>125</v>
      </c>
      <c r="K13" s="11" t="s">
        <v>126</v>
      </c>
      <c r="L13" s="11">
        <v>4</v>
      </c>
      <c r="M13" s="11">
        <v>99</v>
      </c>
      <c r="N13" s="11">
        <v>99</v>
      </c>
      <c r="O13" s="11">
        <v>99</v>
      </c>
      <c r="P13" s="11">
        <v>5</v>
      </c>
      <c r="Q13" s="11" t="s">
        <v>156</v>
      </c>
      <c r="R13" s="11" t="s">
        <v>157</v>
      </c>
      <c r="S13" s="11" t="s">
        <v>156</v>
      </c>
      <c r="T13" s="11" t="s">
        <v>158</v>
      </c>
      <c r="U13" s="13">
        <v>1.17</v>
      </c>
      <c r="V13" s="13">
        <v>70.2</v>
      </c>
      <c r="W13" s="12" t="s">
        <v>159</v>
      </c>
      <c r="X13" s="13">
        <v>1</v>
      </c>
      <c r="Y13" s="12" t="s">
        <v>160</v>
      </c>
      <c r="Z13" s="12" t="s">
        <v>161</v>
      </c>
      <c r="AA13" s="12" t="s">
        <v>162</v>
      </c>
      <c r="AB13" s="12"/>
      <c r="AC13" s="12" t="s">
        <v>163</v>
      </c>
      <c r="AD13" s="12" t="s">
        <v>164</v>
      </c>
      <c r="AE13" s="11" t="s">
        <v>156</v>
      </c>
      <c r="AF13" s="12" t="s">
        <v>165</v>
      </c>
      <c r="AG13" s="11"/>
      <c r="AH13" s="11"/>
      <c r="AI13" s="11"/>
      <c r="AJ13" s="14"/>
      <c r="AK13" s="15"/>
      <c r="AL13" t="str">
        <f>VLOOKUP(D13,'[1]vi tri'!$C$2:$E$107,3,0)</f>
        <v xml:space="preserve">SV Toản </v>
      </c>
    </row>
    <row r="14" spans="1:38" ht="30" hidden="1" customHeight="1" x14ac:dyDescent="0.25">
      <c r="A14" s="11">
        <v>7</v>
      </c>
      <c r="B14" s="11" t="s">
        <v>68</v>
      </c>
      <c r="C14" s="11" t="s">
        <v>166</v>
      </c>
      <c r="D14" s="11" t="s">
        <v>167</v>
      </c>
      <c r="E14" s="12" t="s">
        <v>168</v>
      </c>
      <c r="F14" s="11" t="s">
        <v>169</v>
      </c>
      <c r="G14" s="11" t="s">
        <v>73</v>
      </c>
      <c r="H14" s="11">
        <v>21</v>
      </c>
      <c r="I14" s="11">
        <v>0</v>
      </c>
      <c r="J14" s="11" t="s">
        <v>170</v>
      </c>
      <c r="K14" s="11" t="s">
        <v>171</v>
      </c>
      <c r="L14" s="11">
        <v>2</v>
      </c>
      <c r="M14" s="11">
        <v>99</v>
      </c>
      <c r="N14" s="11">
        <v>19</v>
      </c>
      <c r="O14" s="11">
        <v>99</v>
      </c>
      <c r="P14" s="11">
        <v>5</v>
      </c>
      <c r="Q14" s="11" t="s">
        <v>156</v>
      </c>
      <c r="R14" s="11" t="s">
        <v>172</v>
      </c>
      <c r="S14" s="11" t="s">
        <v>156</v>
      </c>
      <c r="T14" s="11" t="s">
        <v>173</v>
      </c>
      <c r="U14" s="13">
        <v>0.08</v>
      </c>
      <c r="V14" s="13">
        <v>4.8</v>
      </c>
      <c r="W14" s="12" t="s">
        <v>174</v>
      </c>
      <c r="X14" s="13">
        <v>1</v>
      </c>
      <c r="Y14" s="12" t="s">
        <v>175</v>
      </c>
      <c r="Z14" s="12" t="s">
        <v>176</v>
      </c>
      <c r="AA14" s="12" t="s">
        <v>177</v>
      </c>
      <c r="AB14" s="12"/>
      <c r="AC14" s="12" t="s">
        <v>178</v>
      </c>
      <c r="AD14" s="12" t="s">
        <v>179</v>
      </c>
      <c r="AE14" s="11" t="s">
        <v>156</v>
      </c>
      <c r="AF14" s="12" t="s">
        <v>180</v>
      </c>
      <c r="AG14" s="11"/>
      <c r="AH14" s="11"/>
      <c r="AI14" s="11"/>
      <c r="AJ14" s="14"/>
      <c r="AK14" s="15"/>
      <c r="AL14" t="str">
        <f>VLOOKUP(D14,'[1]vi tri'!$C$2:$E$107,3,0)</f>
        <v>SV Chiết</v>
      </c>
    </row>
    <row r="15" spans="1:38" ht="30" hidden="1" customHeight="1" x14ac:dyDescent="0.25">
      <c r="A15" s="11">
        <v>8</v>
      </c>
      <c r="B15" s="11" t="s">
        <v>68</v>
      </c>
      <c r="C15" s="11" t="s">
        <v>181</v>
      </c>
      <c r="D15" s="11" t="s">
        <v>182</v>
      </c>
      <c r="E15" s="12" t="s">
        <v>183</v>
      </c>
      <c r="F15" s="11" t="s">
        <v>184</v>
      </c>
      <c r="G15" s="11" t="s">
        <v>73</v>
      </c>
      <c r="H15" s="11">
        <v>21</v>
      </c>
      <c r="I15" s="11">
        <v>0</v>
      </c>
      <c r="J15" s="11" t="s">
        <v>185</v>
      </c>
      <c r="K15" s="11" t="s">
        <v>186</v>
      </c>
      <c r="L15" s="11">
        <v>2</v>
      </c>
      <c r="M15" s="11">
        <v>11</v>
      </c>
      <c r="N15" s="11">
        <v>99</v>
      </c>
      <c r="O15" s="11">
        <v>12</v>
      </c>
      <c r="P15" s="11">
        <v>5</v>
      </c>
      <c r="Q15" s="11" t="s">
        <v>156</v>
      </c>
      <c r="R15" s="11" t="s">
        <v>187</v>
      </c>
      <c r="S15" s="11" t="s">
        <v>156</v>
      </c>
      <c r="T15" s="11" t="s">
        <v>188</v>
      </c>
      <c r="U15" s="13">
        <v>1.92</v>
      </c>
      <c r="V15" s="13">
        <v>115.2</v>
      </c>
      <c r="W15" s="12" t="s">
        <v>92</v>
      </c>
      <c r="X15" s="13">
        <v>1</v>
      </c>
      <c r="Y15" s="12" t="s">
        <v>189</v>
      </c>
      <c r="Z15" s="12" t="s">
        <v>190</v>
      </c>
      <c r="AA15" s="12" t="s">
        <v>191</v>
      </c>
      <c r="AB15" s="12"/>
      <c r="AC15" s="12" t="s">
        <v>192</v>
      </c>
      <c r="AD15" s="12" t="s">
        <v>193</v>
      </c>
      <c r="AE15" s="11" t="s">
        <v>156</v>
      </c>
      <c r="AF15" s="12" t="s">
        <v>194</v>
      </c>
      <c r="AG15" s="11" t="s">
        <v>195</v>
      </c>
      <c r="AH15" s="11" t="s">
        <v>196</v>
      </c>
      <c r="AI15" s="11"/>
      <c r="AJ15" s="14">
        <v>1</v>
      </c>
      <c r="AK15" s="15"/>
      <c r="AL15" t="str">
        <f>VLOOKUP(D15,'[1]vi tri'!$C$2:$E$107,3,0)</f>
        <v>SV Đông</v>
      </c>
    </row>
    <row r="16" spans="1:38" ht="30" hidden="1" customHeight="1" x14ac:dyDescent="0.25">
      <c r="A16" s="87">
        <v>9</v>
      </c>
      <c r="B16" s="87" t="s">
        <v>68</v>
      </c>
      <c r="C16" s="87" t="s">
        <v>197</v>
      </c>
      <c r="D16" s="87" t="s">
        <v>198</v>
      </c>
      <c r="E16" s="88" t="s">
        <v>199</v>
      </c>
      <c r="F16" s="87" t="s">
        <v>200</v>
      </c>
      <c r="G16" s="87" t="s">
        <v>73</v>
      </c>
      <c r="H16" s="87">
        <v>21</v>
      </c>
      <c r="I16" s="87">
        <v>2</v>
      </c>
      <c r="J16" s="87" t="s">
        <v>201</v>
      </c>
      <c r="K16" s="87" t="s">
        <v>202</v>
      </c>
      <c r="L16" s="87">
        <v>2</v>
      </c>
      <c r="M16" s="87">
        <v>99</v>
      </c>
      <c r="N16" s="87">
        <v>99</v>
      </c>
      <c r="O16" s="87">
        <v>99</v>
      </c>
      <c r="P16" s="87">
        <v>5</v>
      </c>
      <c r="Q16" s="87" t="s">
        <v>203</v>
      </c>
      <c r="R16" s="87" t="s">
        <v>204</v>
      </c>
      <c r="S16" s="87" t="s">
        <v>203</v>
      </c>
      <c r="T16" s="87" t="s">
        <v>205</v>
      </c>
      <c r="U16" s="94">
        <v>1.72</v>
      </c>
      <c r="V16" s="94">
        <v>103.2</v>
      </c>
      <c r="W16" s="88" t="s">
        <v>206</v>
      </c>
      <c r="X16" s="94">
        <v>2</v>
      </c>
      <c r="Y16" s="88" t="s">
        <v>207</v>
      </c>
      <c r="Z16" s="88" t="s">
        <v>208</v>
      </c>
      <c r="AA16" s="88" t="s">
        <v>209</v>
      </c>
      <c r="AB16" s="88" t="s">
        <v>210</v>
      </c>
      <c r="AC16" s="88" t="s">
        <v>211</v>
      </c>
      <c r="AD16" s="88" t="s">
        <v>212</v>
      </c>
      <c r="AE16" s="87" t="s">
        <v>203</v>
      </c>
      <c r="AF16" s="88" t="s">
        <v>213</v>
      </c>
      <c r="AG16" s="11" t="s">
        <v>214</v>
      </c>
      <c r="AH16" s="11" t="s">
        <v>215</v>
      </c>
      <c r="AI16" s="11"/>
      <c r="AJ16" s="14">
        <v>1</v>
      </c>
      <c r="AK16" s="15"/>
      <c r="AL16" t="str">
        <f>VLOOKUP(D16,'[1]vi tri'!$C$2:$E$107,3,0)</f>
        <v>CVT MID</v>
      </c>
    </row>
    <row r="17" spans="1:38" ht="30" hidden="1" customHeight="1" x14ac:dyDescent="0.25">
      <c r="A17" s="87"/>
      <c r="B17" s="87"/>
      <c r="C17" s="87"/>
      <c r="D17" s="87"/>
      <c r="E17" s="88"/>
      <c r="F17" s="87"/>
      <c r="G17" s="87"/>
      <c r="H17" s="87"/>
      <c r="I17" s="87"/>
      <c r="J17" s="87"/>
      <c r="K17" s="87"/>
      <c r="L17" s="87"/>
      <c r="M17" s="87"/>
      <c r="N17" s="87"/>
      <c r="O17" s="87"/>
      <c r="P17" s="87"/>
      <c r="Q17" s="87"/>
      <c r="R17" s="87"/>
      <c r="S17" s="87"/>
      <c r="T17" s="87"/>
      <c r="U17" s="94"/>
      <c r="V17" s="94"/>
      <c r="W17" s="88"/>
      <c r="X17" s="94"/>
      <c r="Y17" s="88"/>
      <c r="Z17" s="88"/>
      <c r="AA17" s="88"/>
      <c r="AB17" s="88"/>
      <c r="AC17" s="88"/>
      <c r="AD17" s="88"/>
      <c r="AE17" s="87"/>
      <c r="AF17" s="88"/>
      <c r="AG17" s="11" t="s">
        <v>216</v>
      </c>
      <c r="AH17" s="11" t="s">
        <v>217</v>
      </c>
      <c r="AI17" s="11"/>
      <c r="AJ17" s="14">
        <v>1</v>
      </c>
      <c r="AK17" s="15"/>
      <c r="AL17" t="e">
        <f>VLOOKUP(D17,'[1]vi tri'!$C$2:$E$107,3,0)</f>
        <v>#N/A</v>
      </c>
    </row>
    <row r="18" spans="1:38" ht="30" hidden="1" customHeight="1" x14ac:dyDescent="0.25">
      <c r="A18" s="11">
        <v>10</v>
      </c>
      <c r="B18" s="11" t="s">
        <v>68</v>
      </c>
      <c r="C18" s="11" t="s">
        <v>218</v>
      </c>
      <c r="D18" s="11" t="s">
        <v>219</v>
      </c>
      <c r="E18" s="12" t="s">
        <v>220</v>
      </c>
      <c r="F18" s="11" t="s">
        <v>221</v>
      </c>
      <c r="G18" s="11" t="s">
        <v>73</v>
      </c>
      <c r="H18" s="11">
        <v>21</v>
      </c>
      <c r="I18" s="11">
        <v>26</v>
      </c>
      <c r="J18" s="11" t="s">
        <v>201</v>
      </c>
      <c r="K18" s="11" t="s">
        <v>202</v>
      </c>
      <c r="L18" s="11">
        <v>4</v>
      </c>
      <c r="M18" s="11">
        <v>99</v>
      </c>
      <c r="N18" s="11">
        <v>99</v>
      </c>
      <c r="O18" s="11">
        <v>99</v>
      </c>
      <c r="P18" s="11">
        <v>1</v>
      </c>
      <c r="Q18" s="11" t="s">
        <v>203</v>
      </c>
      <c r="R18" s="11" t="s">
        <v>222</v>
      </c>
      <c r="S18" s="11" t="s">
        <v>203</v>
      </c>
      <c r="T18" s="11" t="s">
        <v>223</v>
      </c>
      <c r="U18" s="13">
        <v>2</v>
      </c>
      <c r="V18" s="13">
        <v>120</v>
      </c>
      <c r="W18" s="12" t="s">
        <v>224</v>
      </c>
      <c r="X18" s="13">
        <v>3</v>
      </c>
      <c r="Y18" s="12" t="s">
        <v>225</v>
      </c>
      <c r="Z18" s="12" t="s">
        <v>226</v>
      </c>
      <c r="AA18" s="12" t="s">
        <v>227</v>
      </c>
      <c r="AB18" s="12"/>
      <c r="AC18" s="12" t="s">
        <v>228</v>
      </c>
      <c r="AD18" s="12"/>
      <c r="AE18" s="11"/>
      <c r="AF18" s="12" t="s">
        <v>229</v>
      </c>
      <c r="AG18" s="11"/>
      <c r="AH18" s="11"/>
      <c r="AI18" s="11"/>
      <c r="AJ18" s="14"/>
      <c r="AK18" s="15"/>
      <c r="AL18" t="str">
        <f>VLOOKUP(D18,'[1]vi tri'!$C$2:$E$107,3,0)</f>
        <v>SV Vũ</v>
      </c>
    </row>
    <row r="19" spans="1:38" ht="30" hidden="1" customHeight="1" x14ac:dyDescent="0.25">
      <c r="A19" s="11">
        <v>11</v>
      </c>
      <c r="B19" s="11" t="s">
        <v>68</v>
      </c>
      <c r="C19" s="11" t="s">
        <v>230</v>
      </c>
      <c r="D19" s="11" t="s">
        <v>231</v>
      </c>
      <c r="E19" s="12" t="s">
        <v>232</v>
      </c>
      <c r="F19" s="11" t="s">
        <v>233</v>
      </c>
      <c r="G19" s="11" t="s">
        <v>73</v>
      </c>
      <c r="H19" s="11">
        <v>21</v>
      </c>
      <c r="I19" s="11">
        <v>5</v>
      </c>
      <c r="J19" s="11" t="s">
        <v>185</v>
      </c>
      <c r="K19" s="11" t="s">
        <v>234</v>
      </c>
      <c r="L19" s="11">
        <v>2</v>
      </c>
      <c r="M19" s="11">
        <v>99</v>
      </c>
      <c r="N19" s="11">
        <v>14</v>
      </c>
      <c r="O19" s="11">
        <v>99</v>
      </c>
      <c r="P19" s="11">
        <v>5</v>
      </c>
      <c r="Q19" s="11" t="s">
        <v>203</v>
      </c>
      <c r="R19" s="11" t="s">
        <v>235</v>
      </c>
      <c r="S19" s="11" t="s">
        <v>203</v>
      </c>
      <c r="T19" s="11" t="s">
        <v>236</v>
      </c>
      <c r="U19" s="13">
        <v>0.25</v>
      </c>
      <c r="V19" s="13">
        <v>15</v>
      </c>
      <c r="W19" s="12" t="s">
        <v>144</v>
      </c>
      <c r="X19" s="13">
        <v>1</v>
      </c>
      <c r="Y19" s="12" t="s">
        <v>237</v>
      </c>
      <c r="Z19" s="12" t="s">
        <v>238</v>
      </c>
      <c r="AA19" s="12"/>
      <c r="AB19" s="12"/>
      <c r="AC19" s="12" t="s">
        <v>239</v>
      </c>
      <c r="AD19" s="12" t="s">
        <v>240</v>
      </c>
      <c r="AE19" s="11" t="s">
        <v>203</v>
      </c>
      <c r="AF19" s="12"/>
      <c r="AG19" s="11"/>
      <c r="AH19" s="11"/>
      <c r="AI19" s="11"/>
      <c r="AJ19" s="14"/>
      <c r="AK19" s="15"/>
      <c r="AL19" t="str">
        <f>VLOOKUP(D19,'[1]vi tri'!$C$2:$E$107,3,0)</f>
        <v>CVT MID</v>
      </c>
    </row>
    <row r="20" spans="1:38" ht="30" hidden="1" customHeight="1" x14ac:dyDescent="0.25">
      <c r="A20" s="11">
        <v>12</v>
      </c>
      <c r="B20" s="11" t="s">
        <v>68</v>
      </c>
      <c r="C20" s="11" t="s">
        <v>241</v>
      </c>
      <c r="D20" s="11" t="s">
        <v>242</v>
      </c>
      <c r="E20" s="12" t="s">
        <v>243</v>
      </c>
      <c r="F20" s="11" t="s">
        <v>244</v>
      </c>
      <c r="G20" s="11" t="s">
        <v>73</v>
      </c>
      <c r="H20" s="11">
        <v>21</v>
      </c>
      <c r="I20" s="11">
        <v>5</v>
      </c>
      <c r="J20" s="11" t="s">
        <v>245</v>
      </c>
      <c r="K20" s="11" t="s">
        <v>246</v>
      </c>
      <c r="L20" s="11">
        <v>6</v>
      </c>
      <c r="M20" s="11">
        <v>4</v>
      </c>
      <c r="N20" s="11">
        <v>14</v>
      </c>
      <c r="O20" s="11">
        <v>99</v>
      </c>
      <c r="P20" s="11">
        <v>5</v>
      </c>
      <c r="Q20" s="11" t="s">
        <v>247</v>
      </c>
      <c r="R20" s="11" t="s">
        <v>248</v>
      </c>
      <c r="S20" s="11" t="s">
        <v>247</v>
      </c>
      <c r="T20" s="11" t="s">
        <v>249</v>
      </c>
      <c r="U20" s="13">
        <v>1</v>
      </c>
      <c r="V20" s="13">
        <v>60</v>
      </c>
      <c r="W20" s="12" t="s">
        <v>144</v>
      </c>
      <c r="X20" s="13">
        <v>1</v>
      </c>
      <c r="Y20" s="12" t="s">
        <v>250</v>
      </c>
      <c r="Z20" s="12" t="s">
        <v>251</v>
      </c>
      <c r="AA20" s="12" t="s">
        <v>252</v>
      </c>
      <c r="AB20" s="12" t="s">
        <v>253</v>
      </c>
      <c r="AC20" s="12" t="s">
        <v>254</v>
      </c>
      <c r="AD20" s="12" t="s">
        <v>255</v>
      </c>
      <c r="AE20" s="11" t="s">
        <v>247</v>
      </c>
      <c r="AF20" s="12" t="s">
        <v>256</v>
      </c>
      <c r="AG20" s="11"/>
      <c r="AH20" s="11"/>
      <c r="AI20" s="11"/>
      <c r="AJ20" s="14"/>
      <c r="AK20" s="15"/>
      <c r="AL20" t="str">
        <f>VLOOKUP(D20,'[1]vi tri'!$C$2:$E$107,3,0)</f>
        <v>CVT MID</v>
      </c>
    </row>
    <row r="21" spans="1:38" ht="30" hidden="1" customHeight="1" x14ac:dyDescent="0.25">
      <c r="A21" s="11">
        <v>13</v>
      </c>
      <c r="B21" s="11" t="s">
        <v>68</v>
      </c>
      <c r="C21" s="11" t="s">
        <v>257</v>
      </c>
      <c r="D21" s="11" t="s">
        <v>258</v>
      </c>
      <c r="E21" s="12" t="s">
        <v>259</v>
      </c>
      <c r="F21" s="11" t="s">
        <v>260</v>
      </c>
      <c r="G21" s="11" t="s">
        <v>73</v>
      </c>
      <c r="H21" s="11">
        <v>21</v>
      </c>
      <c r="I21" s="11">
        <v>2</v>
      </c>
      <c r="J21" s="11" t="s">
        <v>201</v>
      </c>
      <c r="K21" s="11" t="s">
        <v>202</v>
      </c>
      <c r="L21" s="11">
        <v>4</v>
      </c>
      <c r="M21" s="11">
        <v>75</v>
      </c>
      <c r="N21" s="11">
        <v>62</v>
      </c>
      <c r="O21" s="11">
        <v>99</v>
      </c>
      <c r="P21" s="11">
        <v>5</v>
      </c>
      <c r="Q21" s="11" t="s">
        <v>247</v>
      </c>
      <c r="R21" s="11" t="s">
        <v>261</v>
      </c>
      <c r="S21" s="11" t="s">
        <v>247</v>
      </c>
      <c r="T21" s="11" t="s">
        <v>262</v>
      </c>
      <c r="U21" s="13">
        <v>1.5</v>
      </c>
      <c r="V21" s="13">
        <v>90</v>
      </c>
      <c r="W21" s="12" t="s">
        <v>144</v>
      </c>
      <c r="X21" s="13">
        <v>1</v>
      </c>
      <c r="Y21" s="12" t="s">
        <v>263</v>
      </c>
      <c r="Z21" s="12" t="s">
        <v>264</v>
      </c>
      <c r="AA21" s="12" t="s">
        <v>265</v>
      </c>
      <c r="AB21" s="12"/>
      <c r="AC21" s="12" t="s">
        <v>266</v>
      </c>
      <c r="AD21" s="12" t="s">
        <v>267</v>
      </c>
      <c r="AE21" s="11" t="s">
        <v>247</v>
      </c>
      <c r="AF21" s="12"/>
      <c r="AG21" s="11"/>
      <c r="AH21" s="11"/>
      <c r="AI21" s="11"/>
      <c r="AJ21" s="14"/>
      <c r="AK21" s="15"/>
      <c r="AL21" t="str">
        <f>VLOOKUP(D21,'[1]vi tri'!$C$2:$E$107,3,0)</f>
        <v>SLEEVE</v>
      </c>
    </row>
    <row r="22" spans="1:38" ht="30" hidden="1" customHeight="1" x14ac:dyDescent="0.25">
      <c r="A22" s="11">
        <v>14</v>
      </c>
      <c r="B22" s="11" t="s">
        <v>68</v>
      </c>
      <c r="C22" s="11" t="s">
        <v>268</v>
      </c>
      <c r="D22" s="11" t="s">
        <v>269</v>
      </c>
      <c r="E22" s="12" t="s">
        <v>270</v>
      </c>
      <c r="F22" s="11" t="s">
        <v>271</v>
      </c>
      <c r="G22" s="11" t="s">
        <v>73</v>
      </c>
      <c r="H22" s="11">
        <v>21</v>
      </c>
      <c r="I22" s="11">
        <v>5</v>
      </c>
      <c r="J22" s="11" t="s">
        <v>74</v>
      </c>
      <c r="K22" s="11" t="s">
        <v>272</v>
      </c>
      <c r="L22" s="11">
        <v>4</v>
      </c>
      <c r="M22" s="11">
        <v>4</v>
      </c>
      <c r="N22" s="11">
        <v>44</v>
      </c>
      <c r="O22" s="11">
        <v>6</v>
      </c>
      <c r="P22" s="11">
        <v>1</v>
      </c>
      <c r="Q22" s="11" t="s">
        <v>247</v>
      </c>
      <c r="R22" s="11" t="s">
        <v>273</v>
      </c>
      <c r="S22" s="11" t="s">
        <v>247</v>
      </c>
      <c r="T22" s="11" t="s">
        <v>90</v>
      </c>
      <c r="U22" s="13">
        <v>0.5</v>
      </c>
      <c r="V22" s="13">
        <v>30</v>
      </c>
      <c r="W22" s="12" t="s">
        <v>144</v>
      </c>
      <c r="X22" s="13">
        <v>1</v>
      </c>
      <c r="Y22" s="12" t="s">
        <v>274</v>
      </c>
      <c r="Z22" s="12" t="s">
        <v>275</v>
      </c>
      <c r="AA22" s="12" t="s">
        <v>276</v>
      </c>
      <c r="AB22" s="12"/>
      <c r="AC22" s="12" t="s">
        <v>277</v>
      </c>
      <c r="AD22" s="12"/>
      <c r="AE22" s="11"/>
      <c r="AF22" s="12" t="s">
        <v>278</v>
      </c>
      <c r="AG22" s="11"/>
      <c r="AH22" s="11"/>
      <c r="AI22" s="11"/>
      <c r="AJ22" s="14"/>
      <c r="AK22" s="15"/>
      <c r="AL22" t="str">
        <f>VLOOKUP(D22,'[1]vi tri'!$C$2:$E$107,3,0)</f>
        <v>SV Vũ</v>
      </c>
    </row>
    <row r="23" spans="1:38" ht="30" hidden="1" customHeight="1" x14ac:dyDescent="0.25">
      <c r="A23" s="11">
        <v>15</v>
      </c>
      <c r="B23" s="11" t="s">
        <v>68</v>
      </c>
      <c r="C23" s="11" t="s">
        <v>279</v>
      </c>
      <c r="D23" s="11" t="s">
        <v>280</v>
      </c>
      <c r="E23" s="12" t="s">
        <v>281</v>
      </c>
      <c r="F23" s="11" t="s">
        <v>282</v>
      </c>
      <c r="G23" s="11" t="s">
        <v>73</v>
      </c>
      <c r="H23" s="11">
        <v>21</v>
      </c>
      <c r="I23" s="11">
        <v>2</v>
      </c>
      <c r="J23" s="11" t="s">
        <v>201</v>
      </c>
      <c r="K23" s="11" t="s">
        <v>202</v>
      </c>
      <c r="L23" s="11">
        <v>3</v>
      </c>
      <c r="M23" s="11">
        <v>99</v>
      </c>
      <c r="N23" s="11">
        <v>99</v>
      </c>
      <c r="O23" s="11">
        <v>99</v>
      </c>
      <c r="P23" s="11">
        <v>5</v>
      </c>
      <c r="Q23" s="11" t="s">
        <v>247</v>
      </c>
      <c r="R23" s="11" t="s">
        <v>283</v>
      </c>
      <c r="S23" s="11" t="s">
        <v>284</v>
      </c>
      <c r="T23" s="11" t="s">
        <v>285</v>
      </c>
      <c r="U23" s="13">
        <v>2</v>
      </c>
      <c r="V23" s="13">
        <v>120</v>
      </c>
      <c r="W23" s="12" t="s">
        <v>206</v>
      </c>
      <c r="X23" s="13">
        <v>2</v>
      </c>
      <c r="Y23" s="12" t="s">
        <v>286</v>
      </c>
      <c r="Z23" s="12" t="s">
        <v>287</v>
      </c>
      <c r="AA23" s="12"/>
      <c r="AB23" s="12"/>
      <c r="AC23" s="12" t="s">
        <v>288</v>
      </c>
      <c r="AD23" s="12" t="s">
        <v>289</v>
      </c>
      <c r="AE23" s="11" t="s">
        <v>247</v>
      </c>
      <c r="AF23" s="12" t="s">
        <v>290</v>
      </c>
      <c r="AG23" s="11"/>
      <c r="AH23" s="11"/>
      <c r="AI23" s="11"/>
      <c r="AJ23" s="14"/>
      <c r="AK23" s="15"/>
      <c r="AL23" t="str">
        <f>VLOOKUP(D23,'[1]vi tri'!$C$2:$E$107,3,0)</f>
        <v>CVT MID</v>
      </c>
    </row>
    <row r="24" spans="1:38" ht="30" hidden="1" customHeight="1" x14ac:dyDescent="0.25">
      <c r="A24" s="11">
        <v>16</v>
      </c>
      <c r="B24" s="11" t="s">
        <v>68</v>
      </c>
      <c r="C24" s="11" t="s">
        <v>291</v>
      </c>
      <c r="D24" s="11" t="s">
        <v>292</v>
      </c>
      <c r="E24" s="12" t="s">
        <v>293</v>
      </c>
      <c r="F24" s="11" t="s">
        <v>294</v>
      </c>
      <c r="G24" s="11" t="s">
        <v>73</v>
      </c>
      <c r="H24" s="11">
        <v>21</v>
      </c>
      <c r="I24" s="11">
        <v>20</v>
      </c>
      <c r="J24" s="11" t="s">
        <v>295</v>
      </c>
      <c r="K24" s="11" t="s">
        <v>296</v>
      </c>
      <c r="L24" s="11">
        <v>2</v>
      </c>
      <c r="M24" s="11">
        <v>99</v>
      </c>
      <c r="N24" s="11">
        <v>99</v>
      </c>
      <c r="O24" s="11">
        <v>99</v>
      </c>
      <c r="P24" s="11">
        <v>5</v>
      </c>
      <c r="Q24" s="11" t="s">
        <v>284</v>
      </c>
      <c r="R24" s="11" t="s">
        <v>297</v>
      </c>
      <c r="S24" s="11" t="s">
        <v>284</v>
      </c>
      <c r="T24" s="11" t="s">
        <v>298</v>
      </c>
      <c r="U24" s="13">
        <v>0.97</v>
      </c>
      <c r="V24" s="13">
        <v>58.2</v>
      </c>
      <c r="W24" s="12" t="s">
        <v>299</v>
      </c>
      <c r="X24" s="13">
        <v>2</v>
      </c>
      <c r="Y24" s="12" t="s">
        <v>300</v>
      </c>
      <c r="Z24" s="12" t="s">
        <v>301</v>
      </c>
      <c r="AA24" s="12"/>
      <c r="AB24" s="12"/>
      <c r="AC24" s="12" t="s">
        <v>302</v>
      </c>
      <c r="AD24" s="12" t="s">
        <v>303</v>
      </c>
      <c r="AE24" s="11" t="s">
        <v>284</v>
      </c>
      <c r="AF24" s="12" t="s">
        <v>304</v>
      </c>
      <c r="AG24" s="11" t="s">
        <v>305</v>
      </c>
      <c r="AH24" s="11" t="s">
        <v>306</v>
      </c>
      <c r="AI24" s="11"/>
      <c r="AJ24" s="14">
        <v>1</v>
      </c>
      <c r="AK24" s="15"/>
      <c r="AL24" t="str">
        <f>VLOOKUP(D24,'[1]vi tri'!$C$2:$E$107,3,0)</f>
        <v>CVT MID</v>
      </c>
    </row>
    <row r="25" spans="1:38" ht="30" hidden="1" customHeight="1" x14ac:dyDescent="0.25">
      <c r="A25" s="11">
        <v>17</v>
      </c>
      <c r="B25" s="11" t="s">
        <v>68</v>
      </c>
      <c r="C25" s="11" t="s">
        <v>307</v>
      </c>
      <c r="D25" s="11" t="s">
        <v>242</v>
      </c>
      <c r="E25" s="12" t="s">
        <v>308</v>
      </c>
      <c r="F25" s="11" t="s">
        <v>309</v>
      </c>
      <c r="G25" s="11" t="s">
        <v>73</v>
      </c>
      <c r="H25" s="11">
        <v>21</v>
      </c>
      <c r="I25" s="11">
        <v>13</v>
      </c>
      <c r="J25" s="11" t="s">
        <v>310</v>
      </c>
      <c r="K25" s="11" t="s">
        <v>311</v>
      </c>
      <c r="L25" s="11">
        <v>2</v>
      </c>
      <c r="M25" s="11">
        <v>31</v>
      </c>
      <c r="N25" s="11">
        <v>46</v>
      </c>
      <c r="O25" s="11">
        <v>99</v>
      </c>
      <c r="P25" s="11">
        <v>5</v>
      </c>
      <c r="Q25" s="11" t="s">
        <v>312</v>
      </c>
      <c r="R25" s="11" t="s">
        <v>107</v>
      </c>
      <c r="S25" s="11" t="s">
        <v>312</v>
      </c>
      <c r="T25" s="11" t="s">
        <v>313</v>
      </c>
      <c r="U25" s="13">
        <v>0.5</v>
      </c>
      <c r="V25" s="13">
        <v>30</v>
      </c>
      <c r="W25" s="12" t="s">
        <v>314</v>
      </c>
      <c r="X25" s="13">
        <v>1</v>
      </c>
      <c r="Y25" s="12" t="s">
        <v>315</v>
      </c>
      <c r="Z25" s="12" t="s">
        <v>316</v>
      </c>
      <c r="AA25" s="12" t="s">
        <v>317</v>
      </c>
      <c r="AB25" s="12"/>
      <c r="AC25" s="12" t="s">
        <v>318</v>
      </c>
      <c r="AD25" s="12" t="s">
        <v>319</v>
      </c>
      <c r="AE25" s="11" t="s">
        <v>312</v>
      </c>
      <c r="AF25" s="12" t="s">
        <v>320</v>
      </c>
      <c r="AG25" s="11" t="s">
        <v>321</v>
      </c>
      <c r="AH25" s="11" t="s">
        <v>322</v>
      </c>
      <c r="AI25" s="11"/>
      <c r="AJ25" s="14">
        <v>1</v>
      </c>
      <c r="AK25" s="15"/>
      <c r="AL25" t="str">
        <f>VLOOKUP(D25,'[1]vi tri'!$C$2:$E$107,3,0)</f>
        <v>CVT MID</v>
      </c>
    </row>
    <row r="26" spans="1:38" ht="30" hidden="1" customHeight="1" x14ac:dyDescent="0.25">
      <c r="A26" s="11">
        <v>18</v>
      </c>
      <c r="B26" s="11" t="s">
        <v>68</v>
      </c>
      <c r="C26" s="11" t="s">
        <v>323</v>
      </c>
      <c r="D26" s="11" t="s">
        <v>182</v>
      </c>
      <c r="E26" s="12" t="s">
        <v>324</v>
      </c>
      <c r="F26" s="11" t="s">
        <v>325</v>
      </c>
      <c r="G26" s="11" t="s">
        <v>73</v>
      </c>
      <c r="H26" s="11">
        <v>21</v>
      </c>
      <c r="I26" s="11">
        <v>0</v>
      </c>
      <c r="J26" s="11" t="s">
        <v>103</v>
      </c>
      <c r="K26" s="11" t="s">
        <v>326</v>
      </c>
      <c r="L26" s="11">
        <v>2</v>
      </c>
      <c r="M26" s="11">
        <v>0</v>
      </c>
      <c r="N26" s="11">
        <v>46</v>
      </c>
      <c r="O26" s="11">
        <v>6</v>
      </c>
      <c r="P26" s="11">
        <v>5</v>
      </c>
      <c r="Q26" s="11" t="s">
        <v>312</v>
      </c>
      <c r="R26" s="11" t="s">
        <v>327</v>
      </c>
      <c r="S26" s="11" t="s">
        <v>312</v>
      </c>
      <c r="T26" s="11" t="s">
        <v>328</v>
      </c>
      <c r="U26" s="13">
        <v>0.98</v>
      </c>
      <c r="V26" s="13">
        <v>58.8</v>
      </c>
      <c r="W26" s="12" t="s">
        <v>329</v>
      </c>
      <c r="X26" s="13">
        <v>1</v>
      </c>
      <c r="Y26" s="12" t="s">
        <v>330</v>
      </c>
      <c r="Z26" s="12" t="s">
        <v>331</v>
      </c>
      <c r="AA26" s="12"/>
      <c r="AB26" s="12"/>
      <c r="AC26" s="12" t="s">
        <v>332</v>
      </c>
      <c r="AD26" s="12" t="s">
        <v>333</v>
      </c>
      <c r="AE26" s="11" t="s">
        <v>312</v>
      </c>
      <c r="AF26" s="12" t="s">
        <v>334</v>
      </c>
      <c r="AG26" s="11" t="s">
        <v>335</v>
      </c>
      <c r="AH26" s="11" t="s">
        <v>215</v>
      </c>
      <c r="AI26" s="11"/>
      <c r="AJ26" s="14">
        <v>1</v>
      </c>
      <c r="AK26" s="15"/>
      <c r="AL26" t="str">
        <f>VLOOKUP(D26,'[1]vi tri'!$C$2:$E$107,3,0)</f>
        <v>SV Đông</v>
      </c>
    </row>
    <row r="27" spans="1:38" ht="30" hidden="1" customHeight="1" x14ac:dyDescent="0.25">
      <c r="A27" s="11">
        <v>19</v>
      </c>
      <c r="B27" s="11" t="s">
        <v>68</v>
      </c>
      <c r="C27" s="11" t="s">
        <v>336</v>
      </c>
      <c r="D27" s="11" t="s">
        <v>87</v>
      </c>
      <c r="E27" s="12" t="s">
        <v>337</v>
      </c>
      <c r="F27" s="11" t="s">
        <v>338</v>
      </c>
      <c r="G27" s="11" t="s">
        <v>73</v>
      </c>
      <c r="H27" s="11">
        <v>21</v>
      </c>
      <c r="I27" s="11">
        <v>0</v>
      </c>
      <c r="J27" s="11" t="s">
        <v>74</v>
      </c>
      <c r="K27" s="11" t="s">
        <v>75</v>
      </c>
      <c r="L27" s="11">
        <v>3</v>
      </c>
      <c r="M27" s="11">
        <v>4</v>
      </c>
      <c r="N27" s="11">
        <v>31</v>
      </c>
      <c r="O27" s="11">
        <v>5</v>
      </c>
      <c r="P27" s="11">
        <v>5</v>
      </c>
      <c r="Q27" s="11" t="s">
        <v>312</v>
      </c>
      <c r="R27" s="11" t="s">
        <v>339</v>
      </c>
      <c r="S27" s="11" t="s">
        <v>312</v>
      </c>
      <c r="T27" s="11" t="s">
        <v>340</v>
      </c>
      <c r="U27" s="13">
        <v>1</v>
      </c>
      <c r="V27" s="13">
        <v>60</v>
      </c>
      <c r="W27" s="12" t="s">
        <v>92</v>
      </c>
      <c r="X27" s="13">
        <v>1</v>
      </c>
      <c r="Y27" s="12" t="s">
        <v>341</v>
      </c>
      <c r="Z27" s="12" t="s">
        <v>342</v>
      </c>
      <c r="AA27" s="12" t="s">
        <v>343</v>
      </c>
      <c r="AB27" s="12"/>
      <c r="AC27" s="12" t="s">
        <v>344</v>
      </c>
      <c r="AD27" s="12" t="s">
        <v>345</v>
      </c>
      <c r="AE27" s="11" t="s">
        <v>312</v>
      </c>
      <c r="AF27" s="12"/>
      <c r="AG27" s="11"/>
      <c r="AH27" s="11"/>
      <c r="AI27" s="11"/>
      <c r="AJ27" s="14"/>
      <c r="AK27" s="15"/>
      <c r="AL27" t="str">
        <f>VLOOKUP(D27,'[1]vi tri'!$C$2:$E$107,3,0)</f>
        <v>SV Cường</v>
      </c>
    </row>
    <row r="28" spans="1:38" ht="30" hidden="1" customHeight="1" x14ac:dyDescent="0.25">
      <c r="A28" s="11">
        <v>20</v>
      </c>
      <c r="B28" s="11" t="s">
        <v>68</v>
      </c>
      <c r="C28" s="11" t="s">
        <v>346</v>
      </c>
      <c r="D28" s="11" t="s">
        <v>347</v>
      </c>
      <c r="E28" s="12" t="s">
        <v>348</v>
      </c>
      <c r="F28" s="11" t="s">
        <v>349</v>
      </c>
      <c r="G28" s="11" t="s">
        <v>73</v>
      </c>
      <c r="H28" s="11">
        <v>21</v>
      </c>
      <c r="I28" s="11">
        <v>0</v>
      </c>
      <c r="J28" s="11" t="s">
        <v>125</v>
      </c>
      <c r="K28" s="11" t="s">
        <v>126</v>
      </c>
      <c r="L28" s="11">
        <v>0</v>
      </c>
      <c r="M28" s="11">
        <v>99</v>
      </c>
      <c r="N28" s="11">
        <v>99</v>
      </c>
      <c r="O28" s="11">
        <v>99</v>
      </c>
      <c r="P28" s="11">
        <v>5</v>
      </c>
      <c r="Q28" s="11" t="s">
        <v>312</v>
      </c>
      <c r="R28" s="11" t="s">
        <v>350</v>
      </c>
      <c r="S28" s="11" t="s">
        <v>312</v>
      </c>
      <c r="T28" s="11" t="s">
        <v>351</v>
      </c>
      <c r="U28" s="13">
        <v>2.8</v>
      </c>
      <c r="V28" s="13">
        <v>168</v>
      </c>
      <c r="W28" s="12" t="s">
        <v>352</v>
      </c>
      <c r="X28" s="13">
        <v>4</v>
      </c>
      <c r="Y28" s="12" t="s">
        <v>353</v>
      </c>
      <c r="Z28" s="12" t="s">
        <v>354</v>
      </c>
      <c r="AA28" s="12" t="s">
        <v>355</v>
      </c>
      <c r="AB28" s="12" t="s">
        <v>356</v>
      </c>
      <c r="AC28" s="12" t="s">
        <v>357</v>
      </c>
      <c r="AD28" s="12" t="s">
        <v>358</v>
      </c>
      <c r="AE28" s="11" t="s">
        <v>312</v>
      </c>
      <c r="AF28" s="12" t="s">
        <v>359</v>
      </c>
      <c r="AG28" s="11" t="s">
        <v>360</v>
      </c>
      <c r="AH28" s="11" t="s">
        <v>361</v>
      </c>
      <c r="AI28" s="11"/>
      <c r="AJ28" s="14">
        <v>3</v>
      </c>
      <c r="AK28" s="15"/>
      <c r="AL28" t="str">
        <f>VLOOKUP(D28,'[1]vi tri'!$C$2:$E$107,3,0)</f>
        <v>SV Đông</v>
      </c>
    </row>
    <row r="29" spans="1:38" ht="30" hidden="1" customHeight="1" x14ac:dyDescent="0.25">
      <c r="A29" s="11">
        <v>21</v>
      </c>
      <c r="B29" s="11" t="s">
        <v>68</v>
      </c>
      <c r="C29" s="11" t="s">
        <v>362</v>
      </c>
      <c r="D29" s="11" t="s">
        <v>363</v>
      </c>
      <c r="E29" s="12" t="s">
        <v>364</v>
      </c>
      <c r="F29" s="11" t="s">
        <v>365</v>
      </c>
      <c r="G29" s="11" t="s">
        <v>73</v>
      </c>
      <c r="H29" s="11">
        <v>21</v>
      </c>
      <c r="I29" s="11">
        <v>1</v>
      </c>
      <c r="J29" s="11" t="s">
        <v>366</v>
      </c>
      <c r="K29" s="11" t="s">
        <v>367</v>
      </c>
      <c r="L29" s="11">
        <v>2</v>
      </c>
      <c r="M29" s="11">
        <v>0</v>
      </c>
      <c r="N29" s="11">
        <v>23</v>
      </c>
      <c r="O29" s="11">
        <v>99</v>
      </c>
      <c r="P29" s="11">
        <v>5</v>
      </c>
      <c r="Q29" s="11" t="s">
        <v>312</v>
      </c>
      <c r="R29" s="11" t="s">
        <v>368</v>
      </c>
      <c r="S29" s="11" t="s">
        <v>312</v>
      </c>
      <c r="T29" s="11" t="s">
        <v>369</v>
      </c>
      <c r="U29" s="13">
        <v>1.67</v>
      </c>
      <c r="V29" s="13">
        <v>100.2</v>
      </c>
      <c r="W29" s="12" t="s">
        <v>370</v>
      </c>
      <c r="X29" s="13">
        <v>5</v>
      </c>
      <c r="Y29" s="12" t="s">
        <v>371</v>
      </c>
      <c r="Z29" s="12" t="s">
        <v>372</v>
      </c>
      <c r="AA29" s="12" t="s">
        <v>373</v>
      </c>
      <c r="AB29" s="12"/>
      <c r="AC29" s="12" t="s">
        <v>374</v>
      </c>
      <c r="AD29" s="12" t="s">
        <v>375</v>
      </c>
      <c r="AE29" s="11" t="s">
        <v>312</v>
      </c>
      <c r="AF29" s="12" t="s">
        <v>376</v>
      </c>
      <c r="AG29" s="11" t="s">
        <v>377</v>
      </c>
      <c r="AH29" s="11" t="s">
        <v>378</v>
      </c>
      <c r="AI29" s="11"/>
      <c r="AJ29" s="14">
        <v>1</v>
      </c>
      <c r="AK29" s="15"/>
      <c r="AL29" t="str">
        <f>VLOOKUP(D29,'[1]vi tri'!$C$2:$E$107,3,0)</f>
        <v>SV Cường</v>
      </c>
    </row>
    <row r="30" spans="1:38" ht="30" hidden="1" customHeight="1" x14ac:dyDescent="0.25">
      <c r="A30" s="11">
        <v>22</v>
      </c>
      <c r="B30" s="11" t="s">
        <v>68</v>
      </c>
      <c r="C30" s="11" t="s">
        <v>379</v>
      </c>
      <c r="D30" s="11" t="s">
        <v>182</v>
      </c>
      <c r="E30" s="12" t="s">
        <v>380</v>
      </c>
      <c r="F30" s="11" t="s">
        <v>381</v>
      </c>
      <c r="G30" s="11" t="s">
        <v>73</v>
      </c>
      <c r="H30" s="11">
        <v>21</v>
      </c>
      <c r="I30" s="11">
        <v>1</v>
      </c>
      <c r="J30" s="11" t="s">
        <v>382</v>
      </c>
      <c r="K30" s="11" t="s">
        <v>383</v>
      </c>
      <c r="L30" s="11">
        <v>2</v>
      </c>
      <c r="M30" s="11">
        <v>26</v>
      </c>
      <c r="N30" s="11">
        <v>23</v>
      </c>
      <c r="O30" s="11">
        <v>61</v>
      </c>
      <c r="P30" s="11">
        <v>5</v>
      </c>
      <c r="Q30" s="11" t="s">
        <v>312</v>
      </c>
      <c r="R30" s="11" t="s">
        <v>384</v>
      </c>
      <c r="S30" s="11" t="s">
        <v>312</v>
      </c>
      <c r="T30" s="11" t="s">
        <v>385</v>
      </c>
      <c r="U30" s="13">
        <v>0.62</v>
      </c>
      <c r="V30" s="13">
        <v>37.200000000000003</v>
      </c>
      <c r="W30" s="12" t="s">
        <v>386</v>
      </c>
      <c r="X30" s="13">
        <v>3</v>
      </c>
      <c r="Y30" s="12" t="s">
        <v>387</v>
      </c>
      <c r="Z30" s="12" t="s">
        <v>388</v>
      </c>
      <c r="AA30" s="12" t="s">
        <v>389</v>
      </c>
      <c r="AB30" s="12" t="s">
        <v>390</v>
      </c>
      <c r="AC30" s="12" t="s">
        <v>391</v>
      </c>
      <c r="AD30" s="12" t="s">
        <v>392</v>
      </c>
      <c r="AE30" s="11" t="s">
        <v>312</v>
      </c>
      <c r="AF30" s="12" t="s">
        <v>393</v>
      </c>
      <c r="AG30" s="11" t="s">
        <v>394</v>
      </c>
      <c r="AH30" s="11" t="s">
        <v>395</v>
      </c>
      <c r="AI30" s="11"/>
      <c r="AJ30" s="14">
        <v>1</v>
      </c>
      <c r="AK30" s="15"/>
      <c r="AL30" t="str">
        <f>VLOOKUP(D30,'[1]vi tri'!$C$2:$E$107,3,0)</f>
        <v>SV Đông</v>
      </c>
    </row>
    <row r="31" spans="1:38" ht="30" hidden="1" customHeight="1" x14ac:dyDescent="0.25">
      <c r="A31" s="11">
        <v>23</v>
      </c>
      <c r="B31" s="11" t="s">
        <v>68</v>
      </c>
      <c r="C31" s="11" t="s">
        <v>396</v>
      </c>
      <c r="D31" s="11" t="s">
        <v>397</v>
      </c>
      <c r="E31" s="12" t="s">
        <v>398</v>
      </c>
      <c r="F31" s="11" t="s">
        <v>399</v>
      </c>
      <c r="G31" s="11" t="s">
        <v>73</v>
      </c>
      <c r="H31" s="11">
        <v>21</v>
      </c>
      <c r="I31" s="11">
        <v>0</v>
      </c>
      <c r="J31" s="11" t="s">
        <v>103</v>
      </c>
      <c r="K31" s="11" t="s">
        <v>400</v>
      </c>
      <c r="L31" s="11">
        <v>3</v>
      </c>
      <c r="M31" s="11">
        <v>99</v>
      </c>
      <c r="N31" s="11">
        <v>99</v>
      </c>
      <c r="O31" s="11">
        <v>99</v>
      </c>
      <c r="P31" s="11">
        <v>5</v>
      </c>
      <c r="Q31" s="11" t="s">
        <v>401</v>
      </c>
      <c r="R31" s="11" t="s">
        <v>402</v>
      </c>
      <c r="S31" s="11" t="s">
        <v>401</v>
      </c>
      <c r="T31" s="11" t="s">
        <v>403</v>
      </c>
      <c r="U31" s="13">
        <v>1</v>
      </c>
      <c r="V31" s="13">
        <v>60</v>
      </c>
      <c r="W31" s="12" t="s">
        <v>92</v>
      </c>
      <c r="X31" s="13">
        <v>1</v>
      </c>
      <c r="Y31" s="12" t="s">
        <v>404</v>
      </c>
      <c r="Z31" s="12" t="s">
        <v>405</v>
      </c>
      <c r="AA31" s="12" t="s">
        <v>406</v>
      </c>
      <c r="AB31" s="12"/>
      <c r="AC31" s="12" t="s">
        <v>407</v>
      </c>
      <c r="AD31" s="12" t="s">
        <v>408</v>
      </c>
      <c r="AE31" s="11" t="s">
        <v>401</v>
      </c>
      <c r="AF31" s="12" t="s">
        <v>409</v>
      </c>
      <c r="AG31" s="11"/>
      <c r="AH31" s="11"/>
      <c r="AI31" s="11"/>
      <c r="AJ31" s="14"/>
      <c r="AK31" s="15"/>
      <c r="AL31" t="str">
        <f>VLOOKUP(D31,'[1]vi tri'!$C$2:$E$107,3,0)</f>
        <v xml:space="preserve">SV Toản </v>
      </c>
    </row>
    <row r="32" spans="1:38" ht="30" hidden="1" customHeight="1" x14ac:dyDescent="0.25">
      <c r="A32" s="11">
        <v>24</v>
      </c>
      <c r="B32" s="11" t="s">
        <v>68</v>
      </c>
      <c r="C32" s="11" t="s">
        <v>410</v>
      </c>
      <c r="D32" s="11" t="s">
        <v>411</v>
      </c>
      <c r="E32" s="12" t="s">
        <v>412</v>
      </c>
      <c r="F32" s="11" t="s">
        <v>413</v>
      </c>
      <c r="G32" s="11" t="s">
        <v>73</v>
      </c>
      <c r="H32" s="11">
        <v>21</v>
      </c>
      <c r="I32" s="11">
        <v>1</v>
      </c>
      <c r="J32" s="11" t="s">
        <v>185</v>
      </c>
      <c r="K32" s="11" t="s">
        <v>186</v>
      </c>
      <c r="L32" s="11">
        <v>2</v>
      </c>
      <c r="M32" s="11">
        <v>11</v>
      </c>
      <c r="N32" s="11">
        <v>99</v>
      </c>
      <c r="O32" s="11">
        <v>3</v>
      </c>
      <c r="P32" s="11">
        <v>5</v>
      </c>
      <c r="Q32" s="11" t="s">
        <v>401</v>
      </c>
      <c r="R32" s="11" t="s">
        <v>414</v>
      </c>
      <c r="S32" s="11" t="s">
        <v>401</v>
      </c>
      <c r="T32" s="11" t="s">
        <v>415</v>
      </c>
      <c r="U32" s="13">
        <v>1.5</v>
      </c>
      <c r="V32" s="13">
        <v>90</v>
      </c>
      <c r="W32" s="12" t="s">
        <v>416</v>
      </c>
      <c r="X32" s="13">
        <v>3</v>
      </c>
      <c r="Y32" s="12" t="s">
        <v>417</v>
      </c>
      <c r="Z32" s="12" t="s">
        <v>418</v>
      </c>
      <c r="AA32" s="12" t="s">
        <v>419</v>
      </c>
      <c r="AB32" s="12"/>
      <c r="AC32" s="12" t="s">
        <v>420</v>
      </c>
      <c r="AD32" s="12" t="s">
        <v>421</v>
      </c>
      <c r="AE32" s="11" t="s">
        <v>401</v>
      </c>
      <c r="AF32" s="12" t="s">
        <v>422</v>
      </c>
      <c r="AG32" s="11"/>
      <c r="AH32" s="11"/>
      <c r="AI32" s="11"/>
      <c r="AJ32" s="14"/>
      <c r="AK32" s="15"/>
      <c r="AL32" t="str">
        <f>VLOOKUP(D32,'[1]vi tri'!$C$2:$E$107,3,0)</f>
        <v>SV Đông</v>
      </c>
    </row>
    <row r="33" spans="1:38" ht="30" hidden="1" customHeight="1" x14ac:dyDescent="0.25">
      <c r="A33" s="11">
        <v>25</v>
      </c>
      <c r="B33" s="11" t="s">
        <v>120</v>
      </c>
      <c r="C33" s="11" t="s">
        <v>423</v>
      </c>
      <c r="D33" s="11" t="s">
        <v>424</v>
      </c>
      <c r="E33" s="12" t="s">
        <v>425</v>
      </c>
      <c r="F33" s="11" t="s">
        <v>426</v>
      </c>
      <c r="G33" s="11" t="s">
        <v>73</v>
      </c>
      <c r="H33" s="11">
        <v>21</v>
      </c>
      <c r="I33" s="11">
        <v>5</v>
      </c>
      <c r="J33" s="11" t="s">
        <v>74</v>
      </c>
      <c r="K33" s="11" t="s">
        <v>75</v>
      </c>
      <c r="L33" s="11">
        <v>2</v>
      </c>
      <c r="M33" s="11">
        <v>99</v>
      </c>
      <c r="N33" s="11">
        <v>99</v>
      </c>
      <c r="O33" s="11">
        <v>61</v>
      </c>
      <c r="P33" s="11">
        <v>5</v>
      </c>
      <c r="Q33" s="11" t="s">
        <v>401</v>
      </c>
      <c r="R33" s="11" t="s">
        <v>427</v>
      </c>
      <c r="S33" s="11" t="s">
        <v>401</v>
      </c>
      <c r="T33" s="11" t="s">
        <v>428</v>
      </c>
      <c r="U33" s="13">
        <v>0.67</v>
      </c>
      <c r="V33" s="13">
        <v>40.200000000000003</v>
      </c>
      <c r="W33" s="12" t="s">
        <v>429</v>
      </c>
      <c r="X33" s="13">
        <v>2</v>
      </c>
      <c r="Y33" s="12" t="s">
        <v>430</v>
      </c>
      <c r="Z33" s="12" t="s">
        <v>431</v>
      </c>
      <c r="AA33" s="12" t="s">
        <v>432</v>
      </c>
      <c r="AB33" s="12"/>
      <c r="AC33" s="12" t="s">
        <v>433</v>
      </c>
      <c r="AD33" s="12" t="s">
        <v>434</v>
      </c>
      <c r="AE33" s="11" t="s">
        <v>401</v>
      </c>
      <c r="AF33" s="12" t="s">
        <v>435</v>
      </c>
      <c r="AG33" s="11" t="s">
        <v>436</v>
      </c>
      <c r="AH33" s="11" t="s">
        <v>437</v>
      </c>
      <c r="AI33" s="11"/>
      <c r="AJ33" s="14">
        <v>1</v>
      </c>
      <c r="AK33" s="15"/>
      <c r="AL33" t="str">
        <f>VLOOKUP(D33,'[1]vi tri'!$C$2:$E$107,3,0)</f>
        <v>SV Đông</v>
      </c>
    </row>
    <row r="34" spans="1:38" ht="30" hidden="1" customHeight="1" x14ac:dyDescent="0.25">
      <c r="A34" s="11">
        <v>26</v>
      </c>
      <c r="B34" s="11" t="s">
        <v>68</v>
      </c>
      <c r="C34" s="11" t="s">
        <v>438</v>
      </c>
      <c r="D34" s="11" t="s">
        <v>182</v>
      </c>
      <c r="E34" s="12" t="s">
        <v>439</v>
      </c>
      <c r="F34" s="11" t="s">
        <v>440</v>
      </c>
      <c r="G34" s="11" t="s">
        <v>73</v>
      </c>
      <c r="H34" s="11">
        <v>21</v>
      </c>
      <c r="I34" s="11">
        <v>1</v>
      </c>
      <c r="J34" s="11" t="s">
        <v>441</v>
      </c>
      <c r="K34" s="11" t="s">
        <v>442</v>
      </c>
      <c r="L34" s="11">
        <v>2</v>
      </c>
      <c r="M34" s="11">
        <v>81</v>
      </c>
      <c r="N34" s="11">
        <v>34</v>
      </c>
      <c r="O34" s="11">
        <v>99</v>
      </c>
      <c r="P34" s="11">
        <v>5</v>
      </c>
      <c r="Q34" s="11" t="s">
        <v>401</v>
      </c>
      <c r="R34" s="11" t="s">
        <v>443</v>
      </c>
      <c r="S34" s="11" t="s">
        <v>401</v>
      </c>
      <c r="T34" s="11" t="s">
        <v>444</v>
      </c>
      <c r="U34" s="13">
        <v>0.42</v>
      </c>
      <c r="V34" s="13">
        <v>25.2</v>
      </c>
      <c r="W34" s="12" t="s">
        <v>445</v>
      </c>
      <c r="X34" s="13">
        <v>2</v>
      </c>
      <c r="Y34" s="12" t="s">
        <v>446</v>
      </c>
      <c r="Z34" s="12" t="s">
        <v>447</v>
      </c>
      <c r="AA34" s="12"/>
      <c r="AB34" s="12"/>
      <c r="AC34" s="12" t="s">
        <v>448</v>
      </c>
      <c r="AD34" s="12" t="s">
        <v>449</v>
      </c>
      <c r="AE34" s="11" t="s">
        <v>401</v>
      </c>
      <c r="AF34" s="12"/>
      <c r="AG34" s="11"/>
      <c r="AH34" s="11"/>
      <c r="AI34" s="11"/>
      <c r="AJ34" s="14"/>
      <c r="AK34" s="15"/>
      <c r="AL34" t="str">
        <f>VLOOKUP(D34,'[1]vi tri'!$C$2:$E$107,3,0)</f>
        <v>SV Đông</v>
      </c>
    </row>
    <row r="35" spans="1:38" ht="30" hidden="1" customHeight="1" x14ac:dyDescent="0.25">
      <c r="A35" s="11">
        <v>27</v>
      </c>
      <c r="B35" s="11" t="s">
        <v>68</v>
      </c>
      <c r="C35" s="11" t="s">
        <v>450</v>
      </c>
      <c r="D35" s="11" t="s">
        <v>451</v>
      </c>
      <c r="E35" s="12" t="s">
        <v>452</v>
      </c>
      <c r="F35" s="11" t="s">
        <v>453</v>
      </c>
      <c r="G35" s="11" t="s">
        <v>73</v>
      </c>
      <c r="H35" s="11">
        <v>21</v>
      </c>
      <c r="I35" s="11">
        <v>0</v>
      </c>
      <c r="J35" s="11" t="s">
        <v>125</v>
      </c>
      <c r="K35" s="11" t="s">
        <v>126</v>
      </c>
      <c r="L35" s="11">
        <v>4</v>
      </c>
      <c r="M35" s="11">
        <v>75</v>
      </c>
      <c r="N35" s="11">
        <v>44</v>
      </c>
      <c r="O35" s="11">
        <v>6</v>
      </c>
      <c r="P35" s="11">
        <v>5</v>
      </c>
      <c r="Q35" s="11" t="s">
        <v>454</v>
      </c>
      <c r="R35" s="11" t="s">
        <v>455</v>
      </c>
      <c r="S35" s="11" t="s">
        <v>454</v>
      </c>
      <c r="T35" s="11" t="s">
        <v>456</v>
      </c>
      <c r="U35" s="13">
        <v>0.25</v>
      </c>
      <c r="V35" s="13">
        <v>15</v>
      </c>
      <c r="W35" s="12" t="s">
        <v>92</v>
      </c>
      <c r="X35" s="13">
        <v>1</v>
      </c>
      <c r="Y35" s="12" t="s">
        <v>457</v>
      </c>
      <c r="Z35" s="12" t="s">
        <v>458</v>
      </c>
      <c r="AA35" s="12" t="s">
        <v>459</v>
      </c>
      <c r="AB35" s="12"/>
      <c r="AC35" s="12" t="s">
        <v>460</v>
      </c>
      <c r="AD35" s="12" t="s">
        <v>461</v>
      </c>
      <c r="AE35" s="11" t="s">
        <v>454</v>
      </c>
      <c r="AF35" s="12" t="s">
        <v>462</v>
      </c>
      <c r="AG35" s="11"/>
      <c r="AH35" s="11"/>
      <c r="AI35" s="11"/>
      <c r="AJ35" s="14"/>
      <c r="AK35" s="15"/>
      <c r="AL35" t="str">
        <f>VLOOKUP(D35,'[1]vi tri'!$C$2:$E$107,3,0)</f>
        <v xml:space="preserve">SV Toản </v>
      </c>
    </row>
    <row r="36" spans="1:38" ht="30" hidden="1" customHeight="1" x14ac:dyDescent="0.25">
      <c r="A36" s="11">
        <v>28</v>
      </c>
      <c r="B36" s="11" t="s">
        <v>68</v>
      </c>
      <c r="C36" s="11" t="s">
        <v>463</v>
      </c>
      <c r="D36" s="11" t="s">
        <v>464</v>
      </c>
      <c r="E36" s="12" t="s">
        <v>465</v>
      </c>
      <c r="F36" s="11" t="s">
        <v>466</v>
      </c>
      <c r="G36" s="11" t="s">
        <v>73</v>
      </c>
      <c r="H36" s="11">
        <v>21</v>
      </c>
      <c r="I36" s="11">
        <v>0</v>
      </c>
      <c r="J36" s="11" t="s">
        <v>467</v>
      </c>
      <c r="K36" s="11" t="s">
        <v>468</v>
      </c>
      <c r="L36" s="11">
        <v>3</v>
      </c>
      <c r="M36" s="11">
        <v>3</v>
      </c>
      <c r="N36" s="11">
        <v>18</v>
      </c>
      <c r="O36" s="11">
        <v>99</v>
      </c>
      <c r="P36" s="11">
        <v>5</v>
      </c>
      <c r="Q36" s="11" t="s">
        <v>454</v>
      </c>
      <c r="R36" s="11" t="s">
        <v>469</v>
      </c>
      <c r="S36" s="11" t="s">
        <v>454</v>
      </c>
      <c r="T36" s="11" t="s">
        <v>222</v>
      </c>
      <c r="U36" s="13">
        <v>1.23</v>
      </c>
      <c r="V36" s="13">
        <v>73.8</v>
      </c>
      <c r="W36" s="12" t="s">
        <v>174</v>
      </c>
      <c r="X36" s="13">
        <v>1</v>
      </c>
      <c r="Y36" s="12" t="s">
        <v>470</v>
      </c>
      <c r="Z36" s="12" t="s">
        <v>471</v>
      </c>
      <c r="AA36" s="12" t="s">
        <v>472</v>
      </c>
      <c r="AB36" s="12"/>
      <c r="AC36" s="12" t="s">
        <v>473</v>
      </c>
      <c r="AD36" s="12" t="s">
        <v>474</v>
      </c>
      <c r="AE36" s="11" t="s">
        <v>454</v>
      </c>
      <c r="AF36" s="12" t="s">
        <v>475</v>
      </c>
      <c r="AG36" s="11"/>
      <c r="AH36" s="11"/>
      <c r="AI36" s="11"/>
      <c r="AJ36" s="14"/>
      <c r="AK36" s="15"/>
      <c r="AL36" t="str">
        <f>VLOOKUP(D36,'[1]vi tri'!$C$2:$E$107,3,0)</f>
        <v>DIECAST-MACHINE</v>
      </c>
    </row>
    <row r="37" spans="1:38" ht="30" hidden="1" customHeight="1" x14ac:dyDescent="0.25">
      <c r="A37" s="87">
        <v>29</v>
      </c>
      <c r="B37" s="87" t="s">
        <v>68</v>
      </c>
      <c r="C37" s="87" t="s">
        <v>476</v>
      </c>
      <c r="D37" s="87" t="s">
        <v>477</v>
      </c>
      <c r="E37" s="88" t="s">
        <v>478</v>
      </c>
      <c r="F37" s="87" t="s">
        <v>479</v>
      </c>
      <c r="G37" s="87" t="s">
        <v>73</v>
      </c>
      <c r="H37" s="87">
        <v>22</v>
      </c>
      <c r="I37" s="87">
        <v>20</v>
      </c>
      <c r="J37" s="87" t="s">
        <v>480</v>
      </c>
      <c r="K37" s="87" t="s">
        <v>481</v>
      </c>
      <c r="L37" s="87">
        <v>2</v>
      </c>
      <c r="M37" s="87">
        <v>40</v>
      </c>
      <c r="N37" s="87">
        <v>94</v>
      </c>
      <c r="O37" s="87">
        <v>44</v>
      </c>
      <c r="P37" s="87">
        <v>5</v>
      </c>
      <c r="Q37" s="87" t="s">
        <v>454</v>
      </c>
      <c r="R37" s="87" t="s">
        <v>482</v>
      </c>
      <c r="S37" s="87" t="s">
        <v>454</v>
      </c>
      <c r="T37" s="87" t="s">
        <v>483</v>
      </c>
      <c r="U37" s="94">
        <v>2.42</v>
      </c>
      <c r="V37" s="94">
        <v>145.19999999999999</v>
      </c>
      <c r="W37" s="88" t="s">
        <v>484</v>
      </c>
      <c r="X37" s="94">
        <v>1</v>
      </c>
      <c r="Y37" s="88" t="s">
        <v>485</v>
      </c>
      <c r="Z37" s="88" t="s">
        <v>486</v>
      </c>
      <c r="AA37" s="88" t="s">
        <v>487</v>
      </c>
      <c r="AB37" s="88" t="s">
        <v>488</v>
      </c>
      <c r="AC37" s="88" t="s">
        <v>489</v>
      </c>
      <c r="AD37" s="88" t="s">
        <v>490</v>
      </c>
      <c r="AE37" s="87" t="s">
        <v>454</v>
      </c>
      <c r="AF37" s="88" t="s">
        <v>491</v>
      </c>
      <c r="AG37" s="11" t="s">
        <v>492</v>
      </c>
      <c r="AH37" s="11" t="s">
        <v>493</v>
      </c>
      <c r="AI37" s="11"/>
      <c r="AJ37" s="14">
        <v>1</v>
      </c>
      <c r="AK37" s="15"/>
      <c r="AL37" t="str">
        <f>VLOOKUP(D37,'[1]vi tri'!$C$2:$E$107,3,0)</f>
        <v>SLEEVE</v>
      </c>
    </row>
    <row r="38" spans="1:38" ht="30" hidden="1" customHeight="1" x14ac:dyDescent="0.25">
      <c r="A38" s="87"/>
      <c r="B38" s="87"/>
      <c r="C38" s="87"/>
      <c r="D38" s="87"/>
      <c r="E38" s="88"/>
      <c r="F38" s="87"/>
      <c r="G38" s="87"/>
      <c r="H38" s="87"/>
      <c r="I38" s="87"/>
      <c r="J38" s="87"/>
      <c r="K38" s="87"/>
      <c r="L38" s="87"/>
      <c r="M38" s="87"/>
      <c r="N38" s="87"/>
      <c r="O38" s="87"/>
      <c r="P38" s="87"/>
      <c r="Q38" s="87"/>
      <c r="R38" s="87"/>
      <c r="S38" s="87"/>
      <c r="T38" s="87"/>
      <c r="U38" s="94"/>
      <c r="V38" s="94"/>
      <c r="W38" s="88"/>
      <c r="X38" s="94"/>
      <c r="Y38" s="88"/>
      <c r="Z38" s="88"/>
      <c r="AA38" s="88"/>
      <c r="AB38" s="88"/>
      <c r="AC38" s="88"/>
      <c r="AD38" s="88"/>
      <c r="AE38" s="87"/>
      <c r="AF38" s="88"/>
      <c r="AG38" s="11" t="s">
        <v>494</v>
      </c>
      <c r="AH38" s="11" t="s">
        <v>495</v>
      </c>
      <c r="AI38" s="11"/>
      <c r="AJ38" s="14">
        <v>1</v>
      </c>
      <c r="AK38" s="15"/>
      <c r="AL38" t="e">
        <f>VLOOKUP(D38,'[1]vi tri'!$C$2:$E$107,3,0)</f>
        <v>#N/A</v>
      </c>
    </row>
    <row r="39" spans="1:38" ht="30" hidden="1" customHeight="1" x14ac:dyDescent="0.25">
      <c r="A39" s="11">
        <v>30</v>
      </c>
      <c r="B39" s="11" t="s">
        <v>68</v>
      </c>
      <c r="C39" s="11" t="s">
        <v>496</v>
      </c>
      <c r="D39" s="11" t="s">
        <v>182</v>
      </c>
      <c r="E39" s="12" t="s">
        <v>439</v>
      </c>
      <c r="F39" s="11" t="s">
        <v>440</v>
      </c>
      <c r="G39" s="11" t="s">
        <v>73</v>
      </c>
      <c r="H39" s="11">
        <v>21</v>
      </c>
      <c r="I39" s="11">
        <v>1</v>
      </c>
      <c r="J39" s="11" t="s">
        <v>103</v>
      </c>
      <c r="K39" s="11" t="s">
        <v>497</v>
      </c>
      <c r="L39" s="11">
        <v>3</v>
      </c>
      <c r="M39" s="11">
        <v>11</v>
      </c>
      <c r="N39" s="11">
        <v>31</v>
      </c>
      <c r="O39" s="11">
        <v>0</v>
      </c>
      <c r="P39" s="11">
        <v>5</v>
      </c>
      <c r="Q39" s="11" t="s">
        <v>454</v>
      </c>
      <c r="R39" s="11" t="s">
        <v>351</v>
      </c>
      <c r="S39" s="11" t="s">
        <v>454</v>
      </c>
      <c r="T39" s="11" t="s">
        <v>498</v>
      </c>
      <c r="U39" s="13">
        <v>0.33</v>
      </c>
      <c r="V39" s="13">
        <v>19.8</v>
      </c>
      <c r="W39" s="12" t="s">
        <v>499</v>
      </c>
      <c r="X39" s="13">
        <v>2</v>
      </c>
      <c r="Y39" s="12" t="s">
        <v>500</v>
      </c>
      <c r="Z39" s="12" t="s">
        <v>501</v>
      </c>
      <c r="AA39" s="12" t="s">
        <v>502</v>
      </c>
      <c r="AB39" s="12"/>
      <c r="AC39" s="12" t="s">
        <v>503</v>
      </c>
      <c r="AD39" s="12" t="s">
        <v>504</v>
      </c>
      <c r="AE39" s="11" t="s">
        <v>454</v>
      </c>
      <c r="AF39" s="12" t="s">
        <v>505</v>
      </c>
      <c r="AG39" s="11"/>
      <c r="AH39" s="11"/>
      <c r="AI39" s="11"/>
      <c r="AJ39" s="14"/>
      <c r="AK39" s="15"/>
      <c r="AL39" t="str">
        <f>VLOOKUP(D39,'[1]vi tri'!$C$2:$E$107,3,0)</f>
        <v>SV Đông</v>
      </c>
    </row>
    <row r="40" spans="1:38" ht="30" hidden="1" customHeight="1" x14ac:dyDescent="0.25">
      <c r="A40" s="11">
        <v>31</v>
      </c>
      <c r="B40" s="11" t="s">
        <v>68</v>
      </c>
      <c r="C40" s="11" t="s">
        <v>506</v>
      </c>
      <c r="D40" s="11" t="s">
        <v>153</v>
      </c>
      <c r="E40" s="12" t="s">
        <v>507</v>
      </c>
      <c r="F40" s="11" t="s">
        <v>508</v>
      </c>
      <c r="G40" s="11" t="s">
        <v>73</v>
      </c>
      <c r="H40" s="11">
        <v>21</v>
      </c>
      <c r="I40" s="11">
        <v>1</v>
      </c>
      <c r="J40" s="11" t="s">
        <v>74</v>
      </c>
      <c r="K40" s="11" t="s">
        <v>75</v>
      </c>
      <c r="L40" s="11">
        <v>2</v>
      </c>
      <c r="M40" s="11">
        <v>4</v>
      </c>
      <c r="N40" s="11">
        <v>12</v>
      </c>
      <c r="O40" s="11">
        <v>62</v>
      </c>
      <c r="P40" s="11">
        <v>5</v>
      </c>
      <c r="Q40" s="11" t="s">
        <v>454</v>
      </c>
      <c r="R40" s="11" t="s">
        <v>509</v>
      </c>
      <c r="S40" s="11" t="s">
        <v>454</v>
      </c>
      <c r="T40" s="11" t="s">
        <v>510</v>
      </c>
      <c r="U40" s="13">
        <v>1.22</v>
      </c>
      <c r="V40" s="13">
        <v>73.2</v>
      </c>
      <c r="W40" s="12" t="s">
        <v>511</v>
      </c>
      <c r="X40" s="13">
        <v>1</v>
      </c>
      <c r="Y40" s="12" t="s">
        <v>512</v>
      </c>
      <c r="Z40" s="12" t="s">
        <v>513</v>
      </c>
      <c r="AA40" s="12" t="s">
        <v>514</v>
      </c>
      <c r="AB40" s="12" t="s">
        <v>515</v>
      </c>
      <c r="AC40" s="12" t="s">
        <v>516</v>
      </c>
      <c r="AD40" s="12" t="s">
        <v>134</v>
      </c>
      <c r="AE40" s="11" t="s">
        <v>454</v>
      </c>
      <c r="AF40" s="12" t="s">
        <v>517</v>
      </c>
      <c r="AG40" s="11" t="s">
        <v>518</v>
      </c>
      <c r="AH40" s="11" t="s">
        <v>519</v>
      </c>
      <c r="AI40" s="11"/>
      <c r="AJ40" s="14">
        <v>1</v>
      </c>
      <c r="AK40" s="15"/>
      <c r="AL40" t="str">
        <f>VLOOKUP(D40,'[1]vi tri'!$C$2:$E$107,3,0)</f>
        <v xml:space="preserve">SV Toản </v>
      </c>
    </row>
    <row r="41" spans="1:38" ht="30" hidden="1" customHeight="1" x14ac:dyDescent="0.25">
      <c r="A41" s="11">
        <v>32</v>
      </c>
      <c r="B41" s="11" t="s">
        <v>68</v>
      </c>
      <c r="C41" s="11" t="s">
        <v>520</v>
      </c>
      <c r="D41" s="11" t="s">
        <v>477</v>
      </c>
      <c r="E41" s="12" t="s">
        <v>521</v>
      </c>
      <c r="F41" s="11" t="s">
        <v>522</v>
      </c>
      <c r="G41" s="11" t="s">
        <v>73</v>
      </c>
      <c r="H41" s="11">
        <v>21</v>
      </c>
      <c r="I41" s="11">
        <v>2</v>
      </c>
      <c r="J41" s="11" t="s">
        <v>201</v>
      </c>
      <c r="K41" s="11" t="s">
        <v>202</v>
      </c>
      <c r="L41" s="11">
        <v>2</v>
      </c>
      <c r="M41" s="11">
        <v>99</v>
      </c>
      <c r="N41" s="11">
        <v>99</v>
      </c>
      <c r="O41" s="11">
        <v>99</v>
      </c>
      <c r="P41" s="11">
        <v>5</v>
      </c>
      <c r="Q41" s="11" t="s">
        <v>454</v>
      </c>
      <c r="R41" s="11" t="s">
        <v>523</v>
      </c>
      <c r="S41" s="11" t="s">
        <v>454</v>
      </c>
      <c r="T41" s="11" t="s">
        <v>524</v>
      </c>
      <c r="U41" s="13">
        <v>1</v>
      </c>
      <c r="V41" s="13">
        <v>60</v>
      </c>
      <c r="W41" s="12" t="s">
        <v>525</v>
      </c>
      <c r="X41" s="13">
        <v>1</v>
      </c>
      <c r="Y41" s="12" t="s">
        <v>526</v>
      </c>
      <c r="Z41" s="12" t="s">
        <v>527</v>
      </c>
      <c r="AA41" s="12"/>
      <c r="AB41" s="12"/>
      <c r="AC41" s="12" t="s">
        <v>528</v>
      </c>
      <c r="AD41" s="12" t="s">
        <v>529</v>
      </c>
      <c r="AE41" s="11" t="s">
        <v>454</v>
      </c>
      <c r="AF41" s="12" t="s">
        <v>530</v>
      </c>
      <c r="AG41" s="11"/>
      <c r="AH41" s="11"/>
      <c r="AI41" s="11"/>
      <c r="AJ41" s="14"/>
      <c r="AK41" s="15"/>
      <c r="AL41" t="str">
        <f>VLOOKUP(D41,'[1]vi tri'!$C$2:$E$107,3,0)</f>
        <v>SLEEVE</v>
      </c>
    </row>
    <row r="42" spans="1:38" ht="30" hidden="1" customHeight="1" x14ac:dyDescent="0.25">
      <c r="A42" s="11">
        <v>33</v>
      </c>
      <c r="B42" s="11" t="s">
        <v>68</v>
      </c>
      <c r="C42" s="11" t="s">
        <v>531</v>
      </c>
      <c r="D42" s="11" t="s">
        <v>258</v>
      </c>
      <c r="E42" s="12" t="s">
        <v>259</v>
      </c>
      <c r="F42" s="11" t="s">
        <v>260</v>
      </c>
      <c r="G42" s="11" t="s">
        <v>73</v>
      </c>
      <c r="H42" s="11">
        <v>21</v>
      </c>
      <c r="I42" s="11">
        <v>2</v>
      </c>
      <c r="J42" s="11" t="s">
        <v>441</v>
      </c>
      <c r="K42" s="11" t="s">
        <v>442</v>
      </c>
      <c r="L42" s="11">
        <v>4</v>
      </c>
      <c r="M42" s="11">
        <v>75</v>
      </c>
      <c r="N42" s="11">
        <v>62</v>
      </c>
      <c r="O42" s="11">
        <v>99</v>
      </c>
      <c r="P42" s="11">
        <v>5</v>
      </c>
      <c r="Q42" s="11" t="s">
        <v>532</v>
      </c>
      <c r="R42" s="11" t="s">
        <v>533</v>
      </c>
      <c r="S42" s="11" t="s">
        <v>532</v>
      </c>
      <c r="T42" s="11" t="s">
        <v>534</v>
      </c>
      <c r="U42" s="13">
        <v>2</v>
      </c>
      <c r="V42" s="13">
        <v>120</v>
      </c>
      <c r="W42" s="12" t="s">
        <v>484</v>
      </c>
      <c r="X42" s="13">
        <v>1</v>
      </c>
      <c r="Y42" s="12" t="s">
        <v>535</v>
      </c>
      <c r="Z42" s="12" t="s">
        <v>536</v>
      </c>
      <c r="AA42" s="12" t="s">
        <v>537</v>
      </c>
      <c r="AB42" s="12"/>
      <c r="AC42" s="12" t="s">
        <v>266</v>
      </c>
      <c r="AD42" s="12" t="s">
        <v>538</v>
      </c>
      <c r="AE42" s="11" t="s">
        <v>532</v>
      </c>
      <c r="AF42" s="12"/>
      <c r="AG42" s="11"/>
      <c r="AH42" s="11"/>
      <c r="AI42" s="11"/>
      <c r="AJ42" s="14"/>
      <c r="AK42" s="15"/>
      <c r="AL42" t="str">
        <f>VLOOKUP(D42,'[1]vi tri'!$C$2:$E$107,3,0)</f>
        <v>SLEEVE</v>
      </c>
    </row>
    <row r="43" spans="1:38" ht="30" hidden="1" customHeight="1" x14ac:dyDescent="0.25">
      <c r="A43" s="87">
        <v>34</v>
      </c>
      <c r="B43" s="87" t="s">
        <v>120</v>
      </c>
      <c r="C43" s="87" t="s">
        <v>539</v>
      </c>
      <c r="D43" s="87" t="s">
        <v>100</v>
      </c>
      <c r="E43" s="88" t="s">
        <v>540</v>
      </c>
      <c r="F43" s="87" t="s">
        <v>541</v>
      </c>
      <c r="G43" s="87" t="s">
        <v>73</v>
      </c>
      <c r="H43" s="87">
        <v>21</v>
      </c>
      <c r="I43" s="87">
        <v>23</v>
      </c>
      <c r="J43" s="87" t="s">
        <v>103</v>
      </c>
      <c r="K43" s="87" t="s">
        <v>542</v>
      </c>
      <c r="L43" s="87">
        <v>2</v>
      </c>
      <c r="M43" s="87">
        <v>26</v>
      </c>
      <c r="N43" s="87">
        <v>36</v>
      </c>
      <c r="O43" s="87">
        <v>61</v>
      </c>
      <c r="P43" s="87">
        <v>5</v>
      </c>
      <c r="Q43" s="87" t="s">
        <v>532</v>
      </c>
      <c r="R43" s="87" t="s">
        <v>543</v>
      </c>
      <c r="S43" s="87" t="s">
        <v>532</v>
      </c>
      <c r="T43" s="87" t="s">
        <v>544</v>
      </c>
      <c r="U43" s="94">
        <v>0.67</v>
      </c>
      <c r="V43" s="94">
        <v>40.200000000000003</v>
      </c>
      <c r="W43" s="88" t="s">
        <v>545</v>
      </c>
      <c r="X43" s="94">
        <v>1</v>
      </c>
      <c r="Y43" s="88" t="s">
        <v>546</v>
      </c>
      <c r="Z43" s="88" t="s">
        <v>547</v>
      </c>
      <c r="AA43" s="88" t="s">
        <v>548</v>
      </c>
      <c r="AB43" s="88" t="s">
        <v>549</v>
      </c>
      <c r="AC43" s="88" t="s">
        <v>550</v>
      </c>
      <c r="AD43" s="88" t="s">
        <v>551</v>
      </c>
      <c r="AE43" s="87" t="s">
        <v>532</v>
      </c>
      <c r="AF43" s="88" t="s">
        <v>552</v>
      </c>
      <c r="AG43" s="11" t="s">
        <v>553</v>
      </c>
      <c r="AH43" s="11" t="s">
        <v>215</v>
      </c>
      <c r="AI43" s="11"/>
      <c r="AJ43" s="14">
        <v>1</v>
      </c>
      <c r="AK43" s="15"/>
      <c r="AL43" t="str">
        <f>VLOOKUP(D43,'[1]vi tri'!$C$2:$E$107,3,0)</f>
        <v>SV Đông</v>
      </c>
    </row>
    <row r="44" spans="1:38" ht="30" hidden="1" customHeight="1" x14ac:dyDescent="0.25">
      <c r="A44" s="87"/>
      <c r="B44" s="87"/>
      <c r="C44" s="87"/>
      <c r="D44" s="87"/>
      <c r="E44" s="88"/>
      <c r="F44" s="87"/>
      <c r="G44" s="87"/>
      <c r="H44" s="87"/>
      <c r="I44" s="87"/>
      <c r="J44" s="87"/>
      <c r="K44" s="87"/>
      <c r="L44" s="87"/>
      <c r="M44" s="87"/>
      <c r="N44" s="87"/>
      <c r="O44" s="87"/>
      <c r="P44" s="87"/>
      <c r="Q44" s="87"/>
      <c r="R44" s="87"/>
      <c r="S44" s="87"/>
      <c r="T44" s="87"/>
      <c r="U44" s="94"/>
      <c r="V44" s="94"/>
      <c r="W44" s="88"/>
      <c r="X44" s="94"/>
      <c r="Y44" s="88"/>
      <c r="Z44" s="88"/>
      <c r="AA44" s="88"/>
      <c r="AB44" s="88"/>
      <c r="AC44" s="88"/>
      <c r="AD44" s="88"/>
      <c r="AE44" s="87"/>
      <c r="AF44" s="88"/>
      <c r="AG44" s="11" t="s">
        <v>554</v>
      </c>
      <c r="AH44" s="11" t="s">
        <v>555</v>
      </c>
      <c r="AI44" s="11"/>
      <c r="AJ44" s="14">
        <v>1</v>
      </c>
      <c r="AK44" s="15"/>
      <c r="AL44" t="e">
        <f>VLOOKUP(D44,'[1]vi tri'!$C$2:$E$107,3,0)</f>
        <v>#N/A</v>
      </c>
    </row>
    <row r="45" spans="1:38" ht="30" hidden="1" customHeight="1" x14ac:dyDescent="0.25">
      <c r="A45" s="87">
        <v>35</v>
      </c>
      <c r="B45" s="87" t="s">
        <v>120</v>
      </c>
      <c r="C45" s="87" t="s">
        <v>556</v>
      </c>
      <c r="D45" s="87" t="s">
        <v>557</v>
      </c>
      <c r="E45" s="88" t="s">
        <v>558</v>
      </c>
      <c r="F45" s="87" t="s">
        <v>559</v>
      </c>
      <c r="G45" s="87" t="s">
        <v>73</v>
      </c>
      <c r="H45" s="87">
        <v>21</v>
      </c>
      <c r="I45" s="87">
        <v>1</v>
      </c>
      <c r="J45" s="87" t="s">
        <v>560</v>
      </c>
      <c r="K45" s="87" t="s">
        <v>561</v>
      </c>
      <c r="L45" s="87">
        <v>2</v>
      </c>
      <c r="M45" s="87">
        <v>11</v>
      </c>
      <c r="N45" s="87">
        <v>62</v>
      </c>
      <c r="O45" s="87">
        <v>6</v>
      </c>
      <c r="P45" s="87">
        <v>5</v>
      </c>
      <c r="Q45" s="87" t="s">
        <v>532</v>
      </c>
      <c r="R45" s="87" t="s">
        <v>562</v>
      </c>
      <c r="S45" s="87" t="s">
        <v>532</v>
      </c>
      <c r="T45" s="87" t="s">
        <v>563</v>
      </c>
      <c r="U45" s="94">
        <v>2.17</v>
      </c>
      <c r="V45" s="94">
        <v>130.19999999999999</v>
      </c>
      <c r="W45" s="88" t="s">
        <v>564</v>
      </c>
      <c r="X45" s="94">
        <v>5</v>
      </c>
      <c r="Y45" s="88" t="s">
        <v>565</v>
      </c>
      <c r="Z45" s="88" t="s">
        <v>566</v>
      </c>
      <c r="AA45" s="88" t="s">
        <v>567</v>
      </c>
      <c r="AB45" s="88"/>
      <c r="AC45" s="88" t="s">
        <v>568</v>
      </c>
      <c r="AD45" s="88" t="s">
        <v>569</v>
      </c>
      <c r="AE45" s="87" t="s">
        <v>532</v>
      </c>
      <c r="AF45" s="88" t="s">
        <v>570</v>
      </c>
      <c r="AG45" s="11" t="s">
        <v>571</v>
      </c>
      <c r="AH45" s="11" t="s">
        <v>572</v>
      </c>
      <c r="AI45" s="11"/>
      <c r="AJ45" s="14">
        <v>1</v>
      </c>
      <c r="AK45" s="15"/>
      <c r="AL45" t="str">
        <f>VLOOKUP(D45,'[1]vi tri'!$C$2:$E$107,3,0)</f>
        <v>SV Đông</v>
      </c>
    </row>
    <row r="46" spans="1:38" ht="30" hidden="1" customHeight="1" x14ac:dyDescent="0.25">
      <c r="A46" s="87"/>
      <c r="B46" s="87"/>
      <c r="C46" s="87"/>
      <c r="D46" s="87"/>
      <c r="E46" s="88"/>
      <c r="F46" s="87"/>
      <c r="G46" s="87"/>
      <c r="H46" s="87"/>
      <c r="I46" s="87"/>
      <c r="J46" s="87"/>
      <c r="K46" s="87"/>
      <c r="L46" s="87"/>
      <c r="M46" s="87"/>
      <c r="N46" s="87"/>
      <c r="O46" s="87"/>
      <c r="P46" s="87"/>
      <c r="Q46" s="87"/>
      <c r="R46" s="87"/>
      <c r="S46" s="87"/>
      <c r="T46" s="87"/>
      <c r="U46" s="94"/>
      <c r="V46" s="94"/>
      <c r="W46" s="88"/>
      <c r="X46" s="94"/>
      <c r="Y46" s="88"/>
      <c r="Z46" s="88"/>
      <c r="AA46" s="88"/>
      <c r="AB46" s="88"/>
      <c r="AC46" s="88"/>
      <c r="AD46" s="88"/>
      <c r="AE46" s="87"/>
      <c r="AF46" s="88"/>
      <c r="AG46" s="11" t="s">
        <v>573</v>
      </c>
      <c r="AH46" s="11" t="s">
        <v>574</v>
      </c>
      <c r="AI46" s="11"/>
      <c r="AJ46" s="14">
        <v>1</v>
      </c>
      <c r="AK46" s="15"/>
      <c r="AL46" t="e">
        <f>VLOOKUP(D46,'[1]vi tri'!$C$2:$E$107,3,0)</f>
        <v>#N/A</v>
      </c>
    </row>
    <row r="47" spans="1:38" ht="30" hidden="1" customHeight="1" x14ac:dyDescent="0.25">
      <c r="A47" s="11">
        <v>36</v>
      </c>
      <c r="B47" s="11" t="s">
        <v>120</v>
      </c>
      <c r="C47" s="11" t="s">
        <v>575</v>
      </c>
      <c r="D47" s="11" t="s">
        <v>182</v>
      </c>
      <c r="E47" s="12" t="s">
        <v>439</v>
      </c>
      <c r="F47" s="11" t="s">
        <v>440</v>
      </c>
      <c r="G47" s="11" t="s">
        <v>73</v>
      </c>
      <c r="H47" s="11">
        <v>21</v>
      </c>
      <c r="I47" s="11">
        <v>1</v>
      </c>
      <c r="J47" s="11" t="s">
        <v>74</v>
      </c>
      <c r="K47" s="11" t="s">
        <v>576</v>
      </c>
      <c r="L47" s="11">
        <v>2</v>
      </c>
      <c r="M47" s="11">
        <v>11</v>
      </c>
      <c r="N47" s="11">
        <v>99</v>
      </c>
      <c r="O47" s="11">
        <v>62</v>
      </c>
      <c r="P47" s="11">
        <v>5</v>
      </c>
      <c r="Q47" s="11" t="s">
        <v>532</v>
      </c>
      <c r="R47" s="11" t="s">
        <v>577</v>
      </c>
      <c r="S47" s="11" t="s">
        <v>578</v>
      </c>
      <c r="T47" s="11" t="s">
        <v>579</v>
      </c>
      <c r="U47" s="13">
        <v>0.33</v>
      </c>
      <c r="V47" s="13">
        <v>19.8</v>
      </c>
      <c r="W47" s="12" t="s">
        <v>580</v>
      </c>
      <c r="X47" s="13">
        <v>1</v>
      </c>
      <c r="Y47" s="12" t="s">
        <v>581</v>
      </c>
      <c r="Z47" s="12" t="s">
        <v>582</v>
      </c>
      <c r="AA47" s="12" t="s">
        <v>583</v>
      </c>
      <c r="AB47" s="12" t="s">
        <v>472</v>
      </c>
      <c r="AC47" s="12" t="s">
        <v>584</v>
      </c>
      <c r="AD47" s="12" t="s">
        <v>585</v>
      </c>
      <c r="AE47" s="11" t="s">
        <v>532</v>
      </c>
      <c r="AF47" s="12" t="s">
        <v>586</v>
      </c>
      <c r="AG47" s="11" t="s">
        <v>587</v>
      </c>
      <c r="AH47" s="11" t="s">
        <v>119</v>
      </c>
      <c r="AI47" s="11"/>
      <c r="AJ47" s="14">
        <v>1</v>
      </c>
      <c r="AK47" s="15"/>
      <c r="AL47" t="str">
        <f>VLOOKUP(D47,'[1]vi tri'!$C$2:$E$107,3,0)</f>
        <v>SV Đông</v>
      </c>
    </row>
    <row r="48" spans="1:38" ht="30" hidden="1" customHeight="1" x14ac:dyDescent="0.25">
      <c r="A48" s="11">
        <v>37</v>
      </c>
      <c r="B48" s="11" t="s">
        <v>68</v>
      </c>
      <c r="C48" s="11" t="s">
        <v>588</v>
      </c>
      <c r="D48" s="11" t="s">
        <v>589</v>
      </c>
      <c r="E48" s="12" t="s">
        <v>590</v>
      </c>
      <c r="F48" s="11" t="s">
        <v>591</v>
      </c>
      <c r="G48" s="11" t="s">
        <v>73</v>
      </c>
      <c r="H48" s="11">
        <v>21</v>
      </c>
      <c r="I48" s="11">
        <v>0</v>
      </c>
      <c r="J48" s="11" t="s">
        <v>103</v>
      </c>
      <c r="K48" s="11" t="s">
        <v>326</v>
      </c>
      <c r="L48" s="11">
        <v>0</v>
      </c>
      <c r="M48" s="11">
        <v>4</v>
      </c>
      <c r="N48" s="11">
        <v>31</v>
      </c>
      <c r="O48" s="11">
        <v>5</v>
      </c>
      <c r="P48" s="11">
        <v>5</v>
      </c>
      <c r="Q48" s="11" t="s">
        <v>578</v>
      </c>
      <c r="R48" s="11" t="s">
        <v>339</v>
      </c>
      <c r="S48" s="11" t="s">
        <v>578</v>
      </c>
      <c r="T48" s="11" t="s">
        <v>592</v>
      </c>
      <c r="U48" s="13">
        <v>0.5</v>
      </c>
      <c r="V48" s="13">
        <v>30</v>
      </c>
      <c r="W48" s="12" t="s">
        <v>92</v>
      </c>
      <c r="X48" s="13">
        <v>1</v>
      </c>
      <c r="Y48" s="12" t="s">
        <v>593</v>
      </c>
      <c r="Z48" s="12" t="s">
        <v>594</v>
      </c>
      <c r="AA48" s="12" t="s">
        <v>595</v>
      </c>
      <c r="AB48" s="12"/>
      <c r="AC48" s="12" t="s">
        <v>596</v>
      </c>
      <c r="AD48" s="12" t="s">
        <v>597</v>
      </c>
      <c r="AE48" s="11" t="s">
        <v>578</v>
      </c>
      <c r="AF48" s="12" t="s">
        <v>598</v>
      </c>
      <c r="AG48" s="11"/>
      <c r="AH48" s="11"/>
      <c r="AI48" s="11"/>
      <c r="AJ48" s="14"/>
      <c r="AK48" s="15"/>
      <c r="AL48" t="str">
        <f>VLOOKUP(D48,'[1]vi tri'!$C$2:$E$107,3,0)</f>
        <v>SV Hường</v>
      </c>
    </row>
    <row r="49" spans="1:38" ht="30" hidden="1" customHeight="1" x14ac:dyDescent="0.25">
      <c r="A49" s="11">
        <v>38</v>
      </c>
      <c r="B49" s="11" t="s">
        <v>68</v>
      </c>
      <c r="C49" s="11" t="s">
        <v>599</v>
      </c>
      <c r="D49" s="11" t="s">
        <v>600</v>
      </c>
      <c r="E49" s="12" t="s">
        <v>601</v>
      </c>
      <c r="F49" s="11" t="s">
        <v>602</v>
      </c>
      <c r="G49" s="11" t="s">
        <v>73</v>
      </c>
      <c r="H49" s="11">
        <v>21</v>
      </c>
      <c r="I49" s="11">
        <v>1</v>
      </c>
      <c r="J49" s="11" t="s">
        <v>603</v>
      </c>
      <c r="K49" s="11" t="s">
        <v>604</v>
      </c>
      <c r="L49" s="11">
        <v>3</v>
      </c>
      <c r="M49" s="11">
        <v>0</v>
      </c>
      <c r="N49" s="11">
        <v>99</v>
      </c>
      <c r="O49" s="11">
        <v>99</v>
      </c>
      <c r="P49" s="11">
        <v>1</v>
      </c>
      <c r="Q49" s="11" t="s">
        <v>578</v>
      </c>
      <c r="R49" s="11" t="s">
        <v>605</v>
      </c>
      <c r="S49" s="11" t="s">
        <v>578</v>
      </c>
      <c r="T49" s="11" t="s">
        <v>469</v>
      </c>
      <c r="U49" s="13">
        <v>0.75</v>
      </c>
      <c r="V49" s="13">
        <v>45</v>
      </c>
      <c r="W49" s="12" t="s">
        <v>606</v>
      </c>
      <c r="X49" s="13">
        <v>1</v>
      </c>
      <c r="Y49" s="12" t="s">
        <v>607</v>
      </c>
      <c r="Z49" s="12" t="s">
        <v>608</v>
      </c>
      <c r="AA49" s="12" t="s">
        <v>609</v>
      </c>
      <c r="AB49" s="12"/>
      <c r="AC49" s="12" t="s">
        <v>610</v>
      </c>
      <c r="AD49" s="12" t="s">
        <v>611</v>
      </c>
      <c r="AE49" s="11" t="s">
        <v>612</v>
      </c>
      <c r="AF49" s="12" t="s">
        <v>613</v>
      </c>
      <c r="AG49" s="11"/>
      <c r="AH49" s="11"/>
      <c r="AI49" s="11"/>
      <c r="AJ49" s="14"/>
      <c r="AK49" s="15"/>
      <c r="AL49" t="str">
        <f>VLOOKUP(D49,'[1]vi tri'!$C$2:$E$107,3,0)</f>
        <v>SV Đông</v>
      </c>
    </row>
    <row r="50" spans="1:38" ht="30" hidden="1" customHeight="1" x14ac:dyDescent="0.25">
      <c r="A50" s="11">
        <v>39</v>
      </c>
      <c r="B50" s="11" t="s">
        <v>68</v>
      </c>
      <c r="C50" s="11" t="s">
        <v>614</v>
      </c>
      <c r="D50" s="11" t="s">
        <v>615</v>
      </c>
      <c r="E50" s="12" t="s">
        <v>616</v>
      </c>
      <c r="F50" s="11" t="s">
        <v>617</v>
      </c>
      <c r="G50" s="11" t="s">
        <v>73</v>
      </c>
      <c r="H50" s="11">
        <v>21</v>
      </c>
      <c r="I50" s="11">
        <v>3</v>
      </c>
      <c r="J50" s="11" t="s">
        <v>618</v>
      </c>
      <c r="K50" s="11" t="s">
        <v>619</v>
      </c>
      <c r="L50" s="11">
        <v>2</v>
      </c>
      <c r="M50" s="11">
        <v>81</v>
      </c>
      <c r="N50" s="11">
        <v>99</v>
      </c>
      <c r="O50" s="11">
        <v>99</v>
      </c>
      <c r="P50" s="11">
        <v>5</v>
      </c>
      <c r="Q50" s="11" t="s">
        <v>578</v>
      </c>
      <c r="R50" s="11" t="s">
        <v>620</v>
      </c>
      <c r="S50" s="11" t="s">
        <v>578</v>
      </c>
      <c r="T50" s="11" t="s">
        <v>621</v>
      </c>
      <c r="U50" s="13">
        <v>0.97</v>
      </c>
      <c r="V50" s="13">
        <v>58.2</v>
      </c>
      <c r="W50" s="12" t="s">
        <v>144</v>
      </c>
      <c r="X50" s="13">
        <v>1</v>
      </c>
      <c r="Y50" s="12" t="s">
        <v>622</v>
      </c>
      <c r="Z50" s="12" t="s">
        <v>623</v>
      </c>
      <c r="AA50" s="12"/>
      <c r="AB50" s="12"/>
      <c r="AC50" s="12" t="s">
        <v>624</v>
      </c>
      <c r="AD50" s="12" t="s">
        <v>625</v>
      </c>
      <c r="AE50" s="11" t="s">
        <v>578</v>
      </c>
      <c r="AF50" s="12"/>
      <c r="AG50" s="11"/>
      <c r="AH50" s="11"/>
      <c r="AI50" s="11"/>
      <c r="AJ50" s="14"/>
      <c r="AK50" s="15"/>
      <c r="AL50" t="str">
        <f>VLOOKUP(D50,'[1]vi tri'!$C$2:$E$107,3,0)</f>
        <v>SV Vũ</v>
      </c>
    </row>
    <row r="51" spans="1:38" ht="30" hidden="1" customHeight="1" x14ac:dyDescent="0.25">
      <c r="A51" s="11">
        <v>40</v>
      </c>
      <c r="B51" s="11" t="s">
        <v>120</v>
      </c>
      <c r="C51" s="11" t="s">
        <v>626</v>
      </c>
      <c r="D51" s="11" t="s">
        <v>557</v>
      </c>
      <c r="E51" s="12" t="s">
        <v>627</v>
      </c>
      <c r="F51" s="11" t="s">
        <v>628</v>
      </c>
      <c r="G51" s="11" t="s">
        <v>73</v>
      </c>
      <c r="H51" s="11">
        <v>21</v>
      </c>
      <c r="I51" s="11">
        <v>0</v>
      </c>
      <c r="J51" s="11" t="s">
        <v>125</v>
      </c>
      <c r="K51" s="11" t="s">
        <v>126</v>
      </c>
      <c r="L51" s="11">
        <v>4</v>
      </c>
      <c r="M51" s="11">
        <v>45</v>
      </c>
      <c r="N51" s="11">
        <v>44</v>
      </c>
      <c r="O51" s="11">
        <v>6</v>
      </c>
      <c r="P51" s="11">
        <v>5</v>
      </c>
      <c r="Q51" s="11" t="s">
        <v>578</v>
      </c>
      <c r="R51" s="11" t="s">
        <v>629</v>
      </c>
      <c r="S51" s="11" t="s">
        <v>578</v>
      </c>
      <c r="T51" s="11" t="s">
        <v>630</v>
      </c>
      <c r="U51" s="13">
        <v>1.5</v>
      </c>
      <c r="V51" s="13">
        <v>90</v>
      </c>
      <c r="W51" s="12" t="s">
        <v>92</v>
      </c>
      <c r="X51" s="13">
        <v>1</v>
      </c>
      <c r="Y51" s="12" t="s">
        <v>631</v>
      </c>
      <c r="Z51" s="12" t="s">
        <v>632</v>
      </c>
      <c r="AA51" s="12" t="s">
        <v>633</v>
      </c>
      <c r="AB51" s="12"/>
      <c r="AC51" s="12" t="s">
        <v>634</v>
      </c>
      <c r="AD51" s="12" t="s">
        <v>635</v>
      </c>
      <c r="AE51" s="11" t="s">
        <v>578</v>
      </c>
      <c r="AF51" s="12" t="s">
        <v>636</v>
      </c>
      <c r="AG51" s="11"/>
      <c r="AH51" s="11"/>
      <c r="AI51" s="11"/>
      <c r="AJ51" s="14"/>
      <c r="AK51" s="15"/>
      <c r="AL51" t="str">
        <f>VLOOKUP(D51,'[1]vi tri'!$C$2:$E$107,3,0)</f>
        <v>SV Đông</v>
      </c>
    </row>
    <row r="52" spans="1:38" ht="30" hidden="1" customHeight="1" x14ac:dyDescent="0.25">
      <c r="A52" s="11">
        <v>41</v>
      </c>
      <c r="B52" s="11" t="s">
        <v>68</v>
      </c>
      <c r="C52" s="11" t="s">
        <v>637</v>
      </c>
      <c r="D52" s="11" t="s">
        <v>638</v>
      </c>
      <c r="E52" s="12" t="s">
        <v>639</v>
      </c>
      <c r="F52" s="11" t="s">
        <v>640</v>
      </c>
      <c r="G52" s="11" t="s">
        <v>73</v>
      </c>
      <c r="H52" s="11">
        <v>21</v>
      </c>
      <c r="I52" s="11">
        <v>20</v>
      </c>
      <c r="J52" s="11" t="s">
        <v>245</v>
      </c>
      <c r="K52" s="11" t="s">
        <v>246</v>
      </c>
      <c r="L52" s="11">
        <v>2</v>
      </c>
      <c r="M52" s="11">
        <v>25</v>
      </c>
      <c r="N52" s="11">
        <v>30</v>
      </c>
      <c r="O52" s="11">
        <v>33</v>
      </c>
      <c r="P52" s="11">
        <v>5</v>
      </c>
      <c r="Q52" s="11" t="s">
        <v>578</v>
      </c>
      <c r="R52" s="11" t="s">
        <v>641</v>
      </c>
      <c r="S52" s="11" t="s">
        <v>578</v>
      </c>
      <c r="T52" s="11" t="s">
        <v>642</v>
      </c>
      <c r="U52" s="13">
        <v>1.45</v>
      </c>
      <c r="V52" s="13">
        <v>87</v>
      </c>
      <c r="W52" s="12" t="s">
        <v>643</v>
      </c>
      <c r="X52" s="13">
        <v>5</v>
      </c>
      <c r="Y52" s="12" t="s">
        <v>644</v>
      </c>
      <c r="Z52" s="12" t="s">
        <v>645</v>
      </c>
      <c r="AA52" s="12" t="s">
        <v>646</v>
      </c>
      <c r="AB52" s="12" t="s">
        <v>647</v>
      </c>
      <c r="AC52" s="12" t="s">
        <v>648</v>
      </c>
      <c r="AD52" s="12" t="s">
        <v>649</v>
      </c>
      <c r="AE52" s="11" t="s">
        <v>578</v>
      </c>
      <c r="AF52" s="12" t="s">
        <v>650</v>
      </c>
      <c r="AG52" s="11" t="s">
        <v>651</v>
      </c>
      <c r="AH52" s="11" t="s">
        <v>652</v>
      </c>
      <c r="AI52" s="11"/>
      <c r="AJ52" s="14">
        <v>1</v>
      </c>
      <c r="AK52" s="15"/>
      <c r="AL52" t="str">
        <f>VLOOKUP(D52,'[1]vi tri'!$C$2:$E$107,3,0)</f>
        <v>SLEEVE</v>
      </c>
    </row>
    <row r="53" spans="1:38" ht="30" hidden="1" customHeight="1" x14ac:dyDescent="0.25">
      <c r="A53" s="11">
        <v>42</v>
      </c>
      <c r="B53" s="11" t="s">
        <v>68</v>
      </c>
      <c r="C53" s="11" t="s">
        <v>653</v>
      </c>
      <c r="D53" s="11" t="s">
        <v>451</v>
      </c>
      <c r="E53" s="12" t="s">
        <v>654</v>
      </c>
      <c r="F53" s="11" t="s">
        <v>655</v>
      </c>
      <c r="G53" s="11" t="s">
        <v>73</v>
      </c>
      <c r="H53" s="11">
        <v>22</v>
      </c>
      <c r="I53" s="11">
        <v>25</v>
      </c>
      <c r="J53" s="11" t="s">
        <v>125</v>
      </c>
      <c r="K53" s="11" t="s">
        <v>126</v>
      </c>
      <c r="L53" s="11">
        <v>2</v>
      </c>
      <c r="M53" s="11">
        <v>14</v>
      </c>
      <c r="N53" s="11">
        <v>31</v>
      </c>
      <c r="O53" s="11">
        <v>62</v>
      </c>
      <c r="P53" s="11">
        <v>5</v>
      </c>
      <c r="Q53" s="11" t="s">
        <v>578</v>
      </c>
      <c r="R53" s="11" t="s">
        <v>656</v>
      </c>
      <c r="S53" s="11" t="s">
        <v>578</v>
      </c>
      <c r="T53" s="11" t="s">
        <v>298</v>
      </c>
      <c r="U53" s="13">
        <v>1.75</v>
      </c>
      <c r="V53" s="13">
        <v>105</v>
      </c>
      <c r="W53" s="12" t="s">
        <v>92</v>
      </c>
      <c r="X53" s="13">
        <v>1</v>
      </c>
      <c r="Y53" s="12" t="s">
        <v>657</v>
      </c>
      <c r="Z53" s="12" t="s">
        <v>658</v>
      </c>
      <c r="AA53" s="12" t="s">
        <v>659</v>
      </c>
      <c r="AB53" s="12"/>
      <c r="AC53" s="12" t="s">
        <v>660</v>
      </c>
      <c r="AD53" s="12" t="s">
        <v>661</v>
      </c>
      <c r="AE53" s="11" t="s">
        <v>578</v>
      </c>
      <c r="AF53" s="12" t="s">
        <v>662</v>
      </c>
      <c r="AG53" s="11"/>
      <c r="AH53" s="11"/>
      <c r="AI53" s="11"/>
      <c r="AJ53" s="14"/>
      <c r="AK53" s="15"/>
      <c r="AL53" t="str">
        <f>VLOOKUP(D53,'[1]vi tri'!$C$2:$E$107,3,0)</f>
        <v xml:space="preserve">SV Toản </v>
      </c>
    </row>
    <row r="54" spans="1:38" ht="30" hidden="1" customHeight="1" x14ac:dyDescent="0.25">
      <c r="A54" s="11">
        <v>43</v>
      </c>
      <c r="B54" s="11" t="s">
        <v>68</v>
      </c>
      <c r="C54" s="11" t="s">
        <v>663</v>
      </c>
      <c r="D54" s="11" t="s">
        <v>70</v>
      </c>
      <c r="E54" s="12" t="s">
        <v>664</v>
      </c>
      <c r="F54" s="11" t="s">
        <v>665</v>
      </c>
      <c r="G54" s="11" t="s">
        <v>73</v>
      </c>
      <c r="H54" s="11">
        <v>21</v>
      </c>
      <c r="I54" s="11">
        <v>1</v>
      </c>
      <c r="J54" s="11" t="s">
        <v>666</v>
      </c>
      <c r="K54" s="11" t="s">
        <v>667</v>
      </c>
      <c r="L54" s="11">
        <v>3</v>
      </c>
      <c r="M54" s="11">
        <v>14</v>
      </c>
      <c r="N54" s="11">
        <v>35</v>
      </c>
      <c r="O54" s="11">
        <v>11</v>
      </c>
      <c r="P54" s="11">
        <v>5</v>
      </c>
      <c r="Q54" s="11" t="s">
        <v>668</v>
      </c>
      <c r="R54" s="11" t="s">
        <v>523</v>
      </c>
      <c r="S54" s="11" t="s">
        <v>668</v>
      </c>
      <c r="T54" s="11" t="s">
        <v>669</v>
      </c>
      <c r="U54" s="13">
        <v>2.13</v>
      </c>
      <c r="V54" s="13">
        <v>127.8</v>
      </c>
      <c r="W54" s="12" t="s">
        <v>670</v>
      </c>
      <c r="X54" s="13">
        <v>1</v>
      </c>
      <c r="Y54" s="12" t="s">
        <v>671</v>
      </c>
      <c r="Z54" s="12" t="s">
        <v>672</v>
      </c>
      <c r="AA54" s="12" t="s">
        <v>673</v>
      </c>
      <c r="AB54" s="12"/>
      <c r="AC54" s="12" t="s">
        <v>674</v>
      </c>
      <c r="AD54" s="12" t="s">
        <v>675</v>
      </c>
      <c r="AE54" s="11" t="s">
        <v>668</v>
      </c>
      <c r="AF54" s="12" t="s">
        <v>676</v>
      </c>
      <c r="AG54" s="11"/>
      <c r="AH54" s="11"/>
      <c r="AI54" s="11"/>
      <c r="AJ54" s="14"/>
      <c r="AK54" s="15"/>
      <c r="AL54" t="str">
        <f>VLOOKUP(D54,'[1]vi tri'!$C$2:$E$107,3,0)</f>
        <v>SV Hường</v>
      </c>
    </row>
    <row r="55" spans="1:38" ht="30" hidden="1" customHeight="1" x14ac:dyDescent="0.25">
      <c r="A55" s="11">
        <v>44</v>
      </c>
      <c r="B55" s="11" t="s">
        <v>68</v>
      </c>
      <c r="C55" s="11" t="s">
        <v>677</v>
      </c>
      <c r="D55" s="11" t="s">
        <v>600</v>
      </c>
      <c r="E55" s="12" t="s">
        <v>678</v>
      </c>
      <c r="F55" s="11" t="s">
        <v>679</v>
      </c>
      <c r="G55" s="11" t="s">
        <v>73</v>
      </c>
      <c r="H55" s="11">
        <v>21</v>
      </c>
      <c r="I55" s="11">
        <v>0</v>
      </c>
      <c r="J55" s="11" t="s">
        <v>680</v>
      </c>
      <c r="K55" s="11" t="s">
        <v>681</v>
      </c>
      <c r="L55" s="11">
        <v>1</v>
      </c>
      <c r="M55" s="11">
        <v>0</v>
      </c>
      <c r="N55" s="11">
        <v>99</v>
      </c>
      <c r="O55" s="11">
        <v>99</v>
      </c>
      <c r="P55" s="11">
        <v>5</v>
      </c>
      <c r="Q55" s="11" t="s">
        <v>682</v>
      </c>
      <c r="R55" s="11" t="s">
        <v>683</v>
      </c>
      <c r="S55" s="11" t="s">
        <v>682</v>
      </c>
      <c r="T55" s="11" t="s">
        <v>684</v>
      </c>
      <c r="U55" s="13">
        <v>0.72</v>
      </c>
      <c r="V55" s="13">
        <v>43.2</v>
      </c>
      <c r="W55" s="12" t="s">
        <v>329</v>
      </c>
      <c r="X55" s="13">
        <v>1</v>
      </c>
      <c r="Y55" s="12" t="s">
        <v>685</v>
      </c>
      <c r="Z55" s="12" t="s">
        <v>447</v>
      </c>
      <c r="AA55" s="12"/>
      <c r="AB55" s="12"/>
      <c r="AC55" s="12" t="s">
        <v>686</v>
      </c>
      <c r="AD55" s="12" t="s">
        <v>134</v>
      </c>
      <c r="AE55" s="11" t="s">
        <v>682</v>
      </c>
      <c r="AF55" s="12" t="s">
        <v>687</v>
      </c>
      <c r="AG55" s="11"/>
      <c r="AH55" s="11"/>
      <c r="AI55" s="11"/>
      <c r="AJ55" s="14"/>
      <c r="AK55" s="15"/>
      <c r="AL55" t="str">
        <f>VLOOKUP(D55,'[1]vi tri'!$C$2:$E$107,3,0)</f>
        <v>SV Đông</v>
      </c>
    </row>
    <row r="56" spans="1:38" ht="30" hidden="1" customHeight="1" x14ac:dyDescent="0.25">
      <c r="A56" s="11">
        <v>45</v>
      </c>
      <c r="B56" s="11" t="s">
        <v>68</v>
      </c>
      <c r="C56" s="11" t="s">
        <v>688</v>
      </c>
      <c r="D56" s="11" t="s">
        <v>182</v>
      </c>
      <c r="E56" s="12" t="s">
        <v>183</v>
      </c>
      <c r="F56" s="11" t="s">
        <v>184</v>
      </c>
      <c r="G56" s="11" t="s">
        <v>73</v>
      </c>
      <c r="H56" s="11">
        <v>21</v>
      </c>
      <c r="I56" s="11">
        <v>1</v>
      </c>
      <c r="J56" s="11" t="s">
        <v>689</v>
      </c>
      <c r="K56" s="11" t="s">
        <v>690</v>
      </c>
      <c r="L56" s="11">
        <v>4</v>
      </c>
      <c r="M56" s="11">
        <v>11</v>
      </c>
      <c r="N56" s="11">
        <v>44</v>
      </c>
      <c r="O56" s="11">
        <v>6</v>
      </c>
      <c r="P56" s="11">
        <v>5</v>
      </c>
      <c r="Q56" s="11" t="s">
        <v>682</v>
      </c>
      <c r="R56" s="11" t="s">
        <v>691</v>
      </c>
      <c r="S56" s="11" t="s">
        <v>682</v>
      </c>
      <c r="T56" s="11" t="s">
        <v>692</v>
      </c>
      <c r="U56" s="13">
        <v>2.83</v>
      </c>
      <c r="V56" s="13">
        <v>169.8</v>
      </c>
      <c r="W56" s="12" t="s">
        <v>693</v>
      </c>
      <c r="X56" s="13">
        <v>4</v>
      </c>
      <c r="Y56" s="12" t="s">
        <v>694</v>
      </c>
      <c r="Z56" s="12" t="s">
        <v>695</v>
      </c>
      <c r="AA56" s="12" t="s">
        <v>696</v>
      </c>
      <c r="AB56" s="12" t="s">
        <v>697</v>
      </c>
      <c r="AC56" s="12" t="s">
        <v>698</v>
      </c>
      <c r="AD56" s="12" t="s">
        <v>699</v>
      </c>
      <c r="AE56" s="11" t="s">
        <v>682</v>
      </c>
      <c r="AF56" s="12" t="s">
        <v>700</v>
      </c>
      <c r="AG56" s="11" t="s">
        <v>701</v>
      </c>
      <c r="AH56" s="11" t="s">
        <v>361</v>
      </c>
      <c r="AI56" s="11"/>
      <c r="AJ56" s="14">
        <v>1</v>
      </c>
      <c r="AK56" s="15"/>
      <c r="AL56" t="str">
        <f>VLOOKUP(D56,'[1]vi tri'!$C$2:$E$107,3,0)</f>
        <v>SV Đông</v>
      </c>
    </row>
    <row r="57" spans="1:38" ht="30" hidden="1" customHeight="1" x14ac:dyDescent="0.25">
      <c r="A57" s="11">
        <v>46</v>
      </c>
      <c r="B57" s="11" t="s">
        <v>68</v>
      </c>
      <c r="C57" s="11" t="s">
        <v>702</v>
      </c>
      <c r="D57" s="11" t="s">
        <v>411</v>
      </c>
      <c r="E57" s="12" t="s">
        <v>412</v>
      </c>
      <c r="F57" s="11" t="s">
        <v>413</v>
      </c>
      <c r="G57" s="11" t="s">
        <v>73</v>
      </c>
      <c r="H57" s="11">
        <v>21</v>
      </c>
      <c r="I57" s="11">
        <v>1</v>
      </c>
      <c r="J57" s="11" t="s">
        <v>201</v>
      </c>
      <c r="K57" s="11" t="s">
        <v>202</v>
      </c>
      <c r="L57" s="11">
        <v>2</v>
      </c>
      <c r="M57" s="11">
        <v>14</v>
      </c>
      <c r="N57" s="11">
        <v>99</v>
      </c>
      <c r="O57" s="11">
        <v>99</v>
      </c>
      <c r="P57" s="11">
        <v>5</v>
      </c>
      <c r="Q57" s="11" t="s">
        <v>682</v>
      </c>
      <c r="R57" s="11" t="s">
        <v>222</v>
      </c>
      <c r="S57" s="11" t="s">
        <v>682</v>
      </c>
      <c r="T57" s="11" t="s">
        <v>127</v>
      </c>
      <c r="U57" s="13">
        <v>1.5</v>
      </c>
      <c r="V57" s="13">
        <v>90</v>
      </c>
      <c r="W57" s="12" t="s">
        <v>703</v>
      </c>
      <c r="X57" s="13">
        <v>2</v>
      </c>
      <c r="Y57" s="12" t="s">
        <v>704</v>
      </c>
      <c r="Z57" s="12" t="s">
        <v>705</v>
      </c>
      <c r="AA57" s="12"/>
      <c r="AB57" s="12"/>
      <c r="AC57" s="12" t="s">
        <v>706</v>
      </c>
      <c r="AD57" s="12" t="s">
        <v>707</v>
      </c>
      <c r="AE57" s="11" t="s">
        <v>682</v>
      </c>
      <c r="AF57" s="12" t="s">
        <v>708</v>
      </c>
      <c r="AG57" s="11"/>
      <c r="AH57" s="11"/>
      <c r="AI57" s="11"/>
      <c r="AJ57" s="14"/>
      <c r="AK57" s="15"/>
      <c r="AL57" t="str">
        <f>VLOOKUP(D57,'[1]vi tri'!$C$2:$E$107,3,0)</f>
        <v>SV Đông</v>
      </c>
    </row>
    <row r="58" spans="1:38" s="31" customFormat="1" ht="30" customHeight="1" x14ac:dyDescent="0.25">
      <c r="A58" s="26">
        <v>47</v>
      </c>
      <c r="B58" s="26" t="s">
        <v>120</v>
      </c>
      <c r="C58" s="26" t="s">
        <v>709</v>
      </c>
      <c r="D58" s="26" t="s">
        <v>710</v>
      </c>
      <c r="E58" s="27" t="s">
        <v>711</v>
      </c>
      <c r="F58" s="26" t="s">
        <v>712</v>
      </c>
      <c r="G58" s="26" t="s">
        <v>73</v>
      </c>
      <c r="H58" s="26">
        <v>21</v>
      </c>
      <c r="I58" s="26">
        <v>1</v>
      </c>
      <c r="J58" s="26" t="s">
        <v>441</v>
      </c>
      <c r="K58" s="26" t="s">
        <v>442</v>
      </c>
      <c r="L58" s="26">
        <v>2</v>
      </c>
      <c r="M58" s="26">
        <v>80</v>
      </c>
      <c r="N58" s="26">
        <v>21</v>
      </c>
      <c r="O58" s="26">
        <v>21</v>
      </c>
      <c r="P58" s="26">
        <v>5</v>
      </c>
      <c r="Q58" s="26" t="s">
        <v>682</v>
      </c>
      <c r="R58" s="26" t="s">
        <v>713</v>
      </c>
      <c r="S58" s="26" t="s">
        <v>682</v>
      </c>
      <c r="T58" s="26" t="s">
        <v>714</v>
      </c>
      <c r="U58" s="28">
        <v>3.42</v>
      </c>
      <c r="V58" s="28">
        <v>205.2</v>
      </c>
      <c r="W58" s="27" t="s">
        <v>715</v>
      </c>
      <c r="X58" s="28">
        <v>3</v>
      </c>
      <c r="Y58" s="27" t="s">
        <v>716</v>
      </c>
      <c r="Z58" s="27" t="s">
        <v>717</v>
      </c>
      <c r="AA58" s="27" t="s">
        <v>718</v>
      </c>
      <c r="AB58" s="27"/>
      <c r="AC58" s="27" t="s">
        <v>719</v>
      </c>
      <c r="AD58" s="27" t="s">
        <v>720</v>
      </c>
      <c r="AE58" s="26" t="s">
        <v>682</v>
      </c>
      <c r="AF58" s="27"/>
      <c r="AG58" s="26"/>
      <c r="AH58" s="26"/>
      <c r="AI58" s="26"/>
      <c r="AJ58" s="29"/>
      <c r="AK58" s="30"/>
      <c r="AL58" s="31" t="str">
        <f>VLOOKUP(D58,'[1]vi tri'!$C$2:$E$107,3,0)</f>
        <v>SV Vũ</v>
      </c>
    </row>
    <row r="59" spans="1:38" ht="30" hidden="1" customHeight="1" x14ac:dyDescent="0.25">
      <c r="A59" s="11">
        <v>48</v>
      </c>
      <c r="B59" s="11" t="s">
        <v>68</v>
      </c>
      <c r="C59" s="11" t="s">
        <v>721</v>
      </c>
      <c r="D59" s="11" t="s">
        <v>710</v>
      </c>
      <c r="E59" s="12" t="s">
        <v>722</v>
      </c>
      <c r="F59" s="11" t="s">
        <v>723</v>
      </c>
      <c r="G59" s="11" t="s">
        <v>73</v>
      </c>
      <c r="H59" s="11">
        <v>21</v>
      </c>
      <c r="I59" s="11">
        <v>4</v>
      </c>
      <c r="J59" s="11" t="s">
        <v>560</v>
      </c>
      <c r="K59" s="11" t="s">
        <v>724</v>
      </c>
      <c r="L59" s="11">
        <v>0</v>
      </c>
      <c r="M59" s="11">
        <v>99</v>
      </c>
      <c r="N59" s="11">
        <v>99</v>
      </c>
      <c r="O59" s="11">
        <v>99</v>
      </c>
      <c r="P59" s="11">
        <v>5</v>
      </c>
      <c r="Q59" s="11" t="s">
        <v>725</v>
      </c>
      <c r="R59" s="11" t="s">
        <v>726</v>
      </c>
      <c r="S59" s="11" t="s">
        <v>725</v>
      </c>
      <c r="T59" s="11" t="s">
        <v>727</v>
      </c>
      <c r="U59" s="13">
        <v>1.17</v>
      </c>
      <c r="V59" s="13">
        <v>70.2</v>
      </c>
      <c r="W59" s="12" t="s">
        <v>728</v>
      </c>
      <c r="X59" s="13">
        <v>2</v>
      </c>
      <c r="Y59" s="12" t="s">
        <v>729</v>
      </c>
      <c r="Z59" s="12" t="s">
        <v>730</v>
      </c>
      <c r="AA59" s="12"/>
      <c r="AB59" s="12"/>
      <c r="AC59" s="12" t="s">
        <v>731</v>
      </c>
      <c r="AD59" s="12" t="s">
        <v>732</v>
      </c>
      <c r="AE59" s="11" t="s">
        <v>725</v>
      </c>
      <c r="AF59" s="12" t="s">
        <v>733</v>
      </c>
      <c r="AG59" s="11"/>
      <c r="AH59" s="11"/>
      <c r="AI59" s="11"/>
      <c r="AJ59" s="14"/>
      <c r="AK59" s="15"/>
      <c r="AL59" t="str">
        <f>VLOOKUP(D59,'[1]vi tri'!$C$2:$E$107,3,0)</f>
        <v>SV Vũ</v>
      </c>
    </row>
    <row r="60" spans="1:38" ht="30" hidden="1" customHeight="1" x14ac:dyDescent="0.25">
      <c r="A60" s="11">
        <v>49</v>
      </c>
      <c r="B60" s="11" t="s">
        <v>68</v>
      </c>
      <c r="C60" s="11" t="s">
        <v>734</v>
      </c>
      <c r="D60" s="11" t="s">
        <v>70</v>
      </c>
      <c r="E60" s="12" t="s">
        <v>735</v>
      </c>
      <c r="F60" s="11" t="s">
        <v>736</v>
      </c>
      <c r="G60" s="11" t="s">
        <v>73</v>
      </c>
      <c r="H60" s="11">
        <v>21</v>
      </c>
      <c r="I60" s="11">
        <v>25</v>
      </c>
      <c r="J60" s="11" t="s">
        <v>125</v>
      </c>
      <c r="K60" s="11" t="s">
        <v>126</v>
      </c>
      <c r="L60" s="11">
        <v>3</v>
      </c>
      <c r="M60" s="11">
        <v>27</v>
      </c>
      <c r="N60" s="11">
        <v>46</v>
      </c>
      <c r="O60" s="11">
        <v>11</v>
      </c>
      <c r="P60" s="11">
        <v>5</v>
      </c>
      <c r="Q60" s="11" t="s">
        <v>725</v>
      </c>
      <c r="R60" s="11" t="s">
        <v>737</v>
      </c>
      <c r="S60" s="11" t="s">
        <v>725</v>
      </c>
      <c r="T60" s="11" t="s">
        <v>738</v>
      </c>
      <c r="U60" s="13">
        <v>0.98</v>
      </c>
      <c r="V60" s="13">
        <v>58.8</v>
      </c>
      <c r="W60" s="12" t="s">
        <v>739</v>
      </c>
      <c r="X60" s="13">
        <v>2</v>
      </c>
      <c r="Y60" s="12" t="s">
        <v>740</v>
      </c>
      <c r="Z60" s="12" t="s">
        <v>741</v>
      </c>
      <c r="AA60" s="12" t="s">
        <v>742</v>
      </c>
      <c r="AB60" s="12"/>
      <c r="AC60" s="12" t="s">
        <v>743</v>
      </c>
      <c r="AD60" s="12" t="s">
        <v>744</v>
      </c>
      <c r="AE60" s="11" t="s">
        <v>725</v>
      </c>
      <c r="AF60" s="12"/>
      <c r="AG60" s="11"/>
      <c r="AH60" s="11"/>
      <c r="AI60" s="11"/>
      <c r="AJ60" s="14"/>
      <c r="AK60" s="15"/>
      <c r="AL60" t="str">
        <f>VLOOKUP(D60,'[1]vi tri'!$C$2:$E$107,3,0)</f>
        <v>SV Hường</v>
      </c>
    </row>
    <row r="61" spans="1:38" ht="30" hidden="1" customHeight="1" x14ac:dyDescent="0.25">
      <c r="A61" s="11">
        <v>50</v>
      </c>
      <c r="B61" s="11" t="s">
        <v>68</v>
      </c>
      <c r="C61" s="11" t="s">
        <v>745</v>
      </c>
      <c r="D61" s="11" t="s">
        <v>70</v>
      </c>
      <c r="E61" s="12" t="s">
        <v>735</v>
      </c>
      <c r="F61" s="11" t="s">
        <v>736</v>
      </c>
      <c r="G61" s="11" t="s">
        <v>73</v>
      </c>
      <c r="H61" s="11">
        <v>21</v>
      </c>
      <c r="I61" s="11">
        <v>1</v>
      </c>
      <c r="J61" s="11" t="s">
        <v>125</v>
      </c>
      <c r="K61" s="11" t="s">
        <v>126</v>
      </c>
      <c r="L61" s="11">
        <v>3</v>
      </c>
      <c r="M61" s="11">
        <v>11</v>
      </c>
      <c r="N61" s="11">
        <v>46</v>
      </c>
      <c r="O61" s="11">
        <v>62</v>
      </c>
      <c r="P61" s="11">
        <v>5</v>
      </c>
      <c r="Q61" s="11" t="s">
        <v>725</v>
      </c>
      <c r="R61" s="11" t="s">
        <v>746</v>
      </c>
      <c r="S61" s="11" t="s">
        <v>725</v>
      </c>
      <c r="T61" s="11" t="s">
        <v>747</v>
      </c>
      <c r="U61" s="13">
        <v>1.83</v>
      </c>
      <c r="V61" s="13">
        <v>109.8</v>
      </c>
      <c r="W61" s="12" t="s">
        <v>748</v>
      </c>
      <c r="X61" s="13">
        <v>3</v>
      </c>
      <c r="Y61" s="12" t="s">
        <v>749</v>
      </c>
      <c r="Z61" s="12" t="s">
        <v>750</v>
      </c>
      <c r="AA61" s="12" t="s">
        <v>472</v>
      </c>
      <c r="AB61" s="12"/>
      <c r="AC61" s="12" t="s">
        <v>751</v>
      </c>
      <c r="AD61" s="12" t="s">
        <v>752</v>
      </c>
      <c r="AE61" s="11" t="s">
        <v>725</v>
      </c>
      <c r="AF61" s="12" t="s">
        <v>753</v>
      </c>
      <c r="AG61" s="11"/>
      <c r="AH61" s="11"/>
      <c r="AI61" s="11"/>
      <c r="AJ61" s="14"/>
      <c r="AK61" s="15"/>
      <c r="AL61" t="str">
        <f>VLOOKUP(D61,'[1]vi tri'!$C$2:$E$107,3,0)</f>
        <v>SV Hường</v>
      </c>
    </row>
    <row r="62" spans="1:38" ht="30" hidden="1" customHeight="1" x14ac:dyDescent="0.25">
      <c r="A62" s="11">
        <v>51</v>
      </c>
      <c r="B62" s="11" t="s">
        <v>68</v>
      </c>
      <c r="C62" s="11" t="s">
        <v>754</v>
      </c>
      <c r="D62" s="11" t="s">
        <v>589</v>
      </c>
      <c r="E62" s="12" t="s">
        <v>755</v>
      </c>
      <c r="F62" s="11" t="s">
        <v>756</v>
      </c>
      <c r="G62" s="11" t="s">
        <v>73</v>
      </c>
      <c r="H62" s="11">
        <v>21</v>
      </c>
      <c r="I62" s="11">
        <v>1</v>
      </c>
      <c r="J62" s="11" t="s">
        <v>680</v>
      </c>
      <c r="K62" s="11" t="s">
        <v>681</v>
      </c>
      <c r="L62" s="11">
        <v>3</v>
      </c>
      <c r="M62" s="11">
        <v>11</v>
      </c>
      <c r="N62" s="11">
        <v>35</v>
      </c>
      <c r="O62" s="11">
        <v>62</v>
      </c>
      <c r="P62" s="11">
        <v>5</v>
      </c>
      <c r="Q62" s="11" t="s">
        <v>725</v>
      </c>
      <c r="R62" s="11" t="s">
        <v>757</v>
      </c>
      <c r="S62" s="11" t="s">
        <v>725</v>
      </c>
      <c r="T62" s="11" t="s">
        <v>758</v>
      </c>
      <c r="U62" s="13">
        <v>0.57999999999999996</v>
      </c>
      <c r="V62" s="13">
        <v>34.799999999999997</v>
      </c>
      <c r="W62" s="12" t="s">
        <v>759</v>
      </c>
      <c r="X62" s="13">
        <v>3</v>
      </c>
      <c r="Y62" s="12" t="s">
        <v>760</v>
      </c>
      <c r="Z62" s="12" t="s">
        <v>761</v>
      </c>
      <c r="AA62" s="12" t="s">
        <v>447</v>
      </c>
      <c r="AB62" s="12"/>
      <c r="AC62" s="12" t="s">
        <v>686</v>
      </c>
      <c r="AD62" s="12" t="s">
        <v>762</v>
      </c>
      <c r="AE62" s="11" t="s">
        <v>725</v>
      </c>
      <c r="AF62" s="12" t="s">
        <v>763</v>
      </c>
      <c r="AG62" s="11"/>
      <c r="AH62" s="11"/>
      <c r="AI62" s="11"/>
      <c r="AJ62" s="14"/>
      <c r="AK62" s="15"/>
      <c r="AL62" t="str">
        <f>VLOOKUP(D62,'[1]vi tri'!$C$2:$E$107,3,0)</f>
        <v>SV Hường</v>
      </c>
    </row>
    <row r="63" spans="1:38" ht="30" hidden="1" customHeight="1" x14ac:dyDescent="0.25">
      <c r="A63" s="11">
        <v>52</v>
      </c>
      <c r="B63" s="11" t="s">
        <v>68</v>
      </c>
      <c r="C63" s="11" t="s">
        <v>764</v>
      </c>
      <c r="D63" s="11" t="s">
        <v>477</v>
      </c>
      <c r="E63" s="12" t="s">
        <v>765</v>
      </c>
      <c r="F63" s="11" t="s">
        <v>766</v>
      </c>
      <c r="G63" s="11" t="s">
        <v>73</v>
      </c>
      <c r="H63" s="11">
        <v>21</v>
      </c>
      <c r="I63" s="11">
        <v>20</v>
      </c>
      <c r="J63" s="11" t="s">
        <v>767</v>
      </c>
      <c r="K63" s="11" t="s">
        <v>768</v>
      </c>
      <c r="L63" s="11">
        <v>4</v>
      </c>
      <c r="M63" s="11">
        <v>31</v>
      </c>
      <c r="N63" s="11">
        <v>82</v>
      </c>
      <c r="O63" s="11">
        <v>44</v>
      </c>
      <c r="P63" s="11">
        <v>5</v>
      </c>
      <c r="Q63" s="11" t="s">
        <v>725</v>
      </c>
      <c r="R63" s="11" t="s">
        <v>769</v>
      </c>
      <c r="S63" s="11" t="s">
        <v>725</v>
      </c>
      <c r="T63" s="11" t="s">
        <v>770</v>
      </c>
      <c r="U63" s="13">
        <v>0.25</v>
      </c>
      <c r="V63" s="13">
        <v>15</v>
      </c>
      <c r="W63" s="12" t="s">
        <v>771</v>
      </c>
      <c r="X63" s="13">
        <v>1</v>
      </c>
      <c r="Y63" s="12" t="s">
        <v>772</v>
      </c>
      <c r="Z63" s="12" t="s">
        <v>773</v>
      </c>
      <c r="AA63" s="12" t="s">
        <v>774</v>
      </c>
      <c r="AB63" s="12"/>
      <c r="AC63" s="12" t="s">
        <v>775</v>
      </c>
      <c r="AD63" s="12" t="s">
        <v>776</v>
      </c>
      <c r="AE63" s="11" t="s">
        <v>725</v>
      </c>
      <c r="AF63" s="12" t="s">
        <v>777</v>
      </c>
      <c r="AG63" s="11"/>
      <c r="AH63" s="11"/>
      <c r="AI63" s="11"/>
      <c r="AJ63" s="14"/>
      <c r="AK63" s="15"/>
      <c r="AL63" t="str">
        <f>VLOOKUP(D63,'[1]vi tri'!$C$2:$E$107,3,0)</f>
        <v>SLEEVE</v>
      </c>
    </row>
    <row r="64" spans="1:38" ht="30" hidden="1" customHeight="1" x14ac:dyDescent="0.25">
      <c r="A64" s="11">
        <v>53</v>
      </c>
      <c r="B64" s="11" t="s">
        <v>68</v>
      </c>
      <c r="C64" s="11" t="s">
        <v>778</v>
      </c>
      <c r="D64" s="11" t="s">
        <v>477</v>
      </c>
      <c r="E64" s="12" t="s">
        <v>521</v>
      </c>
      <c r="F64" s="11" t="s">
        <v>522</v>
      </c>
      <c r="G64" s="11" t="s">
        <v>73</v>
      </c>
      <c r="H64" s="11">
        <v>21</v>
      </c>
      <c r="I64" s="11">
        <v>1</v>
      </c>
      <c r="J64" s="11" t="s">
        <v>779</v>
      </c>
      <c r="K64" s="11" t="s">
        <v>780</v>
      </c>
      <c r="L64" s="11">
        <v>4</v>
      </c>
      <c r="M64" s="11">
        <v>25</v>
      </c>
      <c r="N64" s="11">
        <v>46</v>
      </c>
      <c r="O64" s="11">
        <v>44</v>
      </c>
      <c r="P64" s="11">
        <v>5</v>
      </c>
      <c r="Q64" s="11" t="s">
        <v>781</v>
      </c>
      <c r="R64" s="11" t="s">
        <v>782</v>
      </c>
      <c r="S64" s="11" t="s">
        <v>781</v>
      </c>
      <c r="T64" s="11" t="s">
        <v>783</v>
      </c>
      <c r="U64" s="13">
        <v>0.25</v>
      </c>
      <c r="V64" s="13">
        <v>15</v>
      </c>
      <c r="W64" s="12" t="s">
        <v>771</v>
      </c>
      <c r="X64" s="13">
        <v>1</v>
      </c>
      <c r="Y64" s="12" t="s">
        <v>784</v>
      </c>
      <c r="Z64" s="12" t="s">
        <v>785</v>
      </c>
      <c r="AA64" s="12" t="s">
        <v>786</v>
      </c>
      <c r="AB64" s="12"/>
      <c r="AC64" s="12" t="s">
        <v>787</v>
      </c>
      <c r="AD64" s="12" t="s">
        <v>788</v>
      </c>
      <c r="AE64" s="11" t="s">
        <v>781</v>
      </c>
      <c r="AF64" s="12"/>
      <c r="AG64" s="11"/>
      <c r="AH64" s="11"/>
      <c r="AI64" s="11"/>
      <c r="AJ64" s="14"/>
      <c r="AK64" s="15"/>
      <c r="AL64" t="str">
        <f>VLOOKUP(D64,'[1]vi tri'!$C$2:$E$107,3,0)</f>
        <v>SLEEVE</v>
      </c>
    </row>
    <row r="65" spans="1:38" ht="30" hidden="1" customHeight="1" x14ac:dyDescent="0.25">
      <c r="A65" s="11">
        <v>54</v>
      </c>
      <c r="B65" s="11" t="s">
        <v>68</v>
      </c>
      <c r="C65" s="11" t="s">
        <v>789</v>
      </c>
      <c r="D65" s="11" t="s">
        <v>790</v>
      </c>
      <c r="E65" s="12" t="s">
        <v>791</v>
      </c>
      <c r="F65" s="11" t="s">
        <v>792</v>
      </c>
      <c r="G65" s="11" t="s">
        <v>73</v>
      </c>
      <c r="H65" s="11">
        <v>21</v>
      </c>
      <c r="I65" s="11">
        <v>0</v>
      </c>
      <c r="J65" s="11" t="s">
        <v>793</v>
      </c>
      <c r="K65" s="11" t="s">
        <v>794</v>
      </c>
      <c r="L65" s="11">
        <v>2</v>
      </c>
      <c r="M65" s="11">
        <v>0</v>
      </c>
      <c r="N65" s="11">
        <v>36</v>
      </c>
      <c r="O65" s="11">
        <v>99</v>
      </c>
      <c r="P65" s="11">
        <v>5</v>
      </c>
      <c r="Q65" s="11" t="s">
        <v>781</v>
      </c>
      <c r="R65" s="11" t="s">
        <v>795</v>
      </c>
      <c r="S65" s="11" t="s">
        <v>781</v>
      </c>
      <c r="T65" s="11" t="s">
        <v>796</v>
      </c>
      <c r="U65" s="13">
        <v>0.62</v>
      </c>
      <c r="V65" s="13">
        <v>37.200000000000003</v>
      </c>
      <c r="W65" s="12" t="s">
        <v>797</v>
      </c>
      <c r="X65" s="13">
        <v>3</v>
      </c>
      <c r="Y65" s="12" t="s">
        <v>798</v>
      </c>
      <c r="Z65" s="12" t="s">
        <v>799</v>
      </c>
      <c r="AA65" s="12" t="s">
        <v>800</v>
      </c>
      <c r="AB65" s="12"/>
      <c r="AC65" s="12" t="s">
        <v>801</v>
      </c>
      <c r="AD65" s="12" t="s">
        <v>134</v>
      </c>
      <c r="AE65" s="11" t="s">
        <v>781</v>
      </c>
      <c r="AF65" s="12" t="s">
        <v>802</v>
      </c>
      <c r="AG65" s="11" t="s">
        <v>803</v>
      </c>
      <c r="AH65" s="11" t="s">
        <v>804</v>
      </c>
      <c r="AI65" s="11"/>
      <c r="AJ65" s="14">
        <v>1</v>
      </c>
      <c r="AK65" s="15"/>
      <c r="AL65" t="str">
        <f>VLOOKUP(D65,'[1]vi tri'!$C$2:$E$107,3,0)</f>
        <v>SV Cường</v>
      </c>
    </row>
    <row r="66" spans="1:38" ht="30" hidden="1" customHeight="1" x14ac:dyDescent="0.25">
      <c r="A66" s="11">
        <v>55</v>
      </c>
      <c r="B66" s="11" t="s">
        <v>120</v>
      </c>
      <c r="C66" s="11" t="s">
        <v>805</v>
      </c>
      <c r="D66" s="11" t="s">
        <v>806</v>
      </c>
      <c r="E66" s="12" t="s">
        <v>807</v>
      </c>
      <c r="F66" s="11" t="s">
        <v>808</v>
      </c>
      <c r="G66" s="11" t="s">
        <v>73</v>
      </c>
      <c r="H66" s="11">
        <v>21</v>
      </c>
      <c r="I66" s="11">
        <v>1</v>
      </c>
      <c r="J66" s="11" t="s">
        <v>201</v>
      </c>
      <c r="K66" s="11" t="s">
        <v>202</v>
      </c>
      <c r="L66" s="11">
        <v>1</v>
      </c>
      <c r="M66" s="11">
        <v>11</v>
      </c>
      <c r="N66" s="11">
        <v>31</v>
      </c>
      <c r="O66" s="11">
        <v>14</v>
      </c>
      <c r="P66" s="11">
        <v>5</v>
      </c>
      <c r="Q66" s="11" t="s">
        <v>781</v>
      </c>
      <c r="R66" s="11" t="s">
        <v>809</v>
      </c>
      <c r="S66" s="11" t="s">
        <v>781</v>
      </c>
      <c r="T66" s="11" t="s">
        <v>810</v>
      </c>
      <c r="U66" s="13">
        <v>0.17</v>
      </c>
      <c r="V66" s="13">
        <v>10.199999999999999</v>
      </c>
      <c r="W66" s="12" t="s">
        <v>811</v>
      </c>
      <c r="X66" s="13">
        <v>1</v>
      </c>
      <c r="Y66" s="12" t="s">
        <v>812</v>
      </c>
      <c r="Z66" s="12" t="s">
        <v>813</v>
      </c>
      <c r="AA66" s="12" t="s">
        <v>814</v>
      </c>
      <c r="AB66" s="12"/>
      <c r="AC66" s="12" t="s">
        <v>815</v>
      </c>
      <c r="AD66" s="12" t="s">
        <v>816</v>
      </c>
      <c r="AE66" s="11" t="s">
        <v>781</v>
      </c>
      <c r="AF66" s="12" t="s">
        <v>817</v>
      </c>
      <c r="AG66" s="11"/>
      <c r="AH66" s="11"/>
      <c r="AI66" s="11"/>
      <c r="AJ66" s="14"/>
      <c r="AK66" s="15"/>
      <c r="AL66" t="str">
        <f>VLOOKUP(D66,'[1]vi tri'!$C$2:$E$107,3,0)</f>
        <v>SV Đông</v>
      </c>
    </row>
    <row r="67" spans="1:38" ht="30" hidden="1" customHeight="1" x14ac:dyDescent="0.25">
      <c r="A67" s="11">
        <v>56</v>
      </c>
      <c r="B67" s="11" t="s">
        <v>120</v>
      </c>
      <c r="C67" s="11" t="s">
        <v>818</v>
      </c>
      <c r="D67" s="11" t="s">
        <v>424</v>
      </c>
      <c r="E67" s="12" t="s">
        <v>819</v>
      </c>
      <c r="F67" s="11" t="s">
        <v>820</v>
      </c>
      <c r="G67" s="11" t="s">
        <v>73</v>
      </c>
      <c r="H67" s="11">
        <v>21</v>
      </c>
      <c r="I67" s="11">
        <v>1</v>
      </c>
      <c r="J67" s="11" t="s">
        <v>821</v>
      </c>
      <c r="K67" s="11" t="s">
        <v>822</v>
      </c>
      <c r="L67" s="11">
        <v>2</v>
      </c>
      <c r="M67" s="11">
        <v>26</v>
      </c>
      <c r="N67" s="11">
        <v>46</v>
      </c>
      <c r="O67" s="11">
        <v>62</v>
      </c>
      <c r="P67" s="11">
        <v>5</v>
      </c>
      <c r="Q67" s="11" t="s">
        <v>823</v>
      </c>
      <c r="R67" s="11" t="s">
        <v>824</v>
      </c>
      <c r="S67" s="11" t="s">
        <v>823</v>
      </c>
      <c r="T67" s="11" t="s">
        <v>825</v>
      </c>
      <c r="U67" s="13">
        <v>1.5</v>
      </c>
      <c r="V67" s="13">
        <v>90</v>
      </c>
      <c r="W67" s="12" t="s">
        <v>445</v>
      </c>
      <c r="X67" s="13">
        <v>2</v>
      </c>
      <c r="Y67" s="12" t="s">
        <v>826</v>
      </c>
      <c r="Z67" s="12" t="s">
        <v>827</v>
      </c>
      <c r="AA67" s="12" t="s">
        <v>828</v>
      </c>
      <c r="AB67" s="12" t="s">
        <v>829</v>
      </c>
      <c r="AC67" s="12" t="s">
        <v>830</v>
      </c>
      <c r="AD67" s="12" t="s">
        <v>134</v>
      </c>
      <c r="AE67" s="11" t="s">
        <v>823</v>
      </c>
      <c r="AF67" s="12" t="s">
        <v>831</v>
      </c>
      <c r="AG67" s="11" t="s">
        <v>832</v>
      </c>
      <c r="AH67" s="11" t="s">
        <v>833</v>
      </c>
      <c r="AI67" s="11"/>
      <c r="AJ67" s="14">
        <v>1</v>
      </c>
      <c r="AK67" s="15"/>
      <c r="AL67" t="str">
        <f>VLOOKUP(D67,'[1]vi tri'!$C$2:$E$107,3,0)</f>
        <v>SV Đông</v>
      </c>
    </row>
    <row r="68" spans="1:38" ht="30" hidden="1" customHeight="1" x14ac:dyDescent="0.25">
      <c r="A68" s="11">
        <v>57</v>
      </c>
      <c r="B68" s="11" t="s">
        <v>68</v>
      </c>
      <c r="C68" s="11" t="s">
        <v>834</v>
      </c>
      <c r="D68" s="11" t="s">
        <v>70</v>
      </c>
      <c r="E68" s="12" t="s">
        <v>835</v>
      </c>
      <c r="F68" s="11" t="s">
        <v>836</v>
      </c>
      <c r="G68" s="11" t="s">
        <v>73</v>
      </c>
      <c r="H68" s="11">
        <v>21</v>
      </c>
      <c r="I68" s="11">
        <v>1</v>
      </c>
      <c r="J68" s="11" t="s">
        <v>666</v>
      </c>
      <c r="K68" s="11" t="s">
        <v>667</v>
      </c>
      <c r="L68" s="11">
        <v>1</v>
      </c>
      <c r="M68" s="11">
        <v>11</v>
      </c>
      <c r="N68" s="11">
        <v>14</v>
      </c>
      <c r="O68" s="11">
        <v>62</v>
      </c>
      <c r="P68" s="11">
        <v>5</v>
      </c>
      <c r="Q68" s="11" t="s">
        <v>823</v>
      </c>
      <c r="R68" s="11" t="s">
        <v>837</v>
      </c>
      <c r="S68" s="11" t="s">
        <v>823</v>
      </c>
      <c r="T68" s="11" t="s">
        <v>838</v>
      </c>
      <c r="U68" s="13">
        <v>1.58</v>
      </c>
      <c r="V68" s="13">
        <v>94.8</v>
      </c>
      <c r="W68" s="12" t="s">
        <v>839</v>
      </c>
      <c r="X68" s="13">
        <v>2</v>
      </c>
      <c r="Y68" s="12" t="s">
        <v>840</v>
      </c>
      <c r="Z68" s="12" t="s">
        <v>841</v>
      </c>
      <c r="AA68" s="12" t="s">
        <v>842</v>
      </c>
      <c r="AB68" s="12"/>
      <c r="AC68" s="12" t="s">
        <v>843</v>
      </c>
      <c r="AD68" s="12" t="s">
        <v>844</v>
      </c>
      <c r="AE68" s="11" t="s">
        <v>823</v>
      </c>
      <c r="AF68" s="12" t="s">
        <v>845</v>
      </c>
      <c r="AG68" s="11"/>
      <c r="AH68" s="11"/>
      <c r="AI68" s="11"/>
      <c r="AJ68" s="14"/>
      <c r="AK68" s="15"/>
      <c r="AL68" t="str">
        <f>VLOOKUP(D68,'[1]vi tri'!$C$2:$E$107,3,0)</f>
        <v>SV Hường</v>
      </c>
    </row>
    <row r="69" spans="1:38" s="31" customFormat="1" ht="30" customHeight="1" x14ac:dyDescent="0.25">
      <c r="A69" s="87">
        <v>58</v>
      </c>
      <c r="B69" s="87" t="s">
        <v>120</v>
      </c>
      <c r="C69" s="87" t="s">
        <v>846</v>
      </c>
      <c r="D69" s="87" t="s">
        <v>219</v>
      </c>
      <c r="E69" s="88" t="s">
        <v>847</v>
      </c>
      <c r="F69" s="87" t="s">
        <v>848</v>
      </c>
      <c r="G69" s="87" t="s">
        <v>73</v>
      </c>
      <c r="H69" s="87">
        <v>21</v>
      </c>
      <c r="I69" s="87">
        <v>2</v>
      </c>
      <c r="J69" s="87" t="s">
        <v>849</v>
      </c>
      <c r="K69" s="87" t="s">
        <v>850</v>
      </c>
      <c r="L69" s="87">
        <v>2</v>
      </c>
      <c r="M69" s="87">
        <v>26</v>
      </c>
      <c r="N69" s="87">
        <v>46</v>
      </c>
      <c r="O69" s="87">
        <v>99</v>
      </c>
      <c r="P69" s="87">
        <v>5</v>
      </c>
      <c r="Q69" s="87" t="s">
        <v>823</v>
      </c>
      <c r="R69" s="87" t="s">
        <v>851</v>
      </c>
      <c r="S69" s="87" t="s">
        <v>823</v>
      </c>
      <c r="T69" s="87" t="s">
        <v>852</v>
      </c>
      <c r="U69" s="94">
        <v>4.95</v>
      </c>
      <c r="V69" s="94">
        <v>297</v>
      </c>
      <c r="W69" s="88" t="s">
        <v>853</v>
      </c>
      <c r="X69" s="94">
        <v>4</v>
      </c>
      <c r="Y69" s="88" t="s">
        <v>854</v>
      </c>
      <c r="Z69" s="88" t="s">
        <v>855</v>
      </c>
      <c r="AA69" s="88" t="s">
        <v>856</v>
      </c>
      <c r="AB69" s="88"/>
      <c r="AC69" s="88" t="s">
        <v>857</v>
      </c>
      <c r="AD69" s="88" t="s">
        <v>858</v>
      </c>
      <c r="AE69" s="87" t="s">
        <v>823</v>
      </c>
      <c r="AF69" s="88" t="s">
        <v>859</v>
      </c>
      <c r="AG69" s="26" t="s">
        <v>860</v>
      </c>
      <c r="AH69" s="26" t="s">
        <v>861</v>
      </c>
      <c r="AI69" s="26"/>
      <c r="AJ69" s="29">
        <v>1</v>
      </c>
      <c r="AK69" s="30"/>
      <c r="AL69" s="31" t="str">
        <f>VLOOKUP(D69,'[1]vi tri'!$C$2:$E$107,3,0)</f>
        <v>SV Vũ</v>
      </c>
    </row>
    <row r="70" spans="1:38" ht="30" hidden="1" customHeight="1" x14ac:dyDescent="0.25">
      <c r="A70" s="87"/>
      <c r="B70" s="87"/>
      <c r="C70" s="87"/>
      <c r="D70" s="87"/>
      <c r="E70" s="88"/>
      <c r="F70" s="87"/>
      <c r="G70" s="87"/>
      <c r="H70" s="87"/>
      <c r="I70" s="87"/>
      <c r="J70" s="87"/>
      <c r="K70" s="87"/>
      <c r="L70" s="87"/>
      <c r="M70" s="87"/>
      <c r="N70" s="87"/>
      <c r="O70" s="87"/>
      <c r="P70" s="87"/>
      <c r="Q70" s="87"/>
      <c r="R70" s="87"/>
      <c r="S70" s="87"/>
      <c r="T70" s="87"/>
      <c r="U70" s="94"/>
      <c r="V70" s="94"/>
      <c r="W70" s="88"/>
      <c r="X70" s="94"/>
      <c r="Y70" s="88"/>
      <c r="Z70" s="88"/>
      <c r="AA70" s="88"/>
      <c r="AB70" s="88"/>
      <c r="AC70" s="88"/>
      <c r="AD70" s="88"/>
      <c r="AE70" s="87"/>
      <c r="AF70" s="88"/>
      <c r="AG70" s="11" t="s">
        <v>862</v>
      </c>
      <c r="AH70" s="11" t="s">
        <v>863</v>
      </c>
      <c r="AI70" s="11"/>
      <c r="AJ70" s="14">
        <v>1</v>
      </c>
      <c r="AK70" s="15"/>
      <c r="AL70" t="e">
        <f>VLOOKUP(D70,'[1]vi tri'!$C$2:$E$107,3,0)</f>
        <v>#N/A</v>
      </c>
    </row>
    <row r="71" spans="1:38" ht="30" hidden="1" customHeight="1" x14ac:dyDescent="0.25">
      <c r="A71" s="11">
        <v>59</v>
      </c>
      <c r="B71" s="11" t="s">
        <v>68</v>
      </c>
      <c r="C71" s="11" t="s">
        <v>864</v>
      </c>
      <c r="D71" s="11" t="s">
        <v>865</v>
      </c>
      <c r="E71" s="12" t="s">
        <v>866</v>
      </c>
      <c r="F71" s="11" t="s">
        <v>867</v>
      </c>
      <c r="G71" s="11" t="s">
        <v>73</v>
      </c>
      <c r="H71" s="11">
        <v>21</v>
      </c>
      <c r="I71" s="11">
        <v>1</v>
      </c>
      <c r="J71" s="11" t="s">
        <v>868</v>
      </c>
      <c r="K71" s="11" t="s">
        <v>869</v>
      </c>
      <c r="L71" s="11">
        <v>2</v>
      </c>
      <c r="M71" s="11">
        <v>22</v>
      </c>
      <c r="N71" s="11">
        <v>46</v>
      </c>
      <c r="O71" s="11">
        <v>62</v>
      </c>
      <c r="P71" s="11">
        <v>5</v>
      </c>
      <c r="Q71" s="11" t="s">
        <v>823</v>
      </c>
      <c r="R71" s="11" t="s">
        <v>870</v>
      </c>
      <c r="S71" s="11" t="s">
        <v>823</v>
      </c>
      <c r="T71" s="11" t="s">
        <v>871</v>
      </c>
      <c r="U71" s="13">
        <v>1.55</v>
      </c>
      <c r="V71" s="13">
        <v>93</v>
      </c>
      <c r="W71" s="12" t="s">
        <v>872</v>
      </c>
      <c r="X71" s="13">
        <v>1</v>
      </c>
      <c r="Y71" s="12" t="s">
        <v>873</v>
      </c>
      <c r="Z71" s="12" t="s">
        <v>874</v>
      </c>
      <c r="AA71" s="12" t="s">
        <v>875</v>
      </c>
      <c r="AB71" s="12" t="s">
        <v>876</v>
      </c>
      <c r="AC71" s="12" t="s">
        <v>877</v>
      </c>
      <c r="AD71" s="12" t="s">
        <v>878</v>
      </c>
      <c r="AE71" s="11" t="s">
        <v>823</v>
      </c>
      <c r="AF71" s="12" t="s">
        <v>879</v>
      </c>
      <c r="AG71" s="11"/>
      <c r="AH71" s="11"/>
      <c r="AI71" s="11"/>
      <c r="AJ71" s="14"/>
      <c r="AK71" s="15"/>
      <c r="AL71" t="str">
        <f>VLOOKUP(D71,'[1]vi tri'!$C$2:$E$107,3,0)</f>
        <v>SV Hường</v>
      </c>
    </row>
    <row r="72" spans="1:38" ht="30" hidden="1" customHeight="1" x14ac:dyDescent="0.25">
      <c r="A72" s="11">
        <v>60</v>
      </c>
      <c r="B72" s="11" t="s">
        <v>68</v>
      </c>
      <c r="C72" s="11" t="s">
        <v>880</v>
      </c>
      <c r="D72" s="11" t="s">
        <v>710</v>
      </c>
      <c r="E72" s="12" t="s">
        <v>722</v>
      </c>
      <c r="F72" s="11" t="s">
        <v>723</v>
      </c>
      <c r="G72" s="11" t="s">
        <v>73</v>
      </c>
      <c r="H72" s="11">
        <v>21</v>
      </c>
      <c r="I72" s="11">
        <v>27</v>
      </c>
      <c r="J72" s="11" t="s">
        <v>560</v>
      </c>
      <c r="K72" s="11" t="s">
        <v>724</v>
      </c>
      <c r="L72" s="11">
        <v>2</v>
      </c>
      <c r="M72" s="11">
        <v>72</v>
      </c>
      <c r="N72" s="11">
        <v>46</v>
      </c>
      <c r="O72" s="11">
        <v>6</v>
      </c>
      <c r="P72" s="11">
        <v>1</v>
      </c>
      <c r="Q72" s="11" t="s">
        <v>881</v>
      </c>
      <c r="R72" s="11" t="s">
        <v>882</v>
      </c>
      <c r="S72" s="11" t="s">
        <v>881</v>
      </c>
      <c r="T72" s="11" t="s">
        <v>534</v>
      </c>
      <c r="U72" s="13">
        <v>1.92</v>
      </c>
      <c r="V72" s="13">
        <v>115.2</v>
      </c>
      <c r="W72" s="12" t="s">
        <v>771</v>
      </c>
      <c r="X72" s="13">
        <v>1</v>
      </c>
      <c r="Y72" s="12" t="s">
        <v>883</v>
      </c>
      <c r="Z72" s="12" t="s">
        <v>884</v>
      </c>
      <c r="AA72" s="12" t="s">
        <v>885</v>
      </c>
      <c r="AB72" s="12" t="s">
        <v>886</v>
      </c>
      <c r="AC72" s="12" t="s">
        <v>887</v>
      </c>
      <c r="AD72" s="12" t="s">
        <v>888</v>
      </c>
      <c r="AE72" s="11" t="s">
        <v>889</v>
      </c>
      <c r="AF72" s="12" t="s">
        <v>890</v>
      </c>
      <c r="AG72" s="11" t="s">
        <v>891</v>
      </c>
      <c r="AH72" s="11" t="s">
        <v>892</v>
      </c>
      <c r="AI72" s="11"/>
      <c r="AJ72" s="14">
        <v>1</v>
      </c>
      <c r="AK72" s="15"/>
      <c r="AL72" t="str">
        <f>VLOOKUP(D72,'[1]vi tri'!$C$2:$E$107,3,0)</f>
        <v>SV Vũ</v>
      </c>
    </row>
    <row r="73" spans="1:38" ht="30" hidden="1" customHeight="1" x14ac:dyDescent="0.25">
      <c r="A73" s="11">
        <v>61</v>
      </c>
      <c r="B73" s="11" t="s">
        <v>68</v>
      </c>
      <c r="C73" s="11" t="s">
        <v>893</v>
      </c>
      <c r="D73" s="11" t="s">
        <v>600</v>
      </c>
      <c r="E73" s="12" t="s">
        <v>894</v>
      </c>
      <c r="F73" s="11" t="s">
        <v>895</v>
      </c>
      <c r="G73" s="11" t="s">
        <v>73</v>
      </c>
      <c r="H73" s="11">
        <v>21</v>
      </c>
      <c r="I73" s="11">
        <v>1</v>
      </c>
      <c r="J73" s="11" t="s">
        <v>821</v>
      </c>
      <c r="K73" s="11" t="s">
        <v>896</v>
      </c>
      <c r="L73" s="11">
        <v>1</v>
      </c>
      <c r="M73" s="11">
        <v>11</v>
      </c>
      <c r="N73" s="11">
        <v>14</v>
      </c>
      <c r="O73" s="11">
        <v>14</v>
      </c>
      <c r="P73" s="11">
        <v>5</v>
      </c>
      <c r="Q73" s="11" t="s">
        <v>881</v>
      </c>
      <c r="R73" s="11" t="s">
        <v>897</v>
      </c>
      <c r="S73" s="11" t="s">
        <v>881</v>
      </c>
      <c r="T73" s="11" t="s">
        <v>898</v>
      </c>
      <c r="U73" s="13">
        <v>0.08</v>
      </c>
      <c r="V73" s="13">
        <v>4.8</v>
      </c>
      <c r="W73" s="12" t="s">
        <v>811</v>
      </c>
      <c r="X73" s="13">
        <v>1</v>
      </c>
      <c r="Y73" s="12" t="s">
        <v>899</v>
      </c>
      <c r="Z73" s="12" t="s">
        <v>900</v>
      </c>
      <c r="AA73" s="12" t="s">
        <v>901</v>
      </c>
      <c r="AB73" s="12"/>
      <c r="AC73" s="12" t="s">
        <v>902</v>
      </c>
      <c r="AD73" s="12" t="s">
        <v>903</v>
      </c>
      <c r="AE73" s="11" t="s">
        <v>881</v>
      </c>
      <c r="AF73" s="12" t="s">
        <v>904</v>
      </c>
      <c r="AG73" s="11"/>
      <c r="AH73" s="11"/>
      <c r="AI73" s="11"/>
      <c r="AJ73" s="14"/>
      <c r="AK73" s="15"/>
      <c r="AL73" t="str">
        <f>VLOOKUP(D73,'[1]vi tri'!$C$2:$E$107,3,0)</f>
        <v>SV Đông</v>
      </c>
    </row>
    <row r="74" spans="1:38" ht="30" hidden="1" customHeight="1" x14ac:dyDescent="0.25">
      <c r="A74" s="11">
        <v>62</v>
      </c>
      <c r="B74" s="11" t="s">
        <v>68</v>
      </c>
      <c r="C74" s="11" t="s">
        <v>905</v>
      </c>
      <c r="D74" s="11" t="s">
        <v>70</v>
      </c>
      <c r="E74" s="12" t="s">
        <v>755</v>
      </c>
      <c r="F74" s="11" t="s">
        <v>906</v>
      </c>
      <c r="G74" s="11" t="s">
        <v>73</v>
      </c>
      <c r="H74" s="11">
        <v>22</v>
      </c>
      <c r="I74" s="11">
        <v>1</v>
      </c>
      <c r="J74" s="11" t="s">
        <v>907</v>
      </c>
      <c r="K74" s="11" t="s">
        <v>908</v>
      </c>
      <c r="L74" s="11">
        <v>1</v>
      </c>
      <c r="M74" s="11">
        <v>11</v>
      </c>
      <c r="N74" s="11">
        <v>13</v>
      </c>
      <c r="O74" s="11">
        <v>11</v>
      </c>
      <c r="P74" s="11">
        <v>5</v>
      </c>
      <c r="Q74" s="11" t="s">
        <v>881</v>
      </c>
      <c r="R74" s="11" t="s">
        <v>909</v>
      </c>
      <c r="S74" s="11" t="s">
        <v>881</v>
      </c>
      <c r="T74" s="11" t="s">
        <v>684</v>
      </c>
      <c r="U74" s="13">
        <v>0.25</v>
      </c>
      <c r="V74" s="13">
        <v>15</v>
      </c>
      <c r="W74" s="12" t="s">
        <v>580</v>
      </c>
      <c r="X74" s="13">
        <v>1</v>
      </c>
      <c r="Y74" s="12" t="s">
        <v>910</v>
      </c>
      <c r="Z74" s="12" t="s">
        <v>134</v>
      </c>
      <c r="AA74" s="12" t="s">
        <v>134</v>
      </c>
      <c r="AB74" s="12"/>
      <c r="AC74" s="12" t="s">
        <v>911</v>
      </c>
      <c r="AD74" s="12" t="s">
        <v>134</v>
      </c>
      <c r="AE74" s="11" t="s">
        <v>881</v>
      </c>
      <c r="AF74" s="12"/>
      <c r="AG74" s="11"/>
      <c r="AH74" s="11"/>
      <c r="AI74" s="11"/>
      <c r="AJ74" s="14"/>
      <c r="AK74" s="15"/>
      <c r="AL74" t="str">
        <f>VLOOKUP(D74,'[1]vi tri'!$C$2:$E$107,3,0)</f>
        <v>SV Hường</v>
      </c>
    </row>
    <row r="75" spans="1:38" ht="30" hidden="1" customHeight="1" x14ac:dyDescent="0.25">
      <c r="A75" s="11">
        <v>63</v>
      </c>
      <c r="B75" s="11" t="s">
        <v>68</v>
      </c>
      <c r="C75" s="11" t="s">
        <v>912</v>
      </c>
      <c r="D75" s="11" t="s">
        <v>451</v>
      </c>
      <c r="E75" s="12" t="s">
        <v>913</v>
      </c>
      <c r="F75" s="11" t="s">
        <v>914</v>
      </c>
      <c r="G75" s="11" t="s">
        <v>73</v>
      </c>
      <c r="H75" s="11">
        <v>21</v>
      </c>
      <c r="I75" s="11">
        <v>1</v>
      </c>
      <c r="J75" s="11" t="s">
        <v>201</v>
      </c>
      <c r="K75" s="11" t="s">
        <v>202</v>
      </c>
      <c r="L75" s="11">
        <v>3</v>
      </c>
      <c r="M75" s="11">
        <v>11</v>
      </c>
      <c r="N75" s="11">
        <v>30</v>
      </c>
      <c r="O75" s="11">
        <v>62</v>
      </c>
      <c r="P75" s="11">
        <v>5</v>
      </c>
      <c r="Q75" s="11" t="s">
        <v>881</v>
      </c>
      <c r="R75" s="11" t="s">
        <v>327</v>
      </c>
      <c r="S75" s="11" t="s">
        <v>881</v>
      </c>
      <c r="T75" s="11" t="s">
        <v>684</v>
      </c>
      <c r="U75" s="13">
        <v>0.83</v>
      </c>
      <c r="V75" s="13">
        <v>49.8</v>
      </c>
      <c r="W75" s="12" t="s">
        <v>580</v>
      </c>
      <c r="X75" s="13">
        <v>1</v>
      </c>
      <c r="Y75" s="12" t="s">
        <v>915</v>
      </c>
      <c r="Z75" s="12" t="s">
        <v>916</v>
      </c>
      <c r="AA75" s="12" t="s">
        <v>917</v>
      </c>
      <c r="AB75" s="12"/>
      <c r="AC75" s="12" t="s">
        <v>918</v>
      </c>
      <c r="AD75" s="12" t="s">
        <v>919</v>
      </c>
      <c r="AE75" s="11" t="s">
        <v>881</v>
      </c>
      <c r="AF75" s="12" t="s">
        <v>920</v>
      </c>
      <c r="AG75" s="11"/>
      <c r="AH75" s="11"/>
      <c r="AI75" s="11"/>
      <c r="AJ75" s="14"/>
      <c r="AK75" s="15"/>
      <c r="AL75" t="str">
        <f>VLOOKUP(D75,'[1]vi tri'!$C$2:$E$107,3,0)</f>
        <v xml:space="preserve">SV Toản </v>
      </c>
    </row>
    <row r="76" spans="1:38" ht="30" hidden="1" customHeight="1" x14ac:dyDescent="0.25">
      <c r="A76" s="11">
        <v>64</v>
      </c>
      <c r="B76" s="11" t="s">
        <v>68</v>
      </c>
      <c r="C76" s="11" t="s">
        <v>921</v>
      </c>
      <c r="D76" s="11" t="s">
        <v>922</v>
      </c>
      <c r="E76" s="12" t="s">
        <v>923</v>
      </c>
      <c r="F76" s="11" t="s">
        <v>924</v>
      </c>
      <c r="G76" s="11" t="s">
        <v>73</v>
      </c>
      <c r="H76" s="11">
        <v>21</v>
      </c>
      <c r="I76" s="11">
        <v>1</v>
      </c>
      <c r="J76" s="11" t="s">
        <v>480</v>
      </c>
      <c r="K76" s="11" t="s">
        <v>481</v>
      </c>
      <c r="L76" s="11">
        <v>2</v>
      </c>
      <c r="M76" s="11">
        <v>11</v>
      </c>
      <c r="N76" s="11">
        <v>62</v>
      </c>
      <c r="O76" s="11">
        <v>6</v>
      </c>
      <c r="P76" s="11">
        <v>5</v>
      </c>
      <c r="Q76" s="11" t="s">
        <v>881</v>
      </c>
      <c r="R76" s="11" t="s">
        <v>925</v>
      </c>
      <c r="S76" s="11" t="s">
        <v>881</v>
      </c>
      <c r="T76" s="11" t="s">
        <v>926</v>
      </c>
      <c r="U76" s="13">
        <v>0.57999999999999996</v>
      </c>
      <c r="V76" s="13">
        <v>34.799999999999997</v>
      </c>
      <c r="W76" s="12" t="s">
        <v>927</v>
      </c>
      <c r="X76" s="13">
        <v>1</v>
      </c>
      <c r="Y76" s="12" t="s">
        <v>928</v>
      </c>
      <c r="Z76" s="12" t="s">
        <v>929</v>
      </c>
      <c r="AA76" s="12" t="s">
        <v>930</v>
      </c>
      <c r="AB76" s="12"/>
      <c r="AC76" s="12" t="s">
        <v>931</v>
      </c>
      <c r="AD76" s="12" t="s">
        <v>932</v>
      </c>
      <c r="AE76" s="11" t="s">
        <v>881</v>
      </c>
      <c r="AF76" s="12"/>
      <c r="AG76" s="11" t="s">
        <v>933</v>
      </c>
      <c r="AH76" s="11" t="s">
        <v>934</v>
      </c>
      <c r="AI76" s="11"/>
      <c r="AJ76" s="14">
        <v>1</v>
      </c>
      <c r="AK76" s="15"/>
      <c r="AL76" t="str">
        <f>VLOOKUP(D76,'[1]vi tri'!$C$2:$E$107,3,0)</f>
        <v>SV Vũ</v>
      </c>
    </row>
    <row r="77" spans="1:38" ht="30" hidden="1" customHeight="1" x14ac:dyDescent="0.25">
      <c r="A77" s="11">
        <v>65</v>
      </c>
      <c r="B77" s="11" t="s">
        <v>68</v>
      </c>
      <c r="C77" s="11" t="s">
        <v>935</v>
      </c>
      <c r="D77" s="11" t="s">
        <v>137</v>
      </c>
      <c r="E77" s="12" t="s">
        <v>936</v>
      </c>
      <c r="F77" s="11" t="s">
        <v>937</v>
      </c>
      <c r="G77" s="11" t="s">
        <v>73</v>
      </c>
      <c r="H77" s="11">
        <v>21</v>
      </c>
      <c r="I77" s="11">
        <v>2</v>
      </c>
      <c r="J77" s="11" t="s">
        <v>201</v>
      </c>
      <c r="K77" s="11" t="s">
        <v>202</v>
      </c>
      <c r="L77" s="11">
        <v>2</v>
      </c>
      <c r="M77" s="11">
        <v>99</v>
      </c>
      <c r="N77" s="11">
        <v>99</v>
      </c>
      <c r="O77" s="11">
        <v>99</v>
      </c>
      <c r="P77" s="11">
        <v>5</v>
      </c>
      <c r="Q77" s="11" t="s">
        <v>938</v>
      </c>
      <c r="R77" s="11" t="s">
        <v>939</v>
      </c>
      <c r="S77" s="11" t="s">
        <v>938</v>
      </c>
      <c r="T77" s="11" t="s">
        <v>940</v>
      </c>
      <c r="U77" s="13">
        <v>1</v>
      </c>
      <c r="V77" s="13">
        <v>60</v>
      </c>
      <c r="W77" s="12" t="s">
        <v>525</v>
      </c>
      <c r="X77" s="13">
        <v>1</v>
      </c>
      <c r="Y77" s="12" t="s">
        <v>941</v>
      </c>
      <c r="Z77" s="12" t="s">
        <v>942</v>
      </c>
      <c r="AA77" s="12" t="s">
        <v>943</v>
      </c>
      <c r="AB77" s="12"/>
      <c r="AC77" s="12" t="s">
        <v>944</v>
      </c>
      <c r="AD77" s="12" t="s">
        <v>945</v>
      </c>
      <c r="AE77" s="11" t="s">
        <v>938</v>
      </c>
      <c r="AF77" s="12" t="s">
        <v>946</v>
      </c>
      <c r="AG77" s="11" t="s">
        <v>947</v>
      </c>
      <c r="AH77" s="11" t="s">
        <v>555</v>
      </c>
      <c r="AI77" s="11"/>
      <c r="AJ77" s="14">
        <v>1</v>
      </c>
      <c r="AK77" s="15"/>
      <c r="AL77" t="str">
        <f>VLOOKUP(D77,'[1]vi tri'!$C$2:$E$107,3,0)</f>
        <v>SLEEVE</v>
      </c>
    </row>
    <row r="78" spans="1:38" ht="30" hidden="1" customHeight="1" x14ac:dyDescent="0.25">
      <c r="A78" s="11">
        <v>66</v>
      </c>
      <c r="B78" s="11" t="s">
        <v>120</v>
      </c>
      <c r="C78" s="11" t="s">
        <v>948</v>
      </c>
      <c r="D78" s="11" t="s">
        <v>557</v>
      </c>
      <c r="E78" s="12" t="s">
        <v>949</v>
      </c>
      <c r="F78" s="11" t="s">
        <v>950</v>
      </c>
      <c r="G78" s="11" t="s">
        <v>73</v>
      </c>
      <c r="H78" s="11">
        <v>21</v>
      </c>
      <c r="I78" s="11">
        <v>0</v>
      </c>
      <c r="J78" s="11" t="s">
        <v>125</v>
      </c>
      <c r="K78" s="11" t="s">
        <v>126</v>
      </c>
      <c r="L78" s="11">
        <v>2</v>
      </c>
      <c r="M78" s="11">
        <v>11</v>
      </c>
      <c r="N78" s="11">
        <v>41</v>
      </c>
      <c r="O78" s="11">
        <v>5</v>
      </c>
      <c r="P78" s="11">
        <v>1</v>
      </c>
      <c r="Q78" s="11" t="s">
        <v>938</v>
      </c>
      <c r="R78" s="11" t="s">
        <v>951</v>
      </c>
      <c r="S78" s="11" t="s">
        <v>938</v>
      </c>
      <c r="T78" s="11" t="s">
        <v>952</v>
      </c>
      <c r="U78" s="13">
        <v>0.33</v>
      </c>
      <c r="V78" s="13">
        <v>19.8</v>
      </c>
      <c r="W78" s="12" t="s">
        <v>545</v>
      </c>
      <c r="X78" s="13">
        <v>1</v>
      </c>
      <c r="Y78" s="12" t="s">
        <v>953</v>
      </c>
      <c r="Z78" s="12" t="s">
        <v>954</v>
      </c>
      <c r="AA78" s="12" t="s">
        <v>955</v>
      </c>
      <c r="AB78" s="12"/>
      <c r="AC78" s="12" t="s">
        <v>956</v>
      </c>
      <c r="AD78" s="12" t="s">
        <v>957</v>
      </c>
      <c r="AE78" s="11" t="s">
        <v>958</v>
      </c>
      <c r="AF78" s="12" t="s">
        <v>959</v>
      </c>
      <c r="AG78" s="11" t="s">
        <v>960</v>
      </c>
      <c r="AH78" s="11" t="s">
        <v>961</v>
      </c>
      <c r="AI78" s="11"/>
      <c r="AJ78" s="14">
        <v>1</v>
      </c>
      <c r="AK78" s="15"/>
      <c r="AL78" t="str">
        <f>VLOOKUP(D78,'[1]vi tri'!$C$2:$E$107,3,0)</f>
        <v>SV Đông</v>
      </c>
    </row>
    <row r="79" spans="1:38" ht="30" hidden="1" customHeight="1" x14ac:dyDescent="0.25">
      <c r="A79" s="11">
        <v>67</v>
      </c>
      <c r="B79" s="11" t="s">
        <v>68</v>
      </c>
      <c r="C79" s="11" t="s">
        <v>962</v>
      </c>
      <c r="D79" s="11" t="s">
        <v>922</v>
      </c>
      <c r="E79" s="12" t="s">
        <v>963</v>
      </c>
      <c r="F79" s="11" t="s">
        <v>964</v>
      </c>
      <c r="G79" s="11" t="s">
        <v>73</v>
      </c>
      <c r="H79" s="11">
        <v>21</v>
      </c>
      <c r="I79" s="11">
        <v>4</v>
      </c>
      <c r="J79" s="11" t="s">
        <v>965</v>
      </c>
      <c r="K79" s="11" t="s">
        <v>966</v>
      </c>
      <c r="L79" s="11">
        <v>3</v>
      </c>
      <c r="M79" s="11">
        <v>33</v>
      </c>
      <c r="N79" s="11">
        <v>30</v>
      </c>
      <c r="O79" s="11">
        <v>99</v>
      </c>
      <c r="P79" s="11">
        <v>5</v>
      </c>
      <c r="Q79" s="11" t="s">
        <v>938</v>
      </c>
      <c r="R79" s="11" t="s">
        <v>967</v>
      </c>
      <c r="S79" s="11" t="s">
        <v>938</v>
      </c>
      <c r="T79" s="11" t="s">
        <v>968</v>
      </c>
      <c r="U79" s="13">
        <v>0.33</v>
      </c>
      <c r="V79" s="13">
        <v>19.8</v>
      </c>
      <c r="W79" s="12" t="s">
        <v>969</v>
      </c>
      <c r="X79" s="13">
        <v>1</v>
      </c>
      <c r="Y79" s="12" t="s">
        <v>970</v>
      </c>
      <c r="Z79" s="12" t="s">
        <v>971</v>
      </c>
      <c r="AA79" s="12" t="s">
        <v>972</v>
      </c>
      <c r="AB79" s="12"/>
      <c r="AC79" s="12" t="s">
        <v>973</v>
      </c>
      <c r="AD79" s="12" t="s">
        <v>974</v>
      </c>
      <c r="AE79" s="11" t="s">
        <v>938</v>
      </c>
      <c r="AF79" s="12" t="s">
        <v>975</v>
      </c>
      <c r="AG79" s="11"/>
      <c r="AH79" s="11"/>
      <c r="AI79" s="11"/>
      <c r="AJ79" s="14"/>
      <c r="AK79" s="15"/>
      <c r="AL79" t="str">
        <f>VLOOKUP(D79,'[1]vi tri'!$C$2:$E$107,3,0)</f>
        <v>SV Vũ</v>
      </c>
    </row>
    <row r="80" spans="1:38" ht="30" hidden="1" customHeight="1" x14ac:dyDescent="0.25">
      <c r="A80" s="11">
        <v>68</v>
      </c>
      <c r="B80" s="11" t="s">
        <v>68</v>
      </c>
      <c r="C80" s="11" t="s">
        <v>976</v>
      </c>
      <c r="D80" s="11" t="s">
        <v>70</v>
      </c>
      <c r="E80" s="12" t="s">
        <v>977</v>
      </c>
      <c r="F80" s="11" t="s">
        <v>978</v>
      </c>
      <c r="G80" s="11" t="s">
        <v>73</v>
      </c>
      <c r="H80" s="11">
        <v>21</v>
      </c>
      <c r="I80" s="11">
        <v>1</v>
      </c>
      <c r="J80" s="11" t="s">
        <v>74</v>
      </c>
      <c r="K80" s="11" t="s">
        <v>979</v>
      </c>
      <c r="L80" s="11">
        <v>1</v>
      </c>
      <c r="M80" s="11">
        <v>11</v>
      </c>
      <c r="N80" s="11">
        <v>31</v>
      </c>
      <c r="O80" s="11">
        <v>12</v>
      </c>
      <c r="P80" s="11">
        <v>5</v>
      </c>
      <c r="Q80" s="11" t="s">
        <v>980</v>
      </c>
      <c r="R80" s="11" t="s">
        <v>981</v>
      </c>
      <c r="S80" s="11" t="s">
        <v>980</v>
      </c>
      <c r="T80" s="11" t="s">
        <v>982</v>
      </c>
      <c r="U80" s="13">
        <v>0.08</v>
      </c>
      <c r="V80" s="13">
        <v>4.8</v>
      </c>
      <c r="W80" s="12" t="s">
        <v>811</v>
      </c>
      <c r="X80" s="13">
        <v>1</v>
      </c>
      <c r="Y80" s="12" t="s">
        <v>983</v>
      </c>
      <c r="Z80" s="12" t="s">
        <v>984</v>
      </c>
      <c r="AA80" s="12" t="s">
        <v>985</v>
      </c>
      <c r="AB80" s="12"/>
      <c r="AC80" s="12" t="s">
        <v>986</v>
      </c>
      <c r="AD80" s="12" t="s">
        <v>987</v>
      </c>
      <c r="AE80" s="11" t="s">
        <v>980</v>
      </c>
      <c r="AF80" s="12" t="s">
        <v>988</v>
      </c>
      <c r="AG80" s="11"/>
      <c r="AH80" s="11"/>
      <c r="AI80" s="11"/>
      <c r="AJ80" s="14"/>
      <c r="AK80" s="15"/>
      <c r="AL80" t="str">
        <f>VLOOKUP(D80,'[1]vi tri'!$C$2:$E$107,3,0)</f>
        <v>SV Hường</v>
      </c>
    </row>
    <row r="81" spans="1:38" ht="30" hidden="1" customHeight="1" x14ac:dyDescent="0.25">
      <c r="A81" s="11">
        <v>69</v>
      </c>
      <c r="B81" s="11" t="s">
        <v>68</v>
      </c>
      <c r="C81" s="11" t="s">
        <v>989</v>
      </c>
      <c r="D81" s="11" t="s">
        <v>589</v>
      </c>
      <c r="E81" s="12" t="s">
        <v>990</v>
      </c>
      <c r="F81" s="11" t="s">
        <v>991</v>
      </c>
      <c r="G81" s="11" t="s">
        <v>73</v>
      </c>
      <c r="H81" s="11">
        <v>21</v>
      </c>
      <c r="I81" s="11">
        <v>1</v>
      </c>
      <c r="J81" s="11" t="s">
        <v>125</v>
      </c>
      <c r="K81" s="11" t="s">
        <v>126</v>
      </c>
      <c r="L81" s="11">
        <v>3</v>
      </c>
      <c r="M81" s="11">
        <v>45</v>
      </c>
      <c r="N81" s="11">
        <v>35</v>
      </c>
      <c r="O81" s="11">
        <v>99</v>
      </c>
      <c r="P81" s="11">
        <v>5</v>
      </c>
      <c r="Q81" s="11" t="s">
        <v>980</v>
      </c>
      <c r="R81" s="11" t="s">
        <v>992</v>
      </c>
      <c r="S81" s="11" t="s">
        <v>980</v>
      </c>
      <c r="T81" s="11" t="s">
        <v>222</v>
      </c>
      <c r="U81" s="13">
        <v>0.5</v>
      </c>
      <c r="V81" s="13">
        <v>30</v>
      </c>
      <c r="W81" s="12" t="s">
        <v>993</v>
      </c>
      <c r="X81" s="13">
        <v>2</v>
      </c>
      <c r="Y81" s="12" t="s">
        <v>994</v>
      </c>
      <c r="Z81" s="12" t="s">
        <v>995</v>
      </c>
      <c r="AA81" s="12" t="s">
        <v>996</v>
      </c>
      <c r="AB81" s="12" t="s">
        <v>997</v>
      </c>
      <c r="AC81" s="12" t="s">
        <v>998</v>
      </c>
      <c r="AD81" s="12" t="s">
        <v>999</v>
      </c>
      <c r="AE81" s="11" t="s">
        <v>980</v>
      </c>
      <c r="AF81" s="12" t="s">
        <v>1000</v>
      </c>
      <c r="AG81" s="11"/>
      <c r="AH81" s="11"/>
      <c r="AI81" s="11"/>
      <c r="AJ81" s="14"/>
      <c r="AK81" s="15"/>
      <c r="AL81" t="str">
        <f>VLOOKUP(D81,'[1]vi tri'!$C$2:$E$107,3,0)</f>
        <v>SV Hường</v>
      </c>
    </row>
    <row r="82" spans="1:38" ht="30" hidden="1" customHeight="1" x14ac:dyDescent="0.25">
      <c r="A82" s="11">
        <v>70</v>
      </c>
      <c r="B82" s="11" t="s">
        <v>68</v>
      </c>
      <c r="C82" s="11" t="s">
        <v>1001</v>
      </c>
      <c r="D82" s="11" t="s">
        <v>1002</v>
      </c>
      <c r="E82" s="12" t="s">
        <v>1003</v>
      </c>
      <c r="F82" s="11" t="s">
        <v>1004</v>
      </c>
      <c r="G82" s="11" t="s">
        <v>73</v>
      </c>
      <c r="H82" s="11">
        <v>22</v>
      </c>
      <c r="I82" s="11">
        <v>1</v>
      </c>
      <c r="J82" s="11" t="s">
        <v>74</v>
      </c>
      <c r="K82" s="11" t="s">
        <v>1005</v>
      </c>
      <c r="L82" s="11">
        <v>2</v>
      </c>
      <c r="M82" s="11">
        <v>11</v>
      </c>
      <c r="N82" s="11">
        <v>11</v>
      </c>
      <c r="O82" s="11">
        <v>62</v>
      </c>
      <c r="P82" s="11">
        <v>5</v>
      </c>
      <c r="Q82" s="11" t="s">
        <v>980</v>
      </c>
      <c r="R82" s="11" t="s">
        <v>838</v>
      </c>
      <c r="S82" s="11" t="s">
        <v>980</v>
      </c>
      <c r="T82" s="11" t="s">
        <v>107</v>
      </c>
      <c r="U82" s="13">
        <v>0.33</v>
      </c>
      <c r="V82" s="13">
        <v>19.8</v>
      </c>
      <c r="W82" s="12" t="s">
        <v>580</v>
      </c>
      <c r="X82" s="13">
        <v>1</v>
      </c>
      <c r="Y82" s="12" t="s">
        <v>1006</v>
      </c>
      <c r="Z82" s="12" t="s">
        <v>1007</v>
      </c>
      <c r="AA82" s="12" t="s">
        <v>1008</v>
      </c>
      <c r="AB82" s="12" t="s">
        <v>1009</v>
      </c>
      <c r="AC82" s="12" t="s">
        <v>1010</v>
      </c>
      <c r="AD82" s="12" t="s">
        <v>1011</v>
      </c>
      <c r="AE82" s="11" t="s">
        <v>980</v>
      </c>
      <c r="AF82" s="12" t="s">
        <v>1012</v>
      </c>
      <c r="AG82" s="11" t="s">
        <v>1013</v>
      </c>
      <c r="AH82" s="11" t="s">
        <v>1014</v>
      </c>
      <c r="AI82" s="11"/>
      <c r="AJ82" s="14">
        <v>2</v>
      </c>
      <c r="AK82" s="15"/>
      <c r="AL82" t="str">
        <f>VLOOKUP(D82,'[1]vi tri'!$C$2:$E$107,3,0)</f>
        <v xml:space="preserve">SV Toản </v>
      </c>
    </row>
    <row r="83" spans="1:38" ht="30" hidden="1" customHeight="1" x14ac:dyDescent="0.25">
      <c r="A83" s="11">
        <v>71</v>
      </c>
      <c r="B83" s="11" t="s">
        <v>120</v>
      </c>
      <c r="C83" s="11" t="s">
        <v>1015</v>
      </c>
      <c r="D83" s="11" t="s">
        <v>1016</v>
      </c>
      <c r="E83" s="12" t="s">
        <v>1017</v>
      </c>
      <c r="F83" s="11" t="s">
        <v>1018</v>
      </c>
      <c r="G83" s="11" t="s">
        <v>73</v>
      </c>
      <c r="H83" s="11">
        <v>21</v>
      </c>
      <c r="I83" s="11">
        <v>1</v>
      </c>
      <c r="J83" s="11" t="s">
        <v>103</v>
      </c>
      <c r="K83" s="11" t="s">
        <v>326</v>
      </c>
      <c r="L83" s="11">
        <v>1</v>
      </c>
      <c r="M83" s="11">
        <v>11</v>
      </c>
      <c r="N83" s="11">
        <v>30</v>
      </c>
      <c r="O83" s="11">
        <v>62</v>
      </c>
      <c r="P83" s="11">
        <v>5</v>
      </c>
      <c r="Q83" s="11" t="s">
        <v>980</v>
      </c>
      <c r="R83" s="11" t="s">
        <v>1019</v>
      </c>
      <c r="S83" s="11" t="s">
        <v>980</v>
      </c>
      <c r="T83" s="11" t="s">
        <v>128</v>
      </c>
      <c r="U83" s="13">
        <v>1.05</v>
      </c>
      <c r="V83" s="13">
        <v>63</v>
      </c>
      <c r="W83" s="12" t="s">
        <v>159</v>
      </c>
      <c r="X83" s="13">
        <v>1</v>
      </c>
      <c r="Y83" s="12" t="s">
        <v>1020</v>
      </c>
      <c r="Z83" s="12" t="s">
        <v>1021</v>
      </c>
      <c r="AA83" s="12" t="s">
        <v>1022</v>
      </c>
      <c r="AB83" s="12"/>
      <c r="AC83" s="12" t="s">
        <v>1023</v>
      </c>
      <c r="AD83" s="12" t="s">
        <v>1024</v>
      </c>
      <c r="AE83" s="11" t="s">
        <v>980</v>
      </c>
      <c r="AF83" s="12" t="s">
        <v>1025</v>
      </c>
      <c r="AG83" s="11" t="s">
        <v>1026</v>
      </c>
      <c r="AH83" s="11" t="s">
        <v>1027</v>
      </c>
      <c r="AI83" s="11"/>
      <c r="AJ83" s="14">
        <v>4</v>
      </c>
      <c r="AK83" s="15"/>
      <c r="AL83" t="str">
        <f>VLOOKUP(D83,'[1]vi tri'!$C$2:$E$107,3,0)</f>
        <v xml:space="preserve">SV Toản </v>
      </c>
    </row>
    <row r="84" spans="1:38" ht="30" hidden="1" customHeight="1" x14ac:dyDescent="0.25">
      <c r="A84" s="11">
        <v>72</v>
      </c>
      <c r="B84" s="11" t="s">
        <v>68</v>
      </c>
      <c r="C84" s="11" t="s">
        <v>1028</v>
      </c>
      <c r="D84" s="11" t="s">
        <v>451</v>
      </c>
      <c r="E84" s="12" t="s">
        <v>1029</v>
      </c>
      <c r="F84" s="11" t="s">
        <v>1030</v>
      </c>
      <c r="G84" s="11" t="s">
        <v>73</v>
      </c>
      <c r="H84" s="11">
        <v>21</v>
      </c>
      <c r="I84" s="11">
        <v>1</v>
      </c>
      <c r="J84" s="11" t="s">
        <v>74</v>
      </c>
      <c r="K84" s="11" t="s">
        <v>75</v>
      </c>
      <c r="L84" s="11">
        <v>4</v>
      </c>
      <c r="M84" s="11">
        <v>11</v>
      </c>
      <c r="N84" s="11">
        <v>14</v>
      </c>
      <c r="O84" s="11">
        <v>12</v>
      </c>
      <c r="P84" s="11">
        <v>5</v>
      </c>
      <c r="Q84" s="11" t="s">
        <v>980</v>
      </c>
      <c r="R84" s="11" t="s">
        <v>127</v>
      </c>
      <c r="S84" s="11" t="s">
        <v>980</v>
      </c>
      <c r="T84" s="11" t="s">
        <v>1031</v>
      </c>
      <c r="U84" s="13">
        <v>2</v>
      </c>
      <c r="V84" s="13">
        <v>120</v>
      </c>
      <c r="W84" s="12" t="s">
        <v>811</v>
      </c>
      <c r="X84" s="13">
        <v>1</v>
      </c>
      <c r="Y84" s="12" t="s">
        <v>1032</v>
      </c>
      <c r="Z84" s="12" t="s">
        <v>1033</v>
      </c>
      <c r="AA84" s="12" t="s">
        <v>1034</v>
      </c>
      <c r="AB84" s="12"/>
      <c r="AC84" s="12" t="s">
        <v>1035</v>
      </c>
      <c r="AD84" s="12" t="s">
        <v>1036</v>
      </c>
      <c r="AE84" s="11" t="s">
        <v>980</v>
      </c>
      <c r="AF84" s="12" t="s">
        <v>1037</v>
      </c>
      <c r="AG84" s="11"/>
      <c r="AH84" s="11"/>
      <c r="AI84" s="11"/>
      <c r="AJ84" s="14"/>
      <c r="AK84" s="15"/>
      <c r="AL84" t="str">
        <f>VLOOKUP(D84,'[1]vi tri'!$C$2:$E$107,3,0)</f>
        <v xml:space="preserve">SV Toản </v>
      </c>
    </row>
    <row r="85" spans="1:38" ht="30" hidden="1" customHeight="1" x14ac:dyDescent="0.25">
      <c r="A85" s="11">
        <v>73</v>
      </c>
      <c r="B85" s="11" t="s">
        <v>120</v>
      </c>
      <c r="C85" s="11" t="s">
        <v>1038</v>
      </c>
      <c r="D85" s="11" t="s">
        <v>922</v>
      </c>
      <c r="E85" s="12" t="s">
        <v>1039</v>
      </c>
      <c r="F85" s="11" t="s">
        <v>1040</v>
      </c>
      <c r="G85" s="11" t="s">
        <v>73</v>
      </c>
      <c r="H85" s="11">
        <v>21</v>
      </c>
      <c r="I85" s="11">
        <v>2</v>
      </c>
      <c r="J85" s="11" t="s">
        <v>618</v>
      </c>
      <c r="K85" s="11" t="s">
        <v>1041</v>
      </c>
      <c r="L85" s="11">
        <v>2</v>
      </c>
      <c r="M85" s="11">
        <v>99</v>
      </c>
      <c r="N85" s="11">
        <v>46</v>
      </c>
      <c r="O85" s="11">
        <v>62</v>
      </c>
      <c r="P85" s="11">
        <v>5</v>
      </c>
      <c r="Q85" s="11" t="s">
        <v>980</v>
      </c>
      <c r="R85" s="11" t="s">
        <v>1042</v>
      </c>
      <c r="S85" s="11" t="s">
        <v>980</v>
      </c>
      <c r="T85" s="11" t="s">
        <v>1043</v>
      </c>
      <c r="U85" s="13">
        <v>0.17</v>
      </c>
      <c r="V85" s="13">
        <v>10.199999999999999</v>
      </c>
      <c r="W85" s="12" t="s">
        <v>1044</v>
      </c>
      <c r="X85" s="13">
        <v>2</v>
      </c>
      <c r="Y85" s="12" t="s">
        <v>1045</v>
      </c>
      <c r="Z85" s="12" t="s">
        <v>1046</v>
      </c>
      <c r="AA85" s="12" t="s">
        <v>1047</v>
      </c>
      <c r="AB85" s="12" t="s">
        <v>1048</v>
      </c>
      <c r="AC85" s="12" t="s">
        <v>1049</v>
      </c>
      <c r="AD85" s="12" t="s">
        <v>1050</v>
      </c>
      <c r="AE85" s="11" t="s">
        <v>980</v>
      </c>
      <c r="AF85" s="12" t="s">
        <v>1051</v>
      </c>
      <c r="AG85" s="11" t="s">
        <v>1052</v>
      </c>
      <c r="AH85" s="11" t="s">
        <v>1053</v>
      </c>
      <c r="AI85" s="11"/>
      <c r="AJ85" s="14">
        <v>1</v>
      </c>
      <c r="AK85" s="15"/>
      <c r="AL85" t="str">
        <f>VLOOKUP(D85,'[1]vi tri'!$C$2:$E$107,3,0)</f>
        <v>SV Vũ</v>
      </c>
    </row>
    <row r="86" spans="1:38" ht="30" hidden="1" customHeight="1" x14ac:dyDescent="0.25">
      <c r="A86" s="11">
        <v>74</v>
      </c>
      <c r="B86" s="11" t="s">
        <v>68</v>
      </c>
      <c r="C86" s="11" t="s">
        <v>1054</v>
      </c>
      <c r="D86" s="11" t="s">
        <v>182</v>
      </c>
      <c r="E86" s="12" t="s">
        <v>1055</v>
      </c>
      <c r="F86" s="11" t="s">
        <v>1056</v>
      </c>
      <c r="G86" s="11" t="s">
        <v>73</v>
      </c>
      <c r="H86" s="11">
        <v>21</v>
      </c>
      <c r="I86" s="11">
        <v>12</v>
      </c>
      <c r="J86" s="11" t="s">
        <v>1057</v>
      </c>
      <c r="K86" s="11" t="s">
        <v>1058</v>
      </c>
      <c r="L86" s="11">
        <v>3</v>
      </c>
      <c r="M86" s="11">
        <v>11</v>
      </c>
      <c r="N86" s="11">
        <v>99</v>
      </c>
      <c r="O86" s="11">
        <v>99</v>
      </c>
      <c r="P86" s="11">
        <v>5</v>
      </c>
      <c r="Q86" s="11" t="s">
        <v>980</v>
      </c>
      <c r="R86" s="11" t="s">
        <v>1059</v>
      </c>
      <c r="S86" s="11" t="s">
        <v>980</v>
      </c>
      <c r="T86" s="11" t="s">
        <v>298</v>
      </c>
      <c r="U86" s="13">
        <v>1.42</v>
      </c>
      <c r="V86" s="13">
        <v>85.2</v>
      </c>
      <c r="W86" s="12" t="s">
        <v>1060</v>
      </c>
      <c r="X86" s="13">
        <v>1</v>
      </c>
      <c r="Y86" s="12" t="s">
        <v>1061</v>
      </c>
      <c r="Z86" s="12" t="s">
        <v>1062</v>
      </c>
      <c r="AA86" s="12" t="s">
        <v>1063</v>
      </c>
      <c r="AB86" s="12"/>
      <c r="AC86" s="12" t="s">
        <v>1064</v>
      </c>
      <c r="AD86" s="12" t="s">
        <v>1065</v>
      </c>
      <c r="AE86" s="11" t="s">
        <v>980</v>
      </c>
      <c r="AF86" s="12" t="s">
        <v>1066</v>
      </c>
      <c r="AG86" s="11"/>
      <c r="AH86" s="11"/>
      <c r="AI86" s="11"/>
      <c r="AJ86" s="14"/>
      <c r="AK86" s="15"/>
      <c r="AL86" t="str">
        <f>VLOOKUP(D86,'[1]vi tri'!$C$2:$E$107,3,0)</f>
        <v>SV Đông</v>
      </c>
    </row>
    <row r="87" spans="1:38" ht="30" hidden="1" customHeight="1" x14ac:dyDescent="0.25">
      <c r="A87" s="11">
        <v>75</v>
      </c>
      <c r="B87" s="11" t="s">
        <v>68</v>
      </c>
      <c r="C87" s="11" t="s">
        <v>1067</v>
      </c>
      <c r="D87" s="11" t="s">
        <v>1068</v>
      </c>
      <c r="E87" s="12" t="s">
        <v>1069</v>
      </c>
      <c r="F87" s="11" t="s">
        <v>1070</v>
      </c>
      <c r="G87" s="11" t="s">
        <v>73</v>
      </c>
      <c r="H87" s="11">
        <v>21</v>
      </c>
      <c r="I87" s="11">
        <v>1</v>
      </c>
      <c r="J87" s="11" t="s">
        <v>1057</v>
      </c>
      <c r="K87" s="11" t="s">
        <v>1058</v>
      </c>
      <c r="L87" s="11">
        <v>1</v>
      </c>
      <c r="M87" s="11">
        <v>99</v>
      </c>
      <c r="N87" s="11">
        <v>71</v>
      </c>
      <c r="O87" s="11">
        <v>99</v>
      </c>
      <c r="P87" s="11">
        <v>5</v>
      </c>
      <c r="Q87" s="11" t="s">
        <v>980</v>
      </c>
      <c r="R87" s="11" t="s">
        <v>1071</v>
      </c>
      <c r="S87" s="11" t="s">
        <v>980</v>
      </c>
      <c r="T87" s="11" t="s">
        <v>1072</v>
      </c>
      <c r="U87" s="13">
        <v>0.42</v>
      </c>
      <c r="V87" s="13">
        <v>25.2</v>
      </c>
      <c r="W87" s="12" t="s">
        <v>1073</v>
      </c>
      <c r="X87" s="13">
        <v>2</v>
      </c>
      <c r="Y87" s="12" t="s">
        <v>1074</v>
      </c>
      <c r="Z87" s="12" t="s">
        <v>1075</v>
      </c>
      <c r="AA87" s="12"/>
      <c r="AB87" s="12"/>
      <c r="AC87" s="12" t="s">
        <v>1076</v>
      </c>
      <c r="AD87" s="12" t="s">
        <v>1077</v>
      </c>
      <c r="AE87" s="11" t="s">
        <v>980</v>
      </c>
      <c r="AF87" s="12"/>
      <c r="AG87" s="11"/>
      <c r="AH87" s="11"/>
      <c r="AI87" s="11"/>
      <c r="AJ87" s="14"/>
      <c r="AK87" s="15"/>
      <c r="AL87" t="str">
        <f>VLOOKUP(D87,'[1]vi tri'!$C$2:$E$107,3,0)</f>
        <v>SV Cường</v>
      </c>
    </row>
    <row r="88" spans="1:38" ht="30" hidden="1" customHeight="1" x14ac:dyDescent="0.25">
      <c r="A88" s="11">
        <v>76</v>
      </c>
      <c r="B88" s="11" t="s">
        <v>68</v>
      </c>
      <c r="C88" s="11" t="s">
        <v>1078</v>
      </c>
      <c r="D88" s="11" t="s">
        <v>1079</v>
      </c>
      <c r="E88" s="12" t="s">
        <v>1080</v>
      </c>
      <c r="F88" s="11" t="s">
        <v>1081</v>
      </c>
      <c r="G88" s="11" t="s">
        <v>73</v>
      </c>
      <c r="H88" s="11">
        <v>21</v>
      </c>
      <c r="I88" s="11">
        <v>1</v>
      </c>
      <c r="J88" s="11" t="s">
        <v>201</v>
      </c>
      <c r="K88" s="11" t="s">
        <v>202</v>
      </c>
      <c r="L88" s="11">
        <v>3</v>
      </c>
      <c r="M88" s="11">
        <v>11</v>
      </c>
      <c r="N88" s="11">
        <v>46</v>
      </c>
      <c r="O88" s="11">
        <v>41</v>
      </c>
      <c r="P88" s="11">
        <v>5</v>
      </c>
      <c r="Q88" s="11" t="s">
        <v>980</v>
      </c>
      <c r="R88" s="11" t="s">
        <v>235</v>
      </c>
      <c r="S88" s="11" t="s">
        <v>980</v>
      </c>
      <c r="T88" s="11" t="s">
        <v>249</v>
      </c>
      <c r="U88" s="13">
        <v>0.5</v>
      </c>
      <c r="V88" s="13">
        <v>30</v>
      </c>
      <c r="W88" s="12" t="s">
        <v>1082</v>
      </c>
      <c r="X88" s="13">
        <v>3</v>
      </c>
      <c r="Y88" s="12" t="s">
        <v>1083</v>
      </c>
      <c r="Z88" s="12" t="s">
        <v>1084</v>
      </c>
      <c r="AA88" s="12" t="s">
        <v>1085</v>
      </c>
      <c r="AB88" s="12" t="s">
        <v>1086</v>
      </c>
      <c r="AC88" s="12" t="s">
        <v>1087</v>
      </c>
      <c r="AD88" s="12" t="s">
        <v>1088</v>
      </c>
      <c r="AE88" s="11" t="s">
        <v>980</v>
      </c>
      <c r="AF88" s="12" t="s">
        <v>1089</v>
      </c>
      <c r="AG88" s="11"/>
      <c r="AH88" s="11"/>
      <c r="AI88" s="11"/>
      <c r="AJ88" s="14"/>
      <c r="AK88" s="15"/>
      <c r="AL88" t="str">
        <f>VLOOKUP(D88,'[1]vi tri'!$C$2:$E$107,3,0)</f>
        <v>SV Cường</v>
      </c>
    </row>
    <row r="89" spans="1:38" ht="30" hidden="1" customHeight="1" x14ac:dyDescent="0.25">
      <c r="A89" s="11">
        <v>77</v>
      </c>
      <c r="B89" s="11" t="s">
        <v>68</v>
      </c>
      <c r="C89" s="11" t="s">
        <v>1090</v>
      </c>
      <c r="D89" s="11" t="s">
        <v>638</v>
      </c>
      <c r="E89" s="12" t="s">
        <v>1091</v>
      </c>
      <c r="F89" s="11" t="s">
        <v>1092</v>
      </c>
      <c r="G89" s="11" t="s">
        <v>73</v>
      </c>
      <c r="H89" s="11">
        <v>21</v>
      </c>
      <c r="I89" s="11">
        <v>4</v>
      </c>
      <c r="J89" s="11" t="s">
        <v>560</v>
      </c>
      <c r="K89" s="11" t="s">
        <v>561</v>
      </c>
      <c r="L89" s="11">
        <v>3</v>
      </c>
      <c r="M89" s="11">
        <v>72</v>
      </c>
      <c r="N89" s="11">
        <v>99</v>
      </c>
      <c r="O89" s="11">
        <v>99</v>
      </c>
      <c r="P89" s="11">
        <v>5</v>
      </c>
      <c r="Q89" s="11" t="s">
        <v>980</v>
      </c>
      <c r="R89" s="11" t="s">
        <v>1093</v>
      </c>
      <c r="S89" s="11" t="s">
        <v>980</v>
      </c>
      <c r="T89" s="11" t="s">
        <v>510</v>
      </c>
      <c r="U89" s="13">
        <v>0.98</v>
      </c>
      <c r="V89" s="13">
        <v>58.8</v>
      </c>
      <c r="W89" s="12" t="s">
        <v>144</v>
      </c>
      <c r="X89" s="13">
        <v>1</v>
      </c>
      <c r="Y89" s="12" t="s">
        <v>1094</v>
      </c>
      <c r="Z89" s="12" t="s">
        <v>1095</v>
      </c>
      <c r="AA89" s="12" t="s">
        <v>1096</v>
      </c>
      <c r="AB89" s="12"/>
      <c r="AC89" s="12" t="s">
        <v>1097</v>
      </c>
      <c r="AD89" s="12" t="s">
        <v>1098</v>
      </c>
      <c r="AE89" s="11" t="s">
        <v>980</v>
      </c>
      <c r="AF89" s="12" t="s">
        <v>1099</v>
      </c>
      <c r="AG89" s="11"/>
      <c r="AH89" s="11"/>
      <c r="AI89" s="11"/>
      <c r="AJ89" s="14"/>
      <c r="AK89" s="15"/>
      <c r="AL89" t="str">
        <f>VLOOKUP(D89,'[1]vi tri'!$C$2:$E$107,3,0)</f>
        <v>SLEEVE</v>
      </c>
    </row>
    <row r="90" spans="1:38" ht="30" hidden="1" customHeight="1" x14ac:dyDescent="0.25">
      <c r="A90" s="11">
        <v>78</v>
      </c>
      <c r="B90" s="11" t="s">
        <v>68</v>
      </c>
      <c r="C90" s="11" t="s">
        <v>1100</v>
      </c>
      <c r="D90" s="11" t="s">
        <v>1101</v>
      </c>
      <c r="E90" s="12" t="s">
        <v>1102</v>
      </c>
      <c r="F90" s="11" t="s">
        <v>1103</v>
      </c>
      <c r="G90" s="11" t="s">
        <v>73</v>
      </c>
      <c r="H90" s="11">
        <v>21</v>
      </c>
      <c r="I90" s="11">
        <v>2</v>
      </c>
      <c r="J90" s="11" t="s">
        <v>201</v>
      </c>
      <c r="K90" s="11" t="s">
        <v>202</v>
      </c>
      <c r="L90" s="11">
        <v>2</v>
      </c>
      <c r="M90" s="11">
        <v>99</v>
      </c>
      <c r="N90" s="11">
        <v>99</v>
      </c>
      <c r="O90" s="11">
        <v>99</v>
      </c>
      <c r="P90" s="11">
        <v>5</v>
      </c>
      <c r="Q90" s="11" t="s">
        <v>980</v>
      </c>
      <c r="R90" s="11" t="s">
        <v>1104</v>
      </c>
      <c r="S90" s="11" t="s">
        <v>980</v>
      </c>
      <c r="T90" s="11" t="s">
        <v>1105</v>
      </c>
      <c r="U90" s="13">
        <v>1</v>
      </c>
      <c r="V90" s="13">
        <v>60</v>
      </c>
      <c r="W90" s="12" t="s">
        <v>525</v>
      </c>
      <c r="X90" s="13">
        <v>1</v>
      </c>
      <c r="Y90" s="12" t="s">
        <v>1106</v>
      </c>
      <c r="Z90" s="12" t="s">
        <v>1107</v>
      </c>
      <c r="AA90" s="12"/>
      <c r="AB90" s="12"/>
      <c r="AC90" s="12" t="s">
        <v>1108</v>
      </c>
      <c r="AD90" s="12" t="s">
        <v>1109</v>
      </c>
      <c r="AE90" s="11" t="s">
        <v>980</v>
      </c>
      <c r="AF90" s="12" t="s">
        <v>1110</v>
      </c>
      <c r="AG90" s="11" t="s">
        <v>1111</v>
      </c>
      <c r="AH90" s="11" t="s">
        <v>1112</v>
      </c>
      <c r="AI90" s="11"/>
      <c r="AJ90" s="14">
        <v>2</v>
      </c>
      <c r="AK90" s="15"/>
      <c r="AL90" t="str">
        <f>VLOOKUP(D90,'[1]vi tri'!$C$2:$E$107,3,0)</f>
        <v>SLEEVE</v>
      </c>
    </row>
    <row r="91" spans="1:38" s="31" customFormat="1" ht="30" customHeight="1" x14ac:dyDescent="0.25">
      <c r="A91" s="26">
        <v>79</v>
      </c>
      <c r="B91" s="26" t="s">
        <v>120</v>
      </c>
      <c r="C91" s="26" t="s">
        <v>1113</v>
      </c>
      <c r="D91" s="26" t="s">
        <v>258</v>
      </c>
      <c r="E91" s="27" t="s">
        <v>1114</v>
      </c>
      <c r="F91" s="26" t="s">
        <v>1115</v>
      </c>
      <c r="G91" s="26" t="s">
        <v>73</v>
      </c>
      <c r="H91" s="26">
        <v>21</v>
      </c>
      <c r="I91" s="26">
        <v>1</v>
      </c>
      <c r="J91" s="26" t="s">
        <v>441</v>
      </c>
      <c r="K91" s="26" t="s">
        <v>442</v>
      </c>
      <c r="L91" s="26">
        <v>2</v>
      </c>
      <c r="M91" s="26">
        <v>31</v>
      </c>
      <c r="N91" s="26">
        <v>46</v>
      </c>
      <c r="O91" s="26">
        <v>61</v>
      </c>
      <c r="P91" s="26">
        <v>5</v>
      </c>
      <c r="Q91" s="26" t="s">
        <v>980</v>
      </c>
      <c r="R91" s="26" t="s">
        <v>669</v>
      </c>
      <c r="S91" s="26" t="s">
        <v>889</v>
      </c>
      <c r="T91" s="26" t="s">
        <v>782</v>
      </c>
      <c r="U91" s="28">
        <v>4</v>
      </c>
      <c r="V91" s="28">
        <v>240</v>
      </c>
      <c r="W91" s="27" t="s">
        <v>1116</v>
      </c>
      <c r="X91" s="28">
        <v>2</v>
      </c>
      <c r="Y91" s="27" t="s">
        <v>1117</v>
      </c>
      <c r="Z91" s="27" t="s">
        <v>1118</v>
      </c>
      <c r="AA91" s="27" t="s">
        <v>1119</v>
      </c>
      <c r="AB91" s="27"/>
      <c r="AC91" s="27" t="s">
        <v>1120</v>
      </c>
      <c r="AD91" s="27" t="s">
        <v>1121</v>
      </c>
      <c r="AE91" s="26" t="s">
        <v>980</v>
      </c>
      <c r="AF91" s="27" t="s">
        <v>1122</v>
      </c>
      <c r="AG91" s="26"/>
      <c r="AH91" s="26"/>
      <c r="AI91" s="26"/>
      <c r="AJ91" s="29"/>
      <c r="AK91" s="30"/>
      <c r="AL91" s="31" t="str">
        <f>VLOOKUP(D91,'[1]vi tri'!$C$2:$E$107,3,0)</f>
        <v>SLEEVE</v>
      </c>
    </row>
    <row r="92" spans="1:38" ht="30" hidden="1" customHeight="1" x14ac:dyDescent="0.25">
      <c r="A92" s="11">
        <v>80</v>
      </c>
      <c r="B92" s="11" t="s">
        <v>68</v>
      </c>
      <c r="C92" s="11" t="s">
        <v>1123</v>
      </c>
      <c r="D92" s="11" t="s">
        <v>292</v>
      </c>
      <c r="E92" s="12" t="s">
        <v>1124</v>
      </c>
      <c r="F92" s="11" t="s">
        <v>1125</v>
      </c>
      <c r="G92" s="11" t="s">
        <v>73</v>
      </c>
      <c r="H92" s="11">
        <v>21</v>
      </c>
      <c r="I92" s="11">
        <v>2</v>
      </c>
      <c r="J92" s="11" t="s">
        <v>201</v>
      </c>
      <c r="K92" s="11" t="s">
        <v>202</v>
      </c>
      <c r="L92" s="11">
        <v>2</v>
      </c>
      <c r="M92" s="11">
        <v>99</v>
      </c>
      <c r="N92" s="11">
        <v>99</v>
      </c>
      <c r="O92" s="11">
        <v>99</v>
      </c>
      <c r="P92" s="11">
        <v>5</v>
      </c>
      <c r="Q92" s="11" t="s">
        <v>980</v>
      </c>
      <c r="R92" s="11" t="s">
        <v>871</v>
      </c>
      <c r="S92" s="11" t="s">
        <v>980</v>
      </c>
      <c r="T92" s="11" t="s">
        <v>1126</v>
      </c>
      <c r="U92" s="13">
        <v>0.5</v>
      </c>
      <c r="V92" s="13">
        <v>30</v>
      </c>
      <c r="W92" s="12" t="s">
        <v>525</v>
      </c>
      <c r="X92" s="13">
        <v>1</v>
      </c>
      <c r="Y92" s="12" t="s">
        <v>1127</v>
      </c>
      <c r="Z92" s="12" t="s">
        <v>1128</v>
      </c>
      <c r="AA92" s="12" t="s">
        <v>1129</v>
      </c>
      <c r="AB92" s="12"/>
      <c r="AC92" s="12" t="s">
        <v>1130</v>
      </c>
      <c r="AD92" s="12" t="s">
        <v>1131</v>
      </c>
      <c r="AE92" s="11" t="s">
        <v>980</v>
      </c>
      <c r="AF92" s="12"/>
      <c r="AG92" s="11"/>
      <c r="AH92" s="11"/>
      <c r="AI92" s="11"/>
      <c r="AJ92" s="14"/>
      <c r="AK92" s="15"/>
      <c r="AL92" t="str">
        <f>VLOOKUP(D92,'[1]vi tri'!$C$2:$E$107,3,0)</f>
        <v>CVT MID</v>
      </c>
    </row>
    <row r="93" spans="1:38" ht="30" hidden="1" customHeight="1" x14ac:dyDescent="0.25">
      <c r="A93" s="11">
        <v>81</v>
      </c>
      <c r="B93" s="11" t="s">
        <v>68</v>
      </c>
      <c r="C93" s="11" t="s">
        <v>1132</v>
      </c>
      <c r="D93" s="11" t="s">
        <v>451</v>
      </c>
      <c r="E93" s="12" t="s">
        <v>1133</v>
      </c>
      <c r="F93" s="11" t="s">
        <v>1134</v>
      </c>
      <c r="G93" s="11" t="s">
        <v>73</v>
      </c>
      <c r="H93" s="11">
        <v>21</v>
      </c>
      <c r="I93" s="11">
        <v>1</v>
      </c>
      <c r="J93" s="11" t="s">
        <v>666</v>
      </c>
      <c r="K93" s="11" t="s">
        <v>1135</v>
      </c>
      <c r="L93" s="11">
        <v>1</v>
      </c>
      <c r="M93" s="11">
        <v>11</v>
      </c>
      <c r="N93" s="11">
        <v>16</v>
      </c>
      <c r="O93" s="11">
        <v>16</v>
      </c>
      <c r="P93" s="11">
        <v>5</v>
      </c>
      <c r="Q93" s="11" t="s">
        <v>889</v>
      </c>
      <c r="R93" s="11" t="s">
        <v>1136</v>
      </c>
      <c r="S93" s="11" t="s">
        <v>889</v>
      </c>
      <c r="T93" s="11" t="s">
        <v>684</v>
      </c>
      <c r="U93" s="13">
        <v>0.75</v>
      </c>
      <c r="V93" s="13">
        <v>45</v>
      </c>
      <c r="W93" s="12" t="s">
        <v>811</v>
      </c>
      <c r="X93" s="13">
        <v>1</v>
      </c>
      <c r="Y93" s="12" t="s">
        <v>1137</v>
      </c>
      <c r="Z93" s="12" t="s">
        <v>814</v>
      </c>
      <c r="AA93" s="12"/>
      <c r="AB93" s="12"/>
      <c r="AC93" s="12" t="s">
        <v>1138</v>
      </c>
      <c r="AD93" s="12" t="s">
        <v>1139</v>
      </c>
      <c r="AE93" s="11" t="s">
        <v>889</v>
      </c>
      <c r="AF93" s="12" t="s">
        <v>1140</v>
      </c>
      <c r="AG93" s="11"/>
      <c r="AH93" s="11"/>
      <c r="AI93" s="11"/>
      <c r="AJ93" s="14"/>
      <c r="AK93" s="15"/>
      <c r="AL93" t="str">
        <f>VLOOKUP(D93,'[1]vi tri'!$C$2:$E$107,3,0)</f>
        <v xml:space="preserve">SV Toản </v>
      </c>
    </row>
    <row r="94" spans="1:38" ht="30" hidden="1" customHeight="1" x14ac:dyDescent="0.25">
      <c r="A94" s="11">
        <v>82</v>
      </c>
      <c r="B94" s="11" t="s">
        <v>68</v>
      </c>
      <c r="C94" s="11" t="s">
        <v>1141</v>
      </c>
      <c r="D94" s="11" t="s">
        <v>269</v>
      </c>
      <c r="E94" s="12" t="s">
        <v>1142</v>
      </c>
      <c r="F94" s="11" t="s">
        <v>1143</v>
      </c>
      <c r="G94" s="11" t="s">
        <v>73</v>
      </c>
      <c r="H94" s="11">
        <v>21</v>
      </c>
      <c r="I94" s="11">
        <v>4</v>
      </c>
      <c r="J94" s="11" t="s">
        <v>1144</v>
      </c>
      <c r="K94" s="11" t="s">
        <v>1145</v>
      </c>
      <c r="L94" s="11">
        <v>3</v>
      </c>
      <c r="M94" s="11">
        <v>74</v>
      </c>
      <c r="N94" s="11">
        <v>36</v>
      </c>
      <c r="O94" s="11">
        <v>99</v>
      </c>
      <c r="P94" s="11">
        <v>5</v>
      </c>
      <c r="Q94" s="11" t="s">
        <v>889</v>
      </c>
      <c r="R94" s="11" t="s">
        <v>1146</v>
      </c>
      <c r="S94" s="11" t="s">
        <v>889</v>
      </c>
      <c r="T94" s="11" t="s">
        <v>313</v>
      </c>
      <c r="U94" s="13">
        <v>1.17</v>
      </c>
      <c r="V94" s="13">
        <v>70.2</v>
      </c>
      <c r="W94" s="12" t="s">
        <v>969</v>
      </c>
      <c r="X94" s="13">
        <v>1</v>
      </c>
      <c r="Y94" s="12" t="s">
        <v>1147</v>
      </c>
      <c r="Z94" s="12" t="s">
        <v>1148</v>
      </c>
      <c r="AA94" s="12"/>
      <c r="AB94" s="12"/>
      <c r="AC94" s="12" t="s">
        <v>1149</v>
      </c>
      <c r="AD94" s="12" t="s">
        <v>1150</v>
      </c>
      <c r="AE94" s="11" t="s">
        <v>889</v>
      </c>
      <c r="AF94" s="12" t="s">
        <v>1151</v>
      </c>
      <c r="AG94" s="11"/>
      <c r="AH94" s="11"/>
      <c r="AI94" s="11"/>
      <c r="AJ94" s="14"/>
      <c r="AK94" s="15"/>
      <c r="AL94" t="str">
        <f>VLOOKUP(D94,'[1]vi tri'!$C$2:$E$107,3,0)</f>
        <v>SV Vũ</v>
      </c>
    </row>
    <row r="95" spans="1:38" ht="30" hidden="1" customHeight="1" x14ac:dyDescent="0.25">
      <c r="A95" s="11">
        <v>83</v>
      </c>
      <c r="B95" s="11" t="s">
        <v>120</v>
      </c>
      <c r="C95" s="11" t="s">
        <v>1152</v>
      </c>
      <c r="D95" s="11" t="s">
        <v>100</v>
      </c>
      <c r="E95" s="12" t="s">
        <v>1153</v>
      </c>
      <c r="F95" s="11" t="s">
        <v>1154</v>
      </c>
      <c r="G95" s="11" t="s">
        <v>73</v>
      </c>
      <c r="H95" s="11">
        <v>21</v>
      </c>
      <c r="I95" s="11">
        <v>1</v>
      </c>
      <c r="J95" s="11" t="s">
        <v>201</v>
      </c>
      <c r="K95" s="11" t="s">
        <v>202</v>
      </c>
      <c r="L95" s="11">
        <v>1</v>
      </c>
      <c r="M95" s="11">
        <v>31</v>
      </c>
      <c r="N95" s="11">
        <v>99</v>
      </c>
      <c r="O95" s="11">
        <v>99</v>
      </c>
      <c r="P95" s="11">
        <v>5</v>
      </c>
      <c r="Q95" s="11" t="s">
        <v>1155</v>
      </c>
      <c r="R95" s="11" t="s">
        <v>1156</v>
      </c>
      <c r="S95" s="11" t="s">
        <v>1155</v>
      </c>
      <c r="T95" s="11" t="s">
        <v>882</v>
      </c>
      <c r="U95" s="13">
        <v>0.38</v>
      </c>
      <c r="V95" s="13">
        <v>22.8</v>
      </c>
      <c r="W95" s="12" t="s">
        <v>1157</v>
      </c>
      <c r="X95" s="13">
        <v>2</v>
      </c>
      <c r="Y95" s="12" t="s">
        <v>1158</v>
      </c>
      <c r="Z95" s="12" t="s">
        <v>1159</v>
      </c>
      <c r="AA95" s="12" t="s">
        <v>1160</v>
      </c>
      <c r="AB95" s="12"/>
      <c r="AC95" s="12" t="s">
        <v>1161</v>
      </c>
      <c r="AD95" s="12" t="s">
        <v>1162</v>
      </c>
      <c r="AE95" s="11" t="s">
        <v>1155</v>
      </c>
      <c r="AF95" s="12" t="s">
        <v>1163</v>
      </c>
      <c r="AG95" s="11"/>
      <c r="AH95" s="11"/>
      <c r="AI95" s="11"/>
      <c r="AJ95" s="14"/>
      <c r="AK95" s="15"/>
      <c r="AL95" t="str">
        <f>VLOOKUP(D95,'[1]vi tri'!$C$2:$E$107,3,0)</f>
        <v>SV Đông</v>
      </c>
    </row>
    <row r="96" spans="1:38" ht="30" hidden="1" customHeight="1" x14ac:dyDescent="0.25">
      <c r="A96" s="11">
        <v>84</v>
      </c>
      <c r="B96" s="11" t="s">
        <v>120</v>
      </c>
      <c r="C96" s="11" t="s">
        <v>1164</v>
      </c>
      <c r="D96" s="11" t="s">
        <v>182</v>
      </c>
      <c r="E96" s="12" t="s">
        <v>1165</v>
      </c>
      <c r="F96" s="11" t="s">
        <v>1166</v>
      </c>
      <c r="G96" s="11" t="s">
        <v>73</v>
      </c>
      <c r="H96" s="11">
        <v>21</v>
      </c>
      <c r="I96" s="11">
        <v>17</v>
      </c>
      <c r="J96" s="11" t="s">
        <v>467</v>
      </c>
      <c r="K96" s="11" t="s">
        <v>1167</v>
      </c>
      <c r="L96" s="11">
        <v>7</v>
      </c>
      <c r="M96" s="11">
        <v>45</v>
      </c>
      <c r="N96" s="11">
        <v>48</v>
      </c>
      <c r="O96" s="11">
        <v>62</v>
      </c>
      <c r="P96" s="11">
        <v>5</v>
      </c>
      <c r="Q96" s="11" t="s">
        <v>1155</v>
      </c>
      <c r="R96" s="11" t="s">
        <v>783</v>
      </c>
      <c r="S96" s="11" t="s">
        <v>1155</v>
      </c>
      <c r="T96" s="11" t="s">
        <v>1168</v>
      </c>
      <c r="U96" s="13">
        <v>1.42</v>
      </c>
      <c r="V96" s="13">
        <v>85.2</v>
      </c>
      <c r="W96" s="12" t="s">
        <v>445</v>
      </c>
      <c r="X96" s="13">
        <v>2</v>
      </c>
      <c r="Y96" s="12" t="s">
        <v>1169</v>
      </c>
      <c r="Z96" s="12" t="s">
        <v>1170</v>
      </c>
      <c r="AA96" s="12" t="s">
        <v>1171</v>
      </c>
      <c r="AB96" s="12" t="s">
        <v>829</v>
      </c>
      <c r="AC96" s="12" t="s">
        <v>1172</v>
      </c>
      <c r="AD96" s="12" t="s">
        <v>1173</v>
      </c>
      <c r="AE96" s="11" t="s">
        <v>1155</v>
      </c>
      <c r="AF96" s="12" t="s">
        <v>1174</v>
      </c>
      <c r="AG96" s="11"/>
      <c r="AH96" s="11"/>
      <c r="AI96" s="11"/>
      <c r="AJ96" s="14"/>
      <c r="AK96" s="15"/>
      <c r="AL96" t="str">
        <f>VLOOKUP(D96,'[1]vi tri'!$C$2:$E$107,3,0)</f>
        <v>SV Đông</v>
      </c>
    </row>
    <row r="97" spans="1:38" ht="30" hidden="1" customHeight="1" x14ac:dyDescent="0.25">
      <c r="A97" s="11">
        <v>85</v>
      </c>
      <c r="B97" s="11" t="s">
        <v>68</v>
      </c>
      <c r="C97" s="11" t="s">
        <v>1175</v>
      </c>
      <c r="D97" s="11" t="s">
        <v>1176</v>
      </c>
      <c r="E97" s="12" t="s">
        <v>1177</v>
      </c>
      <c r="F97" s="11" t="s">
        <v>1178</v>
      </c>
      <c r="G97" s="11" t="s">
        <v>73</v>
      </c>
      <c r="H97" s="11">
        <v>21</v>
      </c>
      <c r="I97" s="11">
        <v>1</v>
      </c>
      <c r="J97" s="11" t="s">
        <v>201</v>
      </c>
      <c r="K97" s="11" t="s">
        <v>202</v>
      </c>
      <c r="L97" s="11">
        <v>2</v>
      </c>
      <c r="M97" s="11">
        <v>75</v>
      </c>
      <c r="N97" s="11">
        <v>23</v>
      </c>
      <c r="O97" s="11">
        <v>62</v>
      </c>
      <c r="P97" s="11">
        <v>5</v>
      </c>
      <c r="Q97" s="11" t="s">
        <v>1155</v>
      </c>
      <c r="R97" s="11" t="s">
        <v>350</v>
      </c>
      <c r="S97" s="11" t="s">
        <v>1155</v>
      </c>
      <c r="T97" s="11" t="s">
        <v>107</v>
      </c>
      <c r="U97" s="13">
        <v>0.56999999999999995</v>
      </c>
      <c r="V97" s="13">
        <v>34.200000000000003</v>
      </c>
      <c r="W97" s="12" t="s">
        <v>606</v>
      </c>
      <c r="X97" s="13">
        <v>1</v>
      </c>
      <c r="Y97" s="12" t="s">
        <v>1179</v>
      </c>
      <c r="Z97" s="12" t="s">
        <v>1180</v>
      </c>
      <c r="AA97" s="12" t="s">
        <v>1181</v>
      </c>
      <c r="AB97" s="12"/>
      <c r="AC97" s="12" t="s">
        <v>1182</v>
      </c>
      <c r="AD97" s="12" t="s">
        <v>1183</v>
      </c>
      <c r="AE97" s="11" t="s">
        <v>1155</v>
      </c>
      <c r="AF97" s="12" t="s">
        <v>1184</v>
      </c>
      <c r="AG97" s="11"/>
      <c r="AH97" s="11"/>
      <c r="AI97" s="11"/>
      <c r="AJ97" s="14"/>
      <c r="AK97" s="15"/>
      <c r="AL97" t="str">
        <f>VLOOKUP(D97,'[1]vi tri'!$C$2:$E$107,3,0)</f>
        <v xml:space="preserve">SV Toản </v>
      </c>
    </row>
    <row r="98" spans="1:38" ht="30" hidden="1" customHeight="1" x14ac:dyDescent="0.25">
      <c r="A98" s="11">
        <v>86</v>
      </c>
      <c r="B98" s="11" t="s">
        <v>68</v>
      </c>
      <c r="C98" s="11" t="s">
        <v>1185</v>
      </c>
      <c r="D98" s="11" t="s">
        <v>219</v>
      </c>
      <c r="E98" s="12" t="s">
        <v>1186</v>
      </c>
      <c r="F98" s="11" t="s">
        <v>1187</v>
      </c>
      <c r="G98" s="11" t="s">
        <v>73</v>
      </c>
      <c r="H98" s="11">
        <v>21</v>
      </c>
      <c r="I98" s="11">
        <v>1</v>
      </c>
      <c r="J98" s="11" t="s">
        <v>103</v>
      </c>
      <c r="K98" s="11" t="s">
        <v>1188</v>
      </c>
      <c r="L98" s="11">
        <v>4</v>
      </c>
      <c r="M98" s="11">
        <v>27</v>
      </c>
      <c r="N98" s="11">
        <v>44</v>
      </c>
      <c r="O98" s="11">
        <v>6</v>
      </c>
      <c r="P98" s="11">
        <v>5</v>
      </c>
      <c r="Q98" s="11" t="s">
        <v>1155</v>
      </c>
      <c r="R98" s="11" t="s">
        <v>1189</v>
      </c>
      <c r="S98" s="11" t="s">
        <v>1155</v>
      </c>
      <c r="T98" s="11" t="s">
        <v>298</v>
      </c>
      <c r="U98" s="13">
        <v>0.5</v>
      </c>
      <c r="V98" s="13">
        <v>30</v>
      </c>
      <c r="W98" s="12" t="s">
        <v>144</v>
      </c>
      <c r="X98" s="13">
        <v>1</v>
      </c>
      <c r="Y98" s="12" t="s">
        <v>1190</v>
      </c>
      <c r="Z98" s="12" t="s">
        <v>1191</v>
      </c>
      <c r="AA98" s="12" t="s">
        <v>1192</v>
      </c>
      <c r="AB98" s="12" t="s">
        <v>1193</v>
      </c>
      <c r="AC98" s="12" t="s">
        <v>1194</v>
      </c>
      <c r="AD98" s="12" t="s">
        <v>1195</v>
      </c>
      <c r="AE98" s="11" t="s">
        <v>1155</v>
      </c>
      <c r="AF98" s="12" t="s">
        <v>1196</v>
      </c>
      <c r="AG98" s="11"/>
      <c r="AH98" s="11"/>
      <c r="AI98" s="11"/>
      <c r="AJ98" s="14"/>
      <c r="AK98" s="15"/>
      <c r="AL98" t="str">
        <f>VLOOKUP(D98,'[1]vi tri'!$C$2:$E$107,3,0)</f>
        <v>SV Vũ</v>
      </c>
    </row>
    <row r="99" spans="1:38" ht="30" hidden="1" customHeight="1" x14ac:dyDescent="0.25">
      <c r="A99" s="11">
        <v>87</v>
      </c>
      <c r="B99" s="11" t="s">
        <v>68</v>
      </c>
      <c r="C99" s="11" t="s">
        <v>1197</v>
      </c>
      <c r="D99" s="11" t="s">
        <v>1198</v>
      </c>
      <c r="E99" s="12" t="s">
        <v>1199</v>
      </c>
      <c r="F99" s="11" t="s">
        <v>1200</v>
      </c>
      <c r="G99" s="11" t="s">
        <v>73</v>
      </c>
      <c r="H99" s="11">
        <v>21</v>
      </c>
      <c r="I99" s="11">
        <v>1</v>
      </c>
      <c r="J99" s="11" t="s">
        <v>1201</v>
      </c>
      <c r="K99" s="11" t="s">
        <v>1202</v>
      </c>
      <c r="L99" s="11">
        <v>2</v>
      </c>
      <c r="M99" s="11">
        <v>4</v>
      </c>
      <c r="N99" s="11">
        <v>31</v>
      </c>
      <c r="O99" s="11">
        <v>62</v>
      </c>
      <c r="P99" s="11">
        <v>5</v>
      </c>
      <c r="Q99" s="11" t="s">
        <v>1203</v>
      </c>
      <c r="R99" s="11" t="s">
        <v>1204</v>
      </c>
      <c r="S99" s="11" t="s">
        <v>1203</v>
      </c>
      <c r="T99" s="11" t="s">
        <v>483</v>
      </c>
      <c r="U99" s="13">
        <v>0.75</v>
      </c>
      <c r="V99" s="13">
        <v>45</v>
      </c>
      <c r="W99" s="12" t="s">
        <v>1157</v>
      </c>
      <c r="X99" s="13">
        <v>2</v>
      </c>
      <c r="Y99" s="12" t="s">
        <v>1205</v>
      </c>
      <c r="Z99" s="12" t="s">
        <v>1206</v>
      </c>
      <c r="AA99" s="12" t="s">
        <v>1207</v>
      </c>
      <c r="AB99" s="12" t="s">
        <v>1208</v>
      </c>
      <c r="AC99" s="12" t="s">
        <v>1209</v>
      </c>
      <c r="AD99" s="12" t="s">
        <v>1210</v>
      </c>
      <c r="AE99" s="11" t="s">
        <v>1203</v>
      </c>
      <c r="AF99" s="12" t="s">
        <v>1211</v>
      </c>
      <c r="AG99" s="11" t="s">
        <v>1212</v>
      </c>
      <c r="AH99" s="11" t="s">
        <v>1213</v>
      </c>
      <c r="AI99" s="11"/>
      <c r="AJ99" s="14">
        <v>1</v>
      </c>
      <c r="AK99" s="15"/>
      <c r="AL99" t="str">
        <f>VLOOKUP(D99,'[1]vi tri'!$C$2:$E$107,3,0)</f>
        <v>SV Đông</v>
      </c>
    </row>
    <row r="100" spans="1:38" ht="30" hidden="1" customHeight="1" x14ac:dyDescent="0.25">
      <c r="A100" s="11">
        <v>88</v>
      </c>
      <c r="B100" s="11" t="s">
        <v>68</v>
      </c>
      <c r="C100" s="11" t="s">
        <v>1214</v>
      </c>
      <c r="D100" s="11" t="s">
        <v>137</v>
      </c>
      <c r="E100" s="12" t="s">
        <v>138</v>
      </c>
      <c r="F100" s="11" t="s">
        <v>139</v>
      </c>
      <c r="G100" s="11" t="s">
        <v>73</v>
      </c>
      <c r="H100" s="11">
        <v>21</v>
      </c>
      <c r="I100" s="11">
        <v>5</v>
      </c>
      <c r="J100" s="11" t="s">
        <v>74</v>
      </c>
      <c r="K100" s="11" t="s">
        <v>576</v>
      </c>
      <c r="L100" s="11">
        <v>2</v>
      </c>
      <c r="M100" s="11">
        <v>99</v>
      </c>
      <c r="N100" s="11">
        <v>23</v>
      </c>
      <c r="O100" s="11">
        <v>62</v>
      </c>
      <c r="P100" s="11">
        <v>5</v>
      </c>
      <c r="Q100" s="11" t="s">
        <v>1203</v>
      </c>
      <c r="R100" s="11" t="s">
        <v>1215</v>
      </c>
      <c r="S100" s="11" t="s">
        <v>1203</v>
      </c>
      <c r="T100" s="11" t="s">
        <v>1216</v>
      </c>
      <c r="U100" s="13">
        <v>0.67</v>
      </c>
      <c r="V100" s="13">
        <v>40.200000000000003</v>
      </c>
      <c r="W100" s="12" t="s">
        <v>1217</v>
      </c>
      <c r="X100" s="13">
        <v>2</v>
      </c>
      <c r="Y100" s="12" t="s">
        <v>1218</v>
      </c>
      <c r="Z100" s="12" t="s">
        <v>1219</v>
      </c>
      <c r="AA100" s="12" t="s">
        <v>1220</v>
      </c>
      <c r="AB100" s="12"/>
      <c r="AC100" s="12" t="s">
        <v>1221</v>
      </c>
      <c r="AD100" s="12" t="s">
        <v>1222</v>
      </c>
      <c r="AE100" s="11" t="s">
        <v>1203</v>
      </c>
      <c r="AF100" s="12" t="s">
        <v>1223</v>
      </c>
      <c r="AG100" s="11"/>
      <c r="AH100" s="11"/>
      <c r="AI100" s="11"/>
      <c r="AJ100" s="14"/>
      <c r="AK100" s="15"/>
      <c r="AL100" t="str">
        <f>VLOOKUP(D100,'[1]vi tri'!$C$2:$E$107,3,0)</f>
        <v>SLEEVE</v>
      </c>
    </row>
    <row r="101" spans="1:38" ht="30" hidden="1" customHeight="1" x14ac:dyDescent="0.25">
      <c r="A101" s="11">
        <v>89</v>
      </c>
      <c r="B101" s="11" t="s">
        <v>68</v>
      </c>
      <c r="C101" s="11" t="s">
        <v>1224</v>
      </c>
      <c r="D101" s="11" t="s">
        <v>1176</v>
      </c>
      <c r="E101" s="12" t="s">
        <v>452</v>
      </c>
      <c r="F101" s="11" t="s">
        <v>1225</v>
      </c>
      <c r="G101" s="11" t="s">
        <v>73</v>
      </c>
      <c r="H101" s="11">
        <v>21</v>
      </c>
      <c r="I101" s="11">
        <v>1</v>
      </c>
      <c r="J101" s="11" t="s">
        <v>125</v>
      </c>
      <c r="K101" s="11" t="s">
        <v>126</v>
      </c>
      <c r="L101" s="11">
        <v>3</v>
      </c>
      <c r="M101" s="11">
        <v>11</v>
      </c>
      <c r="N101" s="11">
        <v>31</v>
      </c>
      <c r="O101" s="11">
        <v>12</v>
      </c>
      <c r="P101" s="11">
        <v>5</v>
      </c>
      <c r="Q101" s="11" t="s">
        <v>1203</v>
      </c>
      <c r="R101" s="11" t="s">
        <v>795</v>
      </c>
      <c r="S101" s="11" t="s">
        <v>1203</v>
      </c>
      <c r="T101" s="11" t="s">
        <v>107</v>
      </c>
      <c r="U101" s="13">
        <v>0.75</v>
      </c>
      <c r="V101" s="13">
        <v>45</v>
      </c>
      <c r="W101" s="12" t="s">
        <v>1226</v>
      </c>
      <c r="X101" s="13">
        <v>2</v>
      </c>
      <c r="Y101" s="12" t="s">
        <v>1227</v>
      </c>
      <c r="Z101" s="12" t="s">
        <v>1228</v>
      </c>
      <c r="AA101" s="12" t="s">
        <v>1229</v>
      </c>
      <c r="AB101" s="12"/>
      <c r="AC101" s="12" t="s">
        <v>1230</v>
      </c>
      <c r="AD101" s="12" t="s">
        <v>1231</v>
      </c>
      <c r="AE101" s="11" t="s">
        <v>1203</v>
      </c>
      <c r="AF101" s="12" t="s">
        <v>1232</v>
      </c>
      <c r="AG101" s="11"/>
      <c r="AH101" s="11"/>
      <c r="AI101" s="11"/>
      <c r="AJ101" s="14"/>
      <c r="AK101" s="15"/>
      <c r="AL101" t="str">
        <f>VLOOKUP(D101,'[1]vi tri'!$C$2:$E$107,3,0)</f>
        <v xml:space="preserve">SV Toản </v>
      </c>
    </row>
    <row r="102" spans="1:38" ht="30" hidden="1" customHeight="1" x14ac:dyDescent="0.25">
      <c r="A102" s="11">
        <v>90</v>
      </c>
      <c r="B102" s="11" t="s">
        <v>68</v>
      </c>
      <c r="C102" s="11" t="s">
        <v>1233</v>
      </c>
      <c r="D102" s="11" t="s">
        <v>231</v>
      </c>
      <c r="E102" s="12" t="s">
        <v>1234</v>
      </c>
      <c r="F102" s="11" t="s">
        <v>1235</v>
      </c>
      <c r="G102" s="11" t="s">
        <v>73</v>
      </c>
      <c r="H102" s="11">
        <v>21</v>
      </c>
      <c r="I102" s="11">
        <v>2</v>
      </c>
      <c r="J102" s="11" t="s">
        <v>201</v>
      </c>
      <c r="K102" s="11" t="s">
        <v>202</v>
      </c>
      <c r="L102" s="11">
        <v>2</v>
      </c>
      <c r="M102" s="11">
        <v>99</v>
      </c>
      <c r="N102" s="11">
        <v>99</v>
      </c>
      <c r="O102" s="11">
        <v>99</v>
      </c>
      <c r="P102" s="11">
        <v>5</v>
      </c>
      <c r="Q102" s="11" t="s">
        <v>1236</v>
      </c>
      <c r="R102" s="11" t="s">
        <v>1237</v>
      </c>
      <c r="S102" s="11" t="s">
        <v>1236</v>
      </c>
      <c r="T102" s="11" t="s">
        <v>1238</v>
      </c>
      <c r="U102" s="13">
        <v>0.38</v>
      </c>
      <c r="V102" s="13">
        <v>22.8</v>
      </c>
      <c r="W102" s="12" t="s">
        <v>525</v>
      </c>
      <c r="X102" s="13">
        <v>1</v>
      </c>
      <c r="Y102" s="12" t="s">
        <v>1239</v>
      </c>
      <c r="Z102" s="12" t="s">
        <v>1240</v>
      </c>
      <c r="AA102" s="12"/>
      <c r="AB102" s="12"/>
      <c r="AC102" s="12" t="s">
        <v>1241</v>
      </c>
      <c r="AD102" s="12" t="s">
        <v>529</v>
      </c>
      <c r="AE102" s="11" t="s">
        <v>1236</v>
      </c>
      <c r="AF102" s="12"/>
      <c r="AG102" s="11" t="s">
        <v>1242</v>
      </c>
      <c r="AH102" s="11" t="s">
        <v>1243</v>
      </c>
      <c r="AI102" s="11"/>
      <c r="AJ102" s="14">
        <v>1</v>
      </c>
      <c r="AK102" s="15"/>
      <c r="AL102" t="str">
        <f>VLOOKUP(D102,'[1]vi tri'!$C$2:$E$107,3,0)</f>
        <v>CVT MID</v>
      </c>
    </row>
    <row r="103" spans="1:38" ht="30" hidden="1" customHeight="1" x14ac:dyDescent="0.25">
      <c r="A103" s="11">
        <v>91</v>
      </c>
      <c r="B103" s="11" t="s">
        <v>68</v>
      </c>
      <c r="C103" s="11" t="s">
        <v>1244</v>
      </c>
      <c r="D103" s="11" t="s">
        <v>258</v>
      </c>
      <c r="E103" s="12" t="s">
        <v>1245</v>
      </c>
      <c r="F103" s="11" t="s">
        <v>1246</v>
      </c>
      <c r="G103" s="11" t="s">
        <v>73</v>
      </c>
      <c r="H103" s="11">
        <v>21</v>
      </c>
      <c r="I103" s="11">
        <v>13</v>
      </c>
      <c r="J103" s="11" t="s">
        <v>201</v>
      </c>
      <c r="K103" s="11" t="s">
        <v>202</v>
      </c>
      <c r="L103" s="11">
        <v>3</v>
      </c>
      <c r="M103" s="11">
        <v>99</v>
      </c>
      <c r="N103" s="11">
        <v>21</v>
      </c>
      <c r="O103" s="11">
        <v>62</v>
      </c>
      <c r="P103" s="11">
        <v>5</v>
      </c>
      <c r="Q103" s="11" t="s">
        <v>1236</v>
      </c>
      <c r="R103" s="11" t="s">
        <v>909</v>
      </c>
      <c r="S103" s="11" t="s">
        <v>1236</v>
      </c>
      <c r="T103" s="11" t="s">
        <v>1247</v>
      </c>
      <c r="U103" s="13">
        <v>0.42</v>
      </c>
      <c r="V103" s="13">
        <v>25.2</v>
      </c>
      <c r="W103" s="12" t="s">
        <v>1248</v>
      </c>
      <c r="X103" s="13">
        <v>1</v>
      </c>
      <c r="Y103" s="12" t="s">
        <v>1249</v>
      </c>
      <c r="Z103" s="12" t="s">
        <v>1250</v>
      </c>
      <c r="AA103" s="12" t="s">
        <v>1251</v>
      </c>
      <c r="AB103" s="12"/>
      <c r="AC103" s="12" t="s">
        <v>1252</v>
      </c>
      <c r="AD103" s="12" t="s">
        <v>1253</v>
      </c>
      <c r="AE103" s="11" t="s">
        <v>1236</v>
      </c>
      <c r="AF103" s="12"/>
      <c r="AG103" s="11"/>
      <c r="AH103" s="11"/>
      <c r="AI103" s="11"/>
      <c r="AJ103" s="14"/>
      <c r="AK103" s="15"/>
      <c r="AL103" t="str">
        <f>VLOOKUP(D103,'[1]vi tri'!$C$2:$E$107,3,0)</f>
        <v>SLEEVE</v>
      </c>
    </row>
    <row r="104" spans="1:38" ht="30" hidden="1" customHeight="1" x14ac:dyDescent="0.25">
      <c r="A104" s="11">
        <v>92</v>
      </c>
      <c r="B104" s="11" t="s">
        <v>68</v>
      </c>
      <c r="C104" s="11" t="s">
        <v>1254</v>
      </c>
      <c r="D104" s="11" t="s">
        <v>557</v>
      </c>
      <c r="E104" s="12" t="s">
        <v>1255</v>
      </c>
      <c r="F104" s="11" t="s">
        <v>1256</v>
      </c>
      <c r="G104" s="11" t="s">
        <v>73</v>
      </c>
      <c r="H104" s="11">
        <v>21</v>
      </c>
      <c r="I104" s="11">
        <v>1</v>
      </c>
      <c r="J104" s="11" t="s">
        <v>1057</v>
      </c>
      <c r="K104" s="11" t="s">
        <v>1058</v>
      </c>
      <c r="L104" s="11">
        <v>1</v>
      </c>
      <c r="M104" s="11">
        <v>11</v>
      </c>
      <c r="N104" s="11">
        <v>99</v>
      </c>
      <c r="O104" s="11">
        <v>99</v>
      </c>
      <c r="P104" s="11">
        <v>5</v>
      </c>
      <c r="Q104" s="11" t="s">
        <v>1236</v>
      </c>
      <c r="R104" s="11" t="s">
        <v>313</v>
      </c>
      <c r="S104" s="11" t="s">
        <v>1236</v>
      </c>
      <c r="T104" s="11" t="s">
        <v>1257</v>
      </c>
      <c r="U104" s="13">
        <v>0.97</v>
      </c>
      <c r="V104" s="13">
        <v>58.2</v>
      </c>
      <c r="W104" s="12" t="s">
        <v>1258</v>
      </c>
      <c r="X104" s="13">
        <v>3</v>
      </c>
      <c r="Y104" s="12" t="s">
        <v>1259</v>
      </c>
      <c r="Z104" s="12" t="s">
        <v>1260</v>
      </c>
      <c r="AA104" s="12" t="s">
        <v>472</v>
      </c>
      <c r="AB104" s="12"/>
      <c r="AC104" s="12" t="s">
        <v>1261</v>
      </c>
      <c r="AD104" s="12" t="s">
        <v>1262</v>
      </c>
      <c r="AE104" s="11" t="s">
        <v>1236</v>
      </c>
      <c r="AF104" s="12"/>
      <c r="AG104" s="11"/>
      <c r="AH104" s="11"/>
      <c r="AI104" s="11"/>
      <c r="AJ104" s="14"/>
      <c r="AK104" s="15"/>
      <c r="AL104" t="str">
        <f>VLOOKUP(D104,'[1]vi tri'!$C$2:$E$107,3,0)</f>
        <v>SV Đông</v>
      </c>
    </row>
    <row r="105" spans="1:38" ht="30" hidden="1" customHeight="1" x14ac:dyDescent="0.25">
      <c r="A105" s="11">
        <v>93</v>
      </c>
      <c r="B105" s="11" t="s">
        <v>120</v>
      </c>
      <c r="C105" s="11" t="s">
        <v>1263</v>
      </c>
      <c r="D105" s="11" t="s">
        <v>182</v>
      </c>
      <c r="E105" s="12" t="s">
        <v>348</v>
      </c>
      <c r="F105" s="11" t="s">
        <v>1264</v>
      </c>
      <c r="G105" s="11" t="s">
        <v>73</v>
      </c>
      <c r="H105" s="11">
        <v>21</v>
      </c>
      <c r="I105" s="11">
        <v>1</v>
      </c>
      <c r="J105" s="11" t="s">
        <v>1265</v>
      </c>
      <c r="K105" s="11" t="s">
        <v>1266</v>
      </c>
      <c r="L105" s="11">
        <v>1</v>
      </c>
      <c r="M105" s="11">
        <v>11</v>
      </c>
      <c r="N105" s="11">
        <v>13</v>
      </c>
      <c r="O105" s="11">
        <v>12</v>
      </c>
      <c r="P105" s="11">
        <v>5</v>
      </c>
      <c r="Q105" s="11" t="s">
        <v>1236</v>
      </c>
      <c r="R105" s="11" t="s">
        <v>981</v>
      </c>
      <c r="S105" s="11" t="s">
        <v>1236</v>
      </c>
      <c r="T105" s="11" t="s">
        <v>684</v>
      </c>
      <c r="U105" s="13">
        <v>0.5</v>
      </c>
      <c r="V105" s="13">
        <v>30</v>
      </c>
      <c r="W105" s="12" t="s">
        <v>811</v>
      </c>
      <c r="X105" s="13">
        <v>1</v>
      </c>
      <c r="Y105" s="12" t="s">
        <v>1267</v>
      </c>
      <c r="Z105" s="12" t="s">
        <v>134</v>
      </c>
      <c r="AA105" s="12" t="s">
        <v>134</v>
      </c>
      <c r="AB105" s="12" t="s">
        <v>134</v>
      </c>
      <c r="AC105" s="12" t="s">
        <v>911</v>
      </c>
      <c r="AD105" s="12" t="s">
        <v>1268</v>
      </c>
      <c r="AE105" s="11" t="s">
        <v>1236</v>
      </c>
      <c r="AF105" s="12"/>
      <c r="AG105" s="11"/>
      <c r="AH105" s="11"/>
      <c r="AI105" s="11"/>
      <c r="AJ105" s="14"/>
      <c r="AK105" s="15"/>
      <c r="AL105" t="str">
        <f>VLOOKUP(D105,'[1]vi tri'!$C$2:$E$107,3,0)</f>
        <v>SV Đông</v>
      </c>
    </row>
    <row r="106" spans="1:38" ht="30" hidden="1" customHeight="1" x14ac:dyDescent="0.25">
      <c r="A106" s="11">
        <v>94</v>
      </c>
      <c r="B106" s="11" t="s">
        <v>68</v>
      </c>
      <c r="C106" s="11" t="s">
        <v>1269</v>
      </c>
      <c r="D106" s="11" t="s">
        <v>1270</v>
      </c>
      <c r="E106" s="12" t="s">
        <v>1271</v>
      </c>
      <c r="F106" s="11" t="s">
        <v>1272</v>
      </c>
      <c r="G106" s="11" t="s">
        <v>73</v>
      </c>
      <c r="H106" s="11">
        <v>21</v>
      </c>
      <c r="I106" s="11">
        <v>5</v>
      </c>
      <c r="J106" s="11" t="s">
        <v>779</v>
      </c>
      <c r="K106" s="11" t="s">
        <v>1273</v>
      </c>
      <c r="L106" s="11">
        <v>2</v>
      </c>
      <c r="M106" s="11">
        <v>25</v>
      </c>
      <c r="N106" s="11">
        <v>94</v>
      </c>
      <c r="O106" s="11">
        <v>99</v>
      </c>
      <c r="P106" s="11">
        <v>5</v>
      </c>
      <c r="Q106" s="11" t="s">
        <v>1236</v>
      </c>
      <c r="R106" s="11" t="s">
        <v>1274</v>
      </c>
      <c r="S106" s="11" t="s">
        <v>1236</v>
      </c>
      <c r="T106" s="11" t="s">
        <v>1275</v>
      </c>
      <c r="U106" s="13">
        <v>1.75</v>
      </c>
      <c r="V106" s="13">
        <v>105</v>
      </c>
      <c r="W106" s="12" t="s">
        <v>144</v>
      </c>
      <c r="X106" s="13">
        <v>1</v>
      </c>
      <c r="Y106" s="12" t="s">
        <v>1276</v>
      </c>
      <c r="Z106" s="12" t="s">
        <v>1277</v>
      </c>
      <c r="AA106" s="12" t="s">
        <v>1278</v>
      </c>
      <c r="AB106" s="12"/>
      <c r="AC106" s="12" t="s">
        <v>1279</v>
      </c>
      <c r="AD106" s="12" t="s">
        <v>1280</v>
      </c>
      <c r="AE106" s="11" t="s">
        <v>1236</v>
      </c>
      <c r="AF106" s="12"/>
      <c r="AG106" s="11" t="s">
        <v>1281</v>
      </c>
      <c r="AH106" s="11" t="s">
        <v>1282</v>
      </c>
      <c r="AI106" s="11"/>
      <c r="AJ106" s="14">
        <v>1</v>
      </c>
      <c r="AK106" s="15"/>
      <c r="AL106" t="str">
        <f>VLOOKUP(D106,'[1]vi tri'!$C$2:$E$107,3,0)</f>
        <v>SLEEVE</v>
      </c>
    </row>
    <row r="107" spans="1:38" s="31" customFormat="1" ht="30" customHeight="1" x14ac:dyDescent="0.25">
      <c r="A107" s="26">
        <v>95</v>
      </c>
      <c r="B107" s="26" t="s">
        <v>120</v>
      </c>
      <c r="C107" s="26" t="s">
        <v>1283</v>
      </c>
      <c r="D107" s="26" t="s">
        <v>182</v>
      </c>
      <c r="E107" s="27" t="s">
        <v>1284</v>
      </c>
      <c r="F107" s="26" t="s">
        <v>1285</v>
      </c>
      <c r="G107" s="26" t="s">
        <v>73</v>
      </c>
      <c r="H107" s="26">
        <v>21</v>
      </c>
      <c r="I107" s="26">
        <v>0</v>
      </c>
      <c r="J107" s="26" t="s">
        <v>1265</v>
      </c>
      <c r="K107" s="26" t="s">
        <v>1286</v>
      </c>
      <c r="L107" s="26">
        <v>2</v>
      </c>
      <c r="M107" s="26">
        <v>12</v>
      </c>
      <c r="N107" s="26">
        <v>14</v>
      </c>
      <c r="O107" s="26">
        <v>61</v>
      </c>
      <c r="P107" s="26">
        <v>5</v>
      </c>
      <c r="Q107" s="26" t="s">
        <v>1287</v>
      </c>
      <c r="R107" s="26" t="s">
        <v>1288</v>
      </c>
      <c r="S107" s="26" t="s">
        <v>1287</v>
      </c>
      <c r="T107" s="26" t="s">
        <v>1289</v>
      </c>
      <c r="U107" s="28">
        <v>3.5</v>
      </c>
      <c r="V107" s="28">
        <v>210</v>
      </c>
      <c r="W107" s="27" t="s">
        <v>1290</v>
      </c>
      <c r="X107" s="28">
        <v>4</v>
      </c>
      <c r="Y107" s="27" t="s">
        <v>1291</v>
      </c>
      <c r="Z107" s="27" t="s">
        <v>1292</v>
      </c>
      <c r="AA107" s="27" t="s">
        <v>1293</v>
      </c>
      <c r="AB107" s="27"/>
      <c r="AC107" s="27" t="s">
        <v>1294</v>
      </c>
      <c r="AD107" s="27" t="s">
        <v>1295</v>
      </c>
      <c r="AE107" s="26" t="s">
        <v>1287</v>
      </c>
      <c r="AF107" s="27" t="s">
        <v>1296</v>
      </c>
      <c r="AG107" s="26"/>
      <c r="AH107" s="26"/>
      <c r="AI107" s="26"/>
      <c r="AJ107" s="29"/>
      <c r="AK107" s="30"/>
      <c r="AL107" s="31" t="str">
        <f>VLOOKUP(D107,'[1]vi tri'!$C$2:$E$107,3,0)</f>
        <v>SV Đông</v>
      </c>
    </row>
    <row r="108" spans="1:38" ht="30" hidden="1" customHeight="1" x14ac:dyDescent="0.25">
      <c r="A108" s="11">
        <v>96</v>
      </c>
      <c r="B108" s="11" t="s">
        <v>68</v>
      </c>
      <c r="C108" s="11" t="s">
        <v>1297</v>
      </c>
      <c r="D108" s="11" t="s">
        <v>182</v>
      </c>
      <c r="E108" s="12" t="s">
        <v>1298</v>
      </c>
      <c r="F108" s="11" t="s">
        <v>1299</v>
      </c>
      <c r="G108" s="11" t="s">
        <v>73</v>
      </c>
      <c r="H108" s="11">
        <v>21</v>
      </c>
      <c r="I108" s="11">
        <v>1</v>
      </c>
      <c r="J108" s="11" t="s">
        <v>125</v>
      </c>
      <c r="K108" s="11" t="s">
        <v>1300</v>
      </c>
      <c r="L108" s="11">
        <v>2</v>
      </c>
      <c r="M108" s="11">
        <v>40</v>
      </c>
      <c r="N108" s="11">
        <v>41</v>
      </c>
      <c r="O108" s="11">
        <v>5</v>
      </c>
      <c r="P108" s="11">
        <v>5</v>
      </c>
      <c r="Q108" s="11" t="s">
        <v>1287</v>
      </c>
      <c r="R108" s="11" t="s">
        <v>1301</v>
      </c>
      <c r="S108" s="11" t="s">
        <v>1287</v>
      </c>
      <c r="T108" s="11" t="s">
        <v>1302</v>
      </c>
      <c r="U108" s="13">
        <v>0.32</v>
      </c>
      <c r="V108" s="13">
        <v>19.2</v>
      </c>
      <c r="W108" s="12" t="s">
        <v>606</v>
      </c>
      <c r="X108" s="13">
        <v>1</v>
      </c>
      <c r="Y108" s="12" t="s">
        <v>1303</v>
      </c>
      <c r="Z108" s="12" t="s">
        <v>1304</v>
      </c>
      <c r="AA108" s="12" t="s">
        <v>1305</v>
      </c>
      <c r="AB108" s="12"/>
      <c r="AC108" s="12" t="s">
        <v>1306</v>
      </c>
      <c r="AD108" s="12" t="s">
        <v>1307</v>
      </c>
      <c r="AE108" s="11" t="s">
        <v>1287</v>
      </c>
      <c r="AF108" s="12" t="s">
        <v>1308</v>
      </c>
      <c r="AG108" s="11"/>
      <c r="AH108" s="11"/>
      <c r="AI108" s="11"/>
      <c r="AJ108" s="14"/>
      <c r="AK108" s="15"/>
      <c r="AL108" t="str">
        <f>VLOOKUP(D108,'[1]vi tri'!$C$2:$E$107,3,0)</f>
        <v>SV Đông</v>
      </c>
    </row>
    <row r="109" spans="1:38" ht="30" hidden="1" customHeight="1" x14ac:dyDescent="0.25">
      <c r="A109" s="11">
        <v>97</v>
      </c>
      <c r="B109" s="11" t="s">
        <v>120</v>
      </c>
      <c r="C109" s="11" t="s">
        <v>1309</v>
      </c>
      <c r="D109" s="11" t="s">
        <v>1310</v>
      </c>
      <c r="E109" s="12" t="s">
        <v>1311</v>
      </c>
      <c r="F109" s="11" t="s">
        <v>1312</v>
      </c>
      <c r="G109" s="11" t="s">
        <v>73</v>
      </c>
      <c r="H109" s="11">
        <v>21</v>
      </c>
      <c r="I109" s="11">
        <v>0</v>
      </c>
      <c r="J109" s="11" t="s">
        <v>767</v>
      </c>
      <c r="K109" s="11" t="s">
        <v>768</v>
      </c>
      <c r="L109" s="11">
        <v>1</v>
      </c>
      <c r="M109" s="11">
        <v>0</v>
      </c>
      <c r="N109" s="11">
        <v>99</v>
      </c>
      <c r="O109" s="11">
        <v>99</v>
      </c>
      <c r="P109" s="11">
        <v>5</v>
      </c>
      <c r="Q109" s="11" t="s">
        <v>1287</v>
      </c>
      <c r="R109" s="11" t="s">
        <v>1313</v>
      </c>
      <c r="S109" s="11" t="s">
        <v>1287</v>
      </c>
      <c r="T109" s="11" t="s">
        <v>1314</v>
      </c>
      <c r="U109" s="13">
        <v>1.53</v>
      </c>
      <c r="V109" s="13">
        <v>91.8</v>
      </c>
      <c r="W109" s="12" t="s">
        <v>1315</v>
      </c>
      <c r="X109" s="13">
        <v>2</v>
      </c>
      <c r="Y109" s="12" t="s">
        <v>1316</v>
      </c>
      <c r="Z109" s="12" t="s">
        <v>162</v>
      </c>
      <c r="AA109" s="12"/>
      <c r="AB109" s="12"/>
      <c r="AC109" s="12" t="s">
        <v>1317</v>
      </c>
      <c r="AD109" s="12" t="s">
        <v>134</v>
      </c>
      <c r="AE109" s="11" t="s">
        <v>1287</v>
      </c>
      <c r="AF109" s="12" t="s">
        <v>1318</v>
      </c>
      <c r="AG109" s="11"/>
      <c r="AH109" s="11"/>
      <c r="AI109" s="11"/>
      <c r="AJ109" s="14"/>
      <c r="AK109" s="15"/>
      <c r="AL109" t="str">
        <f>VLOOKUP(D109,'[1]vi tri'!$C$2:$E$107,3,0)</f>
        <v>SV Đông</v>
      </c>
    </row>
    <row r="110" spans="1:38" ht="30" hidden="1" customHeight="1" x14ac:dyDescent="0.25">
      <c r="A110" s="11">
        <v>98</v>
      </c>
      <c r="B110" s="11" t="s">
        <v>68</v>
      </c>
      <c r="C110" s="11" t="s">
        <v>1319</v>
      </c>
      <c r="D110" s="11" t="s">
        <v>1176</v>
      </c>
      <c r="E110" s="12" t="s">
        <v>1017</v>
      </c>
      <c r="F110" s="11" t="s">
        <v>1320</v>
      </c>
      <c r="G110" s="11" t="s">
        <v>73</v>
      </c>
      <c r="H110" s="11">
        <v>21</v>
      </c>
      <c r="I110" s="11">
        <v>1</v>
      </c>
      <c r="J110" s="11" t="s">
        <v>779</v>
      </c>
      <c r="K110" s="11" t="s">
        <v>1321</v>
      </c>
      <c r="L110" s="11">
        <v>0</v>
      </c>
      <c r="M110" s="11">
        <v>26</v>
      </c>
      <c r="N110" s="11">
        <v>99</v>
      </c>
      <c r="O110" s="11">
        <v>99</v>
      </c>
      <c r="P110" s="11">
        <v>5</v>
      </c>
      <c r="Q110" s="11" t="s">
        <v>1287</v>
      </c>
      <c r="R110" s="11" t="s">
        <v>1275</v>
      </c>
      <c r="S110" s="11" t="s">
        <v>1287</v>
      </c>
      <c r="T110" s="11" t="s">
        <v>1322</v>
      </c>
      <c r="U110" s="13">
        <v>2.5</v>
      </c>
      <c r="V110" s="13">
        <v>150</v>
      </c>
      <c r="W110" s="12" t="s">
        <v>1323</v>
      </c>
      <c r="X110" s="13">
        <v>2</v>
      </c>
      <c r="Y110" s="12" t="s">
        <v>1324</v>
      </c>
      <c r="Z110" s="12" t="s">
        <v>447</v>
      </c>
      <c r="AA110" s="12"/>
      <c r="AB110" s="12"/>
      <c r="AC110" s="12" t="s">
        <v>1325</v>
      </c>
      <c r="AD110" s="12" t="s">
        <v>134</v>
      </c>
      <c r="AE110" s="11" t="s">
        <v>1287</v>
      </c>
      <c r="AF110" s="12" t="s">
        <v>1326</v>
      </c>
      <c r="AG110" s="11"/>
      <c r="AH110" s="11"/>
      <c r="AI110" s="11"/>
      <c r="AJ110" s="14"/>
      <c r="AK110" s="15"/>
      <c r="AL110" t="str">
        <f>VLOOKUP(D110,'[1]vi tri'!$C$2:$E$107,3,0)</f>
        <v xml:space="preserve">SV Toản </v>
      </c>
    </row>
    <row r="111" spans="1:38" ht="30" hidden="1" customHeight="1" x14ac:dyDescent="0.25">
      <c r="A111" s="11">
        <v>99</v>
      </c>
      <c r="B111" s="11" t="s">
        <v>68</v>
      </c>
      <c r="C111" s="11" t="s">
        <v>1327</v>
      </c>
      <c r="D111" s="11" t="s">
        <v>70</v>
      </c>
      <c r="E111" s="12" t="s">
        <v>1328</v>
      </c>
      <c r="F111" s="11" t="s">
        <v>1329</v>
      </c>
      <c r="G111" s="11" t="s">
        <v>73</v>
      </c>
      <c r="H111" s="11">
        <v>21</v>
      </c>
      <c r="I111" s="11">
        <v>25</v>
      </c>
      <c r="J111" s="11" t="s">
        <v>125</v>
      </c>
      <c r="K111" s="11" t="s">
        <v>126</v>
      </c>
      <c r="L111" s="11">
        <v>1</v>
      </c>
      <c r="M111" s="11">
        <v>5</v>
      </c>
      <c r="N111" s="11">
        <v>30</v>
      </c>
      <c r="O111" s="11">
        <v>99</v>
      </c>
      <c r="P111" s="11">
        <v>5</v>
      </c>
      <c r="Q111" s="11" t="s">
        <v>1287</v>
      </c>
      <c r="R111" s="11" t="s">
        <v>1330</v>
      </c>
      <c r="S111" s="11" t="s">
        <v>1287</v>
      </c>
      <c r="T111" s="11" t="s">
        <v>428</v>
      </c>
      <c r="U111" s="13">
        <v>0.23</v>
      </c>
      <c r="V111" s="13">
        <v>13.8</v>
      </c>
      <c r="W111" s="12" t="s">
        <v>329</v>
      </c>
      <c r="X111" s="13">
        <v>1</v>
      </c>
      <c r="Y111" s="12" t="s">
        <v>1331</v>
      </c>
      <c r="Z111" s="12" t="s">
        <v>1332</v>
      </c>
      <c r="AA111" s="12" t="s">
        <v>1333</v>
      </c>
      <c r="AB111" s="12"/>
      <c r="AC111" s="12" t="s">
        <v>1334</v>
      </c>
      <c r="AD111" s="12" t="s">
        <v>1335</v>
      </c>
      <c r="AE111" s="11" t="s">
        <v>1287</v>
      </c>
      <c r="AF111" s="12" t="s">
        <v>1336</v>
      </c>
      <c r="AG111" s="11"/>
      <c r="AH111" s="11"/>
      <c r="AI111" s="11"/>
      <c r="AJ111" s="14"/>
      <c r="AK111" s="15"/>
      <c r="AL111" t="str">
        <f>VLOOKUP(D111,'[1]vi tri'!$C$2:$E$107,3,0)</f>
        <v>SV Hường</v>
      </c>
    </row>
    <row r="112" spans="1:38" ht="30" hidden="1" customHeight="1" x14ac:dyDescent="0.25">
      <c r="A112" s="11">
        <v>100</v>
      </c>
      <c r="B112" s="11" t="s">
        <v>68</v>
      </c>
      <c r="C112" s="11" t="s">
        <v>1337</v>
      </c>
      <c r="D112" s="11" t="s">
        <v>1338</v>
      </c>
      <c r="E112" s="12" t="s">
        <v>1339</v>
      </c>
      <c r="F112" s="11" t="s">
        <v>1340</v>
      </c>
      <c r="G112" s="11" t="s">
        <v>73</v>
      </c>
      <c r="H112" s="11">
        <v>21</v>
      </c>
      <c r="I112" s="11">
        <v>0</v>
      </c>
      <c r="J112" s="11" t="s">
        <v>680</v>
      </c>
      <c r="K112" s="11" t="s">
        <v>681</v>
      </c>
      <c r="L112" s="11">
        <v>0</v>
      </c>
      <c r="M112" s="11">
        <v>26</v>
      </c>
      <c r="N112" s="11">
        <v>99</v>
      </c>
      <c r="O112" s="11">
        <v>99</v>
      </c>
      <c r="P112" s="11">
        <v>5</v>
      </c>
      <c r="Q112" s="11" t="s">
        <v>1341</v>
      </c>
      <c r="R112" s="11" t="s">
        <v>1342</v>
      </c>
      <c r="S112" s="11" t="s">
        <v>1341</v>
      </c>
      <c r="T112" s="11" t="s">
        <v>1343</v>
      </c>
      <c r="U112" s="13">
        <v>2.5</v>
      </c>
      <c r="V112" s="13">
        <v>150</v>
      </c>
      <c r="W112" s="12" t="s">
        <v>1344</v>
      </c>
      <c r="X112" s="13">
        <v>4</v>
      </c>
      <c r="Y112" s="12" t="s">
        <v>1345</v>
      </c>
      <c r="Z112" s="12" t="s">
        <v>1346</v>
      </c>
      <c r="AA112" s="12" t="s">
        <v>1347</v>
      </c>
      <c r="AB112" s="12"/>
      <c r="AC112" s="12" t="s">
        <v>1348</v>
      </c>
      <c r="AD112" s="12" t="s">
        <v>134</v>
      </c>
      <c r="AE112" s="11" t="s">
        <v>1341</v>
      </c>
      <c r="AF112" s="12" t="s">
        <v>1349</v>
      </c>
      <c r="AG112" s="11"/>
      <c r="AH112" s="11"/>
      <c r="AI112" s="11"/>
      <c r="AJ112" s="14"/>
      <c r="AK112" s="15"/>
      <c r="AL112" t="str">
        <f>VLOOKUP(D112,'[1]vi tri'!$C$2:$E$107,3,0)</f>
        <v xml:space="preserve">SV Toản </v>
      </c>
    </row>
    <row r="113" spans="1:38" ht="30" hidden="1" customHeight="1" x14ac:dyDescent="0.25">
      <c r="A113" s="87">
        <v>101</v>
      </c>
      <c r="B113" s="87" t="s">
        <v>120</v>
      </c>
      <c r="C113" s="87" t="s">
        <v>1350</v>
      </c>
      <c r="D113" s="87" t="s">
        <v>122</v>
      </c>
      <c r="E113" s="88" t="s">
        <v>1351</v>
      </c>
      <c r="F113" s="87" t="s">
        <v>1352</v>
      </c>
      <c r="G113" s="87" t="s">
        <v>73</v>
      </c>
      <c r="H113" s="87">
        <v>21</v>
      </c>
      <c r="I113" s="87">
        <v>1</v>
      </c>
      <c r="J113" s="87" t="s">
        <v>1353</v>
      </c>
      <c r="K113" s="87" t="s">
        <v>1354</v>
      </c>
      <c r="L113" s="87">
        <v>3</v>
      </c>
      <c r="M113" s="87">
        <v>14</v>
      </c>
      <c r="N113" s="87">
        <v>30</v>
      </c>
      <c r="O113" s="87">
        <v>99</v>
      </c>
      <c r="P113" s="87">
        <v>5</v>
      </c>
      <c r="Q113" s="87" t="s">
        <v>1341</v>
      </c>
      <c r="R113" s="87" t="s">
        <v>1355</v>
      </c>
      <c r="S113" s="87" t="s">
        <v>1341</v>
      </c>
      <c r="T113" s="87" t="s">
        <v>1356</v>
      </c>
      <c r="U113" s="94">
        <v>0.98</v>
      </c>
      <c r="V113" s="94">
        <v>58.8</v>
      </c>
      <c r="W113" s="88" t="s">
        <v>545</v>
      </c>
      <c r="X113" s="94">
        <v>1</v>
      </c>
      <c r="Y113" s="88" t="s">
        <v>1357</v>
      </c>
      <c r="Z113" s="88" t="s">
        <v>1358</v>
      </c>
      <c r="AA113" s="88" t="s">
        <v>1359</v>
      </c>
      <c r="AB113" s="88"/>
      <c r="AC113" s="88" t="s">
        <v>1360</v>
      </c>
      <c r="AD113" s="88" t="s">
        <v>134</v>
      </c>
      <c r="AE113" s="87" t="s">
        <v>1341</v>
      </c>
      <c r="AF113" s="88" t="s">
        <v>1361</v>
      </c>
      <c r="AG113" s="11" t="s">
        <v>1362</v>
      </c>
      <c r="AH113" s="11" t="s">
        <v>215</v>
      </c>
      <c r="AI113" s="11"/>
      <c r="AJ113" s="14">
        <v>2</v>
      </c>
      <c r="AK113" s="15"/>
      <c r="AL113" t="str">
        <f>VLOOKUP(D113,'[1]vi tri'!$C$2:$E$107,3,0)</f>
        <v>SV Đông</v>
      </c>
    </row>
    <row r="114" spans="1:38" ht="30" hidden="1" customHeight="1" x14ac:dyDescent="0.25">
      <c r="A114" s="87"/>
      <c r="B114" s="87"/>
      <c r="C114" s="87"/>
      <c r="D114" s="87"/>
      <c r="E114" s="88"/>
      <c r="F114" s="87"/>
      <c r="G114" s="87"/>
      <c r="H114" s="87"/>
      <c r="I114" s="87"/>
      <c r="J114" s="87"/>
      <c r="K114" s="87"/>
      <c r="L114" s="87"/>
      <c r="M114" s="87"/>
      <c r="N114" s="87"/>
      <c r="O114" s="87"/>
      <c r="P114" s="87"/>
      <c r="Q114" s="87"/>
      <c r="R114" s="87"/>
      <c r="S114" s="87"/>
      <c r="T114" s="87"/>
      <c r="U114" s="94"/>
      <c r="V114" s="94"/>
      <c r="W114" s="88"/>
      <c r="X114" s="94"/>
      <c r="Y114" s="88"/>
      <c r="Z114" s="88"/>
      <c r="AA114" s="88"/>
      <c r="AB114" s="88"/>
      <c r="AC114" s="88"/>
      <c r="AD114" s="88"/>
      <c r="AE114" s="87"/>
      <c r="AF114" s="88"/>
      <c r="AG114" s="11" t="s">
        <v>1363</v>
      </c>
      <c r="AH114" s="11" t="s">
        <v>574</v>
      </c>
      <c r="AI114" s="11"/>
      <c r="AJ114" s="14">
        <v>1</v>
      </c>
      <c r="AK114" s="15"/>
      <c r="AL114" t="e">
        <f>VLOOKUP(D114,'[1]vi tri'!$C$2:$E$107,3,0)</f>
        <v>#N/A</v>
      </c>
    </row>
    <row r="115" spans="1:38" ht="30" hidden="1" customHeight="1" x14ac:dyDescent="0.25">
      <c r="A115" s="87"/>
      <c r="B115" s="87"/>
      <c r="C115" s="87"/>
      <c r="D115" s="87"/>
      <c r="E115" s="88"/>
      <c r="F115" s="87"/>
      <c r="G115" s="87"/>
      <c r="H115" s="87"/>
      <c r="I115" s="87"/>
      <c r="J115" s="87"/>
      <c r="K115" s="87"/>
      <c r="L115" s="87"/>
      <c r="M115" s="87"/>
      <c r="N115" s="87"/>
      <c r="O115" s="87"/>
      <c r="P115" s="87"/>
      <c r="Q115" s="87"/>
      <c r="R115" s="87"/>
      <c r="S115" s="87"/>
      <c r="T115" s="87"/>
      <c r="U115" s="94"/>
      <c r="V115" s="94"/>
      <c r="W115" s="88"/>
      <c r="X115" s="94"/>
      <c r="Y115" s="88"/>
      <c r="Z115" s="88"/>
      <c r="AA115" s="88"/>
      <c r="AB115" s="88"/>
      <c r="AC115" s="88"/>
      <c r="AD115" s="88"/>
      <c r="AE115" s="87"/>
      <c r="AF115" s="88"/>
      <c r="AG115" s="11" t="s">
        <v>1364</v>
      </c>
      <c r="AH115" s="11" t="s">
        <v>215</v>
      </c>
      <c r="AI115" s="11"/>
      <c r="AJ115" s="14">
        <v>1</v>
      </c>
      <c r="AK115" s="15"/>
      <c r="AL115" t="e">
        <f>VLOOKUP(D115,'[1]vi tri'!$C$2:$E$107,3,0)</f>
        <v>#N/A</v>
      </c>
    </row>
    <row r="116" spans="1:38" s="31" customFormat="1" ht="30" customHeight="1" x14ac:dyDescent="0.25">
      <c r="A116" s="26">
        <v>102</v>
      </c>
      <c r="B116" s="26" t="s">
        <v>120</v>
      </c>
      <c r="C116" s="26" t="s">
        <v>1365</v>
      </c>
      <c r="D116" s="26" t="s">
        <v>600</v>
      </c>
      <c r="E116" s="27" t="s">
        <v>1366</v>
      </c>
      <c r="F116" s="26" t="s">
        <v>1367</v>
      </c>
      <c r="G116" s="26" t="s">
        <v>73</v>
      </c>
      <c r="H116" s="26">
        <v>21</v>
      </c>
      <c r="I116" s="26">
        <v>12</v>
      </c>
      <c r="J116" s="26" t="s">
        <v>1057</v>
      </c>
      <c r="K116" s="26" t="s">
        <v>1368</v>
      </c>
      <c r="L116" s="26">
        <v>2</v>
      </c>
      <c r="M116" s="26">
        <v>22</v>
      </c>
      <c r="N116" s="26">
        <v>48</v>
      </c>
      <c r="O116" s="26">
        <v>11</v>
      </c>
      <c r="P116" s="26">
        <v>5</v>
      </c>
      <c r="Q116" s="26" t="s">
        <v>1369</v>
      </c>
      <c r="R116" s="26" t="s">
        <v>1370</v>
      </c>
      <c r="S116" s="26" t="s">
        <v>1369</v>
      </c>
      <c r="T116" s="26" t="s">
        <v>483</v>
      </c>
      <c r="U116" s="28">
        <v>4.67</v>
      </c>
      <c r="V116" s="28">
        <v>280.2</v>
      </c>
      <c r="W116" s="27" t="s">
        <v>1371</v>
      </c>
      <c r="X116" s="28">
        <v>3</v>
      </c>
      <c r="Y116" s="27" t="s">
        <v>1372</v>
      </c>
      <c r="Z116" s="27" t="s">
        <v>1373</v>
      </c>
      <c r="AA116" s="27"/>
      <c r="AB116" s="27"/>
      <c r="AC116" s="27" t="s">
        <v>1374</v>
      </c>
      <c r="AD116" s="27" t="s">
        <v>1375</v>
      </c>
      <c r="AE116" s="26" t="s">
        <v>1369</v>
      </c>
      <c r="AF116" s="27" t="s">
        <v>1376</v>
      </c>
      <c r="AG116" s="26" t="s">
        <v>1377</v>
      </c>
      <c r="AH116" s="26" t="s">
        <v>1378</v>
      </c>
      <c r="AI116" s="26"/>
      <c r="AJ116" s="29">
        <v>1</v>
      </c>
      <c r="AK116" s="30"/>
      <c r="AL116" s="31" t="str">
        <f>VLOOKUP(D116,'[1]vi tri'!$C$2:$E$107,3,0)</f>
        <v>SV Đông</v>
      </c>
    </row>
    <row r="117" spans="1:38" ht="30" hidden="1" customHeight="1" x14ac:dyDescent="0.25">
      <c r="A117" s="11">
        <v>103</v>
      </c>
      <c r="B117" s="11" t="s">
        <v>68</v>
      </c>
      <c r="C117" s="11" t="s">
        <v>1379</v>
      </c>
      <c r="D117" s="11" t="s">
        <v>1380</v>
      </c>
      <c r="E117" s="12" t="s">
        <v>1381</v>
      </c>
      <c r="F117" s="11" t="s">
        <v>1382</v>
      </c>
      <c r="G117" s="11" t="s">
        <v>73</v>
      </c>
      <c r="H117" s="11">
        <v>21</v>
      </c>
      <c r="I117" s="11">
        <v>1</v>
      </c>
      <c r="J117" s="11" t="s">
        <v>1383</v>
      </c>
      <c r="K117" s="11" t="s">
        <v>768</v>
      </c>
      <c r="L117" s="11">
        <v>2</v>
      </c>
      <c r="M117" s="11">
        <v>11</v>
      </c>
      <c r="N117" s="11">
        <v>99</v>
      </c>
      <c r="O117" s="11">
        <v>99</v>
      </c>
      <c r="P117" s="11">
        <v>5</v>
      </c>
      <c r="Q117" s="11" t="s">
        <v>1384</v>
      </c>
      <c r="R117" s="11" t="s">
        <v>981</v>
      </c>
      <c r="S117" s="11" t="s">
        <v>1384</v>
      </c>
      <c r="T117" s="11" t="s">
        <v>1385</v>
      </c>
      <c r="U117" s="13">
        <v>2.92</v>
      </c>
      <c r="V117" s="13">
        <v>175.2</v>
      </c>
      <c r="W117" s="12" t="s">
        <v>1386</v>
      </c>
      <c r="X117" s="13">
        <v>1</v>
      </c>
      <c r="Y117" s="12" t="s">
        <v>1387</v>
      </c>
      <c r="Z117" s="12" t="s">
        <v>1388</v>
      </c>
      <c r="AA117" s="12" t="s">
        <v>447</v>
      </c>
      <c r="AB117" s="12"/>
      <c r="AC117" s="12" t="s">
        <v>1389</v>
      </c>
      <c r="AD117" s="12" t="s">
        <v>134</v>
      </c>
      <c r="AE117" s="11" t="s">
        <v>1384</v>
      </c>
      <c r="AF117" s="12">
        <v>1</v>
      </c>
      <c r="AG117" s="11"/>
      <c r="AH117" s="11"/>
      <c r="AI117" s="11"/>
      <c r="AJ117" s="14"/>
      <c r="AK117" s="15"/>
      <c r="AL117" t="str">
        <f>VLOOKUP(D117,'[1]vi tri'!$C$2:$E$107,3,0)</f>
        <v xml:space="preserve">SV Toản </v>
      </c>
    </row>
    <row r="118" spans="1:38" s="31" customFormat="1" ht="30" customHeight="1" x14ac:dyDescent="0.25">
      <c r="A118" s="26">
        <v>104</v>
      </c>
      <c r="B118" s="26" t="s">
        <v>120</v>
      </c>
      <c r="C118" s="26" t="s">
        <v>1390</v>
      </c>
      <c r="D118" s="26" t="s">
        <v>100</v>
      </c>
      <c r="E118" s="27" t="s">
        <v>1391</v>
      </c>
      <c r="F118" s="26" t="s">
        <v>1392</v>
      </c>
      <c r="G118" s="26" t="s">
        <v>73</v>
      </c>
      <c r="H118" s="26">
        <v>21</v>
      </c>
      <c r="I118" s="26">
        <v>1</v>
      </c>
      <c r="J118" s="26" t="s">
        <v>125</v>
      </c>
      <c r="K118" s="26" t="s">
        <v>126</v>
      </c>
      <c r="L118" s="26">
        <v>3</v>
      </c>
      <c r="M118" s="26">
        <v>11</v>
      </c>
      <c r="N118" s="26">
        <v>99</v>
      </c>
      <c r="O118" s="26">
        <v>99</v>
      </c>
      <c r="P118" s="26">
        <v>5</v>
      </c>
      <c r="Q118" s="26" t="s">
        <v>1384</v>
      </c>
      <c r="R118" s="26" t="s">
        <v>1393</v>
      </c>
      <c r="S118" s="26" t="s">
        <v>1394</v>
      </c>
      <c r="T118" s="26" t="s">
        <v>882</v>
      </c>
      <c r="U118" s="28">
        <v>6.57</v>
      </c>
      <c r="V118" s="28">
        <v>394.2</v>
      </c>
      <c r="W118" s="27" t="s">
        <v>1395</v>
      </c>
      <c r="X118" s="28">
        <v>2</v>
      </c>
      <c r="Y118" s="27" t="s">
        <v>1396</v>
      </c>
      <c r="Z118" s="27" t="s">
        <v>1397</v>
      </c>
      <c r="AA118" s="27" t="s">
        <v>1398</v>
      </c>
      <c r="AB118" s="27" t="s">
        <v>1229</v>
      </c>
      <c r="AC118" s="27" t="s">
        <v>1399</v>
      </c>
      <c r="AD118" s="27" t="s">
        <v>134</v>
      </c>
      <c r="AE118" s="26" t="s">
        <v>1384</v>
      </c>
      <c r="AF118" s="27" t="s">
        <v>1400</v>
      </c>
      <c r="AG118" s="26"/>
      <c r="AH118" s="26"/>
      <c r="AI118" s="26"/>
      <c r="AJ118" s="29"/>
      <c r="AK118" s="30"/>
      <c r="AL118" s="31" t="str">
        <f>VLOOKUP(D118,'[1]vi tri'!$C$2:$E$107,3,0)</f>
        <v>SV Đông</v>
      </c>
    </row>
    <row r="119" spans="1:38" ht="30" hidden="1" customHeight="1" x14ac:dyDescent="0.25">
      <c r="A119" s="11">
        <v>105</v>
      </c>
      <c r="B119" s="11" t="s">
        <v>120</v>
      </c>
      <c r="C119" s="11" t="s">
        <v>1401</v>
      </c>
      <c r="D119" s="11" t="s">
        <v>557</v>
      </c>
      <c r="E119" s="12" t="s">
        <v>1255</v>
      </c>
      <c r="F119" s="11" t="s">
        <v>1256</v>
      </c>
      <c r="G119" s="11" t="s">
        <v>73</v>
      </c>
      <c r="H119" s="11">
        <v>21</v>
      </c>
      <c r="I119" s="11">
        <v>1</v>
      </c>
      <c r="J119" s="11" t="s">
        <v>382</v>
      </c>
      <c r="K119" s="11" t="s">
        <v>383</v>
      </c>
      <c r="L119" s="11">
        <v>2</v>
      </c>
      <c r="M119" s="11">
        <v>13</v>
      </c>
      <c r="N119" s="11">
        <v>23</v>
      </c>
      <c r="O119" s="11">
        <v>80</v>
      </c>
      <c r="P119" s="11">
        <v>5</v>
      </c>
      <c r="Q119" s="11" t="s">
        <v>1394</v>
      </c>
      <c r="R119" s="11" t="s">
        <v>77</v>
      </c>
      <c r="S119" s="11" t="s">
        <v>1394</v>
      </c>
      <c r="T119" s="11" t="s">
        <v>1402</v>
      </c>
      <c r="U119" s="13">
        <v>0.5</v>
      </c>
      <c r="V119" s="13">
        <v>30</v>
      </c>
      <c r="W119" s="12" t="s">
        <v>1157</v>
      </c>
      <c r="X119" s="13">
        <v>2</v>
      </c>
      <c r="Y119" s="12" t="s">
        <v>1403</v>
      </c>
      <c r="Z119" s="12" t="s">
        <v>1404</v>
      </c>
      <c r="AA119" s="12" t="s">
        <v>1405</v>
      </c>
      <c r="AB119" s="12" t="s">
        <v>1406</v>
      </c>
      <c r="AC119" s="12" t="s">
        <v>1407</v>
      </c>
      <c r="AD119" s="12" t="s">
        <v>1408</v>
      </c>
      <c r="AE119" s="11" t="s">
        <v>1394</v>
      </c>
      <c r="AF119" s="12" t="s">
        <v>1409</v>
      </c>
      <c r="AG119" s="11" t="s">
        <v>1410</v>
      </c>
      <c r="AH119" s="11" t="s">
        <v>1411</v>
      </c>
      <c r="AI119" s="11"/>
      <c r="AJ119" s="14">
        <v>1</v>
      </c>
      <c r="AK119" s="15"/>
      <c r="AL119" t="str">
        <f>VLOOKUP(D119,'[1]vi tri'!$C$2:$E$107,3,0)</f>
        <v>SV Đông</v>
      </c>
    </row>
    <row r="120" spans="1:38" ht="30" hidden="1" customHeight="1" x14ac:dyDescent="0.25">
      <c r="A120" s="11">
        <v>106</v>
      </c>
      <c r="B120" s="11" t="s">
        <v>68</v>
      </c>
      <c r="C120" s="11" t="s">
        <v>1412</v>
      </c>
      <c r="D120" s="11" t="s">
        <v>1101</v>
      </c>
      <c r="E120" s="12" t="s">
        <v>1102</v>
      </c>
      <c r="F120" s="11" t="s">
        <v>1103</v>
      </c>
      <c r="G120" s="11" t="s">
        <v>73</v>
      </c>
      <c r="H120" s="11">
        <v>21</v>
      </c>
      <c r="I120" s="11">
        <v>2</v>
      </c>
      <c r="J120" s="11" t="s">
        <v>201</v>
      </c>
      <c r="K120" s="11" t="s">
        <v>202</v>
      </c>
      <c r="L120" s="11">
        <v>2</v>
      </c>
      <c r="M120" s="11">
        <v>99</v>
      </c>
      <c r="N120" s="11">
        <v>99</v>
      </c>
      <c r="O120" s="11">
        <v>99</v>
      </c>
      <c r="P120" s="11">
        <v>5</v>
      </c>
      <c r="Q120" s="11" t="s">
        <v>1394</v>
      </c>
      <c r="R120" s="11" t="s">
        <v>1413</v>
      </c>
      <c r="S120" s="11" t="s">
        <v>1394</v>
      </c>
      <c r="T120" s="11" t="s">
        <v>1414</v>
      </c>
      <c r="U120" s="13">
        <v>1</v>
      </c>
      <c r="V120" s="13">
        <v>60</v>
      </c>
      <c r="W120" s="12" t="s">
        <v>525</v>
      </c>
      <c r="X120" s="13">
        <v>1</v>
      </c>
      <c r="Y120" s="12" t="s">
        <v>1415</v>
      </c>
      <c r="Z120" s="12" t="s">
        <v>1416</v>
      </c>
      <c r="AA120" s="12" t="s">
        <v>1417</v>
      </c>
      <c r="AB120" s="12"/>
      <c r="AC120" s="12" t="s">
        <v>1418</v>
      </c>
      <c r="AD120" s="12" t="s">
        <v>1419</v>
      </c>
      <c r="AE120" s="11" t="s">
        <v>1394</v>
      </c>
      <c r="AF120" s="12" t="s">
        <v>1420</v>
      </c>
      <c r="AG120" s="11" t="s">
        <v>554</v>
      </c>
      <c r="AH120" s="11" t="s">
        <v>555</v>
      </c>
      <c r="AI120" s="11"/>
      <c r="AJ120" s="14">
        <v>1</v>
      </c>
      <c r="AK120" s="15"/>
      <c r="AL120" t="str">
        <f>VLOOKUP(D120,'[1]vi tri'!$C$2:$E$107,3,0)</f>
        <v>SLEEVE</v>
      </c>
    </row>
    <row r="121" spans="1:38" ht="30" hidden="1" customHeight="1" x14ac:dyDescent="0.25">
      <c r="A121" s="11">
        <v>107</v>
      </c>
      <c r="B121" s="11" t="s">
        <v>68</v>
      </c>
      <c r="C121" s="11" t="s">
        <v>1421</v>
      </c>
      <c r="D121" s="11" t="s">
        <v>1422</v>
      </c>
      <c r="E121" s="12" t="s">
        <v>1423</v>
      </c>
      <c r="F121" s="11" t="s">
        <v>1424</v>
      </c>
      <c r="G121" s="11" t="s">
        <v>73</v>
      </c>
      <c r="H121" s="11">
        <v>21</v>
      </c>
      <c r="I121" s="11">
        <v>1</v>
      </c>
      <c r="J121" s="11" t="s">
        <v>1425</v>
      </c>
      <c r="K121" s="11" t="s">
        <v>1426</v>
      </c>
      <c r="L121" s="11">
        <v>4</v>
      </c>
      <c r="M121" s="11">
        <v>45</v>
      </c>
      <c r="N121" s="11">
        <v>44</v>
      </c>
      <c r="O121" s="11">
        <v>6</v>
      </c>
      <c r="P121" s="11">
        <v>5</v>
      </c>
      <c r="Q121" s="11" t="s">
        <v>1394</v>
      </c>
      <c r="R121" s="11" t="s">
        <v>1427</v>
      </c>
      <c r="S121" s="11" t="s">
        <v>1394</v>
      </c>
      <c r="T121" s="11" t="s">
        <v>1428</v>
      </c>
      <c r="U121" s="13">
        <v>2</v>
      </c>
      <c r="V121" s="13">
        <v>120</v>
      </c>
      <c r="W121" s="12" t="s">
        <v>1429</v>
      </c>
      <c r="X121" s="13">
        <v>3</v>
      </c>
      <c r="Y121" s="12" t="s">
        <v>1430</v>
      </c>
      <c r="Z121" s="12" t="s">
        <v>1431</v>
      </c>
      <c r="AA121" s="12" t="s">
        <v>1432</v>
      </c>
      <c r="AB121" s="12" t="s">
        <v>1433</v>
      </c>
      <c r="AC121" s="12" t="s">
        <v>1434</v>
      </c>
      <c r="AD121" s="12" t="s">
        <v>1435</v>
      </c>
      <c r="AE121" s="11" t="s">
        <v>1394</v>
      </c>
      <c r="AF121" s="12" t="s">
        <v>1436</v>
      </c>
      <c r="AG121" s="11"/>
      <c r="AH121" s="11"/>
      <c r="AI121" s="11"/>
      <c r="AJ121" s="14"/>
      <c r="AK121" s="15"/>
      <c r="AL121" t="str">
        <f>VLOOKUP(D121,'[1]vi tri'!$C$2:$E$107,3,0)</f>
        <v>SLEEVE</v>
      </c>
    </row>
    <row r="122" spans="1:38" ht="30" hidden="1" customHeight="1" x14ac:dyDescent="0.25">
      <c r="A122" s="11">
        <v>108</v>
      </c>
      <c r="B122" s="11" t="s">
        <v>68</v>
      </c>
      <c r="C122" s="11" t="s">
        <v>1437</v>
      </c>
      <c r="D122" s="11" t="s">
        <v>1079</v>
      </c>
      <c r="E122" s="12" t="s">
        <v>1438</v>
      </c>
      <c r="F122" s="11" t="s">
        <v>1439</v>
      </c>
      <c r="G122" s="11" t="s">
        <v>73</v>
      </c>
      <c r="H122" s="11">
        <v>21</v>
      </c>
      <c r="I122" s="11">
        <v>1</v>
      </c>
      <c r="J122" s="11" t="s">
        <v>382</v>
      </c>
      <c r="K122" s="11" t="s">
        <v>1440</v>
      </c>
      <c r="L122" s="11">
        <v>2</v>
      </c>
      <c r="M122" s="11">
        <v>26</v>
      </c>
      <c r="N122" s="11">
        <v>46</v>
      </c>
      <c r="O122" s="11">
        <v>6</v>
      </c>
      <c r="P122" s="11">
        <v>5</v>
      </c>
      <c r="Q122" s="11" t="s">
        <v>1394</v>
      </c>
      <c r="R122" s="11" t="s">
        <v>1441</v>
      </c>
      <c r="S122" s="11" t="s">
        <v>1394</v>
      </c>
      <c r="T122" s="11" t="s">
        <v>1314</v>
      </c>
      <c r="U122" s="13">
        <v>2.2799999999999998</v>
      </c>
      <c r="V122" s="13">
        <v>136.80000000000001</v>
      </c>
      <c r="W122" s="12" t="s">
        <v>1442</v>
      </c>
      <c r="X122" s="13">
        <v>4</v>
      </c>
      <c r="Y122" s="12" t="s">
        <v>1443</v>
      </c>
      <c r="Z122" s="12" t="s">
        <v>1444</v>
      </c>
      <c r="AA122" s="12" t="s">
        <v>1445</v>
      </c>
      <c r="AB122" s="12" t="s">
        <v>1446</v>
      </c>
      <c r="AC122" s="12" t="s">
        <v>1447</v>
      </c>
      <c r="AD122" s="12" t="s">
        <v>1448</v>
      </c>
      <c r="AE122" s="11" t="s">
        <v>1394</v>
      </c>
      <c r="AF122" s="12" t="s">
        <v>1449</v>
      </c>
      <c r="AG122" s="11"/>
      <c r="AH122" s="11"/>
      <c r="AI122" s="11"/>
      <c r="AJ122" s="14"/>
      <c r="AK122" s="15"/>
      <c r="AL122" t="str">
        <f>VLOOKUP(D122,'[1]vi tri'!$C$2:$E$107,3,0)</f>
        <v>SV Cường</v>
      </c>
    </row>
    <row r="123" spans="1:38" ht="30" hidden="1" customHeight="1" x14ac:dyDescent="0.25">
      <c r="A123" s="11">
        <v>109</v>
      </c>
      <c r="B123" s="11" t="s">
        <v>68</v>
      </c>
      <c r="C123" s="11" t="s">
        <v>1450</v>
      </c>
      <c r="D123" s="11" t="s">
        <v>1198</v>
      </c>
      <c r="E123" s="12" t="s">
        <v>1199</v>
      </c>
      <c r="F123" s="11" t="s">
        <v>1200</v>
      </c>
      <c r="G123" s="11" t="s">
        <v>73</v>
      </c>
      <c r="H123" s="11">
        <v>21</v>
      </c>
      <c r="I123" s="11">
        <v>0</v>
      </c>
      <c r="J123" s="11" t="s">
        <v>1451</v>
      </c>
      <c r="K123" s="11" t="s">
        <v>1452</v>
      </c>
      <c r="L123" s="11">
        <v>1</v>
      </c>
      <c r="M123" s="11">
        <v>11</v>
      </c>
      <c r="N123" s="11">
        <v>99</v>
      </c>
      <c r="O123" s="11">
        <v>99</v>
      </c>
      <c r="P123" s="11">
        <v>5</v>
      </c>
      <c r="Q123" s="11" t="s">
        <v>1394</v>
      </c>
      <c r="R123" s="11" t="s">
        <v>1453</v>
      </c>
      <c r="S123" s="11" t="s">
        <v>1394</v>
      </c>
      <c r="T123" s="11" t="s">
        <v>283</v>
      </c>
      <c r="U123" s="13">
        <v>1</v>
      </c>
      <c r="V123" s="13">
        <v>60</v>
      </c>
      <c r="W123" s="12" t="s">
        <v>92</v>
      </c>
      <c r="X123" s="13">
        <v>1</v>
      </c>
      <c r="Y123" s="12" t="s">
        <v>1454</v>
      </c>
      <c r="Z123" s="12" t="s">
        <v>162</v>
      </c>
      <c r="AA123" s="12"/>
      <c r="AB123" s="12"/>
      <c r="AC123" s="12" t="s">
        <v>1455</v>
      </c>
      <c r="AD123" s="12" t="s">
        <v>134</v>
      </c>
      <c r="AE123" s="11" t="s">
        <v>1394</v>
      </c>
      <c r="AF123" s="12" t="s">
        <v>1456</v>
      </c>
      <c r="AG123" s="11"/>
      <c r="AH123" s="11"/>
      <c r="AI123" s="11"/>
      <c r="AJ123" s="14"/>
      <c r="AK123" s="15"/>
      <c r="AL123" t="str">
        <f>VLOOKUP(D123,'[1]vi tri'!$C$2:$E$107,3,0)</f>
        <v>SV Đông</v>
      </c>
    </row>
    <row r="124" spans="1:38" ht="30" hidden="1" customHeight="1" x14ac:dyDescent="0.25">
      <c r="A124" s="11">
        <v>110</v>
      </c>
      <c r="B124" s="11" t="s">
        <v>68</v>
      </c>
      <c r="C124" s="11" t="s">
        <v>1457</v>
      </c>
      <c r="D124" s="11" t="s">
        <v>1458</v>
      </c>
      <c r="E124" s="12" t="s">
        <v>1459</v>
      </c>
      <c r="F124" s="11" t="s">
        <v>1460</v>
      </c>
      <c r="G124" s="11" t="s">
        <v>73</v>
      </c>
      <c r="H124" s="11">
        <v>21</v>
      </c>
      <c r="I124" s="11">
        <v>2</v>
      </c>
      <c r="J124" s="11" t="s">
        <v>201</v>
      </c>
      <c r="K124" s="11" t="s">
        <v>202</v>
      </c>
      <c r="L124" s="11">
        <v>2</v>
      </c>
      <c r="M124" s="11">
        <v>99</v>
      </c>
      <c r="N124" s="11">
        <v>99</v>
      </c>
      <c r="O124" s="11">
        <v>99</v>
      </c>
      <c r="P124" s="11">
        <v>5</v>
      </c>
      <c r="Q124" s="11" t="s">
        <v>1461</v>
      </c>
      <c r="R124" s="11" t="s">
        <v>1462</v>
      </c>
      <c r="S124" s="11" t="s">
        <v>1461</v>
      </c>
      <c r="T124" s="11" t="s">
        <v>1463</v>
      </c>
      <c r="U124" s="13">
        <v>1</v>
      </c>
      <c r="V124" s="13">
        <v>60</v>
      </c>
      <c r="W124" s="12" t="s">
        <v>525</v>
      </c>
      <c r="X124" s="13">
        <v>1</v>
      </c>
      <c r="Y124" s="12" t="s">
        <v>1464</v>
      </c>
      <c r="Z124" s="12" t="s">
        <v>1465</v>
      </c>
      <c r="AA124" s="12" t="s">
        <v>1466</v>
      </c>
      <c r="AB124" s="12"/>
      <c r="AC124" s="12" t="s">
        <v>1467</v>
      </c>
      <c r="AD124" s="12" t="s">
        <v>1468</v>
      </c>
      <c r="AE124" s="11" t="s">
        <v>1461</v>
      </c>
      <c r="AF124" s="12" t="s">
        <v>1469</v>
      </c>
      <c r="AG124" s="11" t="s">
        <v>1470</v>
      </c>
      <c r="AH124" s="11" t="s">
        <v>1471</v>
      </c>
      <c r="AI124" s="11"/>
      <c r="AJ124" s="14">
        <v>1</v>
      </c>
      <c r="AK124" s="15"/>
      <c r="AL124" t="str">
        <f>VLOOKUP(D124,'[1]vi tri'!$C$2:$E$107,3,0)</f>
        <v>SLEEVE</v>
      </c>
    </row>
    <row r="125" spans="1:38" s="31" customFormat="1" ht="30" customHeight="1" x14ac:dyDescent="0.25">
      <c r="A125" s="87">
        <v>111</v>
      </c>
      <c r="B125" s="87" t="s">
        <v>120</v>
      </c>
      <c r="C125" s="87" t="s">
        <v>1472</v>
      </c>
      <c r="D125" s="87" t="s">
        <v>411</v>
      </c>
      <c r="E125" s="88" t="s">
        <v>1473</v>
      </c>
      <c r="F125" s="87" t="s">
        <v>1474</v>
      </c>
      <c r="G125" s="87" t="s">
        <v>73</v>
      </c>
      <c r="H125" s="87">
        <v>21</v>
      </c>
      <c r="I125" s="87">
        <v>1</v>
      </c>
      <c r="J125" s="87" t="s">
        <v>603</v>
      </c>
      <c r="K125" s="87" t="s">
        <v>1475</v>
      </c>
      <c r="L125" s="87">
        <v>2</v>
      </c>
      <c r="M125" s="87">
        <v>0</v>
      </c>
      <c r="N125" s="87">
        <v>23</v>
      </c>
      <c r="O125" s="87">
        <v>99</v>
      </c>
      <c r="P125" s="87">
        <v>5</v>
      </c>
      <c r="Q125" s="87" t="s">
        <v>1461</v>
      </c>
      <c r="R125" s="87" t="s">
        <v>909</v>
      </c>
      <c r="S125" s="87" t="s">
        <v>1461</v>
      </c>
      <c r="T125" s="87" t="s">
        <v>1302</v>
      </c>
      <c r="U125" s="94">
        <v>7</v>
      </c>
      <c r="V125" s="94">
        <v>420</v>
      </c>
      <c r="W125" s="88" t="s">
        <v>1476</v>
      </c>
      <c r="X125" s="94">
        <v>8</v>
      </c>
      <c r="Y125" s="88" t="s">
        <v>1477</v>
      </c>
      <c r="Z125" s="88" t="s">
        <v>1478</v>
      </c>
      <c r="AA125" s="88" t="s">
        <v>1479</v>
      </c>
      <c r="AB125" s="88" t="s">
        <v>472</v>
      </c>
      <c r="AC125" s="88" t="s">
        <v>1480</v>
      </c>
      <c r="AD125" s="88" t="s">
        <v>134</v>
      </c>
      <c r="AE125" s="87" t="s">
        <v>1461</v>
      </c>
      <c r="AF125" s="88" t="s">
        <v>1481</v>
      </c>
      <c r="AG125" s="26" t="s">
        <v>1482</v>
      </c>
      <c r="AH125" s="26" t="s">
        <v>1483</v>
      </c>
      <c r="AI125" s="26"/>
      <c r="AJ125" s="29">
        <v>1</v>
      </c>
      <c r="AK125" s="30"/>
      <c r="AL125" s="31" t="str">
        <f>VLOOKUP(D125,'[1]vi tri'!$C$2:$E$107,3,0)</f>
        <v>SV Đông</v>
      </c>
    </row>
    <row r="126" spans="1:38" ht="30" hidden="1" customHeight="1" x14ac:dyDescent="0.25">
      <c r="A126" s="87"/>
      <c r="B126" s="87"/>
      <c r="C126" s="87"/>
      <c r="D126" s="87"/>
      <c r="E126" s="88"/>
      <c r="F126" s="87"/>
      <c r="G126" s="87"/>
      <c r="H126" s="87"/>
      <c r="I126" s="87"/>
      <c r="J126" s="87"/>
      <c r="K126" s="87"/>
      <c r="L126" s="87"/>
      <c r="M126" s="87"/>
      <c r="N126" s="87"/>
      <c r="O126" s="87"/>
      <c r="P126" s="87"/>
      <c r="Q126" s="87"/>
      <c r="R126" s="87"/>
      <c r="S126" s="87"/>
      <c r="T126" s="87"/>
      <c r="U126" s="94"/>
      <c r="V126" s="94"/>
      <c r="W126" s="88"/>
      <c r="X126" s="94"/>
      <c r="Y126" s="88"/>
      <c r="Z126" s="88"/>
      <c r="AA126" s="88"/>
      <c r="AB126" s="88"/>
      <c r="AC126" s="88"/>
      <c r="AD126" s="88"/>
      <c r="AE126" s="87"/>
      <c r="AF126" s="88"/>
      <c r="AG126" s="11" t="s">
        <v>1242</v>
      </c>
      <c r="AH126" s="11" t="s">
        <v>1243</v>
      </c>
      <c r="AI126" s="11"/>
      <c r="AJ126" s="14">
        <v>1</v>
      </c>
      <c r="AK126" s="15"/>
      <c r="AL126" t="e">
        <f>VLOOKUP(D126,'[1]vi tri'!$C$2:$E$107,3,0)</f>
        <v>#N/A</v>
      </c>
    </row>
    <row r="127" spans="1:38" ht="30" hidden="1" customHeight="1" x14ac:dyDescent="0.25">
      <c r="A127" s="11">
        <v>112</v>
      </c>
      <c r="B127" s="11" t="s">
        <v>68</v>
      </c>
      <c r="C127" s="11" t="s">
        <v>1484</v>
      </c>
      <c r="D127" s="11" t="s">
        <v>1422</v>
      </c>
      <c r="E127" s="12" t="s">
        <v>1423</v>
      </c>
      <c r="F127" s="11" t="s">
        <v>1424</v>
      </c>
      <c r="G127" s="11" t="s">
        <v>73</v>
      </c>
      <c r="H127" s="11">
        <v>21</v>
      </c>
      <c r="I127" s="11">
        <v>26</v>
      </c>
      <c r="J127" s="11" t="s">
        <v>1485</v>
      </c>
      <c r="K127" s="11" t="s">
        <v>1486</v>
      </c>
      <c r="L127" s="11">
        <v>2</v>
      </c>
      <c r="M127" s="11">
        <v>79</v>
      </c>
      <c r="N127" s="11">
        <v>53</v>
      </c>
      <c r="O127" s="11">
        <v>99</v>
      </c>
      <c r="P127" s="11">
        <v>5</v>
      </c>
      <c r="Q127" s="11" t="s">
        <v>1461</v>
      </c>
      <c r="R127" s="11" t="s">
        <v>1487</v>
      </c>
      <c r="S127" s="11" t="s">
        <v>1461</v>
      </c>
      <c r="T127" s="11" t="s">
        <v>1488</v>
      </c>
      <c r="U127" s="13">
        <v>2</v>
      </c>
      <c r="V127" s="13">
        <v>120</v>
      </c>
      <c r="W127" s="12" t="s">
        <v>1489</v>
      </c>
      <c r="X127" s="13">
        <v>2</v>
      </c>
      <c r="Y127" s="12" t="s">
        <v>1490</v>
      </c>
      <c r="Z127" s="12" t="s">
        <v>1491</v>
      </c>
      <c r="AA127" s="12"/>
      <c r="AB127" s="12"/>
      <c r="AC127" s="12" t="s">
        <v>1492</v>
      </c>
      <c r="AD127" s="12" t="s">
        <v>1493</v>
      </c>
      <c r="AE127" s="11" t="s">
        <v>1461</v>
      </c>
      <c r="AF127" s="12" t="s">
        <v>1494</v>
      </c>
      <c r="AG127" s="11" t="s">
        <v>1495</v>
      </c>
      <c r="AH127" s="11" t="s">
        <v>1496</v>
      </c>
      <c r="AI127" s="11"/>
      <c r="AJ127" s="14">
        <v>1</v>
      </c>
      <c r="AK127" s="15"/>
      <c r="AL127" t="str">
        <f>VLOOKUP(D127,'[1]vi tri'!$C$2:$E$107,3,0)</f>
        <v>SLEEVE</v>
      </c>
    </row>
    <row r="128" spans="1:38" s="31" customFormat="1" ht="30" customHeight="1" x14ac:dyDescent="0.25">
      <c r="A128" s="26">
        <v>113</v>
      </c>
      <c r="B128" s="26" t="s">
        <v>120</v>
      </c>
      <c r="C128" s="26" t="s">
        <v>1497</v>
      </c>
      <c r="D128" s="26" t="s">
        <v>1498</v>
      </c>
      <c r="E128" s="27" t="s">
        <v>1499</v>
      </c>
      <c r="F128" s="26" t="s">
        <v>1500</v>
      </c>
      <c r="G128" s="26" t="s">
        <v>73</v>
      </c>
      <c r="H128" s="26">
        <v>21</v>
      </c>
      <c r="I128" s="26">
        <v>20</v>
      </c>
      <c r="J128" s="26" t="s">
        <v>201</v>
      </c>
      <c r="K128" s="26" t="s">
        <v>202</v>
      </c>
      <c r="L128" s="26">
        <v>2</v>
      </c>
      <c r="M128" s="26">
        <v>44</v>
      </c>
      <c r="N128" s="26">
        <v>94</v>
      </c>
      <c r="O128" s="26">
        <v>61</v>
      </c>
      <c r="P128" s="26">
        <v>1</v>
      </c>
      <c r="Q128" s="26" t="s">
        <v>1461</v>
      </c>
      <c r="R128" s="26" t="s">
        <v>669</v>
      </c>
      <c r="S128" s="26" t="s">
        <v>1501</v>
      </c>
      <c r="T128" s="26" t="s">
        <v>483</v>
      </c>
      <c r="U128" s="28">
        <v>8</v>
      </c>
      <c r="V128" s="28">
        <v>480</v>
      </c>
      <c r="W128" s="27" t="s">
        <v>728</v>
      </c>
      <c r="X128" s="28">
        <v>2</v>
      </c>
      <c r="Y128" s="27" t="s">
        <v>1502</v>
      </c>
      <c r="Z128" s="27" t="s">
        <v>1503</v>
      </c>
      <c r="AA128" s="27"/>
      <c r="AB128" s="27"/>
      <c r="AC128" s="27" t="s">
        <v>1504</v>
      </c>
      <c r="AD128" s="27"/>
      <c r="AE128" s="26"/>
      <c r="AF128" s="27" t="s">
        <v>1505</v>
      </c>
      <c r="AG128" s="26" t="s">
        <v>1506</v>
      </c>
      <c r="AH128" s="26" t="s">
        <v>1507</v>
      </c>
      <c r="AI128" s="26"/>
      <c r="AJ128" s="29">
        <v>1</v>
      </c>
      <c r="AK128" s="30"/>
      <c r="AL128" s="31" t="str">
        <f>VLOOKUP(D128,'[1]vi tri'!$C$2:$E$107,3,0)</f>
        <v>CVT MID</v>
      </c>
    </row>
    <row r="129" spans="1:38" ht="30" hidden="1" customHeight="1" x14ac:dyDescent="0.25">
      <c r="A129" s="11">
        <v>114</v>
      </c>
      <c r="B129" s="11" t="s">
        <v>68</v>
      </c>
      <c r="C129" s="11" t="s">
        <v>1508</v>
      </c>
      <c r="D129" s="11" t="s">
        <v>1270</v>
      </c>
      <c r="E129" s="12" t="s">
        <v>259</v>
      </c>
      <c r="F129" s="11" t="s">
        <v>1509</v>
      </c>
      <c r="G129" s="11" t="s">
        <v>73</v>
      </c>
      <c r="H129" s="11">
        <v>21</v>
      </c>
      <c r="I129" s="11">
        <v>14</v>
      </c>
      <c r="J129" s="11" t="s">
        <v>125</v>
      </c>
      <c r="K129" s="11" t="s">
        <v>126</v>
      </c>
      <c r="L129" s="11">
        <v>2</v>
      </c>
      <c r="M129" s="11">
        <v>4</v>
      </c>
      <c r="N129" s="11">
        <v>21</v>
      </c>
      <c r="O129" s="11">
        <v>61</v>
      </c>
      <c r="P129" s="11">
        <v>5</v>
      </c>
      <c r="Q129" s="11" t="s">
        <v>1501</v>
      </c>
      <c r="R129" s="11" t="s">
        <v>1510</v>
      </c>
      <c r="S129" s="11" t="s">
        <v>1501</v>
      </c>
      <c r="T129" s="11" t="s">
        <v>1146</v>
      </c>
      <c r="U129" s="13">
        <v>1</v>
      </c>
      <c r="V129" s="13">
        <v>60</v>
      </c>
      <c r="W129" s="12" t="s">
        <v>314</v>
      </c>
      <c r="X129" s="13">
        <v>1</v>
      </c>
      <c r="Y129" s="12" t="s">
        <v>1511</v>
      </c>
      <c r="Z129" s="12" t="s">
        <v>1512</v>
      </c>
      <c r="AA129" s="12" t="s">
        <v>1513</v>
      </c>
      <c r="AB129" s="12"/>
      <c r="AC129" s="12" t="s">
        <v>1514</v>
      </c>
      <c r="AD129" s="12" t="s">
        <v>1515</v>
      </c>
      <c r="AE129" s="11" t="s">
        <v>1501</v>
      </c>
      <c r="AF129" s="12" t="s">
        <v>1516</v>
      </c>
      <c r="AG129" s="11" t="s">
        <v>1517</v>
      </c>
      <c r="AH129" s="11" t="s">
        <v>1518</v>
      </c>
      <c r="AI129" s="11"/>
      <c r="AJ129" s="14">
        <v>1</v>
      </c>
      <c r="AK129" s="15"/>
      <c r="AL129" t="str">
        <f>VLOOKUP(D129,'[1]vi tri'!$C$2:$E$107,3,0)</f>
        <v>SLEEVE</v>
      </c>
    </row>
    <row r="130" spans="1:38" ht="30" hidden="1" customHeight="1" x14ac:dyDescent="0.25">
      <c r="A130" s="11">
        <v>115</v>
      </c>
      <c r="B130" s="11" t="s">
        <v>68</v>
      </c>
      <c r="C130" s="11" t="s">
        <v>1519</v>
      </c>
      <c r="D130" s="11" t="s">
        <v>1520</v>
      </c>
      <c r="E130" s="12" t="s">
        <v>1521</v>
      </c>
      <c r="F130" s="11" t="s">
        <v>1522</v>
      </c>
      <c r="G130" s="11" t="s">
        <v>73</v>
      </c>
      <c r="H130" s="11">
        <v>21</v>
      </c>
      <c r="I130" s="11">
        <v>2</v>
      </c>
      <c r="J130" s="11" t="s">
        <v>779</v>
      </c>
      <c r="K130" s="11" t="s">
        <v>1273</v>
      </c>
      <c r="L130" s="11">
        <v>2</v>
      </c>
      <c r="M130" s="11">
        <v>26</v>
      </c>
      <c r="N130" s="11">
        <v>99</v>
      </c>
      <c r="O130" s="11">
        <v>61</v>
      </c>
      <c r="P130" s="11">
        <v>5</v>
      </c>
      <c r="Q130" s="11" t="s">
        <v>1501</v>
      </c>
      <c r="R130" s="11" t="s">
        <v>1523</v>
      </c>
      <c r="S130" s="11" t="s">
        <v>1501</v>
      </c>
      <c r="T130" s="11" t="s">
        <v>1524</v>
      </c>
      <c r="U130" s="13">
        <v>1</v>
      </c>
      <c r="V130" s="13">
        <v>60</v>
      </c>
      <c r="W130" s="12" t="s">
        <v>1525</v>
      </c>
      <c r="X130" s="13">
        <v>2</v>
      </c>
      <c r="Y130" s="12" t="s">
        <v>1526</v>
      </c>
      <c r="Z130" s="12" t="s">
        <v>1527</v>
      </c>
      <c r="AA130" s="12" t="s">
        <v>1528</v>
      </c>
      <c r="AB130" s="12" t="s">
        <v>1529</v>
      </c>
      <c r="AC130" s="12" t="s">
        <v>1530</v>
      </c>
      <c r="AD130" s="12" t="s">
        <v>1531</v>
      </c>
      <c r="AE130" s="11" t="s">
        <v>1501</v>
      </c>
      <c r="AF130" s="12" t="s">
        <v>1532</v>
      </c>
      <c r="AG130" s="11"/>
      <c r="AH130" s="11"/>
      <c r="AI130" s="11"/>
      <c r="AJ130" s="14"/>
      <c r="AK130" s="15"/>
      <c r="AL130" t="str">
        <f>VLOOKUP(D130,'[1]vi tri'!$C$2:$E$107,3,0)</f>
        <v>CVT MID</v>
      </c>
    </row>
    <row r="131" spans="1:38" ht="30" hidden="1" customHeight="1" x14ac:dyDescent="0.25">
      <c r="A131" s="11">
        <v>116</v>
      </c>
      <c r="B131" s="11" t="s">
        <v>120</v>
      </c>
      <c r="C131" s="11" t="s">
        <v>1533</v>
      </c>
      <c r="D131" s="11" t="s">
        <v>1534</v>
      </c>
      <c r="E131" s="12" t="s">
        <v>1535</v>
      </c>
      <c r="F131" s="11" t="s">
        <v>1536</v>
      </c>
      <c r="G131" s="11" t="s">
        <v>73</v>
      </c>
      <c r="H131" s="11">
        <v>21</v>
      </c>
      <c r="I131" s="11">
        <v>0</v>
      </c>
      <c r="J131" s="11" t="s">
        <v>1265</v>
      </c>
      <c r="K131" s="11" t="s">
        <v>1286</v>
      </c>
      <c r="L131" s="11">
        <v>0</v>
      </c>
      <c r="M131" s="11">
        <v>16</v>
      </c>
      <c r="N131" s="11">
        <v>17</v>
      </c>
      <c r="O131" s="11">
        <v>16</v>
      </c>
      <c r="P131" s="11">
        <v>5</v>
      </c>
      <c r="Q131" s="11" t="s">
        <v>1537</v>
      </c>
      <c r="R131" s="11" t="s">
        <v>1538</v>
      </c>
      <c r="S131" s="11" t="s">
        <v>1537</v>
      </c>
      <c r="T131" s="11" t="s">
        <v>1539</v>
      </c>
      <c r="U131" s="13">
        <v>1</v>
      </c>
      <c r="V131" s="13">
        <v>60</v>
      </c>
      <c r="W131" s="12" t="s">
        <v>1540</v>
      </c>
      <c r="X131" s="13">
        <v>2</v>
      </c>
      <c r="Y131" s="12" t="s">
        <v>1541</v>
      </c>
      <c r="Z131" s="12" t="s">
        <v>1542</v>
      </c>
      <c r="AA131" s="12" t="s">
        <v>1543</v>
      </c>
      <c r="AB131" s="12"/>
      <c r="AC131" s="12" t="s">
        <v>1544</v>
      </c>
      <c r="AD131" s="12" t="s">
        <v>134</v>
      </c>
      <c r="AE131" s="11" t="s">
        <v>1537</v>
      </c>
      <c r="AF131" s="12" t="s">
        <v>1545</v>
      </c>
      <c r="AG131" s="11"/>
      <c r="AH131" s="11"/>
      <c r="AI131" s="11"/>
      <c r="AJ131" s="14"/>
      <c r="AK131" s="15"/>
      <c r="AL131" t="str">
        <f>VLOOKUP(D131,'[1]vi tri'!$C$2:$E$107,3,0)</f>
        <v>SV Đông</v>
      </c>
    </row>
    <row r="132" spans="1:38" ht="30" hidden="1" customHeight="1" x14ac:dyDescent="0.25">
      <c r="A132" s="11">
        <v>117</v>
      </c>
      <c r="B132" s="11" t="s">
        <v>68</v>
      </c>
      <c r="C132" s="11" t="s">
        <v>1546</v>
      </c>
      <c r="D132" s="11" t="s">
        <v>258</v>
      </c>
      <c r="E132" s="12" t="s">
        <v>259</v>
      </c>
      <c r="F132" s="11" t="s">
        <v>260</v>
      </c>
      <c r="G132" s="11" t="s">
        <v>73</v>
      </c>
      <c r="H132" s="11">
        <v>21</v>
      </c>
      <c r="I132" s="11">
        <v>2</v>
      </c>
      <c r="J132" s="11" t="s">
        <v>201</v>
      </c>
      <c r="K132" s="11" t="s">
        <v>202</v>
      </c>
      <c r="L132" s="11">
        <v>2</v>
      </c>
      <c r="M132" s="11">
        <v>99</v>
      </c>
      <c r="N132" s="11">
        <v>99</v>
      </c>
      <c r="O132" s="11">
        <v>99</v>
      </c>
      <c r="P132" s="11">
        <v>5</v>
      </c>
      <c r="Q132" s="11" t="s">
        <v>1537</v>
      </c>
      <c r="R132" s="11" t="s">
        <v>1547</v>
      </c>
      <c r="S132" s="11" t="s">
        <v>1537</v>
      </c>
      <c r="T132" s="11" t="s">
        <v>981</v>
      </c>
      <c r="U132" s="13">
        <v>2.52</v>
      </c>
      <c r="V132" s="13">
        <v>151.19999999999999</v>
      </c>
      <c r="W132" s="12" t="s">
        <v>1548</v>
      </c>
      <c r="X132" s="13">
        <v>4</v>
      </c>
      <c r="Y132" s="12" t="s">
        <v>1549</v>
      </c>
      <c r="Z132" s="12" t="s">
        <v>1550</v>
      </c>
      <c r="AA132" s="12"/>
      <c r="AB132" s="12"/>
      <c r="AC132" s="12" t="s">
        <v>1551</v>
      </c>
      <c r="AD132" s="12" t="s">
        <v>1552</v>
      </c>
      <c r="AE132" s="11" t="s">
        <v>1537</v>
      </c>
      <c r="AF132" s="12" t="s">
        <v>1553</v>
      </c>
      <c r="AG132" s="11" t="s">
        <v>1554</v>
      </c>
      <c r="AH132" s="11" t="s">
        <v>1555</v>
      </c>
      <c r="AI132" s="11"/>
      <c r="AJ132" s="14">
        <v>1</v>
      </c>
      <c r="AK132" s="15"/>
      <c r="AL132" t="str">
        <f>VLOOKUP(D132,'[1]vi tri'!$C$2:$E$107,3,0)</f>
        <v>SLEEVE</v>
      </c>
    </row>
    <row r="133" spans="1:38" ht="30" hidden="1" customHeight="1" x14ac:dyDescent="0.25">
      <c r="A133" s="11">
        <v>118</v>
      </c>
      <c r="B133" s="11" t="s">
        <v>68</v>
      </c>
      <c r="C133" s="11" t="s">
        <v>1556</v>
      </c>
      <c r="D133" s="11" t="s">
        <v>1198</v>
      </c>
      <c r="E133" s="12" t="s">
        <v>1366</v>
      </c>
      <c r="F133" s="11" t="s">
        <v>1557</v>
      </c>
      <c r="G133" s="11" t="s">
        <v>73</v>
      </c>
      <c r="H133" s="11">
        <v>21</v>
      </c>
      <c r="I133" s="11">
        <v>2</v>
      </c>
      <c r="J133" s="11" t="s">
        <v>1558</v>
      </c>
      <c r="K133" s="11" t="s">
        <v>1559</v>
      </c>
      <c r="L133" s="11">
        <v>2</v>
      </c>
      <c r="M133" s="11">
        <v>31</v>
      </c>
      <c r="N133" s="11">
        <v>48</v>
      </c>
      <c r="O133" s="11">
        <v>62</v>
      </c>
      <c r="P133" s="11">
        <v>5</v>
      </c>
      <c r="Q133" s="11" t="s">
        <v>1537</v>
      </c>
      <c r="R133" s="11" t="s">
        <v>1238</v>
      </c>
      <c r="S133" s="11" t="s">
        <v>1537</v>
      </c>
      <c r="T133" s="11" t="s">
        <v>483</v>
      </c>
      <c r="U133" s="13">
        <v>1</v>
      </c>
      <c r="V133" s="13">
        <v>60</v>
      </c>
      <c r="W133" s="12" t="s">
        <v>606</v>
      </c>
      <c r="X133" s="13">
        <v>1</v>
      </c>
      <c r="Y133" s="12" t="s">
        <v>1560</v>
      </c>
      <c r="Z133" s="12" t="s">
        <v>1561</v>
      </c>
      <c r="AA133" s="12"/>
      <c r="AB133" s="12"/>
      <c r="AC133" s="12" t="s">
        <v>1562</v>
      </c>
      <c r="AD133" s="12" t="s">
        <v>1563</v>
      </c>
      <c r="AE133" s="11" t="s">
        <v>1537</v>
      </c>
      <c r="AF133" s="12"/>
      <c r="AG133" s="11"/>
      <c r="AH133" s="11"/>
      <c r="AI133" s="11"/>
      <c r="AJ133" s="14"/>
      <c r="AK133" s="15"/>
      <c r="AL133" t="str">
        <f>VLOOKUP(D133,'[1]vi tri'!$C$2:$E$107,3,0)</f>
        <v>SV Đông</v>
      </c>
    </row>
    <row r="134" spans="1:38" ht="30" hidden="1" customHeight="1" x14ac:dyDescent="0.25">
      <c r="A134" s="11">
        <v>119</v>
      </c>
      <c r="B134" s="11" t="s">
        <v>68</v>
      </c>
      <c r="C134" s="11" t="s">
        <v>1564</v>
      </c>
      <c r="D134" s="11" t="s">
        <v>922</v>
      </c>
      <c r="E134" s="12" t="s">
        <v>1565</v>
      </c>
      <c r="F134" s="11" t="s">
        <v>1566</v>
      </c>
      <c r="G134" s="11" t="s">
        <v>73</v>
      </c>
      <c r="H134" s="11">
        <v>21</v>
      </c>
      <c r="I134" s="11">
        <v>2</v>
      </c>
      <c r="J134" s="11" t="s">
        <v>201</v>
      </c>
      <c r="K134" s="11" t="s">
        <v>202</v>
      </c>
      <c r="L134" s="11">
        <v>2</v>
      </c>
      <c r="M134" s="11">
        <v>99</v>
      </c>
      <c r="N134" s="11">
        <v>99</v>
      </c>
      <c r="O134" s="11">
        <v>99</v>
      </c>
      <c r="P134" s="11">
        <v>1</v>
      </c>
      <c r="Q134" s="11" t="s">
        <v>1537</v>
      </c>
      <c r="R134" s="11" t="s">
        <v>1567</v>
      </c>
      <c r="S134" s="11" t="s">
        <v>1537</v>
      </c>
      <c r="T134" s="11" t="s">
        <v>1568</v>
      </c>
      <c r="U134" s="13">
        <v>1</v>
      </c>
      <c r="V134" s="13">
        <v>60</v>
      </c>
      <c r="W134" s="12" t="s">
        <v>1569</v>
      </c>
      <c r="X134" s="13">
        <v>3</v>
      </c>
      <c r="Y134" s="12" t="s">
        <v>1570</v>
      </c>
      <c r="Z134" s="12" t="s">
        <v>1571</v>
      </c>
      <c r="AA134" s="12" t="s">
        <v>1531</v>
      </c>
      <c r="AB134" s="12"/>
      <c r="AC134" s="12" t="s">
        <v>1572</v>
      </c>
      <c r="AD134" s="12"/>
      <c r="AE134" s="11"/>
      <c r="AF134" s="12" t="s">
        <v>1573</v>
      </c>
      <c r="AG134" s="11" t="s">
        <v>1574</v>
      </c>
      <c r="AH134" s="11" t="s">
        <v>1575</v>
      </c>
      <c r="AI134" s="11"/>
      <c r="AJ134" s="14">
        <v>1</v>
      </c>
      <c r="AK134" s="15"/>
      <c r="AL134" t="str">
        <f>VLOOKUP(D134,'[1]vi tri'!$C$2:$E$107,3,0)</f>
        <v>SV Vũ</v>
      </c>
    </row>
    <row r="135" spans="1:38" ht="30" hidden="1" customHeight="1" x14ac:dyDescent="0.25">
      <c r="A135" s="11">
        <v>120</v>
      </c>
      <c r="B135" s="11" t="s">
        <v>120</v>
      </c>
      <c r="C135" s="11" t="s">
        <v>1576</v>
      </c>
      <c r="D135" s="11" t="s">
        <v>922</v>
      </c>
      <c r="E135" s="12" t="s">
        <v>1577</v>
      </c>
      <c r="F135" s="11" t="s">
        <v>1578</v>
      </c>
      <c r="G135" s="11" t="s">
        <v>73</v>
      </c>
      <c r="H135" s="11">
        <v>21</v>
      </c>
      <c r="I135" s="11">
        <v>2</v>
      </c>
      <c r="J135" s="11" t="s">
        <v>201</v>
      </c>
      <c r="K135" s="11" t="s">
        <v>202</v>
      </c>
      <c r="L135" s="11">
        <v>4</v>
      </c>
      <c r="M135" s="11">
        <v>99</v>
      </c>
      <c r="N135" s="11">
        <v>99</v>
      </c>
      <c r="O135" s="11">
        <v>99</v>
      </c>
      <c r="P135" s="11">
        <v>1</v>
      </c>
      <c r="Q135" s="11" t="s">
        <v>1537</v>
      </c>
      <c r="R135" s="11" t="s">
        <v>1579</v>
      </c>
      <c r="S135" s="11" t="s">
        <v>1537</v>
      </c>
      <c r="T135" s="11" t="s">
        <v>1580</v>
      </c>
      <c r="U135" s="13">
        <v>1</v>
      </c>
      <c r="V135" s="13">
        <v>60</v>
      </c>
      <c r="W135" s="12" t="s">
        <v>1525</v>
      </c>
      <c r="X135" s="13">
        <v>2</v>
      </c>
      <c r="Y135" s="12" t="s">
        <v>1581</v>
      </c>
      <c r="Z135" s="12" t="s">
        <v>1582</v>
      </c>
      <c r="AA135" s="12"/>
      <c r="AB135" s="12"/>
      <c r="AC135" s="12" t="s">
        <v>528</v>
      </c>
      <c r="AD135" s="12"/>
      <c r="AE135" s="11"/>
      <c r="AF135" s="12" t="s">
        <v>1583</v>
      </c>
      <c r="AG135" s="11" t="s">
        <v>1584</v>
      </c>
      <c r="AH135" s="11" t="s">
        <v>1585</v>
      </c>
      <c r="AI135" s="11"/>
      <c r="AJ135" s="14">
        <v>1</v>
      </c>
      <c r="AK135" s="15"/>
      <c r="AL135" t="str">
        <f>VLOOKUP(D135,'[1]vi tri'!$C$2:$E$107,3,0)</f>
        <v>SV Vũ</v>
      </c>
    </row>
    <row r="136" spans="1:38" ht="30" hidden="1" customHeight="1" x14ac:dyDescent="0.25">
      <c r="A136" s="11">
        <v>121</v>
      </c>
      <c r="B136" s="11" t="s">
        <v>120</v>
      </c>
      <c r="C136" s="11" t="s">
        <v>1586</v>
      </c>
      <c r="D136" s="11" t="s">
        <v>1198</v>
      </c>
      <c r="E136" s="12" t="s">
        <v>1366</v>
      </c>
      <c r="F136" s="11" t="s">
        <v>1557</v>
      </c>
      <c r="G136" s="11" t="s">
        <v>73</v>
      </c>
      <c r="H136" s="11">
        <v>21</v>
      </c>
      <c r="I136" s="11">
        <v>1</v>
      </c>
      <c r="J136" s="11" t="s">
        <v>1558</v>
      </c>
      <c r="K136" s="11" t="s">
        <v>1587</v>
      </c>
      <c r="L136" s="11">
        <v>3</v>
      </c>
      <c r="M136" s="11">
        <v>11</v>
      </c>
      <c r="N136" s="11">
        <v>99</v>
      </c>
      <c r="O136" s="11">
        <v>62</v>
      </c>
      <c r="P136" s="11">
        <v>5</v>
      </c>
      <c r="Q136" s="11" t="s">
        <v>1537</v>
      </c>
      <c r="R136" s="11" t="s">
        <v>1588</v>
      </c>
      <c r="S136" s="11" t="s">
        <v>1537</v>
      </c>
      <c r="T136" s="11" t="s">
        <v>1589</v>
      </c>
      <c r="U136" s="13">
        <v>0.83</v>
      </c>
      <c r="V136" s="13">
        <v>49.8</v>
      </c>
      <c r="W136" s="12" t="s">
        <v>1590</v>
      </c>
      <c r="X136" s="13">
        <v>2</v>
      </c>
      <c r="Y136" s="12" t="s">
        <v>1591</v>
      </c>
      <c r="Z136" s="12" t="s">
        <v>1592</v>
      </c>
      <c r="AA136" s="12"/>
      <c r="AB136" s="12"/>
      <c r="AC136" s="12" t="s">
        <v>1593</v>
      </c>
      <c r="AD136" s="12" t="s">
        <v>1594</v>
      </c>
      <c r="AE136" s="11" t="s">
        <v>1537</v>
      </c>
      <c r="AF136" s="12" t="s">
        <v>1595</v>
      </c>
      <c r="AG136" s="11"/>
      <c r="AH136" s="11"/>
      <c r="AI136" s="11"/>
      <c r="AJ136" s="14"/>
      <c r="AK136" s="15"/>
      <c r="AL136" t="str">
        <f>VLOOKUP(D136,'[1]vi tri'!$C$2:$E$107,3,0)</f>
        <v>SV Đông</v>
      </c>
    </row>
    <row r="137" spans="1:38" ht="30" hidden="1" customHeight="1" x14ac:dyDescent="0.25">
      <c r="A137" s="11">
        <v>122</v>
      </c>
      <c r="B137" s="11" t="s">
        <v>68</v>
      </c>
      <c r="C137" s="11" t="s">
        <v>1596</v>
      </c>
      <c r="D137" s="11" t="s">
        <v>258</v>
      </c>
      <c r="E137" s="12" t="s">
        <v>1597</v>
      </c>
      <c r="F137" s="11" t="s">
        <v>1598</v>
      </c>
      <c r="G137" s="11" t="s">
        <v>73</v>
      </c>
      <c r="H137" s="11">
        <v>21</v>
      </c>
      <c r="I137" s="11">
        <v>13</v>
      </c>
      <c r="J137" s="11" t="s">
        <v>201</v>
      </c>
      <c r="K137" s="11" t="s">
        <v>202</v>
      </c>
      <c r="L137" s="11">
        <v>3</v>
      </c>
      <c r="M137" s="11">
        <v>11</v>
      </c>
      <c r="N137" s="11">
        <v>35</v>
      </c>
      <c r="O137" s="11">
        <v>99</v>
      </c>
      <c r="P137" s="11">
        <v>5</v>
      </c>
      <c r="Q137" s="11" t="s">
        <v>1537</v>
      </c>
      <c r="R137" s="11" t="s">
        <v>1589</v>
      </c>
      <c r="S137" s="11" t="s">
        <v>1537</v>
      </c>
      <c r="T137" s="11" t="s">
        <v>1599</v>
      </c>
      <c r="U137" s="13">
        <v>0.85</v>
      </c>
      <c r="V137" s="13">
        <v>51</v>
      </c>
      <c r="W137" s="12" t="s">
        <v>927</v>
      </c>
      <c r="X137" s="13">
        <v>1</v>
      </c>
      <c r="Y137" s="12" t="s">
        <v>1600</v>
      </c>
      <c r="Z137" s="12" t="s">
        <v>447</v>
      </c>
      <c r="AA137" s="12"/>
      <c r="AB137" s="12"/>
      <c r="AC137" s="12" t="s">
        <v>1601</v>
      </c>
      <c r="AD137" s="12" t="s">
        <v>1602</v>
      </c>
      <c r="AE137" s="11" t="s">
        <v>1537</v>
      </c>
      <c r="AF137" s="12" t="s">
        <v>1603</v>
      </c>
      <c r="AG137" s="11"/>
      <c r="AH137" s="11"/>
      <c r="AI137" s="11"/>
      <c r="AJ137" s="14"/>
      <c r="AK137" s="15"/>
      <c r="AL137" t="str">
        <f>VLOOKUP(D137,'[1]vi tri'!$C$2:$E$107,3,0)</f>
        <v>SLEEVE</v>
      </c>
    </row>
    <row r="138" spans="1:38" ht="30" hidden="1" customHeight="1" x14ac:dyDescent="0.25">
      <c r="A138" s="11">
        <v>123</v>
      </c>
      <c r="B138" s="11" t="s">
        <v>68</v>
      </c>
      <c r="C138" s="11" t="s">
        <v>1604</v>
      </c>
      <c r="D138" s="11" t="s">
        <v>1101</v>
      </c>
      <c r="E138" s="12" t="s">
        <v>1605</v>
      </c>
      <c r="F138" s="11" t="s">
        <v>1606</v>
      </c>
      <c r="G138" s="11" t="s">
        <v>73</v>
      </c>
      <c r="H138" s="11">
        <v>21</v>
      </c>
      <c r="I138" s="11">
        <v>13</v>
      </c>
      <c r="J138" s="11" t="s">
        <v>1201</v>
      </c>
      <c r="K138" s="11" t="s">
        <v>1607</v>
      </c>
      <c r="L138" s="11">
        <v>2</v>
      </c>
      <c r="M138" s="11">
        <v>45</v>
      </c>
      <c r="N138" s="11">
        <v>46</v>
      </c>
      <c r="O138" s="11">
        <v>6</v>
      </c>
      <c r="P138" s="11">
        <v>5</v>
      </c>
      <c r="Q138" s="11" t="s">
        <v>1537</v>
      </c>
      <c r="R138" s="11" t="s">
        <v>1608</v>
      </c>
      <c r="S138" s="11" t="s">
        <v>1537</v>
      </c>
      <c r="T138" s="11" t="s">
        <v>1609</v>
      </c>
      <c r="U138" s="13">
        <v>1</v>
      </c>
      <c r="V138" s="13">
        <v>60</v>
      </c>
      <c r="W138" s="12" t="s">
        <v>927</v>
      </c>
      <c r="X138" s="13">
        <v>1</v>
      </c>
      <c r="Y138" s="12" t="s">
        <v>1610</v>
      </c>
      <c r="Z138" s="12" t="s">
        <v>1611</v>
      </c>
      <c r="AA138" s="12" t="s">
        <v>1612</v>
      </c>
      <c r="AB138" s="12" t="s">
        <v>1613</v>
      </c>
      <c r="AC138" s="12" t="s">
        <v>1614</v>
      </c>
      <c r="AD138" s="12" t="s">
        <v>1615</v>
      </c>
      <c r="AE138" s="11" t="s">
        <v>1537</v>
      </c>
      <c r="AF138" s="12" t="s">
        <v>1616</v>
      </c>
      <c r="AG138" s="11" t="s">
        <v>1617</v>
      </c>
      <c r="AH138" s="11" t="s">
        <v>1618</v>
      </c>
      <c r="AI138" s="11"/>
      <c r="AJ138" s="14">
        <v>1</v>
      </c>
      <c r="AK138" s="15"/>
      <c r="AL138" t="str">
        <f>VLOOKUP(D138,'[1]vi tri'!$C$2:$E$107,3,0)</f>
        <v>SLEEVE</v>
      </c>
    </row>
    <row r="139" spans="1:38" ht="30" hidden="1" customHeight="1" x14ac:dyDescent="0.25">
      <c r="A139" s="11">
        <v>124</v>
      </c>
      <c r="B139" s="11" t="s">
        <v>120</v>
      </c>
      <c r="C139" s="11" t="s">
        <v>1619</v>
      </c>
      <c r="D139" s="11" t="s">
        <v>1310</v>
      </c>
      <c r="E139" s="12" t="s">
        <v>1620</v>
      </c>
      <c r="F139" s="11" t="s">
        <v>1621</v>
      </c>
      <c r="G139" s="11" t="s">
        <v>73</v>
      </c>
      <c r="H139" s="11">
        <v>21</v>
      </c>
      <c r="I139" s="11">
        <v>0</v>
      </c>
      <c r="J139" s="11" t="s">
        <v>74</v>
      </c>
      <c r="K139" s="11" t="s">
        <v>576</v>
      </c>
      <c r="L139" s="11">
        <v>3</v>
      </c>
      <c r="M139" s="11">
        <v>11</v>
      </c>
      <c r="N139" s="11">
        <v>31</v>
      </c>
      <c r="O139" s="11">
        <v>5</v>
      </c>
      <c r="P139" s="11">
        <v>5</v>
      </c>
      <c r="Q139" s="11" t="s">
        <v>1537</v>
      </c>
      <c r="R139" s="11" t="s">
        <v>1622</v>
      </c>
      <c r="S139" s="11" t="s">
        <v>1537</v>
      </c>
      <c r="T139" s="11" t="s">
        <v>1623</v>
      </c>
      <c r="U139" s="13">
        <v>1.72</v>
      </c>
      <c r="V139" s="13">
        <v>103.2</v>
      </c>
      <c r="W139" s="12" t="s">
        <v>1624</v>
      </c>
      <c r="X139" s="13">
        <v>1</v>
      </c>
      <c r="Y139" s="12" t="s">
        <v>1625</v>
      </c>
      <c r="Z139" s="12" t="s">
        <v>1626</v>
      </c>
      <c r="AA139" s="12" t="s">
        <v>1627</v>
      </c>
      <c r="AB139" s="12"/>
      <c r="AC139" s="12" t="s">
        <v>1628</v>
      </c>
      <c r="AD139" s="12" t="s">
        <v>134</v>
      </c>
      <c r="AE139" s="11" t="s">
        <v>1537</v>
      </c>
      <c r="AF139" s="12" t="s">
        <v>1629</v>
      </c>
      <c r="AG139" s="11"/>
      <c r="AH139" s="11"/>
      <c r="AI139" s="11"/>
      <c r="AJ139" s="14"/>
      <c r="AK139" s="15"/>
      <c r="AL139" t="str">
        <f>VLOOKUP(D139,'[1]vi tri'!$C$2:$E$107,3,0)</f>
        <v>SV Đông</v>
      </c>
    </row>
    <row r="140" spans="1:38" ht="30" hidden="1" customHeight="1" x14ac:dyDescent="0.25">
      <c r="A140" s="11">
        <v>125</v>
      </c>
      <c r="B140" s="11" t="s">
        <v>120</v>
      </c>
      <c r="C140" s="11" t="s">
        <v>1630</v>
      </c>
      <c r="D140" s="11" t="s">
        <v>292</v>
      </c>
      <c r="E140" s="12" t="s">
        <v>1631</v>
      </c>
      <c r="F140" s="11" t="s">
        <v>1632</v>
      </c>
      <c r="G140" s="11" t="s">
        <v>73</v>
      </c>
      <c r="H140" s="11">
        <v>21</v>
      </c>
      <c r="I140" s="11">
        <v>5</v>
      </c>
      <c r="J140" s="11" t="s">
        <v>779</v>
      </c>
      <c r="K140" s="11" t="s">
        <v>1273</v>
      </c>
      <c r="L140" s="11">
        <v>2</v>
      </c>
      <c r="M140" s="11">
        <v>99</v>
      </c>
      <c r="N140" s="11">
        <v>99</v>
      </c>
      <c r="O140" s="11">
        <v>99</v>
      </c>
      <c r="P140" s="11">
        <v>1</v>
      </c>
      <c r="Q140" s="11" t="s">
        <v>1537</v>
      </c>
      <c r="R140" s="11" t="s">
        <v>669</v>
      </c>
      <c r="S140" s="11" t="s">
        <v>1633</v>
      </c>
      <c r="T140" s="11" t="s">
        <v>1634</v>
      </c>
      <c r="U140" s="13">
        <v>2.5</v>
      </c>
      <c r="V140" s="13">
        <v>150</v>
      </c>
      <c r="W140" s="12" t="s">
        <v>728</v>
      </c>
      <c r="X140" s="13">
        <v>2</v>
      </c>
      <c r="Y140" s="12" t="s">
        <v>1635</v>
      </c>
      <c r="Z140" s="12" t="s">
        <v>1636</v>
      </c>
      <c r="AA140" s="12" t="s">
        <v>1637</v>
      </c>
      <c r="AB140" s="12"/>
      <c r="AC140" s="12" t="s">
        <v>1638</v>
      </c>
      <c r="AD140" s="12" t="s">
        <v>1639</v>
      </c>
      <c r="AE140" s="11" t="s">
        <v>1633</v>
      </c>
      <c r="AF140" s="12" t="s">
        <v>1640</v>
      </c>
      <c r="AG140" s="11" t="s">
        <v>1641</v>
      </c>
      <c r="AH140" s="11" t="s">
        <v>1642</v>
      </c>
      <c r="AI140" s="11"/>
      <c r="AJ140" s="14">
        <v>1</v>
      </c>
      <c r="AK140" s="15"/>
      <c r="AL140" t="str">
        <f>VLOOKUP(D140,'[1]vi tri'!$C$2:$E$107,3,0)</f>
        <v>CVT MID</v>
      </c>
    </row>
    <row r="141" spans="1:38" ht="30" hidden="1" customHeight="1" x14ac:dyDescent="0.25">
      <c r="A141" s="11">
        <v>126</v>
      </c>
      <c r="B141" s="11" t="s">
        <v>68</v>
      </c>
      <c r="C141" s="11" t="s">
        <v>1643</v>
      </c>
      <c r="D141" s="11" t="s">
        <v>922</v>
      </c>
      <c r="E141" s="12" t="s">
        <v>1565</v>
      </c>
      <c r="F141" s="11" t="s">
        <v>1566</v>
      </c>
      <c r="G141" s="11" t="s">
        <v>73</v>
      </c>
      <c r="H141" s="11">
        <v>21</v>
      </c>
      <c r="I141" s="11">
        <v>26</v>
      </c>
      <c r="J141" s="11" t="s">
        <v>849</v>
      </c>
      <c r="K141" s="11" t="s">
        <v>1644</v>
      </c>
      <c r="L141" s="11">
        <v>4</v>
      </c>
      <c r="M141" s="11">
        <v>50</v>
      </c>
      <c r="N141" s="11">
        <v>44</v>
      </c>
      <c r="O141" s="11">
        <v>91</v>
      </c>
      <c r="P141" s="11">
        <v>1</v>
      </c>
      <c r="Q141" s="11" t="s">
        <v>1633</v>
      </c>
      <c r="R141" s="11" t="s">
        <v>1645</v>
      </c>
      <c r="S141" s="11" t="s">
        <v>1633</v>
      </c>
      <c r="T141" s="11" t="s">
        <v>783</v>
      </c>
      <c r="U141" s="13">
        <v>2</v>
      </c>
      <c r="V141" s="13">
        <v>120</v>
      </c>
      <c r="W141" s="12" t="s">
        <v>771</v>
      </c>
      <c r="X141" s="13">
        <v>1</v>
      </c>
      <c r="Y141" s="12" t="s">
        <v>1646</v>
      </c>
      <c r="Z141" s="12" t="s">
        <v>1647</v>
      </c>
      <c r="AA141" s="12" t="s">
        <v>1648</v>
      </c>
      <c r="AB141" s="12" t="s">
        <v>1649</v>
      </c>
      <c r="AC141" s="12" t="s">
        <v>1650</v>
      </c>
      <c r="AD141" s="12" t="s">
        <v>1651</v>
      </c>
      <c r="AE141" s="11" t="s">
        <v>1652</v>
      </c>
      <c r="AF141" s="12" t="s">
        <v>1653</v>
      </c>
      <c r="AG141" s="11"/>
      <c r="AH141" s="11"/>
      <c r="AI141" s="11"/>
      <c r="AJ141" s="14"/>
      <c r="AK141" s="15"/>
      <c r="AL141" t="str">
        <f>VLOOKUP(D141,'[1]vi tri'!$C$2:$E$107,3,0)</f>
        <v>SV Vũ</v>
      </c>
    </row>
    <row r="142" spans="1:38" ht="30" hidden="1" customHeight="1" x14ac:dyDescent="0.25">
      <c r="A142" s="11">
        <v>127</v>
      </c>
      <c r="B142" s="11" t="s">
        <v>68</v>
      </c>
      <c r="C142" s="11" t="s">
        <v>1654</v>
      </c>
      <c r="D142" s="11" t="s">
        <v>922</v>
      </c>
      <c r="E142" s="12" t="s">
        <v>1039</v>
      </c>
      <c r="F142" s="11" t="s">
        <v>1040</v>
      </c>
      <c r="G142" s="11" t="s">
        <v>73</v>
      </c>
      <c r="H142" s="11">
        <v>21</v>
      </c>
      <c r="I142" s="11">
        <v>2</v>
      </c>
      <c r="J142" s="11" t="s">
        <v>849</v>
      </c>
      <c r="K142" s="11" t="s">
        <v>850</v>
      </c>
      <c r="L142" s="11">
        <v>2</v>
      </c>
      <c r="M142" s="11">
        <v>45</v>
      </c>
      <c r="N142" s="11">
        <v>30</v>
      </c>
      <c r="O142" s="11">
        <v>99</v>
      </c>
      <c r="P142" s="11">
        <v>1</v>
      </c>
      <c r="Q142" s="11" t="s">
        <v>1633</v>
      </c>
      <c r="R142" s="11" t="s">
        <v>1655</v>
      </c>
      <c r="S142" s="11" t="s">
        <v>1633</v>
      </c>
      <c r="T142" s="11" t="s">
        <v>642</v>
      </c>
      <c r="U142" s="13">
        <v>0.62</v>
      </c>
      <c r="V142" s="13">
        <v>37.200000000000003</v>
      </c>
      <c r="W142" s="12" t="s">
        <v>969</v>
      </c>
      <c r="X142" s="13">
        <v>1</v>
      </c>
      <c r="Y142" s="12" t="s">
        <v>1656</v>
      </c>
      <c r="Z142" s="12" t="s">
        <v>1657</v>
      </c>
      <c r="AA142" s="12" t="s">
        <v>1048</v>
      </c>
      <c r="AB142" s="12"/>
      <c r="AC142" s="12" t="s">
        <v>1658</v>
      </c>
      <c r="AD142" s="12"/>
      <c r="AE142" s="11"/>
      <c r="AF142" s="12" t="s">
        <v>1659</v>
      </c>
      <c r="AG142" s="11"/>
      <c r="AH142" s="11"/>
      <c r="AI142" s="11"/>
      <c r="AJ142" s="14"/>
      <c r="AK142" s="15"/>
      <c r="AL142" t="str">
        <f>VLOOKUP(D142,'[1]vi tri'!$C$2:$E$107,3,0)</f>
        <v>SV Vũ</v>
      </c>
    </row>
    <row r="143" spans="1:38" s="31" customFormat="1" ht="30" customHeight="1" x14ac:dyDescent="0.25">
      <c r="A143" s="26">
        <v>128</v>
      </c>
      <c r="B143" s="26" t="s">
        <v>68</v>
      </c>
      <c r="C143" s="26" t="s">
        <v>1660</v>
      </c>
      <c r="D143" s="26" t="s">
        <v>1661</v>
      </c>
      <c r="E143" s="27" t="s">
        <v>1662</v>
      </c>
      <c r="F143" s="26" t="s">
        <v>1663</v>
      </c>
      <c r="G143" s="26" t="s">
        <v>73</v>
      </c>
      <c r="H143" s="26">
        <v>21</v>
      </c>
      <c r="I143" s="26">
        <v>1</v>
      </c>
      <c r="J143" s="26" t="s">
        <v>103</v>
      </c>
      <c r="K143" s="26" t="s">
        <v>326</v>
      </c>
      <c r="L143" s="26">
        <v>3</v>
      </c>
      <c r="M143" s="26">
        <v>11</v>
      </c>
      <c r="N143" s="26">
        <v>46</v>
      </c>
      <c r="O143" s="26">
        <v>99</v>
      </c>
      <c r="P143" s="26">
        <v>5</v>
      </c>
      <c r="Q143" s="26" t="s">
        <v>1633</v>
      </c>
      <c r="R143" s="26" t="s">
        <v>1664</v>
      </c>
      <c r="S143" s="26" t="s">
        <v>1633</v>
      </c>
      <c r="T143" s="26" t="s">
        <v>1589</v>
      </c>
      <c r="U143" s="28">
        <v>4.5</v>
      </c>
      <c r="V143" s="28">
        <v>270</v>
      </c>
      <c r="W143" s="27" t="s">
        <v>1665</v>
      </c>
      <c r="X143" s="28">
        <v>4</v>
      </c>
      <c r="Y143" s="27" t="s">
        <v>1666</v>
      </c>
      <c r="Z143" s="27" t="s">
        <v>1667</v>
      </c>
      <c r="AA143" s="27" t="s">
        <v>1668</v>
      </c>
      <c r="AB143" s="27" t="s">
        <v>1669</v>
      </c>
      <c r="AC143" s="27" t="s">
        <v>1670</v>
      </c>
      <c r="AD143" s="27" t="s">
        <v>1671</v>
      </c>
      <c r="AE143" s="26" t="s">
        <v>1633</v>
      </c>
      <c r="AF143" s="27" t="s">
        <v>1672</v>
      </c>
      <c r="AG143" s="26"/>
      <c r="AH143" s="26"/>
      <c r="AI143" s="26"/>
      <c r="AJ143" s="29"/>
      <c r="AK143" s="30"/>
      <c r="AL143" s="31" t="str">
        <f>VLOOKUP(D143,'[1]vi tri'!$C$2:$E$107,3,0)</f>
        <v xml:space="preserve">SV Toản </v>
      </c>
    </row>
    <row r="144" spans="1:38" ht="30" hidden="1" customHeight="1" x14ac:dyDescent="0.25">
      <c r="A144" s="11">
        <v>129</v>
      </c>
      <c r="B144" s="11" t="s">
        <v>68</v>
      </c>
      <c r="C144" s="11" t="s">
        <v>1673</v>
      </c>
      <c r="D144" s="11" t="s">
        <v>1101</v>
      </c>
      <c r="E144" s="12" t="s">
        <v>1674</v>
      </c>
      <c r="F144" s="11" t="s">
        <v>1675</v>
      </c>
      <c r="G144" s="11" t="s">
        <v>73</v>
      </c>
      <c r="H144" s="11">
        <v>21</v>
      </c>
      <c r="I144" s="11">
        <v>23</v>
      </c>
      <c r="J144" s="11" t="s">
        <v>74</v>
      </c>
      <c r="K144" s="11" t="s">
        <v>1676</v>
      </c>
      <c r="L144" s="11">
        <v>2</v>
      </c>
      <c r="M144" s="11">
        <v>4</v>
      </c>
      <c r="N144" s="11">
        <v>99</v>
      </c>
      <c r="O144" s="11">
        <v>99</v>
      </c>
      <c r="P144" s="11">
        <v>5</v>
      </c>
      <c r="Q144" s="11" t="s">
        <v>1633</v>
      </c>
      <c r="R144" s="11" t="s">
        <v>1677</v>
      </c>
      <c r="S144" s="11" t="s">
        <v>1633</v>
      </c>
      <c r="T144" s="11" t="s">
        <v>770</v>
      </c>
      <c r="U144" s="13">
        <v>1.28</v>
      </c>
      <c r="V144" s="13">
        <v>76.8</v>
      </c>
      <c r="W144" s="12" t="s">
        <v>484</v>
      </c>
      <c r="X144" s="13">
        <v>1</v>
      </c>
      <c r="Y144" s="12" t="s">
        <v>1678</v>
      </c>
      <c r="Z144" s="12" t="s">
        <v>1679</v>
      </c>
      <c r="AA144" s="12" t="s">
        <v>1680</v>
      </c>
      <c r="AB144" s="12"/>
      <c r="AC144" s="12" t="s">
        <v>1681</v>
      </c>
      <c r="AD144" s="12" t="s">
        <v>1682</v>
      </c>
      <c r="AE144" s="11" t="s">
        <v>1633</v>
      </c>
      <c r="AF144" s="12" t="s">
        <v>1683</v>
      </c>
      <c r="AG144" s="11" t="s">
        <v>1684</v>
      </c>
      <c r="AH144" s="11" t="s">
        <v>1685</v>
      </c>
      <c r="AI144" s="11"/>
      <c r="AJ144" s="14">
        <v>1</v>
      </c>
      <c r="AK144" s="15"/>
      <c r="AL144" t="str">
        <f>VLOOKUP(D144,'[1]vi tri'!$C$2:$E$107,3,0)</f>
        <v>SLEEVE</v>
      </c>
    </row>
    <row r="145" spans="1:38" s="31" customFormat="1" ht="30" customHeight="1" x14ac:dyDescent="0.25">
      <c r="A145" s="26">
        <v>130</v>
      </c>
      <c r="B145" s="26" t="s">
        <v>120</v>
      </c>
      <c r="C145" s="26" t="s">
        <v>1686</v>
      </c>
      <c r="D145" s="26" t="s">
        <v>922</v>
      </c>
      <c r="E145" s="27" t="s">
        <v>1687</v>
      </c>
      <c r="F145" s="26" t="s">
        <v>1688</v>
      </c>
      <c r="G145" s="26" t="s">
        <v>73</v>
      </c>
      <c r="H145" s="26">
        <v>21</v>
      </c>
      <c r="I145" s="26">
        <v>2</v>
      </c>
      <c r="J145" s="26" t="s">
        <v>1689</v>
      </c>
      <c r="K145" s="26" t="s">
        <v>1690</v>
      </c>
      <c r="L145" s="26">
        <v>4</v>
      </c>
      <c r="M145" s="26">
        <v>25</v>
      </c>
      <c r="N145" s="26">
        <v>46</v>
      </c>
      <c r="O145" s="26">
        <v>99</v>
      </c>
      <c r="P145" s="26">
        <v>5</v>
      </c>
      <c r="Q145" s="26" t="s">
        <v>1633</v>
      </c>
      <c r="R145" s="26" t="s">
        <v>1691</v>
      </c>
      <c r="S145" s="26" t="s">
        <v>1692</v>
      </c>
      <c r="T145" s="26" t="s">
        <v>1693</v>
      </c>
      <c r="U145" s="28">
        <v>3.92</v>
      </c>
      <c r="V145" s="28">
        <v>235.2</v>
      </c>
      <c r="W145" s="27" t="s">
        <v>728</v>
      </c>
      <c r="X145" s="28">
        <v>2</v>
      </c>
      <c r="Y145" s="27" t="s">
        <v>1694</v>
      </c>
      <c r="Z145" s="27" t="s">
        <v>1695</v>
      </c>
      <c r="AA145" s="27" t="s">
        <v>1696</v>
      </c>
      <c r="AB145" s="27"/>
      <c r="AC145" s="27" t="s">
        <v>1697</v>
      </c>
      <c r="AD145" s="27" t="s">
        <v>1698</v>
      </c>
      <c r="AE145" s="26" t="s">
        <v>1633</v>
      </c>
      <c r="AF145" s="27" t="s">
        <v>1699</v>
      </c>
      <c r="AG145" s="26"/>
      <c r="AH145" s="26"/>
      <c r="AI145" s="26"/>
      <c r="AJ145" s="29"/>
      <c r="AK145" s="30"/>
      <c r="AL145" s="31" t="str">
        <f>VLOOKUP(D145,'[1]vi tri'!$C$2:$E$107,3,0)</f>
        <v>SV Vũ</v>
      </c>
    </row>
    <row r="146" spans="1:38" ht="30" hidden="1" customHeight="1" x14ac:dyDescent="0.25">
      <c r="A146" s="11">
        <v>131</v>
      </c>
      <c r="B146" s="11" t="s">
        <v>68</v>
      </c>
      <c r="C146" s="11" t="s">
        <v>1700</v>
      </c>
      <c r="D146" s="11" t="s">
        <v>1661</v>
      </c>
      <c r="E146" s="12" t="s">
        <v>1662</v>
      </c>
      <c r="F146" s="11" t="s">
        <v>1663</v>
      </c>
      <c r="G146" s="11" t="s">
        <v>73</v>
      </c>
      <c r="H146" s="11">
        <v>21</v>
      </c>
      <c r="I146" s="11">
        <v>1</v>
      </c>
      <c r="J146" s="11" t="s">
        <v>125</v>
      </c>
      <c r="K146" s="11" t="s">
        <v>126</v>
      </c>
      <c r="L146" s="11">
        <v>2</v>
      </c>
      <c r="M146" s="11">
        <v>31</v>
      </c>
      <c r="N146" s="11">
        <v>21</v>
      </c>
      <c r="O146" s="11">
        <v>62</v>
      </c>
      <c r="P146" s="11">
        <v>5</v>
      </c>
      <c r="Q146" s="11" t="s">
        <v>1692</v>
      </c>
      <c r="R146" s="11" t="s">
        <v>1701</v>
      </c>
      <c r="S146" s="11" t="s">
        <v>1692</v>
      </c>
      <c r="T146" s="11" t="s">
        <v>107</v>
      </c>
      <c r="U146" s="13">
        <v>1.62</v>
      </c>
      <c r="V146" s="13">
        <v>97.2</v>
      </c>
      <c r="W146" s="12" t="s">
        <v>1702</v>
      </c>
      <c r="X146" s="13">
        <v>3</v>
      </c>
      <c r="Y146" s="12" t="s">
        <v>1703</v>
      </c>
      <c r="Z146" s="12" t="s">
        <v>1704</v>
      </c>
      <c r="AA146" s="12" t="s">
        <v>1705</v>
      </c>
      <c r="AB146" s="12" t="s">
        <v>1706</v>
      </c>
      <c r="AC146" s="12" t="s">
        <v>1707</v>
      </c>
      <c r="AD146" s="12" t="s">
        <v>1708</v>
      </c>
      <c r="AE146" s="11" t="s">
        <v>1692</v>
      </c>
      <c r="AF146" s="12" t="s">
        <v>1709</v>
      </c>
      <c r="AG146" s="11"/>
      <c r="AH146" s="11"/>
      <c r="AI146" s="11"/>
      <c r="AJ146" s="14"/>
      <c r="AK146" s="15"/>
      <c r="AL146" t="str">
        <f>VLOOKUP(D146,'[1]vi tri'!$C$2:$E$107,3,0)</f>
        <v xml:space="preserve">SV Toản </v>
      </c>
    </row>
    <row r="147" spans="1:38" ht="30" hidden="1" customHeight="1" x14ac:dyDescent="0.25">
      <c r="A147" s="11">
        <v>132</v>
      </c>
      <c r="B147" s="11" t="s">
        <v>68</v>
      </c>
      <c r="C147" s="11" t="s">
        <v>1710</v>
      </c>
      <c r="D147" s="11" t="s">
        <v>258</v>
      </c>
      <c r="E147" s="12" t="s">
        <v>259</v>
      </c>
      <c r="F147" s="11" t="s">
        <v>260</v>
      </c>
      <c r="G147" s="11" t="s">
        <v>73</v>
      </c>
      <c r="H147" s="11">
        <v>21</v>
      </c>
      <c r="I147" s="11">
        <v>2</v>
      </c>
      <c r="J147" s="11" t="s">
        <v>201</v>
      </c>
      <c r="K147" s="11" t="s">
        <v>202</v>
      </c>
      <c r="L147" s="11">
        <v>4</v>
      </c>
      <c r="M147" s="11">
        <v>75</v>
      </c>
      <c r="N147" s="11">
        <v>99</v>
      </c>
      <c r="O147" s="11">
        <v>99</v>
      </c>
      <c r="P147" s="11">
        <v>5</v>
      </c>
      <c r="Q147" s="11" t="s">
        <v>1692</v>
      </c>
      <c r="R147" s="11" t="s">
        <v>127</v>
      </c>
      <c r="S147" s="11" t="s">
        <v>1692</v>
      </c>
      <c r="T147" s="11" t="s">
        <v>128</v>
      </c>
      <c r="U147" s="13">
        <v>1</v>
      </c>
      <c r="V147" s="13">
        <v>60</v>
      </c>
      <c r="W147" s="12" t="s">
        <v>1711</v>
      </c>
      <c r="X147" s="13">
        <v>2</v>
      </c>
      <c r="Y147" s="12" t="s">
        <v>1712</v>
      </c>
      <c r="Z147" s="12" t="s">
        <v>1713</v>
      </c>
      <c r="AA147" s="12" t="s">
        <v>1714</v>
      </c>
      <c r="AB147" s="12"/>
      <c r="AC147" s="12" t="s">
        <v>1715</v>
      </c>
      <c r="AD147" s="12" t="s">
        <v>1716</v>
      </c>
      <c r="AE147" s="11" t="s">
        <v>1692</v>
      </c>
      <c r="AF147" s="12" t="s">
        <v>1717</v>
      </c>
      <c r="AG147" s="11"/>
      <c r="AH147" s="11"/>
      <c r="AI147" s="11"/>
      <c r="AJ147" s="14"/>
      <c r="AK147" s="15"/>
      <c r="AL147" t="str">
        <f>VLOOKUP(D147,'[1]vi tri'!$C$2:$E$107,3,0)</f>
        <v>SLEEVE</v>
      </c>
    </row>
    <row r="148" spans="1:38" ht="30" hidden="1" customHeight="1" x14ac:dyDescent="0.25">
      <c r="A148" s="11">
        <v>133</v>
      </c>
      <c r="B148" s="11" t="s">
        <v>120</v>
      </c>
      <c r="C148" s="11" t="s">
        <v>1718</v>
      </c>
      <c r="D148" s="11" t="s">
        <v>100</v>
      </c>
      <c r="E148" s="12" t="s">
        <v>1391</v>
      </c>
      <c r="F148" s="11" t="s">
        <v>1392</v>
      </c>
      <c r="G148" s="11" t="s">
        <v>73</v>
      </c>
      <c r="H148" s="11">
        <v>21</v>
      </c>
      <c r="I148" s="11">
        <v>1</v>
      </c>
      <c r="J148" s="11" t="s">
        <v>201</v>
      </c>
      <c r="K148" s="11" t="s">
        <v>202</v>
      </c>
      <c r="L148" s="11">
        <v>4</v>
      </c>
      <c r="M148" s="11">
        <v>11</v>
      </c>
      <c r="N148" s="11">
        <v>44</v>
      </c>
      <c r="O148" s="11">
        <v>99</v>
      </c>
      <c r="P148" s="11">
        <v>5</v>
      </c>
      <c r="Q148" s="11" t="s">
        <v>1692</v>
      </c>
      <c r="R148" s="11" t="s">
        <v>757</v>
      </c>
      <c r="S148" s="11" t="s">
        <v>1692</v>
      </c>
      <c r="T148" s="11" t="s">
        <v>1719</v>
      </c>
      <c r="U148" s="13">
        <v>0.83</v>
      </c>
      <c r="V148" s="13">
        <v>49.8</v>
      </c>
      <c r="W148" s="12" t="s">
        <v>1395</v>
      </c>
      <c r="X148" s="13">
        <v>2</v>
      </c>
      <c r="Y148" s="12" t="s">
        <v>1720</v>
      </c>
      <c r="Z148" s="12" t="s">
        <v>1721</v>
      </c>
      <c r="AA148" s="12" t="s">
        <v>1722</v>
      </c>
      <c r="AB148" s="12" t="s">
        <v>1723</v>
      </c>
      <c r="AC148" s="12" t="s">
        <v>1724</v>
      </c>
      <c r="AD148" s="12" t="s">
        <v>134</v>
      </c>
      <c r="AE148" s="11" t="s">
        <v>1692</v>
      </c>
      <c r="AF148" s="12" t="s">
        <v>1725</v>
      </c>
      <c r="AG148" s="11"/>
      <c r="AH148" s="11"/>
      <c r="AI148" s="11"/>
      <c r="AJ148" s="14"/>
      <c r="AK148" s="15"/>
      <c r="AL148" t="str">
        <f>VLOOKUP(D148,'[1]vi tri'!$C$2:$E$107,3,0)</f>
        <v>SV Đông</v>
      </c>
    </row>
    <row r="149" spans="1:38" ht="30" hidden="1" customHeight="1" x14ac:dyDescent="0.25">
      <c r="A149" s="11">
        <v>134</v>
      </c>
      <c r="B149" s="11" t="s">
        <v>120</v>
      </c>
      <c r="C149" s="11" t="s">
        <v>1726</v>
      </c>
      <c r="D149" s="11" t="s">
        <v>100</v>
      </c>
      <c r="E149" s="12" t="s">
        <v>1153</v>
      </c>
      <c r="F149" s="11" t="s">
        <v>1154</v>
      </c>
      <c r="G149" s="11" t="s">
        <v>73</v>
      </c>
      <c r="H149" s="11">
        <v>21</v>
      </c>
      <c r="I149" s="11">
        <v>1</v>
      </c>
      <c r="J149" s="11" t="s">
        <v>666</v>
      </c>
      <c r="K149" s="11" t="s">
        <v>667</v>
      </c>
      <c r="L149" s="11">
        <v>3</v>
      </c>
      <c r="M149" s="11">
        <v>11</v>
      </c>
      <c r="N149" s="11">
        <v>99</v>
      </c>
      <c r="O149" s="11">
        <v>99</v>
      </c>
      <c r="P149" s="11">
        <v>5</v>
      </c>
      <c r="Q149" s="11" t="s">
        <v>1727</v>
      </c>
      <c r="R149" s="11" t="s">
        <v>1728</v>
      </c>
      <c r="S149" s="11" t="s">
        <v>1727</v>
      </c>
      <c r="T149" s="11" t="s">
        <v>483</v>
      </c>
      <c r="U149" s="13">
        <v>0.83</v>
      </c>
      <c r="V149" s="13">
        <v>49.8</v>
      </c>
      <c r="W149" s="12" t="s">
        <v>1386</v>
      </c>
      <c r="X149" s="13">
        <v>1</v>
      </c>
      <c r="Y149" s="12" t="s">
        <v>1729</v>
      </c>
      <c r="Z149" s="12" t="s">
        <v>1730</v>
      </c>
      <c r="AA149" s="12" t="s">
        <v>472</v>
      </c>
      <c r="AB149" s="12"/>
      <c r="AC149" s="12" t="s">
        <v>1731</v>
      </c>
      <c r="AD149" s="12" t="s">
        <v>134</v>
      </c>
      <c r="AE149" s="11" t="s">
        <v>1727</v>
      </c>
      <c r="AF149" s="12"/>
      <c r="AG149" s="11"/>
      <c r="AH149" s="11"/>
      <c r="AI149" s="11"/>
      <c r="AJ149" s="14"/>
      <c r="AK149" s="15"/>
      <c r="AL149" t="str">
        <f>VLOOKUP(D149,'[1]vi tri'!$C$2:$E$107,3,0)</f>
        <v>SV Đông</v>
      </c>
    </row>
    <row r="150" spans="1:38" ht="30" hidden="1" customHeight="1" x14ac:dyDescent="0.25">
      <c r="A150" s="11">
        <v>135</v>
      </c>
      <c r="B150" s="11" t="s">
        <v>68</v>
      </c>
      <c r="C150" s="11" t="s">
        <v>1732</v>
      </c>
      <c r="D150" s="11" t="s">
        <v>1016</v>
      </c>
      <c r="E150" s="12" t="s">
        <v>1733</v>
      </c>
      <c r="F150" s="11" t="s">
        <v>1734</v>
      </c>
      <c r="G150" s="11" t="s">
        <v>73</v>
      </c>
      <c r="H150" s="11">
        <v>21</v>
      </c>
      <c r="I150" s="11">
        <v>1</v>
      </c>
      <c r="J150" s="11" t="s">
        <v>103</v>
      </c>
      <c r="K150" s="11" t="s">
        <v>104</v>
      </c>
      <c r="L150" s="11">
        <v>2</v>
      </c>
      <c r="M150" s="11">
        <v>11</v>
      </c>
      <c r="N150" s="11">
        <v>31</v>
      </c>
      <c r="O150" s="11">
        <v>12</v>
      </c>
      <c r="P150" s="11">
        <v>5</v>
      </c>
      <c r="Q150" s="11" t="s">
        <v>1727</v>
      </c>
      <c r="R150" s="11" t="s">
        <v>1735</v>
      </c>
      <c r="S150" s="11" t="s">
        <v>1727</v>
      </c>
      <c r="T150" s="11" t="s">
        <v>222</v>
      </c>
      <c r="U150" s="13">
        <v>0.83</v>
      </c>
      <c r="V150" s="13">
        <v>49.8</v>
      </c>
      <c r="W150" s="12" t="s">
        <v>1736</v>
      </c>
      <c r="X150" s="13">
        <v>3</v>
      </c>
      <c r="Y150" s="12" t="s">
        <v>1737</v>
      </c>
      <c r="Z150" s="12" t="s">
        <v>1738</v>
      </c>
      <c r="AA150" s="12" t="s">
        <v>1739</v>
      </c>
      <c r="AB150" s="12"/>
      <c r="AC150" s="12" t="s">
        <v>1740</v>
      </c>
      <c r="AD150" s="12" t="s">
        <v>1741</v>
      </c>
      <c r="AE150" s="11" t="s">
        <v>1727</v>
      </c>
      <c r="AF150" s="12" t="s">
        <v>1742</v>
      </c>
      <c r="AG150" s="11"/>
      <c r="AH150" s="11"/>
      <c r="AI150" s="11"/>
      <c r="AJ150" s="14"/>
      <c r="AK150" s="15"/>
      <c r="AL150" t="str">
        <f>VLOOKUP(D150,'[1]vi tri'!$C$2:$E$107,3,0)</f>
        <v xml:space="preserve">SV Toản </v>
      </c>
    </row>
    <row r="151" spans="1:38" ht="30" hidden="1" customHeight="1" x14ac:dyDescent="0.25">
      <c r="A151" s="11">
        <v>136</v>
      </c>
      <c r="B151" s="11" t="s">
        <v>68</v>
      </c>
      <c r="C151" s="11" t="s">
        <v>1743</v>
      </c>
      <c r="D151" s="11" t="s">
        <v>411</v>
      </c>
      <c r="E151" s="12" t="s">
        <v>1744</v>
      </c>
      <c r="F151" s="11" t="s">
        <v>1745</v>
      </c>
      <c r="G151" s="11" t="s">
        <v>73</v>
      </c>
      <c r="H151" s="11">
        <v>21</v>
      </c>
      <c r="I151" s="11">
        <v>1</v>
      </c>
      <c r="J151" s="11" t="s">
        <v>185</v>
      </c>
      <c r="K151" s="11" t="s">
        <v>186</v>
      </c>
      <c r="L151" s="11">
        <v>2</v>
      </c>
      <c r="M151" s="11">
        <v>11</v>
      </c>
      <c r="N151" s="11">
        <v>93</v>
      </c>
      <c r="O151" s="11">
        <v>61</v>
      </c>
      <c r="P151" s="11">
        <v>5</v>
      </c>
      <c r="Q151" s="11" t="s">
        <v>1727</v>
      </c>
      <c r="R151" s="11" t="s">
        <v>1746</v>
      </c>
      <c r="S151" s="11" t="s">
        <v>1727</v>
      </c>
      <c r="T151" s="11" t="s">
        <v>1747</v>
      </c>
      <c r="U151" s="13">
        <v>0.56999999999999995</v>
      </c>
      <c r="V151" s="13">
        <v>34.200000000000003</v>
      </c>
      <c r="W151" s="12" t="s">
        <v>1060</v>
      </c>
      <c r="X151" s="13">
        <v>1</v>
      </c>
      <c r="Y151" s="12" t="s">
        <v>1748</v>
      </c>
      <c r="Z151" s="12" t="s">
        <v>1749</v>
      </c>
      <c r="AA151" s="12"/>
      <c r="AB151" s="12"/>
      <c r="AC151" s="12" t="s">
        <v>420</v>
      </c>
      <c r="AD151" s="12" t="s">
        <v>1750</v>
      </c>
      <c r="AE151" s="11" t="s">
        <v>1727</v>
      </c>
      <c r="AF151" s="12" t="s">
        <v>1751</v>
      </c>
      <c r="AG151" s="11" t="s">
        <v>195</v>
      </c>
      <c r="AH151" s="11" t="s">
        <v>196</v>
      </c>
      <c r="AI151" s="11"/>
      <c r="AJ151" s="14">
        <v>1</v>
      </c>
      <c r="AK151" s="15"/>
      <c r="AL151" t="str">
        <f>VLOOKUP(D151,'[1]vi tri'!$C$2:$E$107,3,0)</f>
        <v>SV Đông</v>
      </c>
    </row>
    <row r="152" spans="1:38" ht="30" hidden="1" customHeight="1" x14ac:dyDescent="0.25">
      <c r="A152" s="11">
        <v>137</v>
      </c>
      <c r="B152" s="11" t="s">
        <v>68</v>
      </c>
      <c r="C152" s="11" t="s">
        <v>1752</v>
      </c>
      <c r="D152" s="11" t="s">
        <v>710</v>
      </c>
      <c r="E152" s="12" t="s">
        <v>1753</v>
      </c>
      <c r="F152" s="11" t="s">
        <v>1754</v>
      </c>
      <c r="G152" s="11" t="s">
        <v>73</v>
      </c>
      <c r="H152" s="11">
        <v>21</v>
      </c>
      <c r="I152" s="11">
        <v>1</v>
      </c>
      <c r="J152" s="11" t="s">
        <v>201</v>
      </c>
      <c r="K152" s="11" t="s">
        <v>202</v>
      </c>
      <c r="L152" s="11">
        <v>9</v>
      </c>
      <c r="M152" s="11">
        <v>74</v>
      </c>
      <c r="N152" s="11">
        <v>99</v>
      </c>
      <c r="O152" s="11">
        <v>99</v>
      </c>
      <c r="P152" s="11">
        <v>1</v>
      </c>
      <c r="Q152" s="11" t="s">
        <v>1727</v>
      </c>
      <c r="R152" s="11" t="s">
        <v>222</v>
      </c>
      <c r="S152" s="11" t="s">
        <v>1727</v>
      </c>
      <c r="T152" s="11" t="s">
        <v>107</v>
      </c>
      <c r="U152" s="13">
        <v>0.5</v>
      </c>
      <c r="V152" s="13">
        <v>30</v>
      </c>
      <c r="W152" s="12" t="s">
        <v>969</v>
      </c>
      <c r="X152" s="13">
        <v>1</v>
      </c>
      <c r="Y152" s="12" t="s">
        <v>1755</v>
      </c>
      <c r="Z152" s="12" t="s">
        <v>1756</v>
      </c>
      <c r="AA152" s="12"/>
      <c r="AB152" s="12"/>
      <c r="AC152" s="12" t="s">
        <v>1757</v>
      </c>
      <c r="AD152" s="12"/>
      <c r="AE152" s="11"/>
      <c r="AF152" s="12" t="s">
        <v>1758</v>
      </c>
      <c r="AG152" s="11"/>
      <c r="AH152" s="11"/>
      <c r="AI152" s="11"/>
      <c r="AJ152" s="14"/>
      <c r="AK152" s="15"/>
      <c r="AL152" t="str">
        <f>VLOOKUP(D152,'[1]vi tri'!$C$2:$E$107,3,0)</f>
        <v>SV Vũ</v>
      </c>
    </row>
    <row r="153" spans="1:38" ht="30" hidden="1" customHeight="1" x14ac:dyDescent="0.25">
      <c r="A153" s="11">
        <v>138</v>
      </c>
      <c r="B153" s="11" t="s">
        <v>68</v>
      </c>
      <c r="C153" s="11" t="s">
        <v>1759</v>
      </c>
      <c r="D153" s="11" t="s">
        <v>347</v>
      </c>
      <c r="E153" s="12" t="s">
        <v>1760</v>
      </c>
      <c r="F153" s="11" t="s">
        <v>1761</v>
      </c>
      <c r="G153" s="11" t="s">
        <v>73</v>
      </c>
      <c r="H153" s="11">
        <v>21</v>
      </c>
      <c r="I153" s="11">
        <v>1</v>
      </c>
      <c r="J153" s="11" t="s">
        <v>125</v>
      </c>
      <c r="K153" s="11" t="s">
        <v>126</v>
      </c>
      <c r="L153" s="11">
        <v>2</v>
      </c>
      <c r="M153" s="11">
        <v>1</v>
      </c>
      <c r="N153" s="11">
        <v>14</v>
      </c>
      <c r="O153" s="11">
        <v>6</v>
      </c>
      <c r="P153" s="11">
        <v>5</v>
      </c>
      <c r="Q153" s="11" t="s">
        <v>1727</v>
      </c>
      <c r="R153" s="11" t="s">
        <v>1762</v>
      </c>
      <c r="S153" s="11" t="s">
        <v>1727</v>
      </c>
      <c r="T153" s="11" t="s">
        <v>1763</v>
      </c>
      <c r="U153" s="13">
        <v>1.97</v>
      </c>
      <c r="V153" s="13">
        <v>118.2</v>
      </c>
      <c r="W153" s="12" t="s">
        <v>1764</v>
      </c>
      <c r="X153" s="13">
        <v>2</v>
      </c>
      <c r="Y153" s="12" t="s">
        <v>1765</v>
      </c>
      <c r="Z153" s="12" t="s">
        <v>1766</v>
      </c>
      <c r="AA153" s="12" t="s">
        <v>1767</v>
      </c>
      <c r="AB153" s="12"/>
      <c r="AC153" s="12" t="s">
        <v>1768</v>
      </c>
      <c r="AD153" s="12" t="s">
        <v>1769</v>
      </c>
      <c r="AE153" s="11" t="s">
        <v>1727</v>
      </c>
      <c r="AF153" s="12"/>
      <c r="AG153" s="11" t="s">
        <v>1770</v>
      </c>
      <c r="AH153" s="11" t="s">
        <v>1771</v>
      </c>
      <c r="AI153" s="11"/>
      <c r="AJ153" s="14">
        <v>1</v>
      </c>
      <c r="AK153" s="15"/>
      <c r="AL153" t="str">
        <f>VLOOKUP(D153,'[1]vi tri'!$C$2:$E$107,3,0)</f>
        <v>SV Đông</v>
      </c>
    </row>
    <row r="154" spans="1:38" ht="30" hidden="1" customHeight="1" x14ac:dyDescent="0.25">
      <c r="A154" s="11">
        <v>139</v>
      </c>
      <c r="B154" s="11" t="s">
        <v>68</v>
      </c>
      <c r="C154" s="11" t="s">
        <v>1772</v>
      </c>
      <c r="D154" s="11" t="s">
        <v>258</v>
      </c>
      <c r="E154" s="12" t="s">
        <v>259</v>
      </c>
      <c r="F154" s="11" t="s">
        <v>260</v>
      </c>
      <c r="G154" s="11" t="s">
        <v>73</v>
      </c>
      <c r="H154" s="11">
        <v>21</v>
      </c>
      <c r="I154" s="11">
        <v>0</v>
      </c>
      <c r="J154" s="11" t="s">
        <v>201</v>
      </c>
      <c r="K154" s="11" t="s">
        <v>202</v>
      </c>
      <c r="L154" s="11">
        <v>4</v>
      </c>
      <c r="M154" s="11">
        <v>74</v>
      </c>
      <c r="N154" s="11">
        <v>62</v>
      </c>
      <c r="O154" s="11">
        <v>8</v>
      </c>
      <c r="P154" s="11">
        <v>5</v>
      </c>
      <c r="Q154" s="11" t="s">
        <v>1727</v>
      </c>
      <c r="R154" s="11" t="s">
        <v>1773</v>
      </c>
      <c r="S154" s="11" t="s">
        <v>1727</v>
      </c>
      <c r="T154" s="11" t="s">
        <v>1774</v>
      </c>
      <c r="U154" s="13">
        <v>2.72</v>
      </c>
      <c r="V154" s="13">
        <v>163.19999999999999</v>
      </c>
      <c r="W154" s="12" t="s">
        <v>1775</v>
      </c>
      <c r="X154" s="13">
        <v>5</v>
      </c>
      <c r="Y154" s="12" t="s">
        <v>1776</v>
      </c>
      <c r="Z154" s="12" t="s">
        <v>1777</v>
      </c>
      <c r="AA154" s="12" t="s">
        <v>1778</v>
      </c>
      <c r="AB154" s="12"/>
      <c r="AC154" s="12" t="s">
        <v>1779</v>
      </c>
      <c r="AD154" s="12" t="s">
        <v>1780</v>
      </c>
      <c r="AE154" s="11" t="s">
        <v>1727</v>
      </c>
      <c r="AF154" s="12"/>
      <c r="AG154" s="11"/>
      <c r="AH154" s="11"/>
      <c r="AI154" s="11"/>
      <c r="AJ154" s="14"/>
      <c r="AK154" s="15"/>
      <c r="AL154" t="str">
        <f>VLOOKUP(D154,'[1]vi tri'!$C$2:$E$107,3,0)</f>
        <v>SLEEVE</v>
      </c>
    </row>
    <row r="155" spans="1:38" ht="30" hidden="1" customHeight="1" x14ac:dyDescent="0.25">
      <c r="A155" s="11">
        <v>140</v>
      </c>
      <c r="B155" s="11" t="s">
        <v>68</v>
      </c>
      <c r="C155" s="11" t="s">
        <v>1781</v>
      </c>
      <c r="D155" s="11" t="s">
        <v>464</v>
      </c>
      <c r="E155" s="12" t="s">
        <v>465</v>
      </c>
      <c r="F155" s="11" t="s">
        <v>466</v>
      </c>
      <c r="G155" s="11" t="s">
        <v>73</v>
      </c>
      <c r="H155" s="11">
        <v>21</v>
      </c>
      <c r="I155" s="11">
        <v>0</v>
      </c>
      <c r="J155" s="11" t="s">
        <v>201</v>
      </c>
      <c r="K155" s="11" t="s">
        <v>202</v>
      </c>
      <c r="L155" s="11">
        <v>2</v>
      </c>
      <c r="M155" s="11">
        <v>71</v>
      </c>
      <c r="N155" s="11">
        <v>14</v>
      </c>
      <c r="O155" s="11">
        <v>11</v>
      </c>
      <c r="P155" s="11">
        <v>5</v>
      </c>
      <c r="Q155" s="11" t="s">
        <v>1727</v>
      </c>
      <c r="R155" s="11" t="s">
        <v>1782</v>
      </c>
      <c r="S155" s="11" t="s">
        <v>1727</v>
      </c>
      <c r="T155" s="11" t="s">
        <v>1783</v>
      </c>
      <c r="U155" s="13">
        <v>1.67</v>
      </c>
      <c r="V155" s="13">
        <v>100.2</v>
      </c>
      <c r="W155" s="12" t="s">
        <v>1784</v>
      </c>
      <c r="X155" s="13">
        <v>3</v>
      </c>
      <c r="Y155" s="12" t="s">
        <v>1785</v>
      </c>
      <c r="Z155" s="12" t="s">
        <v>1786</v>
      </c>
      <c r="AA155" s="12" t="s">
        <v>1787</v>
      </c>
      <c r="AB155" s="12" t="s">
        <v>1788</v>
      </c>
      <c r="AC155" s="12" t="s">
        <v>1789</v>
      </c>
      <c r="AD155" s="12" t="s">
        <v>1790</v>
      </c>
      <c r="AE155" s="11" t="s">
        <v>1727</v>
      </c>
      <c r="AF155" s="12" t="s">
        <v>1791</v>
      </c>
      <c r="AG155" s="11" t="s">
        <v>1792</v>
      </c>
      <c r="AH155" s="11" t="s">
        <v>574</v>
      </c>
      <c r="AI155" s="11"/>
      <c r="AJ155" s="14">
        <v>2</v>
      </c>
      <c r="AK155" s="15"/>
      <c r="AL155" t="str">
        <f>VLOOKUP(D155,'[1]vi tri'!$C$2:$E$107,3,0)</f>
        <v>DIECAST-MACHINE</v>
      </c>
    </row>
    <row r="156" spans="1:38" ht="30" hidden="1" customHeight="1" x14ac:dyDescent="0.25">
      <c r="A156" s="11">
        <v>141</v>
      </c>
      <c r="B156" s="11" t="s">
        <v>68</v>
      </c>
      <c r="C156" s="11" t="s">
        <v>1793</v>
      </c>
      <c r="D156" s="11" t="s">
        <v>638</v>
      </c>
      <c r="E156" s="12" t="s">
        <v>1794</v>
      </c>
      <c r="F156" s="11" t="s">
        <v>1795</v>
      </c>
      <c r="G156" s="11" t="s">
        <v>73</v>
      </c>
      <c r="H156" s="11">
        <v>21</v>
      </c>
      <c r="I156" s="11">
        <v>2</v>
      </c>
      <c r="J156" s="11" t="s">
        <v>201</v>
      </c>
      <c r="K156" s="11" t="s">
        <v>202</v>
      </c>
      <c r="L156" s="11">
        <v>4</v>
      </c>
      <c r="M156" s="11">
        <v>99</v>
      </c>
      <c r="N156" s="11">
        <v>99</v>
      </c>
      <c r="O156" s="11">
        <v>99</v>
      </c>
      <c r="P156" s="11">
        <v>5</v>
      </c>
      <c r="Q156" s="11" t="s">
        <v>1727</v>
      </c>
      <c r="R156" s="11" t="s">
        <v>1796</v>
      </c>
      <c r="S156" s="11" t="s">
        <v>1727</v>
      </c>
      <c r="T156" s="11" t="s">
        <v>1797</v>
      </c>
      <c r="U156" s="13">
        <v>1</v>
      </c>
      <c r="V156" s="13">
        <v>60</v>
      </c>
      <c r="W156" s="12" t="s">
        <v>1798</v>
      </c>
      <c r="X156" s="13">
        <v>2</v>
      </c>
      <c r="Y156" s="12" t="s">
        <v>1799</v>
      </c>
      <c r="Z156" s="12" t="s">
        <v>1800</v>
      </c>
      <c r="AA156" s="12" t="s">
        <v>1801</v>
      </c>
      <c r="AB156" s="12"/>
      <c r="AC156" s="12" t="s">
        <v>1802</v>
      </c>
      <c r="AD156" s="12" t="s">
        <v>1803</v>
      </c>
      <c r="AE156" s="11" t="s">
        <v>1727</v>
      </c>
      <c r="AF156" s="12"/>
      <c r="AG156" s="11"/>
      <c r="AH156" s="11"/>
      <c r="AI156" s="11"/>
      <c r="AJ156" s="14"/>
      <c r="AK156" s="15"/>
      <c r="AL156" t="str">
        <f>VLOOKUP(D156,'[1]vi tri'!$C$2:$E$107,3,0)</f>
        <v>SLEEVE</v>
      </c>
    </row>
    <row r="157" spans="1:38" ht="30" hidden="1" customHeight="1" x14ac:dyDescent="0.25">
      <c r="A157" s="11">
        <v>142</v>
      </c>
      <c r="B157" s="11" t="s">
        <v>68</v>
      </c>
      <c r="C157" s="11" t="s">
        <v>1804</v>
      </c>
      <c r="D157" s="11" t="s">
        <v>1661</v>
      </c>
      <c r="E157" s="12" t="s">
        <v>1662</v>
      </c>
      <c r="F157" s="11" t="s">
        <v>1663</v>
      </c>
      <c r="G157" s="11" t="s">
        <v>73</v>
      </c>
      <c r="H157" s="11">
        <v>21</v>
      </c>
      <c r="I157" s="11">
        <v>1</v>
      </c>
      <c r="J157" s="11" t="s">
        <v>382</v>
      </c>
      <c r="K157" s="11" t="s">
        <v>1440</v>
      </c>
      <c r="L157" s="11">
        <v>2</v>
      </c>
      <c r="M157" s="11">
        <v>11</v>
      </c>
      <c r="N157" s="11">
        <v>46</v>
      </c>
      <c r="O157" s="11">
        <v>62</v>
      </c>
      <c r="P157" s="11">
        <v>5</v>
      </c>
      <c r="Q157" s="11" t="s">
        <v>958</v>
      </c>
      <c r="R157" s="11" t="s">
        <v>1805</v>
      </c>
      <c r="S157" s="11" t="s">
        <v>958</v>
      </c>
      <c r="T157" s="11" t="s">
        <v>127</v>
      </c>
      <c r="U157" s="13">
        <v>0.67</v>
      </c>
      <c r="V157" s="13">
        <v>40.200000000000003</v>
      </c>
      <c r="W157" s="12" t="s">
        <v>839</v>
      </c>
      <c r="X157" s="13">
        <v>2</v>
      </c>
      <c r="Y157" s="12" t="s">
        <v>1806</v>
      </c>
      <c r="Z157" s="12" t="s">
        <v>1807</v>
      </c>
      <c r="AA157" s="12" t="s">
        <v>1808</v>
      </c>
      <c r="AB157" s="12" t="s">
        <v>1809</v>
      </c>
      <c r="AC157" s="12" t="s">
        <v>1810</v>
      </c>
      <c r="AD157" s="12" t="s">
        <v>1811</v>
      </c>
      <c r="AE157" s="11" t="s">
        <v>958</v>
      </c>
      <c r="AF157" s="12" t="s">
        <v>1812</v>
      </c>
      <c r="AG157" s="11"/>
      <c r="AH157" s="11"/>
      <c r="AI157" s="11"/>
      <c r="AJ157" s="14"/>
      <c r="AK157" s="15"/>
      <c r="AL157" t="str">
        <f>VLOOKUP(D157,'[1]vi tri'!$C$2:$E$107,3,0)</f>
        <v xml:space="preserve">SV Toản </v>
      </c>
    </row>
    <row r="158" spans="1:38" ht="30" hidden="1" customHeight="1" x14ac:dyDescent="0.25">
      <c r="A158" s="11">
        <v>143</v>
      </c>
      <c r="B158" s="11" t="s">
        <v>68</v>
      </c>
      <c r="C158" s="11" t="s">
        <v>1813</v>
      </c>
      <c r="D158" s="11" t="s">
        <v>1661</v>
      </c>
      <c r="E158" s="12" t="s">
        <v>1814</v>
      </c>
      <c r="F158" s="11" t="s">
        <v>1815</v>
      </c>
      <c r="G158" s="11" t="s">
        <v>73</v>
      </c>
      <c r="H158" s="11">
        <v>21</v>
      </c>
      <c r="I158" s="11">
        <v>1</v>
      </c>
      <c r="J158" s="11" t="s">
        <v>125</v>
      </c>
      <c r="K158" s="11" t="s">
        <v>126</v>
      </c>
      <c r="L158" s="11">
        <v>1</v>
      </c>
      <c r="M158" s="11">
        <v>11</v>
      </c>
      <c r="N158" s="11">
        <v>31</v>
      </c>
      <c r="O158" s="11">
        <v>12</v>
      </c>
      <c r="P158" s="11">
        <v>5</v>
      </c>
      <c r="Q158" s="11" t="s">
        <v>958</v>
      </c>
      <c r="R158" s="11" t="s">
        <v>1816</v>
      </c>
      <c r="S158" s="11" t="s">
        <v>958</v>
      </c>
      <c r="T158" s="11" t="s">
        <v>1031</v>
      </c>
      <c r="U158" s="13">
        <v>0.17</v>
      </c>
      <c r="V158" s="13">
        <v>10.199999999999999</v>
      </c>
      <c r="W158" s="12" t="s">
        <v>811</v>
      </c>
      <c r="X158" s="13">
        <v>1</v>
      </c>
      <c r="Y158" s="12" t="s">
        <v>1817</v>
      </c>
      <c r="Z158" s="12" t="s">
        <v>1818</v>
      </c>
      <c r="AA158" s="12" t="s">
        <v>1819</v>
      </c>
      <c r="AB158" s="12"/>
      <c r="AC158" s="12" t="s">
        <v>1820</v>
      </c>
      <c r="AD158" s="12" t="s">
        <v>1821</v>
      </c>
      <c r="AE158" s="11" t="s">
        <v>958</v>
      </c>
      <c r="AF158" s="12" t="s">
        <v>1822</v>
      </c>
      <c r="AG158" s="11"/>
      <c r="AH158" s="11"/>
      <c r="AI158" s="11"/>
      <c r="AJ158" s="14"/>
      <c r="AK158" s="15"/>
      <c r="AL158" t="str">
        <f>VLOOKUP(D158,'[1]vi tri'!$C$2:$E$107,3,0)</f>
        <v xml:space="preserve">SV Toản </v>
      </c>
    </row>
    <row r="159" spans="1:38" ht="30" hidden="1" customHeight="1" x14ac:dyDescent="0.25">
      <c r="A159" s="11">
        <v>144</v>
      </c>
      <c r="B159" s="11" t="s">
        <v>68</v>
      </c>
      <c r="C159" s="11" t="s">
        <v>1823</v>
      </c>
      <c r="D159" s="11" t="s">
        <v>347</v>
      </c>
      <c r="E159" s="12" t="s">
        <v>1760</v>
      </c>
      <c r="F159" s="11" t="s">
        <v>1761</v>
      </c>
      <c r="G159" s="11" t="s">
        <v>73</v>
      </c>
      <c r="H159" s="11">
        <v>21</v>
      </c>
      <c r="I159" s="11">
        <v>1</v>
      </c>
      <c r="J159" s="11" t="s">
        <v>125</v>
      </c>
      <c r="K159" s="11" t="s">
        <v>126</v>
      </c>
      <c r="L159" s="11">
        <v>4</v>
      </c>
      <c r="M159" s="11">
        <v>11</v>
      </c>
      <c r="N159" s="11">
        <v>14</v>
      </c>
      <c r="O159" s="11">
        <v>99</v>
      </c>
      <c r="P159" s="11">
        <v>5</v>
      </c>
      <c r="Q159" s="11" t="s">
        <v>958</v>
      </c>
      <c r="R159" s="11" t="s">
        <v>1824</v>
      </c>
      <c r="S159" s="11" t="s">
        <v>958</v>
      </c>
      <c r="T159" s="11" t="s">
        <v>1825</v>
      </c>
      <c r="U159" s="13">
        <v>2.33</v>
      </c>
      <c r="V159" s="13">
        <v>139.80000000000001</v>
      </c>
      <c r="W159" s="12" t="s">
        <v>1826</v>
      </c>
      <c r="X159" s="13">
        <v>4</v>
      </c>
      <c r="Y159" s="12" t="s">
        <v>1827</v>
      </c>
      <c r="Z159" s="12" t="s">
        <v>1828</v>
      </c>
      <c r="AA159" s="12"/>
      <c r="AB159" s="12"/>
      <c r="AC159" s="12" t="s">
        <v>1829</v>
      </c>
      <c r="AD159" s="12" t="s">
        <v>1830</v>
      </c>
      <c r="AE159" s="11" t="s">
        <v>958</v>
      </c>
      <c r="AF159" s="12" t="s">
        <v>1831</v>
      </c>
      <c r="AG159" s="11" t="s">
        <v>1832</v>
      </c>
      <c r="AH159" s="11" t="s">
        <v>1833</v>
      </c>
      <c r="AI159" s="11"/>
      <c r="AJ159" s="14">
        <v>1</v>
      </c>
      <c r="AK159" s="15"/>
      <c r="AL159" t="str">
        <f>VLOOKUP(D159,'[1]vi tri'!$C$2:$E$107,3,0)</f>
        <v>SV Đông</v>
      </c>
    </row>
    <row r="160" spans="1:38" ht="30" hidden="1" customHeight="1" x14ac:dyDescent="0.25">
      <c r="A160" s="11">
        <v>145</v>
      </c>
      <c r="B160" s="11" t="s">
        <v>68</v>
      </c>
      <c r="C160" s="11" t="s">
        <v>1834</v>
      </c>
      <c r="D160" s="11" t="s">
        <v>1270</v>
      </c>
      <c r="E160" s="12" t="s">
        <v>1835</v>
      </c>
      <c r="F160" s="11" t="s">
        <v>1836</v>
      </c>
      <c r="G160" s="11" t="s">
        <v>73</v>
      </c>
      <c r="H160" s="11">
        <v>21</v>
      </c>
      <c r="I160" s="11">
        <v>5</v>
      </c>
      <c r="J160" s="11" t="s">
        <v>140</v>
      </c>
      <c r="K160" s="11" t="s">
        <v>1837</v>
      </c>
      <c r="L160" s="11">
        <v>2</v>
      </c>
      <c r="M160" s="11">
        <v>45</v>
      </c>
      <c r="N160" s="11">
        <v>23</v>
      </c>
      <c r="O160" s="11">
        <v>62</v>
      </c>
      <c r="P160" s="11">
        <v>5</v>
      </c>
      <c r="Q160" s="11" t="s">
        <v>1838</v>
      </c>
      <c r="R160" s="11" t="s">
        <v>1839</v>
      </c>
      <c r="S160" s="11" t="s">
        <v>1838</v>
      </c>
      <c r="T160" s="11" t="s">
        <v>1840</v>
      </c>
      <c r="U160" s="13">
        <v>0.28000000000000003</v>
      </c>
      <c r="V160" s="13">
        <v>16.8</v>
      </c>
      <c r="W160" s="12" t="s">
        <v>969</v>
      </c>
      <c r="X160" s="13">
        <v>1</v>
      </c>
      <c r="Y160" s="12" t="s">
        <v>1841</v>
      </c>
      <c r="Z160" s="12" t="s">
        <v>1842</v>
      </c>
      <c r="AA160" s="12" t="s">
        <v>1843</v>
      </c>
      <c r="AB160" s="12"/>
      <c r="AC160" s="12" t="s">
        <v>1844</v>
      </c>
      <c r="AD160" s="12" t="s">
        <v>1845</v>
      </c>
      <c r="AE160" s="11" t="s">
        <v>1838</v>
      </c>
      <c r="AF160" s="12"/>
      <c r="AG160" s="11"/>
      <c r="AH160" s="11"/>
      <c r="AI160" s="11"/>
      <c r="AJ160" s="14"/>
      <c r="AK160" s="15"/>
      <c r="AL160" t="str">
        <f>VLOOKUP(D160,'[1]vi tri'!$C$2:$E$107,3,0)</f>
        <v>SLEEVE</v>
      </c>
    </row>
    <row r="161" spans="1:38" ht="30" hidden="1" customHeight="1" x14ac:dyDescent="0.25">
      <c r="A161" s="11">
        <v>146</v>
      </c>
      <c r="B161" s="11" t="s">
        <v>68</v>
      </c>
      <c r="C161" s="11" t="s">
        <v>1846</v>
      </c>
      <c r="D161" s="11" t="s">
        <v>137</v>
      </c>
      <c r="E161" s="12" t="s">
        <v>1847</v>
      </c>
      <c r="F161" s="11" t="s">
        <v>1848</v>
      </c>
      <c r="G161" s="11" t="s">
        <v>73</v>
      </c>
      <c r="H161" s="11">
        <v>21</v>
      </c>
      <c r="I161" s="11">
        <v>13</v>
      </c>
      <c r="J161" s="11" t="s">
        <v>103</v>
      </c>
      <c r="K161" s="11" t="s">
        <v>326</v>
      </c>
      <c r="L161" s="11">
        <v>4</v>
      </c>
      <c r="M161" s="11">
        <v>45</v>
      </c>
      <c r="N161" s="11">
        <v>44</v>
      </c>
      <c r="O161" s="11">
        <v>6</v>
      </c>
      <c r="P161" s="11">
        <v>5</v>
      </c>
      <c r="Q161" s="11" t="s">
        <v>1838</v>
      </c>
      <c r="R161" s="11" t="s">
        <v>1247</v>
      </c>
      <c r="S161" s="11" t="s">
        <v>1838</v>
      </c>
      <c r="T161" s="11" t="s">
        <v>1849</v>
      </c>
      <c r="U161" s="13">
        <v>0.67</v>
      </c>
      <c r="V161" s="13">
        <v>40.200000000000003</v>
      </c>
      <c r="W161" s="12" t="s">
        <v>969</v>
      </c>
      <c r="X161" s="13">
        <v>1</v>
      </c>
      <c r="Y161" s="12" t="s">
        <v>1850</v>
      </c>
      <c r="Z161" s="12" t="s">
        <v>1851</v>
      </c>
      <c r="AA161" s="12" t="s">
        <v>1852</v>
      </c>
      <c r="AB161" s="12" t="s">
        <v>1853</v>
      </c>
      <c r="AC161" s="12" t="s">
        <v>1854</v>
      </c>
      <c r="AD161" s="12" t="s">
        <v>1855</v>
      </c>
      <c r="AE161" s="11" t="s">
        <v>1838</v>
      </c>
      <c r="AF161" s="12" t="s">
        <v>1856</v>
      </c>
      <c r="AG161" s="11"/>
      <c r="AH161" s="11"/>
      <c r="AI161" s="11"/>
      <c r="AJ161" s="14"/>
      <c r="AK161" s="15"/>
      <c r="AL161" t="str">
        <f>VLOOKUP(D161,'[1]vi tri'!$C$2:$E$107,3,0)</f>
        <v>SLEEVE</v>
      </c>
    </row>
    <row r="162" spans="1:38" ht="30" hidden="1" customHeight="1" x14ac:dyDescent="0.25">
      <c r="A162" s="11">
        <v>147</v>
      </c>
      <c r="B162" s="11" t="s">
        <v>68</v>
      </c>
      <c r="C162" s="11" t="s">
        <v>1857</v>
      </c>
      <c r="D162" s="11" t="s">
        <v>1422</v>
      </c>
      <c r="E162" s="12" t="s">
        <v>1459</v>
      </c>
      <c r="F162" s="11" t="s">
        <v>1858</v>
      </c>
      <c r="G162" s="11" t="s">
        <v>73</v>
      </c>
      <c r="H162" s="11">
        <v>21</v>
      </c>
      <c r="I162" s="11">
        <v>26</v>
      </c>
      <c r="J162" s="11" t="s">
        <v>1485</v>
      </c>
      <c r="K162" s="11" t="s">
        <v>1486</v>
      </c>
      <c r="L162" s="11">
        <v>2</v>
      </c>
      <c r="M162" s="11">
        <v>40</v>
      </c>
      <c r="N162" s="11">
        <v>21</v>
      </c>
      <c r="O162" s="11">
        <v>61</v>
      </c>
      <c r="P162" s="11">
        <v>5</v>
      </c>
      <c r="Q162" s="11" t="s">
        <v>1838</v>
      </c>
      <c r="R162" s="11" t="s">
        <v>1859</v>
      </c>
      <c r="S162" s="11" t="s">
        <v>1838</v>
      </c>
      <c r="T162" s="11" t="s">
        <v>339</v>
      </c>
      <c r="U162" s="13">
        <v>2</v>
      </c>
      <c r="V162" s="13">
        <v>120</v>
      </c>
      <c r="W162" s="12" t="s">
        <v>1860</v>
      </c>
      <c r="X162" s="13">
        <v>2</v>
      </c>
      <c r="Y162" s="12" t="s">
        <v>1861</v>
      </c>
      <c r="Z162" s="12" t="s">
        <v>1862</v>
      </c>
      <c r="AA162" s="12" t="s">
        <v>1863</v>
      </c>
      <c r="AB162" s="12"/>
      <c r="AC162" s="12" t="s">
        <v>1864</v>
      </c>
      <c r="AD162" s="12" t="s">
        <v>1865</v>
      </c>
      <c r="AE162" s="11" t="s">
        <v>1838</v>
      </c>
      <c r="AF162" s="12" t="s">
        <v>1866</v>
      </c>
      <c r="AG162" s="11" t="s">
        <v>1867</v>
      </c>
      <c r="AH162" s="11" t="s">
        <v>1868</v>
      </c>
      <c r="AI162" s="11"/>
      <c r="AJ162" s="14">
        <v>1</v>
      </c>
      <c r="AK162" s="15"/>
      <c r="AL162" t="str">
        <f>VLOOKUP(D162,'[1]vi tri'!$C$2:$E$107,3,0)</f>
        <v>SLEEVE</v>
      </c>
    </row>
    <row r="163" spans="1:38" ht="30" hidden="1" customHeight="1" x14ac:dyDescent="0.25">
      <c r="A163" s="11">
        <v>148</v>
      </c>
      <c r="B163" s="11" t="s">
        <v>120</v>
      </c>
      <c r="C163" s="11" t="s">
        <v>1869</v>
      </c>
      <c r="D163" s="11" t="s">
        <v>710</v>
      </c>
      <c r="E163" s="12" t="s">
        <v>1870</v>
      </c>
      <c r="F163" s="11" t="s">
        <v>1871</v>
      </c>
      <c r="G163" s="11" t="s">
        <v>73</v>
      </c>
      <c r="H163" s="11">
        <v>21</v>
      </c>
      <c r="I163" s="11">
        <v>1</v>
      </c>
      <c r="J163" s="11" t="s">
        <v>441</v>
      </c>
      <c r="K163" s="11" t="s">
        <v>442</v>
      </c>
      <c r="L163" s="11">
        <v>3</v>
      </c>
      <c r="M163" s="11">
        <v>80</v>
      </c>
      <c r="N163" s="11">
        <v>31</v>
      </c>
      <c r="O163" s="11">
        <v>99</v>
      </c>
      <c r="P163" s="11">
        <v>1</v>
      </c>
      <c r="Q163" s="11" t="s">
        <v>1838</v>
      </c>
      <c r="R163" s="11" t="s">
        <v>684</v>
      </c>
      <c r="S163" s="11" t="s">
        <v>1838</v>
      </c>
      <c r="T163" s="11" t="s">
        <v>1146</v>
      </c>
      <c r="U163" s="13">
        <v>1.33</v>
      </c>
      <c r="V163" s="13">
        <v>79.8</v>
      </c>
      <c r="W163" s="12" t="s">
        <v>927</v>
      </c>
      <c r="X163" s="13">
        <v>1</v>
      </c>
      <c r="Y163" s="12" t="s">
        <v>1872</v>
      </c>
      <c r="Z163" s="12" t="s">
        <v>162</v>
      </c>
      <c r="AA163" s="12"/>
      <c r="AB163" s="12"/>
      <c r="AC163" s="12" t="s">
        <v>1873</v>
      </c>
      <c r="AD163" s="12"/>
      <c r="AE163" s="11"/>
      <c r="AF163" s="12"/>
      <c r="AG163" s="11"/>
      <c r="AH163" s="11"/>
      <c r="AI163" s="11"/>
      <c r="AJ163" s="14"/>
      <c r="AK163" s="15"/>
      <c r="AL163" t="str">
        <f>VLOOKUP(D163,'[1]vi tri'!$C$2:$E$107,3,0)</f>
        <v>SV Vũ</v>
      </c>
    </row>
    <row r="164" spans="1:38" ht="30" hidden="1" customHeight="1" x14ac:dyDescent="0.25">
      <c r="A164" s="11">
        <v>149</v>
      </c>
      <c r="B164" s="11" t="s">
        <v>68</v>
      </c>
      <c r="C164" s="11" t="s">
        <v>1874</v>
      </c>
      <c r="D164" s="11" t="s">
        <v>1458</v>
      </c>
      <c r="E164" s="12" t="s">
        <v>1459</v>
      </c>
      <c r="F164" s="11" t="s">
        <v>1460</v>
      </c>
      <c r="G164" s="11" t="s">
        <v>73</v>
      </c>
      <c r="H164" s="11">
        <v>22</v>
      </c>
      <c r="I164" s="11">
        <v>20</v>
      </c>
      <c r="J164" s="11" t="s">
        <v>382</v>
      </c>
      <c r="K164" s="11" t="s">
        <v>1440</v>
      </c>
      <c r="L164" s="11">
        <v>4</v>
      </c>
      <c r="M164" s="11">
        <v>26</v>
      </c>
      <c r="N164" s="11">
        <v>44</v>
      </c>
      <c r="O164" s="11">
        <v>99</v>
      </c>
      <c r="P164" s="11">
        <v>5</v>
      </c>
      <c r="Q164" s="11" t="s">
        <v>1838</v>
      </c>
      <c r="R164" s="11" t="s">
        <v>642</v>
      </c>
      <c r="S164" s="11" t="s">
        <v>1838</v>
      </c>
      <c r="T164" s="11" t="s">
        <v>1875</v>
      </c>
      <c r="U164" s="13">
        <v>1.18</v>
      </c>
      <c r="V164" s="13">
        <v>70.8</v>
      </c>
      <c r="W164" s="12" t="s">
        <v>1876</v>
      </c>
      <c r="X164" s="13">
        <v>2</v>
      </c>
      <c r="Y164" s="12" t="s">
        <v>1877</v>
      </c>
      <c r="Z164" s="12" t="s">
        <v>1878</v>
      </c>
      <c r="AA164" s="12" t="s">
        <v>1879</v>
      </c>
      <c r="AB164" s="12"/>
      <c r="AC164" s="12" t="s">
        <v>1880</v>
      </c>
      <c r="AD164" s="12" t="s">
        <v>1881</v>
      </c>
      <c r="AE164" s="11" t="s">
        <v>1838</v>
      </c>
      <c r="AF164" s="12"/>
      <c r="AG164" s="11"/>
      <c r="AH164" s="11"/>
      <c r="AI164" s="11"/>
      <c r="AJ164" s="14"/>
      <c r="AK164" s="15"/>
      <c r="AL164" t="str">
        <f>VLOOKUP(D164,'[1]vi tri'!$C$2:$E$107,3,0)</f>
        <v>SLEEVE</v>
      </c>
    </row>
    <row r="165" spans="1:38" ht="30" hidden="1" customHeight="1" x14ac:dyDescent="0.25">
      <c r="A165" s="11">
        <v>150</v>
      </c>
      <c r="B165" s="11" t="s">
        <v>68</v>
      </c>
      <c r="C165" s="11" t="s">
        <v>1882</v>
      </c>
      <c r="D165" s="11" t="s">
        <v>137</v>
      </c>
      <c r="E165" s="12" t="s">
        <v>138</v>
      </c>
      <c r="F165" s="11" t="s">
        <v>139</v>
      </c>
      <c r="G165" s="11" t="s">
        <v>73</v>
      </c>
      <c r="H165" s="11">
        <v>21</v>
      </c>
      <c r="I165" s="11">
        <v>2</v>
      </c>
      <c r="J165" s="11" t="s">
        <v>849</v>
      </c>
      <c r="K165" s="11" t="s">
        <v>850</v>
      </c>
      <c r="L165" s="11">
        <v>2</v>
      </c>
      <c r="M165" s="11">
        <v>79</v>
      </c>
      <c r="N165" s="11">
        <v>99</v>
      </c>
      <c r="O165" s="11">
        <v>99</v>
      </c>
      <c r="P165" s="11">
        <v>5</v>
      </c>
      <c r="Q165" s="11" t="s">
        <v>1838</v>
      </c>
      <c r="R165" s="11" t="s">
        <v>1883</v>
      </c>
      <c r="S165" s="11" t="s">
        <v>1838</v>
      </c>
      <c r="T165" s="11" t="s">
        <v>1884</v>
      </c>
      <c r="U165" s="13">
        <v>2</v>
      </c>
      <c r="V165" s="13">
        <v>120</v>
      </c>
      <c r="W165" s="12" t="s">
        <v>1044</v>
      </c>
      <c r="X165" s="13">
        <v>2</v>
      </c>
      <c r="Y165" s="12" t="s">
        <v>1885</v>
      </c>
      <c r="Z165" s="12" t="s">
        <v>1886</v>
      </c>
      <c r="AA165" s="12" t="s">
        <v>1887</v>
      </c>
      <c r="AB165" s="12" t="s">
        <v>1048</v>
      </c>
      <c r="AC165" s="12" t="s">
        <v>1888</v>
      </c>
      <c r="AD165" s="12" t="s">
        <v>1889</v>
      </c>
      <c r="AE165" s="11" t="s">
        <v>1838</v>
      </c>
      <c r="AF165" s="12"/>
      <c r="AG165" s="11" t="s">
        <v>1890</v>
      </c>
      <c r="AH165" s="11" t="s">
        <v>1891</v>
      </c>
      <c r="AI165" s="11"/>
      <c r="AJ165" s="14">
        <v>1</v>
      </c>
      <c r="AK165" s="15"/>
      <c r="AL165" t="str">
        <f>VLOOKUP(D165,'[1]vi tri'!$C$2:$E$107,3,0)</f>
        <v>SLEEVE</v>
      </c>
    </row>
    <row r="166" spans="1:38" s="31" customFormat="1" ht="30" customHeight="1" x14ac:dyDescent="0.25">
      <c r="A166" s="26">
        <v>151</v>
      </c>
      <c r="B166" s="26" t="s">
        <v>120</v>
      </c>
      <c r="C166" s="26" t="s">
        <v>1892</v>
      </c>
      <c r="D166" s="26" t="s">
        <v>477</v>
      </c>
      <c r="E166" s="27" t="s">
        <v>1893</v>
      </c>
      <c r="F166" s="26" t="s">
        <v>1894</v>
      </c>
      <c r="G166" s="26" t="s">
        <v>73</v>
      </c>
      <c r="H166" s="26">
        <v>22</v>
      </c>
      <c r="I166" s="26">
        <v>13</v>
      </c>
      <c r="J166" s="26" t="s">
        <v>295</v>
      </c>
      <c r="K166" s="26" t="s">
        <v>1895</v>
      </c>
      <c r="L166" s="26">
        <v>4</v>
      </c>
      <c r="M166" s="26">
        <v>31</v>
      </c>
      <c r="N166" s="26">
        <v>11</v>
      </c>
      <c r="O166" s="26">
        <v>62</v>
      </c>
      <c r="P166" s="26">
        <v>5</v>
      </c>
      <c r="Q166" s="26" t="s">
        <v>1838</v>
      </c>
      <c r="R166" s="26" t="s">
        <v>1896</v>
      </c>
      <c r="S166" s="26" t="s">
        <v>1897</v>
      </c>
      <c r="T166" s="26" t="s">
        <v>1275</v>
      </c>
      <c r="U166" s="28">
        <v>22.17</v>
      </c>
      <c r="V166" s="28">
        <v>1330.2</v>
      </c>
      <c r="W166" s="27" t="s">
        <v>144</v>
      </c>
      <c r="X166" s="28">
        <v>1</v>
      </c>
      <c r="Y166" s="27" t="s">
        <v>1898</v>
      </c>
      <c r="Z166" s="27" t="s">
        <v>1899</v>
      </c>
      <c r="AA166" s="27" t="s">
        <v>1900</v>
      </c>
      <c r="AB166" s="27"/>
      <c r="AC166" s="27" t="s">
        <v>1901</v>
      </c>
      <c r="AD166" s="27" t="s">
        <v>1902</v>
      </c>
      <c r="AE166" s="26" t="s">
        <v>1838</v>
      </c>
      <c r="AF166" s="27" t="s">
        <v>1903</v>
      </c>
      <c r="AG166" s="26" t="s">
        <v>1242</v>
      </c>
      <c r="AH166" s="26" t="s">
        <v>1243</v>
      </c>
      <c r="AI166" s="26"/>
      <c r="AJ166" s="29">
        <v>1</v>
      </c>
      <c r="AK166" s="30"/>
      <c r="AL166" s="31" t="str">
        <f>VLOOKUP(D166,'[1]vi tri'!$C$2:$E$107,3,0)</f>
        <v>SLEEVE</v>
      </c>
    </row>
    <row r="167" spans="1:38" ht="30" hidden="1" customHeight="1" x14ac:dyDescent="0.25">
      <c r="A167" s="11">
        <v>152</v>
      </c>
      <c r="B167" s="11" t="s">
        <v>68</v>
      </c>
      <c r="C167" s="11" t="s">
        <v>1904</v>
      </c>
      <c r="D167" s="11" t="s">
        <v>137</v>
      </c>
      <c r="E167" s="12" t="s">
        <v>1847</v>
      </c>
      <c r="F167" s="11" t="s">
        <v>1848</v>
      </c>
      <c r="G167" s="11" t="s">
        <v>73</v>
      </c>
      <c r="H167" s="11">
        <v>22</v>
      </c>
      <c r="I167" s="11">
        <v>13</v>
      </c>
      <c r="J167" s="11" t="s">
        <v>821</v>
      </c>
      <c r="K167" s="11" t="s">
        <v>822</v>
      </c>
      <c r="L167" s="11">
        <v>2</v>
      </c>
      <c r="M167" s="11">
        <v>31</v>
      </c>
      <c r="N167" s="11">
        <v>46</v>
      </c>
      <c r="O167" s="11">
        <v>6</v>
      </c>
      <c r="P167" s="11">
        <v>5</v>
      </c>
      <c r="Q167" s="11" t="s">
        <v>1838</v>
      </c>
      <c r="R167" s="11" t="s">
        <v>1905</v>
      </c>
      <c r="S167" s="11" t="s">
        <v>1838</v>
      </c>
      <c r="T167" s="11" t="s">
        <v>1906</v>
      </c>
      <c r="U167" s="13">
        <v>1.58</v>
      </c>
      <c r="V167" s="13">
        <v>94.8</v>
      </c>
      <c r="W167" s="12" t="s">
        <v>1907</v>
      </c>
      <c r="X167" s="13">
        <v>1</v>
      </c>
      <c r="Y167" s="12" t="s">
        <v>1908</v>
      </c>
      <c r="Z167" s="12" t="s">
        <v>1909</v>
      </c>
      <c r="AA167" s="12" t="s">
        <v>1910</v>
      </c>
      <c r="AB167" s="12"/>
      <c r="AC167" s="12" t="s">
        <v>1911</v>
      </c>
      <c r="AD167" s="12" t="s">
        <v>1912</v>
      </c>
      <c r="AE167" s="11" t="s">
        <v>1838</v>
      </c>
      <c r="AF167" s="12" t="s">
        <v>1913</v>
      </c>
      <c r="AG167" s="11" t="s">
        <v>1914</v>
      </c>
      <c r="AH167" s="11" t="s">
        <v>1915</v>
      </c>
      <c r="AI167" s="11"/>
      <c r="AJ167" s="14">
        <v>1</v>
      </c>
      <c r="AK167" s="15"/>
      <c r="AL167" t="str">
        <f>VLOOKUP(D167,'[1]vi tri'!$C$2:$E$107,3,0)</f>
        <v>SLEEVE</v>
      </c>
    </row>
    <row r="168" spans="1:38" ht="30" hidden="1" customHeight="1" x14ac:dyDescent="0.25">
      <c r="A168" s="11">
        <v>153</v>
      </c>
      <c r="B168" s="11" t="s">
        <v>68</v>
      </c>
      <c r="C168" s="11" t="s">
        <v>1916</v>
      </c>
      <c r="D168" s="11" t="s">
        <v>258</v>
      </c>
      <c r="E168" s="12" t="s">
        <v>1917</v>
      </c>
      <c r="F168" s="11" t="s">
        <v>1918</v>
      </c>
      <c r="G168" s="11" t="s">
        <v>73</v>
      </c>
      <c r="H168" s="11">
        <v>21</v>
      </c>
      <c r="I168" s="11">
        <v>2</v>
      </c>
      <c r="J168" s="11" t="s">
        <v>201</v>
      </c>
      <c r="K168" s="11" t="s">
        <v>202</v>
      </c>
      <c r="L168" s="11">
        <v>0</v>
      </c>
      <c r="M168" s="11">
        <v>31</v>
      </c>
      <c r="N168" s="11">
        <v>99</v>
      </c>
      <c r="O168" s="11">
        <v>99</v>
      </c>
      <c r="P168" s="11">
        <v>5</v>
      </c>
      <c r="Q168" s="11" t="s">
        <v>1838</v>
      </c>
      <c r="R168" s="11" t="s">
        <v>1919</v>
      </c>
      <c r="S168" s="11" t="s">
        <v>1838</v>
      </c>
      <c r="T168" s="11" t="s">
        <v>523</v>
      </c>
      <c r="U168" s="13">
        <v>0.93</v>
      </c>
      <c r="V168" s="13">
        <v>55.8</v>
      </c>
      <c r="W168" s="12" t="s">
        <v>144</v>
      </c>
      <c r="X168" s="13">
        <v>1</v>
      </c>
      <c r="Y168" s="12" t="s">
        <v>1920</v>
      </c>
      <c r="Z168" s="12" t="s">
        <v>1921</v>
      </c>
      <c r="AA168" s="12" t="s">
        <v>1922</v>
      </c>
      <c r="AB168" s="12" t="s">
        <v>1923</v>
      </c>
      <c r="AC168" s="12" t="s">
        <v>1924</v>
      </c>
      <c r="AD168" s="12" t="s">
        <v>1925</v>
      </c>
      <c r="AE168" s="11" t="s">
        <v>1838</v>
      </c>
      <c r="AF168" s="12"/>
      <c r="AG168" s="11"/>
      <c r="AH168" s="11"/>
      <c r="AI168" s="11"/>
      <c r="AJ168" s="14"/>
      <c r="AK168" s="15"/>
      <c r="AL168" t="str">
        <f>VLOOKUP(D168,'[1]vi tri'!$C$2:$E$107,3,0)</f>
        <v>SLEEVE</v>
      </c>
    </row>
    <row r="169" spans="1:38" ht="30" hidden="1" customHeight="1" x14ac:dyDescent="0.25">
      <c r="A169" s="11">
        <v>154</v>
      </c>
      <c r="B169" s="11" t="s">
        <v>68</v>
      </c>
      <c r="C169" s="11" t="s">
        <v>1926</v>
      </c>
      <c r="D169" s="11" t="s">
        <v>1101</v>
      </c>
      <c r="E169" s="12" t="s">
        <v>1927</v>
      </c>
      <c r="F169" s="11" t="s">
        <v>1928</v>
      </c>
      <c r="G169" s="11" t="s">
        <v>73</v>
      </c>
      <c r="H169" s="11">
        <v>21</v>
      </c>
      <c r="I169" s="11">
        <v>2</v>
      </c>
      <c r="J169" s="11" t="s">
        <v>201</v>
      </c>
      <c r="K169" s="11" t="s">
        <v>202</v>
      </c>
      <c r="L169" s="11">
        <v>2</v>
      </c>
      <c r="M169" s="11">
        <v>99</v>
      </c>
      <c r="N169" s="11">
        <v>99</v>
      </c>
      <c r="O169" s="11">
        <v>99</v>
      </c>
      <c r="P169" s="11">
        <v>5</v>
      </c>
      <c r="Q169" s="11" t="s">
        <v>1838</v>
      </c>
      <c r="R169" s="11" t="s">
        <v>1929</v>
      </c>
      <c r="S169" s="11" t="s">
        <v>1897</v>
      </c>
      <c r="T169" s="11" t="s">
        <v>1930</v>
      </c>
      <c r="U169" s="13">
        <v>2</v>
      </c>
      <c r="V169" s="13">
        <v>120</v>
      </c>
      <c r="W169" s="12" t="s">
        <v>1931</v>
      </c>
      <c r="X169" s="13">
        <v>2</v>
      </c>
      <c r="Y169" s="12" t="s">
        <v>1932</v>
      </c>
      <c r="Z169" s="12" t="s">
        <v>1933</v>
      </c>
      <c r="AA169" s="12" t="s">
        <v>1934</v>
      </c>
      <c r="AB169" s="12"/>
      <c r="AC169" s="12" t="s">
        <v>1935</v>
      </c>
      <c r="AD169" s="12" t="s">
        <v>1936</v>
      </c>
      <c r="AE169" s="11" t="s">
        <v>1838</v>
      </c>
      <c r="AF169" s="12"/>
      <c r="AG169" s="11"/>
      <c r="AH169" s="11"/>
      <c r="AI169" s="11"/>
      <c r="AJ169" s="14"/>
      <c r="AK169" s="15"/>
      <c r="AL169" t="str">
        <f>VLOOKUP(D169,'[1]vi tri'!$C$2:$E$107,3,0)</f>
        <v>SLEEVE</v>
      </c>
    </row>
    <row r="170" spans="1:38" ht="30" hidden="1" customHeight="1" x14ac:dyDescent="0.25">
      <c r="A170" s="11">
        <v>155</v>
      </c>
      <c r="B170" s="11" t="s">
        <v>68</v>
      </c>
      <c r="C170" s="11" t="s">
        <v>1937</v>
      </c>
      <c r="D170" s="11" t="s">
        <v>137</v>
      </c>
      <c r="E170" s="12" t="s">
        <v>138</v>
      </c>
      <c r="F170" s="11" t="s">
        <v>139</v>
      </c>
      <c r="G170" s="11" t="s">
        <v>73</v>
      </c>
      <c r="H170" s="11">
        <v>21</v>
      </c>
      <c r="I170" s="11">
        <v>2</v>
      </c>
      <c r="J170" s="11" t="s">
        <v>201</v>
      </c>
      <c r="K170" s="11" t="s">
        <v>202</v>
      </c>
      <c r="L170" s="11">
        <v>2</v>
      </c>
      <c r="M170" s="11">
        <v>99</v>
      </c>
      <c r="N170" s="11">
        <v>99</v>
      </c>
      <c r="O170" s="11">
        <v>99</v>
      </c>
      <c r="P170" s="11">
        <v>5</v>
      </c>
      <c r="Q170" s="11" t="s">
        <v>1838</v>
      </c>
      <c r="R170" s="11" t="s">
        <v>1623</v>
      </c>
      <c r="S170" s="11" t="s">
        <v>1897</v>
      </c>
      <c r="T170" s="11" t="s">
        <v>1938</v>
      </c>
      <c r="U170" s="13">
        <v>1.5</v>
      </c>
      <c r="V170" s="13">
        <v>90</v>
      </c>
      <c r="W170" s="12" t="s">
        <v>525</v>
      </c>
      <c r="X170" s="13">
        <v>1</v>
      </c>
      <c r="Y170" s="12" t="s">
        <v>1939</v>
      </c>
      <c r="Z170" s="12" t="s">
        <v>1940</v>
      </c>
      <c r="AA170" s="12"/>
      <c r="AB170" s="12"/>
      <c r="AC170" s="12" t="s">
        <v>1941</v>
      </c>
      <c r="AD170" s="12" t="s">
        <v>1942</v>
      </c>
      <c r="AE170" s="11" t="s">
        <v>1838</v>
      </c>
      <c r="AF170" s="12"/>
      <c r="AG170" s="11"/>
      <c r="AH170" s="11"/>
      <c r="AI170" s="11"/>
      <c r="AJ170" s="14"/>
      <c r="AK170" s="15"/>
      <c r="AL170" t="str">
        <f>VLOOKUP(D170,'[1]vi tri'!$C$2:$E$107,3,0)</f>
        <v>SLEEVE</v>
      </c>
    </row>
    <row r="171" spans="1:38" ht="30" hidden="1" customHeight="1" x14ac:dyDescent="0.25">
      <c r="A171" s="11">
        <v>156</v>
      </c>
      <c r="B171" s="11" t="s">
        <v>68</v>
      </c>
      <c r="C171" s="11" t="s">
        <v>1943</v>
      </c>
      <c r="D171" s="11" t="s">
        <v>477</v>
      </c>
      <c r="E171" s="12" t="s">
        <v>478</v>
      </c>
      <c r="F171" s="11" t="s">
        <v>479</v>
      </c>
      <c r="G171" s="11" t="s">
        <v>73</v>
      </c>
      <c r="H171" s="11">
        <v>21</v>
      </c>
      <c r="I171" s="11">
        <v>2</v>
      </c>
      <c r="J171" s="11" t="s">
        <v>201</v>
      </c>
      <c r="K171" s="11" t="s">
        <v>202</v>
      </c>
      <c r="L171" s="11">
        <v>2</v>
      </c>
      <c r="M171" s="11">
        <v>99</v>
      </c>
      <c r="N171" s="11">
        <v>99</v>
      </c>
      <c r="O171" s="11">
        <v>99</v>
      </c>
      <c r="P171" s="11">
        <v>5</v>
      </c>
      <c r="Q171" s="11" t="s">
        <v>1897</v>
      </c>
      <c r="R171" s="11" t="s">
        <v>1944</v>
      </c>
      <c r="S171" s="11" t="s">
        <v>1897</v>
      </c>
      <c r="T171" s="11" t="s">
        <v>1945</v>
      </c>
      <c r="U171" s="13">
        <v>0.5</v>
      </c>
      <c r="V171" s="13">
        <v>30</v>
      </c>
      <c r="W171" s="12" t="s">
        <v>525</v>
      </c>
      <c r="X171" s="13">
        <v>1</v>
      </c>
      <c r="Y171" s="12" t="s">
        <v>1946</v>
      </c>
      <c r="Z171" s="12" t="s">
        <v>1947</v>
      </c>
      <c r="AA171" s="12" t="s">
        <v>1948</v>
      </c>
      <c r="AB171" s="12"/>
      <c r="AC171" s="12" t="s">
        <v>1949</v>
      </c>
      <c r="AD171" s="12" t="s">
        <v>529</v>
      </c>
      <c r="AE171" s="11" t="s">
        <v>1897</v>
      </c>
      <c r="AF171" s="12" t="s">
        <v>1950</v>
      </c>
      <c r="AG171" s="11"/>
      <c r="AH171" s="11"/>
      <c r="AI171" s="11"/>
      <c r="AJ171" s="14"/>
      <c r="AK171" s="15"/>
      <c r="AL171" t="str">
        <f>VLOOKUP(D171,'[1]vi tri'!$C$2:$E$107,3,0)</f>
        <v>SLEEVE</v>
      </c>
    </row>
    <row r="172" spans="1:38" ht="30" hidden="1" customHeight="1" x14ac:dyDescent="0.25">
      <c r="A172" s="11">
        <v>157</v>
      </c>
      <c r="B172" s="11" t="s">
        <v>68</v>
      </c>
      <c r="C172" s="11" t="s">
        <v>1951</v>
      </c>
      <c r="D172" s="11" t="s">
        <v>1338</v>
      </c>
      <c r="E172" s="12" t="s">
        <v>1952</v>
      </c>
      <c r="F172" s="11" t="s">
        <v>1953</v>
      </c>
      <c r="G172" s="11" t="s">
        <v>73</v>
      </c>
      <c r="H172" s="11">
        <v>21</v>
      </c>
      <c r="I172" s="11">
        <v>1</v>
      </c>
      <c r="J172" s="11" t="s">
        <v>201</v>
      </c>
      <c r="K172" s="11" t="s">
        <v>202</v>
      </c>
      <c r="L172" s="11">
        <v>4</v>
      </c>
      <c r="M172" s="11">
        <v>11</v>
      </c>
      <c r="N172" s="11">
        <v>36</v>
      </c>
      <c r="O172" s="11">
        <v>6</v>
      </c>
      <c r="P172" s="11">
        <v>5</v>
      </c>
      <c r="Q172" s="11" t="s">
        <v>1897</v>
      </c>
      <c r="R172" s="11" t="s">
        <v>1954</v>
      </c>
      <c r="S172" s="11" t="s">
        <v>1897</v>
      </c>
      <c r="T172" s="11" t="s">
        <v>107</v>
      </c>
      <c r="U172" s="13">
        <v>1.98</v>
      </c>
      <c r="V172" s="13">
        <v>118.8</v>
      </c>
      <c r="W172" s="12" t="s">
        <v>1955</v>
      </c>
      <c r="X172" s="13">
        <v>3</v>
      </c>
      <c r="Y172" s="12" t="s">
        <v>1956</v>
      </c>
      <c r="Z172" s="12" t="s">
        <v>1957</v>
      </c>
      <c r="AA172" s="12" t="s">
        <v>1958</v>
      </c>
      <c r="AB172" s="12"/>
      <c r="AC172" s="12" t="s">
        <v>1959</v>
      </c>
      <c r="AD172" s="12" t="s">
        <v>134</v>
      </c>
      <c r="AE172" s="11" t="s">
        <v>1897</v>
      </c>
      <c r="AF172" s="12"/>
      <c r="AG172" s="11"/>
      <c r="AH172" s="11"/>
      <c r="AI172" s="11"/>
      <c r="AJ172" s="14"/>
      <c r="AK172" s="15"/>
      <c r="AL172" t="str">
        <f>VLOOKUP(D172,'[1]vi tri'!$C$2:$E$107,3,0)</f>
        <v xml:space="preserve">SV Toản </v>
      </c>
    </row>
    <row r="173" spans="1:38" ht="30" hidden="1" customHeight="1" x14ac:dyDescent="0.25">
      <c r="A173" s="11">
        <v>158</v>
      </c>
      <c r="B173" s="11" t="s">
        <v>120</v>
      </c>
      <c r="C173" s="11" t="s">
        <v>1960</v>
      </c>
      <c r="D173" s="11" t="s">
        <v>231</v>
      </c>
      <c r="E173" s="12" t="s">
        <v>1961</v>
      </c>
      <c r="F173" s="11" t="s">
        <v>1962</v>
      </c>
      <c r="G173" s="11" t="s">
        <v>73</v>
      </c>
      <c r="H173" s="11">
        <v>21</v>
      </c>
      <c r="I173" s="11">
        <v>2</v>
      </c>
      <c r="J173" s="11" t="s">
        <v>201</v>
      </c>
      <c r="K173" s="11" t="s">
        <v>202</v>
      </c>
      <c r="L173" s="11">
        <v>2</v>
      </c>
      <c r="M173" s="11">
        <v>99</v>
      </c>
      <c r="N173" s="11">
        <v>99</v>
      </c>
      <c r="O173" s="11">
        <v>99</v>
      </c>
      <c r="P173" s="11">
        <v>1</v>
      </c>
      <c r="Q173" s="11" t="s">
        <v>1963</v>
      </c>
      <c r="R173" s="11" t="s">
        <v>1964</v>
      </c>
      <c r="S173" s="11" t="s">
        <v>1963</v>
      </c>
      <c r="T173" s="11" t="s">
        <v>951</v>
      </c>
      <c r="U173" s="13">
        <v>0.75</v>
      </c>
      <c r="V173" s="13">
        <v>45</v>
      </c>
      <c r="W173" s="12" t="s">
        <v>525</v>
      </c>
      <c r="X173" s="13">
        <v>1</v>
      </c>
      <c r="Y173" s="12" t="s">
        <v>1965</v>
      </c>
      <c r="Z173" s="12" t="s">
        <v>1966</v>
      </c>
      <c r="AA173" s="12" t="s">
        <v>1967</v>
      </c>
      <c r="AB173" s="12"/>
      <c r="AC173" s="12" t="s">
        <v>1968</v>
      </c>
      <c r="AD173" s="12"/>
      <c r="AE173" s="11"/>
      <c r="AF173" s="12" t="s">
        <v>1969</v>
      </c>
      <c r="AG173" s="11" t="s">
        <v>1970</v>
      </c>
      <c r="AH173" s="11" t="s">
        <v>1971</v>
      </c>
      <c r="AI173" s="11"/>
      <c r="AJ173" s="14">
        <v>1</v>
      </c>
      <c r="AK173" s="15"/>
      <c r="AL173" t="str">
        <f>VLOOKUP(D173,'[1]vi tri'!$C$2:$E$107,3,0)</f>
        <v>CVT MID</v>
      </c>
    </row>
    <row r="174" spans="1:38" ht="30" hidden="1" customHeight="1" x14ac:dyDescent="0.25">
      <c r="A174" s="11">
        <v>159</v>
      </c>
      <c r="B174" s="11" t="s">
        <v>68</v>
      </c>
      <c r="C174" s="11" t="s">
        <v>1972</v>
      </c>
      <c r="D174" s="11" t="s">
        <v>258</v>
      </c>
      <c r="E174" s="12" t="s">
        <v>1835</v>
      </c>
      <c r="F174" s="11" t="s">
        <v>1973</v>
      </c>
      <c r="G174" s="11" t="s">
        <v>73</v>
      </c>
      <c r="H174" s="11">
        <v>22</v>
      </c>
      <c r="I174" s="11">
        <v>22</v>
      </c>
      <c r="J174" s="11" t="s">
        <v>1974</v>
      </c>
      <c r="K174" s="11" t="s">
        <v>1975</v>
      </c>
      <c r="L174" s="11">
        <v>2</v>
      </c>
      <c r="M174" s="11">
        <v>74</v>
      </c>
      <c r="N174" s="11">
        <v>21</v>
      </c>
      <c r="O174" s="11">
        <v>62</v>
      </c>
      <c r="P174" s="11">
        <v>5</v>
      </c>
      <c r="Q174" s="11" t="s">
        <v>1963</v>
      </c>
      <c r="R174" s="11" t="s">
        <v>1976</v>
      </c>
      <c r="S174" s="11" t="s">
        <v>1963</v>
      </c>
      <c r="T174" s="11" t="s">
        <v>236</v>
      </c>
      <c r="U174" s="13">
        <v>1</v>
      </c>
      <c r="V174" s="13">
        <v>60</v>
      </c>
      <c r="W174" s="12" t="s">
        <v>1907</v>
      </c>
      <c r="X174" s="13">
        <v>1</v>
      </c>
      <c r="Y174" s="12" t="s">
        <v>1977</v>
      </c>
      <c r="Z174" s="12" t="s">
        <v>1978</v>
      </c>
      <c r="AA174" s="12" t="s">
        <v>1979</v>
      </c>
      <c r="AB174" s="12" t="s">
        <v>1980</v>
      </c>
      <c r="AC174" s="12" t="s">
        <v>1981</v>
      </c>
      <c r="AD174" s="12" t="s">
        <v>1982</v>
      </c>
      <c r="AE174" s="11" t="s">
        <v>1963</v>
      </c>
      <c r="AF174" s="12" t="s">
        <v>1983</v>
      </c>
      <c r="AG174" s="11" t="s">
        <v>1984</v>
      </c>
      <c r="AH174" s="11" t="s">
        <v>1985</v>
      </c>
      <c r="AI174" s="11"/>
      <c r="AJ174" s="14">
        <v>2</v>
      </c>
      <c r="AK174" s="15"/>
      <c r="AL174" t="str">
        <f>VLOOKUP(D174,'[1]vi tri'!$C$2:$E$107,3,0)</f>
        <v>SLEEVE</v>
      </c>
    </row>
    <row r="175" spans="1:38" ht="30" hidden="1" customHeight="1" x14ac:dyDescent="0.25">
      <c r="A175" s="11">
        <v>160</v>
      </c>
      <c r="B175" s="11" t="s">
        <v>68</v>
      </c>
      <c r="C175" s="11" t="s">
        <v>1986</v>
      </c>
      <c r="D175" s="11" t="s">
        <v>710</v>
      </c>
      <c r="E175" s="12" t="s">
        <v>1987</v>
      </c>
      <c r="F175" s="11" t="s">
        <v>1988</v>
      </c>
      <c r="G175" s="11" t="s">
        <v>73</v>
      </c>
      <c r="H175" s="11">
        <v>22</v>
      </c>
      <c r="I175" s="11">
        <v>20</v>
      </c>
      <c r="J175" s="11" t="s">
        <v>480</v>
      </c>
      <c r="K175" s="11" t="s">
        <v>1989</v>
      </c>
      <c r="L175" s="11">
        <v>3</v>
      </c>
      <c r="M175" s="11">
        <v>80</v>
      </c>
      <c r="N175" s="11">
        <v>99</v>
      </c>
      <c r="O175" s="11">
        <v>99</v>
      </c>
      <c r="P175" s="11">
        <v>5</v>
      </c>
      <c r="Q175" s="11" t="s">
        <v>1963</v>
      </c>
      <c r="R175" s="11" t="s">
        <v>1072</v>
      </c>
      <c r="S175" s="11" t="s">
        <v>1963</v>
      </c>
      <c r="T175" s="11" t="s">
        <v>1825</v>
      </c>
      <c r="U175" s="13">
        <v>1</v>
      </c>
      <c r="V175" s="13">
        <v>60</v>
      </c>
      <c r="W175" s="12" t="s">
        <v>1990</v>
      </c>
      <c r="X175" s="13">
        <v>3</v>
      </c>
      <c r="Y175" s="12" t="s">
        <v>1991</v>
      </c>
      <c r="Z175" s="12" t="s">
        <v>1992</v>
      </c>
      <c r="AA175" s="12"/>
      <c r="AB175" s="12"/>
      <c r="AC175" s="12" t="s">
        <v>1993</v>
      </c>
      <c r="AD175" s="12" t="s">
        <v>1994</v>
      </c>
      <c r="AE175" s="11" t="s">
        <v>1963</v>
      </c>
      <c r="AF175" s="12"/>
      <c r="AG175" s="11" t="s">
        <v>1995</v>
      </c>
      <c r="AH175" s="11" t="s">
        <v>1996</v>
      </c>
      <c r="AI175" s="11"/>
      <c r="AJ175" s="14">
        <v>3</v>
      </c>
      <c r="AK175" s="15"/>
      <c r="AL175" t="str">
        <f>VLOOKUP(D175,'[1]vi tri'!$C$2:$E$107,3,0)</f>
        <v>SV Vũ</v>
      </c>
    </row>
    <row r="176" spans="1:38" ht="30" hidden="1" customHeight="1" x14ac:dyDescent="0.25">
      <c r="A176" s="11">
        <v>161</v>
      </c>
      <c r="B176" s="11" t="s">
        <v>68</v>
      </c>
      <c r="C176" s="11" t="s">
        <v>1997</v>
      </c>
      <c r="D176" s="11" t="s">
        <v>1176</v>
      </c>
      <c r="E176" s="12" t="s">
        <v>1998</v>
      </c>
      <c r="F176" s="11" t="s">
        <v>1999</v>
      </c>
      <c r="G176" s="11" t="s">
        <v>73</v>
      </c>
      <c r="H176" s="11">
        <v>21</v>
      </c>
      <c r="I176" s="11">
        <v>1</v>
      </c>
      <c r="J176" s="11" t="s">
        <v>201</v>
      </c>
      <c r="K176" s="11" t="s">
        <v>202</v>
      </c>
      <c r="L176" s="11">
        <v>2</v>
      </c>
      <c r="M176" s="11">
        <v>27</v>
      </c>
      <c r="N176" s="11">
        <v>48</v>
      </c>
      <c r="O176" s="11">
        <v>62</v>
      </c>
      <c r="P176" s="11">
        <v>5</v>
      </c>
      <c r="Q176" s="11" t="s">
        <v>2000</v>
      </c>
      <c r="R176" s="11" t="s">
        <v>1938</v>
      </c>
      <c r="S176" s="11" t="s">
        <v>2000</v>
      </c>
      <c r="T176" s="11" t="s">
        <v>2001</v>
      </c>
      <c r="U176" s="13">
        <v>0.83</v>
      </c>
      <c r="V176" s="13">
        <v>49.8</v>
      </c>
      <c r="W176" s="12" t="s">
        <v>1157</v>
      </c>
      <c r="X176" s="13">
        <v>2</v>
      </c>
      <c r="Y176" s="12" t="s">
        <v>2002</v>
      </c>
      <c r="Z176" s="12" t="s">
        <v>2003</v>
      </c>
      <c r="AA176" s="12" t="s">
        <v>2004</v>
      </c>
      <c r="AB176" s="12" t="s">
        <v>2005</v>
      </c>
      <c r="AC176" s="12" t="s">
        <v>2006</v>
      </c>
      <c r="AD176" s="12" t="s">
        <v>2007</v>
      </c>
      <c r="AE176" s="11" t="s">
        <v>2000</v>
      </c>
      <c r="AF176" s="12" t="s">
        <v>2008</v>
      </c>
      <c r="AG176" s="11" t="s">
        <v>2009</v>
      </c>
      <c r="AH176" s="11" t="s">
        <v>2010</v>
      </c>
      <c r="AI176" s="11"/>
      <c r="AJ176" s="14">
        <v>1</v>
      </c>
      <c r="AK176" s="15"/>
      <c r="AL176" t="str">
        <f>VLOOKUP(D176,'[1]vi tri'!$C$2:$E$107,3,0)</f>
        <v xml:space="preserve">SV Toản </v>
      </c>
    </row>
    <row r="177" spans="1:38" ht="30" hidden="1" customHeight="1" x14ac:dyDescent="0.25">
      <c r="A177" s="11">
        <v>162</v>
      </c>
      <c r="B177" s="11" t="s">
        <v>68</v>
      </c>
      <c r="C177" s="11" t="s">
        <v>2011</v>
      </c>
      <c r="D177" s="11" t="s">
        <v>1101</v>
      </c>
      <c r="E177" s="12" t="s">
        <v>2012</v>
      </c>
      <c r="F177" s="11" t="s">
        <v>2013</v>
      </c>
      <c r="G177" s="11" t="s">
        <v>73</v>
      </c>
      <c r="H177" s="11">
        <v>21</v>
      </c>
      <c r="I177" s="11">
        <v>0</v>
      </c>
      <c r="J177" s="11" t="s">
        <v>201</v>
      </c>
      <c r="K177" s="11" t="s">
        <v>202</v>
      </c>
      <c r="L177" s="11">
        <v>3</v>
      </c>
      <c r="M177" s="11">
        <v>31</v>
      </c>
      <c r="N177" s="11">
        <v>99</v>
      </c>
      <c r="O177" s="11">
        <v>5</v>
      </c>
      <c r="P177" s="11">
        <v>5</v>
      </c>
      <c r="Q177" s="11" t="s">
        <v>2014</v>
      </c>
      <c r="R177" s="11" t="s">
        <v>2015</v>
      </c>
      <c r="S177" s="11" t="s">
        <v>2014</v>
      </c>
      <c r="T177" s="11" t="s">
        <v>1510</v>
      </c>
      <c r="U177" s="13">
        <v>0.87</v>
      </c>
      <c r="V177" s="13">
        <v>52.2</v>
      </c>
      <c r="W177" s="12" t="s">
        <v>144</v>
      </c>
      <c r="X177" s="13">
        <v>1</v>
      </c>
      <c r="Y177" s="12" t="s">
        <v>2016</v>
      </c>
      <c r="Z177" s="12" t="s">
        <v>2017</v>
      </c>
      <c r="AA177" s="12" t="s">
        <v>2018</v>
      </c>
      <c r="AB177" s="12"/>
      <c r="AC177" s="12" t="s">
        <v>2019</v>
      </c>
      <c r="AD177" s="12" t="s">
        <v>2020</v>
      </c>
      <c r="AE177" s="11" t="s">
        <v>2014</v>
      </c>
      <c r="AF177" s="12" t="s">
        <v>2021</v>
      </c>
      <c r="AG177" s="11"/>
      <c r="AH177" s="11"/>
      <c r="AI177" s="11"/>
      <c r="AJ177" s="14"/>
      <c r="AK177" s="15"/>
      <c r="AL177" t="str">
        <f>VLOOKUP(D177,'[1]vi tri'!$C$2:$E$107,3,0)</f>
        <v>SLEEVE</v>
      </c>
    </row>
    <row r="178" spans="1:38" ht="30" hidden="1" customHeight="1" x14ac:dyDescent="0.25">
      <c r="A178" s="11">
        <v>163</v>
      </c>
      <c r="B178" s="11" t="s">
        <v>120</v>
      </c>
      <c r="C178" s="11" t="s">
        <v>2022</v>
      </c>
      <c r="D178" s="11" t="s">
        <v>1310</v>
      </c>
      <c r="E178" s="12" t="s">
        <v>2023</v>
      </c>
      <c r="F178" s="11" t="s">
        <v>2024</v>
      </c>
      <c r="G178" s="11" t="s">
        <v>73</v>
      </c>
      <c r="H178" s="11">
        <v>21</v>
      </c>
      <c r="I178" s="11">
        <v>1</v>
      </c>
      <c r="J178" s="11" t="s">
        <v>201</v>
      </c>
      <c r="K178" s="11" t="s">
        <v>202</v>
      </c>
      <c r="L178" s="11">
        <v>3</v>
      </c>
      <c r="M178" s="11">
        <v>11</v>
      </c>
      <c r="N178" s="11">
        <v>14</v>
      </c>
      <c r="O178" s="11">
        <v>99</v>
      </c>
      <c r="P178" s="11">
        <v>5</v>
      </c>
      <c r="Q178" s="11" t="s">
        <v>2014</v>
      </c>
      <c r="R178" s="11" t="s">
        <v>2025</v>
      </c>
      <c r="S178" s="11" t="s">
        <v>2014</v>
      </c>
      <c r="T178" s="11" t="s">
        <v>2026</v>
      </c>
      <c r="U178" s="13">
        <v>1.25</v>
      </c>
      <c r="V178" s="13">
        <v>75</v>
      </c>
      <c r="W178" s="12"/>
      <c r="X178" s="13">
        <v>0</v>
      </c>
      <c r="Y178" s="12" t="s">
        <v>2027</v>
      </c>
      <c r="Z178" s="12" t="s">
        <v>2028</v>
      </c>
      <c r="AA178" s="12" t="s">
        <v>2029</v>
      </c>
      <c r="AB178" s="12"/>
      <c r="AC178" s="12" t="s">
        <v>2030</v>
      </c>
      <c r="AD178" s="12" t="s">
        <v>134</v>
      </c>
      <c r="AE178" s="11" t="s">
        <v>2014</v>
      </c>
      <c r="AF178" s="12"/>
      <c r="AG178" s="11" t="s">
        <v>2031</v>
      </c>
      <c r="AH178" s="11" t="s">
        <v>2032</v>
      </c>
      <c r="AI178" s="11"/>
      <c r="AJ178" s="14">
        <v>2</v>
      </c>
      <c r="AK178" s="15"/>
      <c r="AL178" t="str">
        <f>VLOOKUP(D178,'[1]vi tri'!$C$2:$E$107,3,0)</f>
        <v>SV Đông</v>
      </c>
    </row>
    <row r="179" spans="1:38" ht="30" hidden="1" customHeight="1" x14ac:dyDescent="0.25">
      <c r="A179" s="11">
        <v>164</v>
      </c>
      <c r="B179" s="11" t="s">
        <v>68</v>
      </c>
      <c r="C179" s="11" t="s">
        <v>2033</v>
      </c>
      <c r="D179" s="11" t="s">
        <v>1422</v>
      </c>
      <c r="E179" s="12" t="s">
        <v>2034</v>
      </c>
      <c r="F179" s="11" t="s">
        <v>2035</v>
      </c>
      <c r="G179" s="11" t="s">
        <v>73</v>
      </c>
      <c r="H179" s="11">
        <v>21</v>
      </c>
      <c r="I179" s="11">
        <v>0</v>
      </c>
      <c r="J179" s="11" t="s">
        <v>201</v>
      </c>
      <c r="K179" s="11" t="s">
        <v>202</v>
      </c>
      <c r="L179" s="11">
        <v>4</v>
      </c>
      <c r="M179" s="11">
        <v>75</v>
      </c>
      <c r="N179" s="11">
        <v>44</v>
      </c>
      <c r="O179" s="11">
        <v>99</v>
      </c>
      <c r="P179" s="11">
        <v>5</v>
      </c>
      <c r="Q179" s="11" t="s">
        <v>2014</v>
      </c>
      <c r="R179" s="11" t="s">
        <v>2036</v>
      </c>
      <c r="S179" s="11" t="s">
        <v>2014</v>
      </c>
      <c r="T179" s="11" t="s">
        <v>2026</v>
      </c>
      <c r="U179" s="13">
        <v>0.52</v>
      </c>
      <c r="V179" s="13">
        <v>31.2</v>
      </c>
      <c r="W179" s="12" t="s">
        <v>144</v>
      </c>
      <c r="X179" s="13">
        <v>1</v>
      </c>
      <c r="Y179" s="12" t="s">
        <v>2037</v>
      </c>
      <c r="Z179" s="12" t="s">
        <v>2038</v>
      </c>
      <c r="AA179" s="12" t="s">
        <v>2039</v>
      </c>
      <c r="AB179" s="12"/>
      <c r="AC179" s="12" t="s">
        <v>2040</v>
      </c>
      <c r="AD179" s="12" t="s">
        <v>2041</v>
      </c>
      <c r="AE179" s="11" t="s">
        <v>2014</v>
      </c>
      <c r="AF179" s="12"/>
      <c r="AG179" s="11"/>
      <c r="AH179" s="11"/>
      <c r="AI179" s="11"/>
      <c r="AJ179" s="14"/>
      <c r="AK179" s="15"/>
      <c r="AL179" t="str">
        <f>VLOOKUP(D179,'[1]vi tri'!$C$2:$E$107,3,0)</f>
        <v>SLEEVE</v>
      </c>
    </row>
    <row r="180" spans="1:38" ht="30" hidden="1" customHeight="1" x14ac:dyDescent="0.25">
      <c r="A180" s="11">
        <v>165</v>
      </c>
      <c r="B180" s="11" t="s">
        <v>68</v>
      </c>
      <c r="C180" s="11" t="s">
        <v>2042</v>
      </c>
      <c r="D180" s="11" t="s">
        <v>2043</v>
      </c>
      <c r="E180" s="12" t="s">
        <v>2044</v>
      </c>
      <c r="F180" s="11" t="s">
        <v>2045</v>
      </c>
      <c r="G180" s="11" t="s">
        <v>73</v>
      </c>
      <c r="H180" s="11">
        <v>21</v>
      </c>
      <c r="I180" s="11">
        <v>1</v>
      </c>
      <c r="J180" s="11" t="s">
        <v>201</v>
      </c>
      <c r="K180" s="11" t="s">
        <v>202</v>
      </c>
      <c r="L180" s="11">
        <v>3</v>
      </c>
      <c r="M180" s="11">
        <v>11</v>
      </c>
      <c r="N180" s="11">
        <v>31</v>
      </c>
      <c r="O180" s="11">
        <v>99</v>
      </c>
      <c r="P180" s="11">
        <v>5</v>
      </c>
      <c r="Q180" s="11" t="s">
        <v>2014</v>
      </c>
      <c r="R180" s="11" t="s">
        <v>2046</v>
      </c>
      <c r="S180" s="11" t="s">
        <v>2014</v>
      </c>
      <c r="T180" s="11" t="s">
        <v>1031</v>
      </c>
      <c r="U180" s="13">
        <v>1.42</v>
      </c>
      <c r="V180" s="13">
        <v>85.2</v>
      </c>
      <c r="W180" s="12" t="s">
        <v>872</v>
      </c>
      <c r="X180" s="13">
        <v>1</v>
      </c>
      <c r="Y180" s="12" t="s">
        <v>2047</v>
      </c>
      <c r="Z180" s="12" t="s">
        <v>2048</v>
      </c>
      <c r="AA180" s="12" t="s">
        <v>447</v>
      </c>
      <c r="AB180" s="12"/>
      <c r="AC180" s="12" t="s">
        <v>2049</v>
      </c>
      <c r="AD180" s="12" t="s">
        <v>2050</v>
      </c>
      <c r="AE180" s="11" t="s">
        <v>2014</v>
      </c>
      <c r="AF180" s="12" t="s">
        <v>2051</v>
      </c>
      <c r="AG180" s="11"/>
      <c r="AH180" s="11"/>
      <c r="AI180" s="11"/>
      <c r="AJ180" s="14"/>
      <c r="AK180" s="15"/>
      <c r="AL180" t="str">
        <f>VLOOKUP(D180,'[1]vi tri'!$C$2:$E$107,3,0)</f>
        <v>SV Cường</v>
      </c>
    </row>
    <row r="181" spans="1:38" ht="30" hidden="1" customHeight="1" x14ac:dyDescent="0.25">
      <c r="A181" s="11">
        <v>166</v>
      </c>
      <c r="B181" s="11" t="s">
        <v>68</v>
      </c>
      <c r="C181" s="11" t="s">
        <v>2052</v>
      </c>
      <c r="D181" s="11" t="s">
        <v>477</v>
      </c>
      <c r="E181" s="12" t="s">
        <v>478</v>
      </c>
      <c r="F181" s="11" t="s">
        <v>479</v>
      </c>
      <c r="G181" s="11" t="s">
        <v>73</v>
      </c>
      <c r="H181" s="11">
        <v>21</v>
      </c>
      <c r="I181" s="11">
        <v>20</v>
      </c>
      <c r="J181" s="11" t="s">
        <v>201</v>
      </c>
      <c r="K181" s="11" t="s">
        <v>202</v>
      </c>
      <c r="L181" s="11">
        <v>2</v>
      </c>
      <c r="M181" s="11">
        <v>74</v>
      </c>
      <c r="N181" s="11">
        <v>32</v>
      </c>
      <c r="O181" s="11">
        <v>99</v>
      </c>
      <c r="P181" s="11">
        <v>5</v>
      </c>
      <c r="Q181" s="11" t="s">
        <v>2014</v>
      </c>
      <c r="R181" s="11" t="s">
        <v>1042</v>
      </c>
      <c r="S181" s="11" t="s">
        <v>2014</v>
      </c>
      <c r="T181" s="11" t="s">
        <v>2053</v>
      </c>
      <c r="U181" s="13">
        <v>0.67</v>
      </c>
      <c r="V181" s="13">
        <v>40.200000000000003</v>
      </c>
      <c r="W181" s="12" t="s">
        <v>144</v>
      </c>
      <c r="X181" s="13">
        <v>1</v>
      </c>
      <c r="Y181" s="12" t="s">
        <v>2054</v>
      </c>
      <c r="Z181" s="12" t="s">
        <v>2055</v>
      </c>
      <c r="AA181" s="12" t="s">
        <v>2056</v>
      </c>
      <c r="AB181" s="12"/>
      <c r="AC181" s="12" t="s">
        <v>2057</v>
      </c>
      <c r="AD181" s="12" t="s">
        <v>2058</v>
      </c>
      <c r="AE181" s="11" t="s">
        <v>2014</v>
      </c>
      <c r="AF181" s="12"/>
      <c r="AG181" s="11" t="s">
        <v>2059</v>
      </c>
      <c r="AH181" s="11" t="s">
        <v>863</v>
      </c>
      <c r="AI181" s="11"/>
      <c r="AJ181" s="14">
        <v>1</v>
      </c>
      <c r="AK181" s="15"/>
      <c r="AL181" t="str">
        <f>VLOOKUP(D181,'[1]vi tri'!$C$2:$E$107,3,0)</f>
        <v>SLEEVE</v>
      </c>
    </row>
    <row r="182" spans="1:38" ht="30" hidden="1" customHeight="1" x14ac:dyDescent="0.25">
      <c r="A182" s="11">
        <v>167</v>
      </c>
      <c r="B182" s="11" t="s">
        <v>68</v>
      </c>
      <c r="C182" s="11" t="s">
        <v>2060</v>
      </c>
      <c r="D182" s="11" t="s">
        <v>2061</v>
      </c>
      <c r="E182" s="12" t="s">
        <v>2062</v>
      </c>
      <c r="F182" s="11" t="s">
        <v>2063</v>
      </c>
      <c r="G182" s="11" t="s">
        <v>73</v>
      </c>
      <c r="H182" s="11">
        <v>21</v>
      </c>
      <c r="I182" s="11">
        <v>0</v>
      </c>
      <c r="J182" s="11" t="s">
        <v>2064</v>
      </c>
      <c r="K182" s="11" t="s">
        <v>2065</v>
      </c>
      <c r="L182" s="11">
        <v>2</v>
      </c>
      <c r="M182" s="11">
        <v>0</v>
      </c>
      <c r="N182" s="11">
        <v>14</v>
      </c>
      <c r="O182" s="11">
        <v>12</v>
      </c>
      <c r="P182" s="11">
        <v>5</v>
      </c>
      <c r="Q182" s="11" t="s">
        <v>2014</v>
      </c>
      <c r="R182" s="11" t="s">
        <v>2066</v>
      </c>
      <c r="S182" s="11" t="s">
        <v>2014</v>
      </c>
      <c r="T182" s="11" t="s">
        <v>248</v>
      </c>
      <c r="U182" s="13">
        <v>2.48</v>
      </c>
      <c r="V182" s="13">
        <v>148.80000000000001</v>
      </c>
      <c r="W182" s="12" t="s">
        <v>2067</v>
      </c>
      <c r="X182" s="13">
        <v>4</v>
      </c>
      <c r="Y182" s="12" t="s">
        <v>2068</v>
      </c>
      <c r="Z182" s="12" t="s">
        <v>2069</v>
      </c>
      <c r="AA182" s="12" t="s">
        <v>2070</v>
      </c>
      <c r="AB182" s="12" t="s">
        <v>1229</v>
      </c>
      <c r="AC182" s="12" t="s">
        <v>2071</v>
      </c>
      <c r="AD182" s="12" t="s">
        <v>2072</v>
      </c>
      <c r="AE182" s="11" t="s">
        <v>2014</v>
      </c>
      <c r="AF182" s="12"/>
      <c r="AG182" s="11"/>
      <c r="AH182" s="11"/>
      <c r="AI182" s="11"/>
      <c r="AJ182" s="14"/>
      <c r="AK182" s="15"/>
      <c r="AL182" t="str">
        <f>VLOOKUP(D182,'[1]vi tri'!$C$2:$E$107,3,0)</f>
        <v>SV Đông</v>
      </c>
    </row>
    <row r="183" spans="1:38" ht="30" hidden="1" customHeight="1" x14ac:dyDescent="0.25">
      <c r="A183" s="11">
        <v>168</v>
      </c>
      <c r="B183" s="11" t="s">
        <v>68</v>
      </c>
      <c r="C183" s="11" t="s">
        <v>2073</v>
      </c>
      <c r="D183" s="11" t="s">
        <v>347</v>
      </c>
      <c r="E183" s="12" t="s">
        <v>1760</v>
      </c>
      <c r="F183" s="11" t="s">
        <v>1761</v>
      </c>
      <c r="G183" s="11" t="s">
        <v>73</v>
      </c>
      <c r="H183" s="11">
        <v>21</v>
      </c>
      <c r="I183" s="11">
        <v>1</v>
      </c>
      <c r="J183" s="11" t="s">
        <v>201</v>
      </c>
      <c r="K183" s="11" t="s">
        <v>202</v>
      </c>
      <c r="L183" s="11">
        <v>1</v>
      </c>
      <c r="M183" s="11">
        <v>0</v>
      </c>
      <c r="N183" s="11">
        <v>99</v>
      </c>
      <c r="O183" s="11">
        <v>99</v>
      </c>
      <c r="P183" s="11">
        <v>5</v>
      </c>
      <c r="Q183" s="11" t="s">
        <v>2014</v>
      </c>
      <c r="R183" s="11" t="s">
        <v>2074</v>
      </c>
      <c r="S183" s="11" t="s">
        <v>2014</v>
      </c>
      <c r="T183" s="11" t="s">
        <v>1275</v>
      </c>
      <c r="U183" s="13">
        <v>1.5</v>
      </c>
      <c r="V183" s="13">
        <v>90</v>
      </c>
      <c r="W183" s="12" t="s">
        <v>2075</v>
      </c>
      <c r="X183" s="13">
        <v>4</v>
      </c>
      <c r="Y183" s="12" t="s">
        <v>2076</v>
      </c>
      <c r="Z183" s="12" t="s">
        <v>447</v>
      </c>
      <c r="AA183" s="12"/>
      <c r="AB183" s="12"/>
      <c r="AC183" s="12" t="s">
        <v>2077</v>
      </c>
      <c r="AD183" s="12" t="s">
        <v>1830</v>
      </c>
      <c r="AE183" s="11" t="s">
        <v>2014</v>
      </c>
      <c r="AF183" s="12" t="s">
        <v>2078</v>
      </c>
      <c r="AG183" s="11"/>
      <c r="AH183" s="11"/>
      <c r="AI183" s="11"/>
      <c r="AJ183" s="14"/>
      <c r="AK183" s="15"/>
      <c r="AL183" t="str">
        <f>VLOOKUP(D183,'[1]vi tri'!$C$2:$E$107,3,0)</f>
        <v>SV Đông</v>
      </c>
    </row>
    <row r="184" spans="1:38" ht="30" hidden="1" customHeight="1" x14ac:dyDescent="0.25">
      <c r="A184" s="11">
        <v>169</v>
      </c>
      <c r="B184" s="11" t="s">
        <v>68</v>
      </c>
      <c r="C184" s="11" t="s">
        <v>2079</v>
      </c>
      <c r="D184" s="11" t="s">
        <v>1422</v>
      </c>
      <c r="E184" s="12" t="s">
        <v>2080</v>
      </c>
      <c r="F184" s="11" t="s">
        <v>2081</v>
      </c>
      <c r="G184" s="11" t="s">
        <v>73</v>
      </c>
      <c r="H184" s="11">
        <v>21</v>
      </c>
      <c r="I184" s="11">
        <v>5</v>
      </c>
      <c r="J184" s="11" t="s">
        <v>603</v>
      </c>
      <c r="K184" s="11" t="s">
        <v>2082</v>
      </c>
      <c r="L184" s="11">
        <v>2</v>
      </c>
      <c r="M184" s="11">
        <v>45</v>
      </c>
      <c r="N184" s="11">
        <v>44</v>
      </c>
      <c r="O184" s="11">
        <v>6</v>
      </c>
      <c r="P184" s="11">
        <v>5</v>
      </c>
      <c r="Q184" s="11" t="s">
        <v>2014</v>
      </c>
      <c r="R184" s="11" t="s">
        <v>2083</v>
      </c>
      <c r="S184" s="11" t="s">
        <v>2014</v>
      </c>
      <c r="T184" s="11" t="s">
        <v>2084</v>
      </c>
      <c r="U184" s="13">
        <v>0.56999999999999995</v>
      </c>
      <c r="V184" s="13">
        <v>34.200000000000003</v>
      </c>
      <c r="W184" s="12" t="s">
        <v>2085</v>
      </c>
      <c r="X184" s="13">
        <v>2</v>
      </c>
      <c r="Y184" s="12" t="s">
        <v>2086</v>
      </c>
      <c r="Z184" s="12" t="s">
        <v>2087</v>
      </c>
      <c r="AA184" s="12" t="s">
        <v>2088</v>
      </c>
      <c r="AB184" s="12" t="s">
        <v>2089</v>
      </c>
      <c r="AC184" s="12" t="s">
        <v>2090</v>
      </c>
      <c r="AD184" s="12" t="s">
        <v>2091</v>
      </c>
      <c r="AE184" s="11" t="s">
        <v>2014</v>
      </c>
      <c r="AF184" s="12" t="s">
        <v>2092</v>
      </c>
      <c r="AG184" s="11"/>
      <c r="AH184" s="11"/>
      <c r="AI184" s="11"/>
      <c r="AJ184" s="14"/>
      <c r="AK184" s="15"/>
      <c r="AL184" t="str">
        <f>VLOOKUP(D184,'[1]vi tri'!$C$2:$E$107,3,0)</f>
        <v>SLEEVE</v>
      </c>
    </row>
    <row r="185" spans="1:38" s="31" customFormat="1" ht="30" customHeight="1" x14ac:dyDescent="0.25">
      <c r="A185" s="87">
        <v>170</v>
      </c>
      <c r="B185" s="87" t="s">
        <v>120</v>
      </c>
      <c r="C185" s="87" t="s">
        <v>2093</v>
      </c>
      <c r="D185" s="87" t="s">
        <v>922</v>
      </c>
      <c r="E185" s="88" t="s">
        <v>2094</v>
      </c>
      <c r="F185" s="87" t="s">
        <v>2095</v>
      </c>
      <c r="G185" s="87" t="s">
        <v>73</v>
      </c>
      <c r="H185" s="87">
        <v>21</v>
      </c>
      <c r="I185" s="87">
        <v>2</v>
      </c>
      <c r="J185" s="87" t="s">
        <v>849</v>
      </c>
      <c r="K185" s="87" t="s">
        <v>850</v>
      </c>
      <c r="L185" s="87">
        <v>2</v>
      </c>
      <c r="M185" s="87">
        <v>40</v>
      </c>
      <c r="N185" s="87">
        <v>48</v>
      </c>
      <c r="O185" s="87">
        <v>99</v>
      </c>
      <c r="P185" s="87">
        <v>1</v>
      </c>
      <c r="Q185" s="87" t="s">
        <v>2014</v>
      </c>
      <c r="R185" s="87" t="s">
        <v>2096</v>
      </c>
      <c r="S185" s="87" t="s">
        <v>2014</v>
      </c>
      <c r="T185" s="87" t="s">
        <v>2097</v>
      </c>
      <c r="U185" s="94">
        <v>3.13</v>
      </c>
      <c r="V185" s="94">
        <v>187.8</v>
      </c>
      <c r="W185" s="88" t="s">
        <v>2098</v>
      </c>
      <c r="X185" s="94">
        <v>4</v>
      </c>
      <c r="Y185" s="88" t="s">
        <v>2099</v>
      </c>
      <c r="Z185" s="88" t="s">
        <v>1048</v>
      </c>
      <c r="AA185" s="88"/>
      <c r="AB185" s="88"/>
      <c r="AC185" s="88" t="s">
        <v>2100</v>
      </c>
      <c r="AD185" s="88"/>
      <c r="AE185" s="87"/>
      <c r="AF185" s="88"/>
      <c r="AG185" s="26" t="s">
        <v>860</v>
      </c>
      <c r="AH185" s="26" t="s">
        <v>861</v>
      </c>
      <c r="AI185" s="26"/>
      <c r="AJ185" s="29">
        <v>2</v>
      </c>
      <c r="AK185" s="30"/>
      <c r="AL185" s="31" t="str">
        <f>VLOOKUP(D185,'[1]vi tri'!$C$2:$E$107,3,0)</f>
        <v>SV Vũ</v>
      </c>
    </row>
    <row r="186" spans="1:38" ht="30" hidden="1" customHeight="1" x14ac:dyDescent="0.25">
      <c r="A186" s="87"/>
      <c r="B186" s="87"/>
      <c r="C186" s="87"/>
      <c r="D186" s="87"/>
      <c r="E186" s="88"/>
      <c r="F186" s="87"/>
      <c r="G186" s="87"/>
      <c r="H186" s="87"/>
      <c r="I186" s="87"/>
      <c r="J186" s="87"/>
      <c r="K186" s="87"/>
      <c r="L186" s="87"/>
      <c r="M186" s="87"/>
      <c r="N186" s="87"/>
      <c r="O186" s="87"/>
      <c r="P186" s="87"/>
      <c r="Q186" s="87"/>
      <c r="R186" s="87"/>
      <c r="S186" s="87"/>
      <c r="T186" s="87"/>
      <c r="U186" s="94"/>
      <c r="V186" s="94"/>
      <c r="W186" s="88"/>
      <c r="X186" s="94"/>
      <c r="Y186" s="88"/>
      <c r="Z186" s="88"/>
      <c r="AA186" s="88"/>
      <c r="AB186" s="88"/>
      <c r="AC186" s="88"/>
      <c r="AD186" s="88"/>
      <c r="AE186" s="87"/>
      <c r="AF186" s="88"/>
      <c r="AG186" s="11" t="s">
        <v>2101</v>
      </c>
      <c r="AH186" s="11" t="s">
        <v>2102</v>
      </c>
      <c r="AI186" s="11"/>
      <c r="AJ186" s="14">
        <v>1</v>
      </c>
      <c r="AK186" s="15"/>
      <c r="AL186" t="e">
        <f>VLOOKUP(D186,'[1]vi tri'!$C$2:$E$107,3,0)</f>
        <v>#N/A</v>
      </c>
    </row>
    <row r="187" spans="1:38" ht="30" hidden="1" customHeight="1" x14ac:dyDescent="0.25">
      <c r="A187" s="11">
        <v>171</v>
      </c>
      <c r="B187" s="11" t="s">
        <v>68</v>
      </c>
      <c r="C187" s="11" t="s">
        <v>2103</v>
      </c>
      <c r="D187" s="11" t="s">
        <v>347</v>
      </c>
      <c r="E187" s="12" t="s">
        <v>2104</v>
      </c>
      <c r="F187" s="11" t="s">
        <v>2105</v>
      </c>
      <c r="G187" s="11" t="s">
        <v>73</v>
      </c>
      <c r="H187" s="11">
        <v>21</v>
      </c>
      <c r="I187" s="11">
        <v>1</v>
      </c>
      <c r="J187" s="11" t="s">
        <v>74</v>
      </c>
      <c r="K187" s="11" t="s">
        <v>75</v>
      </c>
      <c r="L187" s="11">
        <v>3</v>
      </c>
      <c r="M187" s="11">
        <v>11</v>
      </c>
      <c r="N187" s="11">
        <v>31</v>
      </c>
      <c r="O187" s="11">
        <v>11</v>
      </c>
      <c r="P187" s="11">
        <v>5</v>
      </c>
      <c r="Q187" s="11" t="s">
        <v>2106</v>
      </c>
      <c r="R187" s="11" t="s">
        <v>2107</v>
      </c>
      <c r="S187" s="11" t="s">
        <v>2106</v>
      </c>
      <c r="T187" s="11" t="s">
        <v>563</v>
      </c>
      <c r="U187" s="13">
        <v>0.5</v>
      </c>
      <c r="V187" s="13">
        <v>30</v>
      </c>
      <c r="W187" s="12" t="s">
        <v>1060</v>
      </c>
      <c r="X187" s="13">
        <v>1</v>
      </c>
      <c r="Y187" s="12" t="s">
        <v>2108</v>
      </c>
      <c r="Z187" s="12" t="s">
        <v>2109</v>
      </c>
      <c r="AA187" s="12" t="s">
        <v>2110</v>
      </c>
      <c r="AB187" s="12"/>
      <c r="AC187" s="12" t="s">
        <v>2111</v>
      </c>
      <c r="AD187" s="12" t="s">
        <v>134</v>
      </c>
      <c r="AE187" s="11" t="s">
        <v>2106</v>
      </c>
      <c r="AF187" s="12" t="s">
        <v>2112</v>
      </c>
      <c r="AG187" s="11"/>
      <c r="AH187" s="11"/>
      <c r="AI187" s="11"/>
      <c r="AJ187" s="14"/>
      <c r="AK187" s="15"/>
      <c r="AL187" t="str">
        <f>VLOOKUP(D187,'[1]vi tri'!$C$2:$E$107,3,0)</f>
        <v>SV Đông</v>
      </c>
    </row>
    <row r="188" spans="1:38" ht="30" hidden="1" customHeight="1" x14ac:dyDescent="0.25">
      <c r="A188" s="11">
        <v>172</v>
      </c>
      <c r="B188" s="11" t="s">
        <v>68</v>
      </c>
      <c r="C188" s="11" t="s">
        <v>2113</v>
      </c>
      <c r="D188" s="11" t="s">
        <v>1198</v>
      </c>
      <c r="E188" s="12" t="s">
        <v>1366</v>
      </c>
      <c r="F188" s="11" t="s">
        <v>1557</v>
      </c>
      <c r="G188" s="11" t="s">
        <v>73</v>
      </c>
      <c r="H188" s="11">
        <v>21</v>
      </c>
      <c r="I188" s="11">
        <v>2</v>
      </c>
      <c r="J188" s="11" t="s">
        <v>1558</v>
      </c>
      <c r="K188" s="11" t="s">
        <v>1559</v>
      </c>
      <c r="L188" s="11">
        <v>2</v>
      </c>
      <c r="M188" s="11">
        <v>31</v>
      </c>
      <c r="N188" s="11">
        <v>48</v>
      </c>
      <c r="O188" s="11">
        <v>62</v>
      </c>
      <c r="P188" s="11">
        <v>5</v>
      </c>
      <c r="Q188" s="11" t="s">
        <v>2106</v>
      </c>
      <c r="R188" s="11" t="s">
        <v>2114</v>
      </c>
      <c r="S188" s="11" t="s">
        <v>2106</v>
      </c>
      <c r="T188" s="11" t="s">
        <v>298</v>
      </c>
      <c r="U188" s="13">
        <v>1.52</v>
      </c>
      <c r="V188" s="13">
        <v>91.2</v>
      </c>
      <c r="W188" s="12" t="s">
        <v>2115</v>
      </c>
      <c r="X188" s="13">
        <v>1</v>
      </c>
      <c r="Y188" s="12" t="s">
        <v>2116</v>
      </c>
      <c r="Z188" s="12" t="s">
        <v>1561</v>
      </c>
      <c r="AA188" s="12"/>
      <c r="AB188" s="12"/>
      <c r="AC188" s="12" t="s">
        <v>2117</v>
      </c>
      <c r="AD188" s="12" t="s">
        <v>2118</v>
      </c>
      <c r="AE188" s="11" t="s">
        <v>2106</v>
      </c>
      <c r="AF188" s="12" t="s">
        <v>2119</v>
      </c>
      <c r="AG188" s="11"/>
      <c r="AH188" s="11"/>
      <c r="AI188" s="11"/>
      <c r="AJ188" s="14"/>
      <c r="AK188" s="15"/>
      <c r="AL188" t="str">
        <f>VLOOKUP(D188,'[1]vi tri'!$C$2:$E$107,3,0)</f>
        <v>SV Đông</v>
      </c>
    </row>
    <row r="189" spans="1:38" ht="30" hidden="1" customHeight="1" x14ac:dyDescent="0.25">
      <c r="A189" s="11">
        <v>173</v>
      </c>
      <c r="B189" s="11" t="s">
        <v>68</v>
      </c>
      <c r="C189" s="11" t="s">
        <v>2120</v>
      </c>
      <c r="D189" s="11" t="s">
        <v>1534</v>
      </c>
      <c r="E189" s="12" t="s">
        <v>2121</v>
      </c>
      <c r="F189" s="11" t="s">
        <v>2122</v>
      </c>
      <c r="G189" s="11" t="s">
        <v>73</v>
      </c>
      <c r="H189" s="11">
        <v>21</v>
      </c>
      <c r="I189" s="11">
        <v>0</v>
      </c>
      <c r="J189" s="11" t="s">
        <v>1265</v>
      </c>
      <c r="K189" s="11" t="s">
        <v>1286</v>
      </c>
      <c r="L189" s="11">
        <v>8</v>
      </c>
      <c r="M189" s="11">
        <v>11</v>
      </c>
      <c r="N189" s="11">
        <v>99</v>
      </c>
      <c r="O189" s="11">
        <v>11</v>
      </c>
      <c r="P189" s="11">
        <v>5</v>
      </c>
      <c r="Q189" s="11" t="s">
        <v>2123</v>
      </c>
      <c r="R189" s="11" t="s">
        <v>2124</v>
      </c>
      <c r="S189" s="11" t="s">
        <v>2123</v>
      </c>
      <c r="T189" s="11" t="s">
        <v>1884</v>
      </c>
      <c r="U189" s="13">
        <v>0.25</v>
      </c>
      <c r="V189" s="13">
        <v>15</v>
      </c>
      <c r="W189" s="12" t="s">
        <v>92</v>
      </c>
      <c r="X189" s="13">
        <v>1</v>
      </c>
      <c r="Y189" s="12" t="s">
        <v>2125</v>
      </c>
      <c r="Z189" s="12" t="s">
        <v>2126</v>
      </c>
      <c r="AA189" s="12"/>
      <c r="AB189" s="12"/>
      <c r="AC189" s="12" t="s">
        <v>2127</v>
      </c>
      <c r="AD189" s="12" t="s">
        <v>2128</v>
      </c>
      <c r="AE189" s="11" t="s">
        <v>2123</v>
      </c>
      <c r="AF189" s="12"/>
      <c r="AG189" s="11"/>
      <c r="AH189" s="11"/>
      <c r="AI189" s="11"/>
      <c r="AJ189" s="14"/>
      <c r="AK189" s="15"/>
      <c r="AL189" t="str">
        <f>VLOOKUP(D189,'[1]vi tri'!$C$2:$E$107,3,0)</f>
        <v>SV Đông</v>
      </c>
    </row>
    <row r="190" spans="1:38" ht="30" hidden="1" customHeight="1" x14ac:dyDescent="0.25">
      <c r="A190" s="87">
        <v>174</v>
      </c>
      <c r="B190" s="87" t="s">
        <v>68</v>
      </c>
      <c r="C190" s="87" t="s">
        <v>2129</v>
      </c>
      <c r="D190" s="87" t="s">
        <v>1458</v>
      </c>
      <c r="E190" s="88" t="s">
        <v>1459</v>
      </c>
      <c r="F190" s="87" t="s">
        <v>1460</v>
      </c>
      <c r="G190" s="87" t="s">
        <v>73</v>
      </c>
      <c r="H190" s="87">
        <v>21</v>
      </c>
      <c r="I190" s="87">
        <v>5</v>
      </c>
      <c r="J190" s="87" t="s">
        <v>382</v>
      </c>
      <c r="K190" s="87" t="s">
        <v>383</v>
      </c>
      <c r="L190" s="87">
        <v>2</v>
      </c>
      <c r="M190" s="87">
        <v>26</v>
      </c>
      <c r="N190" s="87">
        <v>23</v>
      </c>
      <c r="O190" s="87">
        <v>99</v>
      </c>
      <c r="P190" s="87">
        <v>5</v>
      </c>
      <c r="Q190" s="87" t="s">
        <v>2123</v>
      </c>
      <c r="R190" s="87" t="s">
        <v>2130</v>
      </c>
      <c r="S190" s="87" t="s">
        <v>2123</v>
      </c>
      <c r="T190" s="87" t="s">
        <v>127</v>
      </c>
      <c r="U190" s="94">
        <v>2.52</v>
      </c>
      <c r="V190" s="94">
        <v>151.19999999999999</v>
      </c>
      <c r="W190" s="88" t="s">
        <v>2131</v>
      </c>
      <c r="X190" s="94">
        <v>4</v>
      </c>
      <c r="Y190" s="88" t="s">
        <v>2132</v>
      </c>
      <c r="Z190" s="88" t="s">
        <v>2133</v>
      </c>
      <c r="AA190" s="88" t="s">
        <v>2134</v>
      </c>
      <c r="AB190" s="88" t="s">
        <v>2135</v>
      </c>
      <c r="AC190" s="88" t="s">
        <v>2136</v>
      </c>
      <c r="AD190" s="88" t="s">
        <v>2137</v>
      </c>
      <c r="AE190" s="87" t="s">
        <v>2123</v>
      </c>
      <c r="AF190" s="88" t="s">
        <v>2138</v>
      </c>
      <c r="AG190" s="11" t="s">
        <v>2139</v>
      </c>
      <c r="AH190" s="11" t="s">
        <v>1411</v>
      </c>
      <c r="AI190" s="11"/>
      <c r="AJ190" s="14">
        <v>1</v>
      </c>
      <c r="AK190" s="15"/>
      <c r="AL190" t="str">
        <f>VLOOKUP(D190,'[1]vi tri'!$C$2:$E$107,3,0)</f>
        <v>SLEEVE</v>
      </c>
    </row>
    <row r="191" spans="1:38" ht="30" hidden="1" customHeight="1" x14ac:dyDescent="0.25">
      <c r="A191" s="87"/>
      <c r="B191" s="87"/>
      <c r="C191" s="87"/>
      <c r="D191" s="87"/>
      <c r="E191" s="88"/>
      <c r="F191" s="87"/>
      <c r="G191" s="87"/>
      <c r="H191" s="87"/>
      <c r="I191" s="87"/>
      <c r="J191" s="87"/>
      <c r="K191" s="87"/>
      <c r="L191" s="87"/>
      <c r="M191" s="87"/>
      <c r="N191" s="87"/>
      <c r="O191" s="87"/>
      <c r="P191" s="87"/>
      <c r="Q191" s="87"/>
      <c r="R191" s="87"/>
      <c r="S191" s="87"/>
      <c r="T191" s="87"/>
      <c r="U191" s="94"/>
      <c r="V191" s="94"/>
      <c r="W191" s="88"/>
      <c r="X191" s="94"/>
      <c r="Y191" s="88"/>
      <c r="Z191" s="88"/>
      <c r="AA191" s="88"/>
      <c r="AB191" s="88"/>
      <c r="AC191" s="88"/>
      <c r="AD191" s="88"/>
      <c r="AE191" s="87"/>
      <c r="AF191" s="88"/>
      <c r="AG191" s="11" t="s">
        <v>2140</v>
      </c>
      <c r="AH191" s="11" t="s">
        <v>2141</v>
      </c>
      <c r="AI191" s="11"/>
      <c r="AJ191" s="14">
        <v>2</v>
      </c>
      <c r="AK191" s="15"/>
      <c r="AL191" t="e">
        <f>VLOOKUP(D191,'[1]vi tri'!$C$2:$E$107,3,0)</f>
        <v>#N/A</v>
      </c>
    </row>
    <row r="192" spans="1:38" ht="30" hidden="1" customHeight="1" x14ac:dyDescent="0.25">
      <c r="A192" s="11">
        <v>175</v>
      </c>
      <c r="B192" s="11" t="s">
        <v>68</v>
      </c>
      <c r="C192" s="11" t="s">
        <v>2142</v>
      </c>
      <c r="D192" s="11" t="s">
        <v>1422</v>
      </c>
      <c r="E192" s="12" t="s">
        <v>2034</v>
      </c>
      <c r="F192" s="11" t="s">
        <v>2035</v>
      </c>
      <c r="G192" s="11" t="s">
        <v>73</v>
      </c>
      <c r="H192" s="11">
        <v>21</v>
      </c>
      <c r="I192" s="11">
        <v>0</v>
      </c>
      <c r="J192" s="11" t="s">
        <v>382</v>
      </c>
      <c r="K192" s="11" t="s">
        <v>1440</v>
      </c>
      <c r="L192" s="11">
        <v>4</v>
      </c>
      <c r="M192" s="11">
        <v>45</v>
      </c>
      <c r="N192" s="11">
        <v>44</v>
      </c>
      <c r="O192" s="11">
        <v>6</v>
      </c>
      <c r="P192" s="11">
        <v>5</v>
      </c>
      <c r="Q192" s="11" t="s">
        <v>2123</v>
      </c>
      <c r="R192" s="11" t="s">
        <v>2143</v>
      </c>
      <c r="S192" s="11" t="s">
        <v>2123</v>
      </c>
      <c r="T192" s="11" t="s">
        <v>992</v>
      </c>
      <c r="U192" s="13">
        <v>0.37</v>
      </c>
      <c r="V192" s="13">
        <v>22.2</v>
      </c>
      <c r="W192" s="12" t="s">
        <v>2144</v>
      </c>
      <c r="X192" s="13">
        <v>3</v>
      </c>
      <c r="Y192" s="12" t="s">
        <v>2145</v>
      </c>
      <c r="Z192" s="12" t="s">
        <v>2146</v>
      </c>
      <c r="AA192" s="12" t="s">
        <v>2147</v>
      </c>
      <c r="AB192" s="12"/>
      <c r="AC192" s="12" t="s">
        <v>2148</v>
      </c>
      <c r="AD192" s="12" t="s">
        <v>2149</v>
      </c>
      <c r="AE192" s="11" t="s">
        <v>2123</v>
      </c>
      <c r="AF192" s="12" t="s">
        <v>2150</v>
      </c>
      <c r="AG192" s="11"/>
      <c r="AH192" s="11"/>
      <c r="AI192" s="11"/>
      <c r="AJ192" s="14"/>
      <c r="AK192" s="15"/>
      <c r="AL192" t="str">
        <f>VLOOKUP(D192,'[1]vi tri'!$C$2:$E$107,3,0)</f>
        <v>SLEEVE</v>
      </c>
    </row>
    <row r="193" spans="1:38" ht="30" hidden="1" customHeight="1" x14ac:dyDescent="0.25">
      <c r="A193" s="11">
        <v>176</v>
      </c>
      <c r="B193" s="11" t="s">
        <v>120</v>
      </c>
      <c r="C193" s="11" t="s">
        <v>2151</v>
      </c>
      <c r="D193" s="11" t="s">
        <v>280</v>
      </c>
      <c r="E193" s="12" t="s">
        <v>2152</v>
      </c>
      <c r="F193" s="11" t="s">
        <v>2153</v>
      </c>
      <c r="G193" s="11" t="s">
        <v>73</v>
      </c>
      <c r="H193" s="11">
        <v>21</v>
      </c>
      <c r="I193" s="11">
        <v>0</v>
      </c>
      <c r="J193" s="11" t="s">
        <v>821</v>
      </c>
      <c r="K193" s="11" t="s">
        <v>822</v>
      </c>
      <c r="L193" s="11">
        <v>4</v>
      </c>
      <c r="M193" s="11">
        <v>32</v>
      </c>
      <c r="N193" s="11">
        <v>44</v>
      </c>
      <c r="O193" s="11">
        <v>6</v>
      </c>
      <c r="P193" s="11">
        <v>1</v>
      </c>
      <c r="Q193" s="11" t="s">
        <v>2123</v>
      </c>
      <c r="R193" s="11" t="s">
        <v>2154</v>
      </c>
      <c r="S193" s="11" t="s">
        <v>2123</v>
      </c>
      <c r="T193" s="11" t="s">
        <v>1031</v>
      </c>
      <c r="U193" s="13">
        <v>0.32</v>
      </c>
      <c r="V193" s="13">
        <v>19.2</v>
      </c>
      <c r="W193" s="12" t="s">
        <v>2155</v>
      </c>
      <c r="X193" s="13">
        <v>2</v>
      </c>
      <c r="Y193" s="12" t="s">
        <v>2156</v>
      </c>
      <c r="Z193" s="12" t="s">
        <v>2157</v>
      </c>
      <c r="AA193" s="12" t="s">
        <v>2158</v>
      </c>
      <c r="AB193" s="12"/>
      <c r="AC193" s="12" t="s">
        <v>2159</v>
      </c>
      <c r="AD193" s="12"/>
      <c r="AE193" s="11"/>
      <c r="AF193" s="12" t="s">
        <v>2160</v>
      </c>
      <c r="AG193" s="11" t="s">
        <v>2161</v>
      </c>
      <c r="AH193" s="11" t="s">
        <v>1833</v>
      </c>
      <c r="AI193" s="11"/>
      <c r="AJ193" s="14">
        <v>1</v>
      </c>
      <c r="AK193" s="15"/>
      <c r="AL193" t="str">
        <f>VLOOKUP(D193,'[1]vi tri'!$C$2:$E$107,3,0)</f>
        <v>CVT MID</v>
      </c>
    </row>
    <row r="194" spans="1:38" ht="30" hidden="1" customHeight="1" x14ac:dyDescent="0.25">
      <c r="A194" s="11">
        <v>177</v>
      </c>
      <c r="B194" s="11" t="s">
        <v>68</v>
      </c>
      <c r="C194" s="11" t="s">
        <v>2162</v>
      </c>
      <c r="D194" s="11" t="s">
        <v>1458</v>
      </c>
      <c r="E194" s="12" t="s">
        <v>1459</v>
      </c>
      <c r="F194" s="11" t="s">
        <v>1460</v>
      </c>
      <c r="G194" s="11" t="s">
        <v>73</v>
      </c>
      <c r="H194" s="11">
        <v>21</v>
      </c>
      <c r="I194" s="11">
        <v>2</v>
      </c>
      <c r="J194" s="11" t="s">
        <v>201</v>
      </c>
      <c r="K194" s="11" t="s">
        <v>202</v>
      </c>
      <c r="L194" s="11">
        <v>2</v>
      </c>
      <c r="M194" s="11">
        <v>40</v>
      </c>
      <c r="N194" s="11">
        <v>23</v>
      </c>
      <c r="O194" s="11">
        <v>6</v>
      </c>
      <c r="P194" s="11">
        <v>5</v>
      </c>
      <c r="Q194" s="11" t="s">
        <v>2123</v>
      </c>
      <c r="R194" s="11" t="s">
        <v>2163</v>
      </c>
      <c r="S194" s="11" t="s">
        <v>2123</v>
      </c>
      <c r="T194" s="11" t="s">
        <v>298</v>
      </c>
      <c r="U194" s="13">
        <v>2.08</v>
      </c>
      <c r="V194" s="13">
        <v>124.8</v>
      </c>
      <c r="W194" s="12" t="s">
        <v>2164</v>
      </c>
      <c r="X194" s="13">
        <v>3</v>
      </c>
      <c r="Y194" s="12" t="s">
        <v>2165</v>
      </c>
      <c r="Z194" s="12" t="s">
        <v>2166</v>
      </c>
      <c r="AA194" s="12" t="s">
        <v>2167</v>
      </c>
      <c r="AB194" s="12"/>
      <c r="AC194" s="12" t="s">
        <v>2168</v>
      </c>
      <c r="AD194" s="12" t="s">
        <v>2169</v>
      </c>
      <c r="AE194" s="11" t="s">
        <v>2123</v>
      </c>
      <c r="AF194" s="12" t="s">
        <v>2170</v>
      </c>
      <c r="AG194" s="11" t="s">
        <v>2171</v>
      </c>
      <c r="AH194" s="11" t="s">
        <v>2172</v>
      </c>
      <c r="AI194" s="11"/>
      <c r="AJ194" s="14">
        <v>1</v>
      </c>
      <c r="AK194" s="15"/>
      <c r="AL194" t="str">
        <f>VLOOKUP(D194,'[1]vi tri'!$C$2:$E$107,3,0)</f>
        <v>SLEEVE</v>
      </c>
    </row>
    <row r="195" spans="1:38" ht="30" hidden="1" customHeight="1" x14ac:dyDescent="0.25">
      <c r="A195" s="11">
        <v>178</v>
      </c>
      <c r="B195" s="11" t="s">
        <v>68</v>
      </c>
      <c r="C195" s="11" t="s">
        <v>2173</v>
      </c>
      <c r="D195" s="11" t="s">
        <v>600</v>
      </c>
      <c r="E195" s="12" t="s">
        <v>2174</v>
      </c>
      <c r="F195" s="11" t="s">
        <v>2175</v>
      </c>
      <c r="G195" s="11" t="s">
        <v>73</v>
      </c>
      <c r="H195" s="11">
        <v>21</v>
      </c>
      <c r="I195" s="11">
        <v>0</v>
      </c>
      <c r="J195" s="11" t="s">
        <v>2176</v>
      </c>
      <c r="K195" s="11" t="s">
        <v>2177</v>
      </c>
      <c r="L195" s="11">
        <v>2</v>
      </c>
      <c r="M195" s="11">
        <v>99</v>
      </c>
      <c r="N195" s="11">
        <v>99</v>
      </c>
      <c r="O195" s="11">
        <v>99</v>
      </c>
      <c r="P195" s="11">
        <v>1</v>
      </c>
      <c r="Q195" s="11" t="s">
        <v>2123</v>
      </c>
      <c r="R195" s="11" t="s">
        <v>2178</v>
      </c>
      <c r="S195" s="11" t="s">
        <v>2123</v>
      </c>
      <c r="T195" s="11" t="s">
        <v>1189</v>
      </c>
      <c r="U195" s="13">
        <v>0.55000000000000004</v>
      </c>
      <c r="V195" s="13">
        <v>33</v>
      </c>
      <c r="W195" s="12" t="s">
        <v>92</v>
      </c>
      <c r="X195" s="13">
        <v>1</v>
      </c>
      <c r="Y195" s="12" t="s">
        <v>2179</v>
      </c>
      <c r="Z195" s="12" t="s">
        <v>2180</v>
      </c>
      <c r="AA195" s="12" t="s">
        <v>2181</v>
      </c>
      <c r="AB195" s="12" t="s">
        <v>2182</v>
      </c>
      <c r="AC195" s="12" t="s">
        <v>2183</v>
      </c>
      <c r="AD195" s="12" t="s">
        <v>2184</v>
      </c>
      <c r="AE195" s="11" t="s">
        <v>2106</v>
      </c>
      <c r="AF195" s="12" t="s">
        <v>2185</v>
      </c>
      <c r="AG195" s="11" t="s">
        <v>2186</v>
      </c>
      <c r="AH195" s="11" t="s">
        <v>2187</v>
      </c>
      <c r="AI195" s="11"/>
      <c r="AJ195" s="14">
        <v>1</v>
      </c>
      <c r="AK195" s="15"/>
      <c r="AL195" t="str">
        <f>VLOOKUP(D195,'[1]vi tri'!$C$2:$E$107,3,0)</f>
        <v>SV Đông</v>
      </c>
    </row>
    <row r="196" spans="1:38" ht="30" hidden="1" customHeight="1" x14ac:dyDescent="0.25">
      <c r="A196" s="11">
        <v>179</v>
      </c>
      <c r="B196" s="11" t="s">
        <v>68</v>
      </c>
      <c r="C196" s="11" t="s">
        <v>2188</v>
      </c>
      <c r="D196" s="11" t="s">
        <v>1016</v>
      </c>
      <c r="E196" s="12" t="s">
        <v>2189</v>
      </c>
      <c r="F196" s="11" t="s">
        <v>2190</v>
      </c>
      <c r="G196" s="11" t="s">
        <v>73</v>
      </c>
      <c r="H196" s="11">
        <v>21</v>
      </c>
      <c r="I196" s="11">
        <v>1</v>
      </c>
      <c r="J196" s="11" t="s">
        <v>779</v>
      </c>
      <c r="K196" s="11" t="s">
        <v>1273</v>
      </c>
      <c r="L196" s="11">
        <v>1</v>
      </c>
      <c r="M196" s="11">
        <v>11</v>
      </c>
      <c r="N196" s="11">
        <v>16</v>
      </c>
      <c r="O196" s="11">
        <v>11</v>
      </c>
      <c r="P196" s="11">
        <v>5</v>
      </c>
      <c r="Q196" s="11" t="s">
        <v>2123</v>
      </c>
      <c r="R196" s="11" t="s">
        <v>2191</v>
      </c>
      <c r="S196" s="11" t="s">
        <v>2123</v>
      </c>
      <c r="T196" s="11" t="s">
        <v>1664</v>
      </c>
      <c r="U196" s="13">
        <v>0.67</v>
      </c>
      <c r="V196" s="13">
        <v>40.200000000000003</v>
      </c>
      <c r="W196" s="12" t="s">
        <v>2192</v>
      </c>
      <c r="X196" s="13">
        <v>3</v>
      </c>
      <c r="Y196" s="12" t="s">
        <v>2193</v>
      </c>
      <c r="Z196" s="12" t="s">
        <v>1048</v>
      </c>
      <c r="AA196" s="12"/>
      <c r="AB196" s="12"/>
      <c r="AC196" s="12" t="s">
        <v>2194</v>
      </c>
      <c r="AD196" s="12" t="s">
        <v>134</v>
      </c>
      <c r="AE196" s="11" t="s">
        <v>2123</v>
      </c>
      <c r="AF196" s="12" t="s">
        <v>2195</v>
      </c>
      <c r="AG196" s="11"/>
      <c r="AH196" s="11"/>
      <c r="AI196" s="11"/>
      <c r="AJ196" s="14"/>
      <c r="AK196" s="15"/>
      <c r="AL196" t="str">
        <f>VLOOKUP(D196,'[1]vi tri'!$C$2:$E$107,3,0)</f>
        <v xml:space="preserve">SV Toản </v>
      </c>
    </row>
    <row r="197" spans="1:38" ht="30" hidden="1" customHeight="1" x14ac:dyDescent="0.25">
      <c r="A197" s="11">
        <v>180</v>
      </c>
      <c r="B197" s="11" t="s">
        <v>120</v>
      </c>
      <c r="C197" s="11" t="s">
        <v>2196</v>
      </c>
      <c r="D197" s="11" t="s">
        <v>557</v>
      </c>
      <c r="E197" s="12" t="s">
        <v>949</v>
      </c>
      <c r="F197" s="11" t="s">
        <v>950</v>
      </c>
      <c r="G197" s="11" t="s">
        <v>73</v>
      </c>
      <c r="H197" s="11">
        <v>21</v>
      </c>
      <c r="I197" s="11">
        <v>12</v>
      </c>
      <c r="J197" s="11" t="s">
        <v>1057</v>
      </c>
      <c r="K197" s="11" t="s">
        <v>2197</v>
      </c>
      <c r="L197" s="11">
        <v>2</v>
      </c>
      <c r="M197" s="11">
        <v>40</v>
      </c>
      <c r="N197" s="11">
        <v>48</v>
      </c>
      <c r="O197" s="11">
        <v>5</v>
      </c>
      <c r="P197" s="11">
        <v>5</v>
      </c>
      <c r="Q197" s="11" t="s">
        <v>2123</v>
      </c>
      <c r="R197" s="11" t="s">
        <v>2198</v>
      </c>
      <c r="S197" s="11" t="s">
        <v>2123</v>
      </c>
      <c r="T197" s="11" t="s">
        <v>2199</v>
      </c>
      <c r="U197" s="13">
        <v>0.5</v>
      </c>
      <c r="V197" s="13">
        <v>30</v>
      </c>
      <c r="W197" s="12" t="s">
        <v>2200</v>
      </c>
      <c r="X197" s="13">
        <v>1</v>
      </c>
      <c r="Y197" s="12" t="s">
        <v>2201</v>
      </c>
      <c r="Z197" s="12" t="s">
        <v>2202</v>
      </c>
      <c r="AA197" s="12" t="s">
        <v>2203</v>
      </c>
      <c r="AB197" s="12"/>
      <c r="AC197" s="12" t="s">
        <v>2204</v>
      </c>
      <c r="AD197" s="12" t="s">
        <v>2205</v>
      </c>
      <c r="AE197" s="11" t="s">
        <v>2123</v>
      </c>
      <c r="AF197" s="12" t="s">
        <v>2206</v>
      </c>
      <c r="AG197" s="11" t="s">
        <v>960</v>
      </c>
      <c r="AH197" s="11" t="s">
        <v>961</v>
      </c>
      <c r="AI197" s="11"/>
      <c r="AJ197" s="14">
        <v>2</v>
      </c>
      <c r="AK197" s="15"/>
      <c r="AL197" t="str">
        <f>VLOOKUP(D197,'[1]vi tri'!$C$2:$E$107,3,0)</f>
        <v>SV Đông</v>
      </c>
    </row>
    <row r="198" spans="1:38" ht="30" hidden="1" customHeight="1" x14ac:dyDescent="0.25">
      <c r="A198" s="11">
        <v>181</v>
      </c>
      <c r="B198" s="11" t="s">
        <v>68</v>
      </c>
      <c r="C198" s="11" t="s">
        <v>2207</v>
      </c>
      <c r="D198" s="11" t="s">
        <v>1661</v>
      </c>
      <c r="E198" s="12" t="s">
        <v>1662</v>
      </c>
      <c r="F198" s="11" t="s">
        <v>1663</v>
      </c>
      <c r="G198" s="11" t="s">
        <v>73</v>
      </c>
      <c r="H198" s="11">
        <v>21</v>
      </c>
      <c r="I198" s="11">
        <v>1</v>
      </c>
      <c r="J198" s="11" t="s">
        <v>74</v>
      </c>
      <c r="K198" s="11" t="s">
        <v>1005</v>
      </c>
      <c r="L198" s="11">
        <v>3</v>
      </c>
      <c r="M198" s="11">
        <v>11</v>
      </c>
      <c r="N198" s="11">
        <v>99</v>
      </c>
      <c r="O198" s="11">
        <v>14</v>
      </c>
      <c r="P198" s="11">
        <v>5</v>
      </c>
      <c r="Q198" s="11" t="s">
        <v>2123</v>
      </c>
      <c r="R198" s="11" t="s">
        <v>2208</v>
      </c>
      <c r="S198" s="11" t="s">
        <v>2123</v>
      </c>
      <c r="T198" s="11" t="s">
        <v>2209</v>
      </c>
      <c r="U198" s="13">
        <v>0.97</v>
      </c>
      <c r="V198" s="13">
        <v>58.2</v>
      </c>
      <c r="W198" s="12" t="s">
        <v>2210</v>
      </c>
      <c r="X198" s="13">
        <v>3</v>
      </c>
      <c r="Y198" s="12" t="s">
        <v>2211</v>
      </c>
      <c r="Z198" s="12" t="s">
        <v>2212</v>
      </c>
      <c r="AA198" s="12" t="s">
        <v>2213</v>
      </c>
      <c r="AB198" s="12"/>
      <c r="AC198" s="12" t="s">
        <v>2214</v>
      </c>
      <c r="AD198" s="12" t="s">
        <v>2215</v>
      </c>
      <c r="AE198" s="11" t="s">
        <v>2123</v>
      </c>
      <c r="AF198" s="12" t="s">
        <v>2216</v>
      </c>
      <c r="AG198" s="11"/>
      <c r="AH198" s="11"/>
      <c r="AI198" s="11"/>
      <c r="AJ198" s="14"/>
      <c r="AK198" s="15"/>
      <c r="AL198" t="str">
        <f>VLOOKUP(D198,'[1]vi tri'!$C$2:$E$107,3,0)</f>
        <v xml:space="preserve">SV Toản </v>
      </c>
    </row>
    <row r="199" spans="1:38" ht="30" hidden="1" customHeight="1" x14ac:dyDescent="0.25">
      <c r="A199" s="11">
        <v>182</v>
      </c>
      <c r="B199" s="11" t="s">
        <v>68</v>
      </c>
      <c r="C199" s="11" t="s">
        <v>2217</v>
      </c>
      <c r="D199" s="11" t="s">
        <v>1198</v>
      </c>
      <c r="E199" s="12" t="s">
        <v>1366</v>
      </c>
      <c r="F199" s="11" t="s">
        <v>1557</v>
      </c>
      <c r="G199" s="11" t="s">
        <v>73</v>
      </c>
      <c r="H199" s="11">
        <v>21</v>
      </c>
      <c r="I199" s="11">
        <v>1</v>
      </c>
      <c r="J199" s="11" t="s">
        <v>74</v>
      </c>
      <c r="K199" s="11" t="s">
        <v>1005</v>
      </c>
      <c r="L199" s="11">
        <v>1</v>
      </c>
      <c r="M199" s="11">
        <v>11</v>
      </c>
      <c r="N199" s="11">
        <v>31</v>
      </c>
      <c r="O199" s="11">
        <v>14</v>
      </c>
      <c r="P199" s="11">
        <v>5</v>
      </c>
      <c r="Q199" s="11" t="s">
        <v>2218</v>
      </c>
      <c r="R199" s="11" t="s">
        <v>2219</v>
      </c>
      <c r="S199" s="11" t="s">
        <v>2218</v>
      </c>
      <c r="T199" s="11" t="s">
        <v>2220</v>
      </c>
      <c r="U199" s="13">
        <v>1.25</v>
      </c>
      <c r="V199" s="13">
        <v>75</v>
      </c>
      <c r="W199" s="12" t="s">
        <v>811</v>
      </c>
      <c r="X199" s="13">
        <v>1</v>
      </c>
      <c r="Y199" s="12" t="s">
        <v>2221</v>
      </c>
      <c r="Z199" s="12" t="s">
        <v>2222</v>
      </c>
      <c r="AA199" s="12" t="s">
        <v>2223</v>
      </c>
      <c r="AB199" s="12"/>
      <c r="AC199" s="12" t="s">
        <v>2224</v>
      </c>
      <c r="AD199" s="12" t="s">
        <v>2225</v>
      </c>
      <c r="AE199" s="11" t="s">
        <v>2218</v>
      </c>
      <c r="AF199" s="12">
        <v>1</v>
      </c>
      <c r="AG199" s="11"/>
      <c r="AH199" s="11"/>
      <c r="AI199" s="11"/>
      <c r="AJ199" s="14"/>
      <c r="AK199" s="15"/>
      <c r="AL199" t="str">
        <f>VLOOKUP(D199,'[1]vi tri'!$C$2:$E$107,3,0)</f>
        <v>SV Đông</v>
      </c>
    </row>
    <row r="200" spans="1:38" s="31" customFormat="1" ht="30" customHeight="1" x14ac:dyDescent="0.25">
      <c r="A200" s="26">
        <v>183</v>
      </c>
      <c r="B200" s="26" t="s">
        <v>120</v>
      </c>
      <c r="C200" s="26" t="s">
        <v>2226</v>
      </c>
      <c r="D200" s="26" t="s">
        <v>477</v>
      </c>
      <c r="E200" s="27" t="s">
        <v>765</v>
      </c>
      <c r="F200" s="26" t="s">
        <v>766</v>
      </c>
      <c r="G200" s="26" t="s">
        <v>73</v>
      </c>
      <c r="H200" s="26">
        <v>21</v>
      </c>
      <c r="I200" s="26">
        <v>5</v>
      </c>
      <c r="J200" s="26" t="s">
        <v>767</v>
      </c>
      <c r="K200" s="26" t="s">
        <v>768</v>
      </c>
      <c r="L200" s="26">
        <v>3</v>
      </c>
      <c r="M200" s="26">
        <v>12</v>
      </c>
      <c r="N200" s="26">
        <v>14</v>
      </c>
      <c r="O200" s="26">
        <v>99</v>
      </c>
      <c r="P200" s="26">
        <v>5</v>
      </c>
      <c r="Q200" s="26" t="s">
        <v>2218</v>
      </c>
      <c r="R200" s="26" t="s">
        <v>2227</v>
      </c>
      <c r="S200" s="26" t="s">
        <v>2218</v>
      </c>
      <c r="T200" s="26" t="s">
        <v>563</v>
      </c>
      <c r="U200" s="28">
        <v>10.45</v>
      </c>
      <c r="V200" s="28">
        <v>627</v>
      </c>
      <c r="W200" s="27" t="s">
        <v>2228</v>
      </c>
      <c r="X200" s="28">
        <v>5</v>
      </c>
      <c r="Y200" s="27" t="s">
        <v>2229</v>
      </c>
      <c r="Z200" s="27" t="s">
        <v>2230</v>
      </c>
      <c r="AA200" s="27" t="s">
        <v>2231</v>
      </c>
      <c r="AB200" s="27"/>
      <c r="AC200" s="27" t="s">
        <v>2232</v>
      </c>
      <c r="AD200" s="27" t="s">
        <v>2233</v>
      </c>
      <c r="AE200" s="26" t="s">
        <v>2218</v>
      </c>
      <c r="AF200" s="27" t="s">
        <v>2234</v>
      </c>
      <c r="AG200" s="26"/>
      <c r="AH200" s="26"/>
      <c r="AI200" s="26"/>
      <c r="AJ200" s="29"/>
      <c r="AK200" s="30"/>
      <c r="AL200" s="31" t="str">
        <f>VLOOKUP(D200,'[1]vi tri'!$C$2:$E$107,3,0)</f>
        <v>SLEEVE</v>
      </c>
    </row>
    <row r="201" spans="1:38" ht="30" hidden="1" customHeight="1" x14ac:dyDescent="0.25">
      <c r="A201" s="11">
        <v>184</v>
      </c>
      <c r="B201" s="11" t="s">
        <v>68</v>
      </c>
      <c r="C201" s="11" t="s">
        <v>2235</v>
      </c>
      <c r="D201" s="11" t="s">
        <v>411</v>
      </c>
      <c r="E201" s="12" t="s">
        <v>412</v>
      </c>
      <c r="F201" s="11" t="s">
        <v>413</v>
      </c>
      <c r="G201" s="11" t="s">
        <v>73</v>
      </c>
      <c r="H201" s="11">
        <v>21</v>
      </c>
      <c r="I201" s="11">
        <v>0</v>
      </c>
      <c r="J201" s="11" t="s">
        <v>125</v>
      </c>
      <c r="K201" s="11" t="s">
        <v>126</v>
      </c>
      <c r="L201" s="11">
        <v>0</v>
      </c>
      <c r="M201" s="11">
        <v>14</v>
      </c>
      <c r="N201" s="11">
        <v>99</v>
      </c>
      <c r="O201" s="11">
        <v>99</v>
      </c>
      <c r="P201" s="11">
        <v>5</v>
      </c>
      <c r="Q201" s="11" t="s">
        <v>2218</v>
      </c>
      <c r="R201" s="11" t="s">
        <v>2236</v>
      </c>
      <c r="S201" s="11" t="s">
        <v>2218</v>
      </c>
      <c r="T201" s="11" t="s">
        <v>2237</v>
      </c>
      <c r="U201" s="13">
        <v>0.25</v>
      </c>
      <c r="V201" s="13">
        <v>15</v>
      </c>
      <c r="W201" s="12" t="s">
        <v>92</v>
      </c>
      <c r="X201" s="13">
        <v>1</v>
      </c>
      <c r="Y201" s="12" t="s">
        <v>2238</v>
      </c>
      <c r="Z201" s="12" t="s">
        <v>2239</v>
      </c>
      <c r="AA201" s="12"/>
      <c r="AB201" s="12"/>
      <c r="AC201" s="12" t="s">
        <v>2240</v>
      </c>
      <c r="AD201" s="12" t="s">
        <v>2241</v>
      </c>
      <c r="AE201" s="11" t="s">
        <v>2218</v>
      </c>
      <c r="AF201" s="12" t="s">
        <v>2242</v>
      </c>
      <c r="AG201" s="11"/>
      <c r="AH201" s="11"/>
      <c r="AI201" s="11"/>
      <c r="AJ201" s="14"/>
      <c r="AK201" s="15"/>
      <c r="AL201" t="str">
        <f>VLOOKUP(D201,'[1]vi tri'!$C$2:$E$107,3,0)</f>
        <v>SV Đông</v>
      </c>
    </row>
    <row r="202" spans="1:38" ht="30" hidden="1" customHeight="1" x14ac:dyDescent="0.25">
      <c r="A202" s="11">
        <v>185</v>
      </c>
      <c r="B202" s="11" t="s">
        <v>68</v>
      </c>
      <c r="C202" s="11" t="s">
        <v>2243</v>
      </c>
      <c r="D202" s="11" t="s">
        <v>477</v>
      </c>
      <c r="E202" s="12" t="s">
        <v>2244</v>
      </c>
      <c r="F202" s="11" t="s">
        <v>2245</v>
      </c>
      <c r="G202" s="11" t="s">
        <v>73</v>
      </c>
      <c r="H202" s="11">
        <v>21</v>
      </c>
      <c r="I202" s="11">
        <v>2</v>
      </c>
      <c r="J202" s="11" t="s">
        <v>201</v>
      </c>
      <c r="K202" s="11" t="s">
        <v>202</v>
      </c>
      <c r="L202" s="11">
        <v>2</v>
      </c>
      <c r="M202" s="11">
        <v>99</v>
      </c>
      <c r="N202" s="11">
        <v>99</v>
      </c>
      <c r="O202" s="11">
        <v>99</v>
      </c>
      <c r="P202" s="11">
        <v>5</v>
      </c>
      <c r="Q202" s="11" t="s">
        <v>2218</v>
      </c>
      <c r="R202" s="11" t="s">
        <v>2246</v>
      </c>
      <c r="S202" s="11" t="s">
        <v>2218</v>
      </c>
      <c r="T202" s="11" t="s">
        <v>2247</v>
      </c>
      <c r="U202" s="13">
        <v>1</v>
      </c>
      <c r="V202" s="13">
        <v>60</v>
      </c>
      <c r="W202" s="12" t="s">
        <v>2248</v>
      </c>
      <c r="X202" s="13">
        <v>2</v>
      </c>
      <c r="Y202" s="12" t="s">
        <v>2249</v>
      </c>
      <c r="Z202" s="12" t="s">
        <v>2250</v>
      </c>
      <c r="AA202" s="12" t="s">
        <v>2251</v>
      </c>
      <c r="AB202" s="12"/>
      <c r="AC202" s="12" t="s">
        <v>2252</v>
      </c>
      <c r="AD202" s="12" t="s">
        <v>2253</v>
      </c>
      <c r="AE202" s="11" t="s">
        <v>2218</v>
      </c>
      <c r="AF202" s="12" t="s">
        <v>2254</v>
      </c>
      <c r="AG202" s="11" t="s">
        <v>2255</v>
      </c>
      <c r="AH202" s="11" t="s">
        <v>2256</v>
      </c>
      <c r="AI202" s="11"/>
      <c r="AJ202" s="14">
        <v>1</v>
      </c>
      <c r="AK202" s="15"/>
      <c r="AL202" t="str">
        <f>VLOOKUP(D202,'[1]vi tri'!$C$2:$E$107,3,0)</f>
        <v>SLEEVE</v>
      </c>
    </row>
    <row r="203" spans="1:38" ht="30" hidden="1" customHeight="1" x14ac:dyDescent="0.25">
      <c r="A203" s="11">
        <v>186</v>
      </c>
      <c r="B203" s="11" t="s">
        <v>68</v>
      </c>
      <c r="C203" s="11" t="s">
        <v>2257</v>
      </c>
      <c r="D203" s="11" t="s">
        <v>638</v>
      </c>
      <c r="E203" s="12" t="s">
        <v>1091</v>
      </c>
      <c r="F203" s="11" t="s">
        <v>1092</v>
      </c>
      <c r="G203" s="11" t="s">
        <v>73</v>
      </c>
      <c r="H203" s="11">
        <v>21</v>
      </c>
      <c r="I203" s="11">
        <v>2</v>
      </c>
      <c r="J203" s="11" t="s">
        <v>201</v>
      </c>
      <c r="K203" s="11" t="s">
        <v>202</v>
      </c>
      <c r="L203" s="11">
        <v>2</v>
      </c>
      <c r="M203" s="11">
        <v>99</v>
      </c>
      <c r="N203" s="11">
        <v>99</v>
      </c>
      <c r="O203" s="11">
        <v>99</v>
      </c>
      <c r="P203" s="11">
        <v>5</v>
      </c>
      <c r="Q203" s="11" t="s">
        <v>2218</v>
      </c>
      <c r="R203" s="11" t="s">
        <v>2258</v>
      </c>
      <c r="S203" s="11" t="s">
        <v>2218</v>
      </c>
      <c r="T203" s="11" t="s">
        <v>2259</v>
      </c>
      <c r="U203" s="13">
        <v>2</v>
      </c>
      <c r="V203" s="13">
        <v>120</v>
      </c>
      <c r="W203" s="12" t="s">
        <v>2248</v>
      </c>
      <c r="X203" s="13">
        <v>2</v>
      </c>
      <c r="Y203" s="12" t="s">
        <v>2260</v>
      </c>
      <c r="Z203" s="12" t="s">
        <v>2261</v>
      </c>
      <c r="AA203" s="12" t="s">
        <v>2251</v>
      </c>
      <c r="AB203" s="12"/>
      <c r="AC203" s="12" t="s">
        <v>2262</v>
      </c>
      <c r="AD203" s="12" t="s">
        <v>2263</v>
      </c>
      <c r="AE203" s="11" t="s">
        <v>2218</v>
      </c>
      <c r="AF203" s="12" t="s">
        <v>2264</v>
      </c>
      <c r="AG203" s="11" t="s">
        <v>2265</v>
      </c>
      <c r="AH203" s="11" t="s">
        <v>2266</v>
      </c>
      <c r="AI203" s="11"/>
      <c r="AJ203" s="14">
        <v>1</v>
      </c>
      <c r="AK203" s="15"/>
      <c r="AL203" t="str">
        <f>VLOOKUP(D203,'[1]vi tri'!$C$2:$E$107,3,0)</f>
        <v>SLEEVE</v>
      </c>
    </row>
    <row r="204" spans="1:38" ht="30" hidden="1" customHeight="1" x14ac:dyDescent="0.25">
      <c r="A204" s="11">
        <v>187</v>
      </c>
      <c r="B204" s="11" t="s">
        <v>68</v>
      </c>
      <c r="C204" s="11" t="s">
        <v>2267</v>
      </c>
      <c r="D204" s="11" t="s">
        <v>600</v>
      </c>
      <c r="E204" s="12" t="s">
        <v>1366</v>
      </c>
      <c r="F204" s="11" t="s">
        <v>1367</v>
      </c>
      <c r="G204" s="11" t="s">
        <v>73</v>
      </c>
      <c r="H204" s="11">
        <v>21</v>
      </c>
      <c r="I204" s="11">
        <v>12</v>
      </c>
      <c r="J204" s="11" t="s">
        <v>1057</v>
      </c>
      <c r="K204" s="11" t="s">
        <v>2268</v>
      </c>
      <c r="L204" s="11">
        <v>2</v>
      </c>
      <c r="M204" s="11">
        <v>11</v>
      </c>
      <c r="N204" s="11">
        <v>46</v>
      </c>
      <c r="O204" s="11">
        <v>62</v>
      </c>
      <c r="P204" s="11">
        <v>5</v>
      </c>
      <c r="Q204" s="11" t="s">
        <v>2269</v>
      </c>
      <c r="R204" s="11" t="s">
        <v>837</v>
      </c>
      <c r="S204" s="11" t="s">
        <v>2269</v>
      </c>
      <c r="T204" s="11" t="s">
        <v>107</v>
      </c>
      <c r="U204" s="13">
        <v>1.92</v>
      </c>
      <c r="V204" s="13">
        <v>115.2</v>
      </c>
      <c r="W204" s="12" t="s">
        <v>2270</v>
      </c>
      <c r="X204" s="13">
        <v>4</v>
      </c>
      <c r="Y204" s="12" t="s">
        <v>2271</v>
      </c>
      <c r="Z204" s="12" t="s">
        <v>2272</v>
      </c>
      <c r="AA204" s="12" t="s">
        <v>2273</v>
      </c>
      <c r="AB204" s="12" t="s">
        <v>2274</v>
      </c>
      <c r="AC204" s="12" t="s">
        <v>2275</v>
      </c>
      <c r="AD204" s="12" t="s">
        <v>2276</v>
      </c>
      <c r="AE204" s="11" t="s">
        <v>2269</v>
      </c>
      <c r="AF204" s="12" t="s">
        <v>2277</v>
      </c>
      <c r="AG204" s="11" t="s">
        <v>1377</v>
      </c>
      <c r="AH204" s="11" t="s">
        <v>1378</v>
      </c>
      <c r="AI204" s="11"/>
      <c r="AJ204" s="14">
        <v>1</v>
      </c>
      <c r="AK204" s="15"/>
      <c r="AL204" t="str">
        <f>VLOOKUP(D204,'[1]vi tri'!$C$2:$E$107,3,0)</f>
        <v>SV Đông</v>
      </c>
    </row>
    <row r="205" spans="1:38" ht="30" hidden="1" customHeight="1" x14ac:dyDescent="0.25">
      <c r="A205" s="11">
        <v>188</v>
      </c>
      <c r="B205" s="11" t="s">
        <v>120</v>
      </c>
      <c r="C205" s="11" t="s">
        <v>2278</v>
      </c>
      <c r="D205" s="11" t="s">
        <v>557</v>
      </c>
      <c r="E205" s="12" t="s">
        <v>2279</v>
      </c>
      <c r="F205" s="11" t="s">
        <v>2280</v>
      </c>
      <c r="G205" s="11" t="s">
        <v>73</v>
      </c>
      <c r="H205" s="11">
        <v>21</v>
      </c>
      <c r="I205" s="11">
        <v>20</v>
      </c>
      <c r="J205" s="11" t="s">
        <v>103</v>
      </c>
      <c r="K205" s="11" t="s">
        <v>326</v>
      </c>
      <c r="L205" s="11">
        <v>3</v>
      </c>
      <c r="M205" s="11">
        <v>45</v>
      </c>
      <c r="N205" s="11">
        <v>19</v>
      </c>
      <c r="O205" s="11">
        <v>99</v>
      </c>
      <c r="P205" s="11">
        <v>5</v>
      </c>
      <c r="Q205" s="11" t="s">
        <v>2269</v>
      </c>
      <c r="R205" s="11" t="s">
        <v>2026</v>
      </c>
      <c r="S205" s="11" t="s">
        <v>2269</v>
      </c>
      <c r="T205" s="11" t="s">
        <v>2281</v>
      </c>
      <c r="U205" s="13">
        <v>0.42</v>
      </c>
      <c r="V205" s="13">
        <v>25.2</v>
      </c>
      <c r="W205" s="12" t="s">
        <v>2282</v>
      </c>
      <c r="X205" s="13">
        <v>2</v>
      </c>
      <c r="Y205" s="12" t="s">
        <v>2283</v>
      </c>
      <c r="Z205" s="12" t="s">
        <v>2284</v>
      </c>
      <c r="AA205" s="12" t="s">
        <v>2285</v>
      </c>
      <c r="AB205" s="12" t="s">
        <v>472</v>
      </c>
      <c r="AC205" s="12" t="s">
        <v>2286</v>
      </c>
      <c r="AD205" s="12" t="s">
        <v>134</v>
      </c>
      <c r="AE205" s="11" t="s">
        <v>2269</v>
      </c>
      <c r="AF205" s="12" t="s">
        <v>2287</v>
      </c>
      <c r="AG205" s="11"/>
      <c r="AH205" s="11"/>
      <c r="AI205" s="11"/>
      <c r="AJ205" s="14"/>
      <c r="AK205" s="15"/>
      <c r="AL205" t="str">
        <f>VLOOKUP(D205,'[1]vi tri'!$C$2:$E$107,3,0)</f>
        <v>SV Đông</v>
      </c>
    </row>
    <row r="206" spans="1:38" ht="30" hidden="1" customHeight="1" x14ac:dyDescent="0.25">
      <c r="A206" s="11">
        <v>189</v>
      </c>
      <c r="B206" s="11" t="s">
        <v>120</v>
      </c>
      <c r="C206" s="11" t="s">
        <v>2288</v>
      </c>
      <c r="D206" s="11" t="s">
        <v>710</v>
      </c>
      <c r="E206" s="12" t="s">
        <v>711</v>
      </c>
      <c r="F206" s="11" t="s">
        <v>712</v>
      </c>
      <c r="G206" s="11" t="s">
        <v>73</v>
      </c>
      <c r="H206" s="11">
        <v>21</v>
      </c>
      <c r="I206" s="11">
        <v>2</v>
      </c>
      <c r="J206" s="11" t="s">
        <v>201</v>
      </c>
      <c r="K206" s="11" t="s">
        <v>202</v>
      </c>
      <c r="L206" s="11">
        <v>2</v>
      </c>
      <c r="M206" s="11">
        <v>99</v>
      </c>
      <c r="N206" s="11">
        <v>99</v>
      </c>
      <c r="O206" s="11">
        <v>99</v>
      </c>
      <c r="P206" s="11">
        <v>1</v>
      </c>
      <c r="Q206" s="11" t="s">
        <v>2269</v>
      </c>
      <c r="R206" s="11" t="s">
        <v>2289</v>
      </c>
      <c r="S206" s="11" t="s">
        <v>2269</v>
      </c>
      <c r="T206" s="11" t="s">
        <v>2290</v>
      </c>
      <c r="U206" s="13">
        <v>2</v>
      </c>
      <c r="V206" s="13">
        <v>120</v>
      </c>
      <c r="W206" s="12" t="s">
        <v>2291</v>
      </c>
      <c r="X206" s="13">
        <v>4</v>
      </c>
      <c r="Y206" s="12" t="s">
        <v>2292</v>
      </c>
      <c r="Z206" s="12" t="s">
        <v>2293</v>
      </c>
      <c r="AA206" s="12"/>
      <c r="AB206" s="12"/>
      <c r="AC206" s="12" t="s">
        <v>2294</v>
      </c>
      <c r="AD206" s="12"/>
      <c r="AE206" s="11"/>
      <c r="AF206" s="12"/>
      <c r="AG206" s="11"/>
      <c r="AH206" s="11"/>
      <c r="AI206" s="11"/>
      <c r="AJ206" s="14"/>
      <c r="AK206" s="15"/>
      <c r="AL206" t="str">
        <f>VLOOKUP(D206,'[1]vi tri'!$C$2:$E$107,3,0)</f>
        <v>SV Vũ</v>
      </c>
    </row>
    <row r="207" spans="1:38" ht="30" hidden="1" customHeight="1" x14ac:dyDescent="0.25">
      <c r="A207" s="11">
        <v>190</v>
      </c>
      <c r="B207" s="11" t="s">
        <v>120</v>
      </c>
      <c r="C207" s="11" t="s">
        <v>2295</v>
      </c>
      <c r="D207" s="11" t="s">
        <v>557</v>
      </c>
      <c r="E207" s="12" t="s">
        <v>2279</v>
      </c>
      <c r="F207" s="11" t="s">
        <v>2280</v>
      </c>
      <c r="G207" s="11" t="s">
        <v>73</v>
      </c>
      <c r="H207" s="11">
        <v>21</v>
      </c>
      <c r="I207" s="11">
        <v>0</v>
      </c>
      <c r="J207" s="11" t="s">
        <v>103</v>
      </c>
      <c r="K207" s="11" t="s">
        <v>326</v>
      </c>
      <c r="L207" s="11">
        <v>4</v>
      </c>
      <c r="M207" s="11">
        <v>26</v>
      </c>
      <c r="N207" s="11">
        <v>46</v>
      </c>
      <c r="O207" s="11">
        <v>6</v>
      </c>
      <c r="P207" s="11">
        <v>5</v>
      </c>
      <c r="Q207" s="11" t="s">
        <v>2296</v>
      </c>
      <c r="R207" s="11" t="s">
        <v>2297</v>
      </c>
      <c r="S207" s="11" t="s">
        <v>2296</v>
      </c>
      <c r="T207" s="11" t="s">
        <v>1840</v>
      </c>
      <c r="U207" s="13">
        <v>0.6</v>
      </c>
      <c r="V207" s="13">
        <v>36</v>
      </c>
      <c r="W207" s="12" t="s">
        <v>92</v>
      </c>
      <c r="X207" s="13">
        <v>1</v>
      </c>
      <c r="Y207" s="12" t="s">
        <v>2298</v>
      </c>
      <c r="Z207" s="12" t="s">
        <v>2299</v>
      </c>
      <c r="AA207" s="12" t="s">
        <v>2300</v>
      </c>
      <c r="AB207" s="12"/>
      <c r="AC207" s="12" t="s">
        <v>2301</v>
      </c>
      <c r="AD207" s="12" t="s">
        <v>2302</v>
      </c>
      <c r="AE207" s="11" t="s">
        <v>2296</v>
      </c>
      <c r="AF207" s="12" t="s">
        <v>2287</v>
      </c>
      <c r="AG207" s="11"/>
      <c r="AH207" s="11"/>
      <c r="AI207" s="11"/>
      <c r="AJ207" s="14"/>
      <c r="AK207" s="15"/>
      <c r="AL207" t="str">
        <f>VLOOKUP(D207,'[1]vi tri'!$C$2:$E$107,3,0)</f>
        <v>SV Đông</v>
      </c>
    </row>
    <row r="208" spans="1:38" ht="30" hidden="1" customHeight="1" x14ac:dyDescent="0.25">
      <c r="A208" s="11">
        <v>191</v>
      </c>
      <c r="B208" s="11" t="s">
        <v>68</v>
      </c>
      <c r="C208" s="11" t="s">
        <v>2303</v>
      </c>
      <c r="D208" s="11" t="s">
        <v>1380</v>
      </c>
      <c r="E208" s="12" t="s">
        <v>2304</v>
      </c>
      <c r="F208" s="11" t="s">
        <v>2305</v>
      </c>
      <c r="G208" s="11" t="s">
        <v>73</v>
      </c>
      <c r="H208" s="11">
        <v>21</v>
      </c>
      <c r="I208" s="11">
        <v>0</v>
      </c>
      <c r="J208" s="11" t="s">
        <v>125</v>
      </c>
      <c r="K208" s="11" t="s">
        <v>126</v>
      </c>
      <c r="L208" s="11">
        <v>4</v>
      </c>
      <c r="M208" s="11">
        <v>26</v>
      </c>
      <c r="N208" s="11">
        <v>44</v>
      </c>
      <c r="O208" s="11">
        <v>6</v>
      </c>
      <c r="P208" s="11">
        <v>5</v>
      </c>
      <c r="Q208" s="11" t="s">
        <v>2296</v>
      </c>
      <c r="R208" s="11" t="s">
        <v>2306</v>
      </c>
      <c r="S208" s="11" t="s">
        <v>2296</v>
      </c>
      <c r="T208" s="11" t="s">
        <v>2307</v>
      </c>
      <c r="U208" s="13">
        <v>2.67</v>
      </c>
      <c r="V208" s="13">
        <v>160.19999999999999</v>
      </c>
      <c r="W208" s="12" t="s">
        <v>2308</v>
      </c>
      <c r="X208" s="13">
        <v>5</v>
      </c>
      <c r="Y208" s="12" t="s">
        <v>2309</v>
      </c>
      <c r="Z208" s="12" t="s">
        <v>2310</v>
      </c>
      <c r="AA208" s="12" t="s">
        <v>162</v>
      </c>
      <c r="AB208" s="12"/>
      <c r="AC208" s="12" t="s">
        <v>2311</v>
      </c>
      <c r="AD208" s="12" t="s">
        <v>134</v>
      </c>
      <c r="AE208" s="11" t="s">
        <v>2296</v>
      </c>
      <c r="AF208" s="12" t="s">
        <v>2312</v>
      </c>
      <c r="AG208" s="11"/>
      <c r="AH208" s="11"/>
      <c r="AI208" s="11"/>
      <c r="AJ208" s="14"/>
      <c r="AK208" s="15"/>
      <c r="AL208" t="str">
        <f>VLOOKUP(D208,'[1]vi tri'!$C$2:$E$107,3,0)</f>
        <v xml:space="preserve">SV Toản </v>
      </c>
    </row>
    <row r="209" spans="1:38" ht="30" hidden="1" customHeight="1" x14ac:dyDescent="0.25">
      <c r="A209" s="11">
        <v>192</v>
      </c>
      <c r="B209" s="11" t="s">
        <v>68</v>
      </c>
      <c r="C209" s="11" t="s">
        <v>2313</v>
      </c>
      <c r="D209" s="11" t="s">
        <v>137</v>
      </c>
      <c r="E209" s="12" t="s">
        <v>936</v>
      </c>
      <c r="F209" s="11" t="s">
        <v>937</v>
      </c>
      <c r="G209" s="11" t="s">
        <v>73</v>
      </c>
      <c r="H209" s="11">
        <v>21</v>
      </c>
      <c r="I209" s="11">
        <v>4</v>
      </c>
      <c r="J209" s="11" t="s">
        <v>201</v>
      </c>
      <c r="K209" s="11" t="s">
        <v>202</v>
      </c>
      <c r="L209" s="11">
        <v>3</v>
      </c>
      <c r="M209" s="11">
        <v>31</v>
      </c>
      <c r="N209" s="11">
        <v>99</v>
      </c>
      <c r="O209" s="11">
        <v>99</v>
      </c>
      <c r="P209" s="11">
        <v>5</v>
      </c>
      <c r="Q209" s="11" t="s">
        <v>2296</v>
      </c>
      <c r="R209" s="11" t="s">
        <v>1816</v>
      </c>
      <c r="S209" s="11" t="s">
        <v>2296</v>
      </c>
      <c r="T209" s="11" t="s">
        <v>2107</v>
      </c>
      <c r="U209" s="13">
        <v>0.67</v>
      </c>
      <c r="V209" s="13">
        <v>40.200000000000003</v>
      </c>
      <c r="W209" s="12" t="s">
        <v>1711</v>
      </c>
      <c r="X209" s="13">
        <v>2</v>
      </c>
      <c r="Y209" s="12" t="s">
        <v>2314</v>
      </c>
      <c r="Z209" s="12" t="s">
        <v>2315</v>
      </c>
      <c r="AA209" s="12" t="s">
        <v>1048</v>
      </c>
      <c r="AB209" s="12"/>
      <c r="AC209" s="12" t="s">
        <v>2316</v>
      </c>
      <c r="AD209" s="12" t="s">
        <v>2317</v>
      </c>
      <c r="AE209" s="11" t="s">
        <v>2296</v>
      </c>
      <c r="AF209" s="12" t="s">
        <v>2318</v>
      </c>
      <c r="AG209" s="11"/>
      <c r="AH209" s="11"/>
      <c r="AI209" s="11"/>
      <c r="AJ209" s="14"/>
      <c r="AK209" s="15"/>
      <c r="AL209" t="str">
        <f>VLOOKUP(D209,'[1]vi tri'!$C$2:$E$107,3,0)</f>
        <v>SLEEVE</v>
      </c>
    </row>
    <row r="210" spans="1:38" ht="30" hidden="1" customHeight="1" x14ac:dyDescent="0.25">
      <c r="A210" s="11">
        <v>193</v>
      </c>
      <c r="B210" s="11" t="s">
        <v>120</v>
      </c>
      <c r="C210" s="11" t="s">
        <v>2319</v>
      </c>
      <c r="D210" s="11" t="s">
        <v>557</v>
      </c>
      <c r="E210" s="12" t="s">
        <v>2279</v>
      </c>
      <c r="F210" s="11" t="s">
        <v>2280</v>
      </c>
      <c r="G210" s="11" t="s">
        <v>73</v>
      </c>
      <c r="H210" s="11">
        <v>21</v>
      </c>
      <c r="I210" s="11">
        <v>12</v>
      </c>
      <c r="J210" s="11" t="s">
        <v>103</v>
      </c>
      <c r="K210" s="11" t="s">
        <v>104</v>
      </c>
      <c r="L210" s="11">
        <v>2</v>
      </c>
      <c r="M210" s="11">
        <v>26</v>
      </c>
      <c r="N210" s="11">
        <v>49</v>
      </c>
      <c r="O210" s="11">
        <v>61</v>
      </c>
      <c r="P210" s="11">
        <v>5</v>
      </c>
      <c r="Q210" s="11" t="s">
        <v>2296</v>
      </c>
      <c r="R210" s="11" t="s">
        <v>2320</v>
      </c>
      <c r="S210" s="11" t="s">
        <v>2296</v>
      </c>
      <c r="T210" s="11" t="s">
        <v>2321</v>
      </c>
      <c r="U210" s="13">
        <v>0.87</v>
      </c>
      <c r="V210" s="13">
        <v>52.2</v>
      </c>
      <c r="W210" s="12" t="s">
        <v>2322</v>
      </c>
      <c r="X210" s="13">
        <v>2</v>
      </c>
      <c r="Y210" s="12" t="s">
        <v>2323</v>
      </c>
      <c r="Z210" s="12" t="s">
        <v>2324</v>
      </c>
      <c r="AA210" s="12" t="s">
        <v>2325</v>
      </c>
      <c r="AB210" s="12"/>
      <c r="AC210" s="12" t="s">
        <v>2326</v>
      </c>
      <c r="AD210" s="12" t="s">
        <v>2327</v>
      </c>
      <c r="AE210" s="11" t="s">
        <v>2296</v>
      </c>
      <c r="AF210" s="12" t="s">
        <v>2328</v>
      </c>
      <c r="AG210" s="11" t="s">
        <v>2329</v>
      </c>
      <c r="AH210" s="11" t="s">
        <v>2330</v>
      </c>
      <c r="AI210" s="11"/>
      <c r="AJ210" s="14">
        <v>1</v>
      </c>
      <c r="AK210" s="15"/>
      <c r="AL210" t="str">
        <f>VLOOKUP(D210,'[1]vi tri'!$C$2:$E$107,3,0)</f>
        <v>SV Đông</v>
      </c>
    </row>
    <row r="211" spans="1:38" s="31" customFormat="1" ht="30" customHeight="1" x14ac:dyDescent="0.25">
      <c r="A211" s="26">
        <v>194</v>
      </c>
      <c r="B211" s="26" t="s">
        <v>120</v>
      </c>
      <c r="C211" s="26" t="s">
        <v>2331</v>
      </c>
      <c r="D211" s="26" t="s">
        <v>710</v>
      </c>
      <c r="E211" s="27" t="s">
        <v>711</v>
      </c>
      <c r="F211" s="26" t="s">
        <v>712</v>
      </c>
      <c r="G211" s="26" t="s">
        <v>73</v>
      </c>
      <c r="H211" s="26">
        <v>21</v>
      </c>
      <c r="I211" s="26">
        <v>11</v>
      </c>
      <c r="J211" s="26" t="s">
        <v>1383</v>
      </c>
      <c r="K211" s="26" t="s">
        <v>768</v>
      </c>
      <c r="L211" s="26">
        <v>3</v>
      </c>
      <c r="M211" s="26">
        <v>80</v>
      </c>
      <c r="N211" s="26">
        <v>31</v>
      </c>
      <c r="O211" s="26">
        <v>99</v>
      </c>
      <c r="P211" s="26">
        <v>1</v>
      </c>
      <c r="Q211" s="26" t="s">
        <v>2296</v>
      </c>
      <c r="R211" s="26" t="s">
        <v>2332</v>
      </c>
      <c r="S211" s="26" t="s">
        <v>2296</v>
      </c>
      <c r="T211" s="26" t="s">
        <v>563</v>
      </c>
      <c r="U211" s="28">
        <v>9.17</v>
      </c>
      <c r="V211" s="28">
        <v>550.20000000000005</v>
      </c>
      <c r="W211" s="27" t="s">
        <v>2333</v>
      </c>
      <c r="X211" s="28">
        <v>6</v>
      </c>
      <c r="Y211" s="27" t="s">
        <v>2334</v>
      </c>
      <c r="Z211" s="27" t="s">
        <v>2335</v>
      </c>
      <c r="AA211" s="27" t="s">
        <v>2336</v>
      </c>
      <c r="AB211" s="27"/>
      <c r="AC211" s="27" t="s">
        <v>2337</v>
      </c>
      <c r="AD211" s="27"/>
      <c r="AE211" s="26"/>
      <c r="AF211" s="27"/>
      <c r="AG211" s="26" t="s">
        <v>2338</v>
      </c>
      <c r="AH211" s="26" t="s">
        <v>2339</v>
      </c>
      <c r="AI211" s="26"/>
      <c r="AJ211" s="29">
        <v>1</v>
      </c>
      <c r="AK211" s="30"/>
      <c r="AL211" s="31" t="str">
        <f>VLOOKUP(D211,'[1]vi tri'!$C$2:$E$107,3,0)</f>
        <v>SV Vũ</v>
      </c>
    </row>
    <row r="212" spans="1:38" ht="30" hidden="1" customHeight="1" x14ac:dyDescent="0.25">
      <c r="A212" s="87">
        <v>195</v>
      </c>
      <c r="B212" s="87" t="s">
        <v>68</v>
      </c>
      <c r="C212" s="87" t="s">
        <v>2340</v>
      </c>
      <c r="D212" s="87" t="s">
        <v>182</v>
      </c>
      <c r="E212" s="88" t="s">
        <v>324</v>
      </c>
      <c r="F212" s="87" t="s">
        <v>325</v>
      </c>
      <c r="G212" s="87" t="s">
        <v>73</v>
      </c>
      <c r="H212" s="87">
        <v>21</v>
      </c>
      <c r="I212" s="87">
        <v>1</v>
      </c>
      <c r="J212" s="87" t="s">
        <v>103</v>
      </c>
      <c r="K212" s="87" t="s">
        <v>326</v>
      </c>
      <c r="L212" s="87">
        <v>2</v>
      </c>
      <c r="M212" s="87">
        <v>26</v>
      </c>
      <c r="N212" s="87">
        <v>46</v>
      </c>
      <c r="O212" s="87">
        <v>62</v>
      </c>
      <c r="P212" s="87">
        <v>5</v>
      </c>
      <c r="Q212" s="87" t="s">
        <v>2341</v>
      </c>
      <c r="R212" s="87" t="s">
        <v>2342</v>
      </c>
      <c r="S212" s="87" t="s">
        <v>2341</v>
      </c>
      <c r="T212" s="87" t="s">
        <v>2343</v>
      </c>
      <c r="U212" s="94">
        <v>0.35</v>
      </c>
      <c r="V212" s="94">
        <v>21</v>
      </c>
      <c r="W212" s="88" t="s">
        <v>2344</v>
      </c>
      <c r="X212" s="94">
        <v>3</v>
      </c>
      <c r="Y212" s="88" t="s">
        <v>2345</v>
      </c>
      <c r="Z212" s="88" t="s">
        <v>2346</v>
      </c>
      <c r="AA212" s="88" t="s">
        <v>2347</v>
      </c>
      <c r="AB212" s="88" t="s">
        <v>2348</v>
      </c>
      <c r="AC212" s="88" t="s">
        <v>2349</v>
      </c>
      <c r="AD212" s="88" t="s">
        <v>2350</v>
      </c>
      <c r="AE212" s="87" t="s">
        <v>2341</v>
      </c>
      <c r="AF212" s="88" t="s">
        <v>2351</v>
      </c>
      <c r="AG212" s="11" t="s">
        <v>2352</v>
      </c>
      <c r="AH212" s="11" t="s">
        <v>215</v>
      </c>
      <c r="AI212" s="11"/>
      <c r="AJ212" s="14">
        <v>1</v>
      </c>
      <c r="AK212" s="15"/>
      <c r="AL212" t="str">
        <f>VLOOKUP(D212,'[1]vi tri'!$C$2:$E$107,3,0)</f>
        <v>SV Đông</v>
      </c>
    </row>
    <row r="213" spans="1:38" ht="30" hidden="1" customHeight="1" x14ac:dyDescent="0.25">
      <c r="A213" s="87"/>
      <c r="B213" s="87"/>
      <c r="C213" s="87"/>
      <c r="D213" s="87"/>
      <c r="E213" s="88"/>
      <c r="F213" s="87"/>
      <c r="G213" s="87"/>
      <c r="H213" s="87"/>
      <c r="I213" s="87"/>
      <c r="J213" s="87"/>
      <c r="K213" s="87"/>
      <c r="L213" s="87"/>
      <c r="M213" s="87"/>
      <c r="N213" s="87"/>
      <c r="O213" s="87"/>
      <c r="P213" s="87"/>
      <c r="Q213" s="87"/>
      <c r="R213" s="87"/>
      <c r="S213" s="87"/>
      <c r="T213" s="87"/>
      <c r="U213" s="94"/>
      <c r="V213" s="94"/>
      <c r="W213" s="88"/>
      <c r="X213" s="94"/>
      <c r="Y213" s="88"/>
      <c r="Z213" s="88"/>
      <c r="AA213" s="88"/>
      <c r="AB213" s="88"/>
      <c r="AC213" s="88"/>
      <c r="AD213" s="88"/>
      <c r="AE213" s="87"/>
      <c r="AF213" s="88"/>
      <c r="AG213" s="11" t="s">
        <v>2353</v>
      </c>
      <c r="AH213" s="11" t="s">
        <v>1985</v>
      </c>
      <c r="AI213" s="11"/>
      <c r="AJ213" s="14">
        <v>2</v>
      </c>
      <c r="AK213" s="15"/>
      <c r="AL213" t="e">
        <f>VLOOKUP(D213,'[1]vi tri'!$C$2:$E$107,3,0)</f>
        <v>#N/A</v>
      </c>
    </row>
    <row r="214" spans="1:38" ht="30" hidden="1" customHeight="1" x14ac:dyDescent="0.25">
      <c r="A214" s="11">
        <v>196</v>
      </c>
      <c r="B214" s="11" t="s">
        <v>120</v>
      </c>
      <c r="C214" s="11" t="s">
        <v>2354</v>
      </c>
      <c r="D214" s="11" t="s">
        <v>922</v>
      </c>
      <c r="E214" s="12" t="s">
        <v>1687</v>
      </c>
      <c r="F214" s="11" t="s">
        <v>1688</v>
      </c>
      <c r="G214" s="11" t="s">
        <v>73</v>
      </c>
      <c r="H214" s="11">
        <v>21</v>
      </c>
      <c r="I214" s="11">
        <v>2</v>
      </c>
      <c r="J214" s="11" t="s">
        <v>201</v>
      </c>
      <c r="K214" s="11" t="s">
        <v>202</v>
      </c>
      <c r="L214" s="11">
        <v>4</v>
      </c>
      <c r="M214" s="11">
        <v>99</v>
      </c>
      <c r="N214" s="11">
        <v>99</v>
      </c>
      <c r="O214" s="11">
        <v>99</v>
      </c>
      <c r="P214" s="11">
        <v>1</v>
      </c>
      <c r="Q214" s="11" t="s">
        <v>2341</v>
      </c>
      <c r="R214" s="11" t="s">
        <v>2355</v>
      </c>
      <c r="S214" s="11" t="s">
        <v>2341</v>
      </c>
      <c r="T214" s="11" t="s">
        <v>1839</v>
      </c>
      <c r="U214" s="13">
        <v>0.48</v>
      </c>
      <c r="V214" s="13">
        <v>28.8</v>
      </c>
      <c r="W214" s="12" t="s">
        <v>525</v>
      </c>
      <c r="X214" s="13">
        <v>1</v>
      </c>
      <c r="Y214" s="12" t="s">
        <v>2356</v>
      </c>
      <c r="Z214" s="12" t="s">
        <v>2357</v>
      </c>
      <c r="AA214" s="12" t="s">
        <v>2358</v>
      </c>
      <c r="AB214" s="12"/>
      <c r="AC214" s="12" t="s">
        <v>2359</v>
      </c>
      <c r="AD214" s="12"/>
      <c r="AE214" s="11"/>
      <c r="AF214" s="12" t="s">
        <v>2360</v>
      </c>
      <c r="AG214" s="11"/>
      <c r="AH214" s="11"/>
      <c r="AI214" s="11"/>
      <c r="AJ214" s="14"/>
      <c r="AK214" s="15"/>
      <c r="AL214" t="str">
        <f>VLOOKUP(D214,'[1]vi tri'!$C$2:$E$107,3,0)</f>
        <v>SV Vũ</v>
      </c>
    </row>
    <row r="215" spans="1:38" ht="30" hidden="1" customHeight="1" x14ac:dyDescent="0.25">
      <c r="A215" s="11">
        <v>197</v>
      </c>
      <c r="B215" s="11" t="s">
        <v>120</v>
      </c>
      <c r="C215" s="11" t="s">
        <v>2361</v>
      </c>
      <c r="D215" s="11" t="s">
        <v>710</v>
      </c>
      <c r="E215" s="12" t="s">
        <v>2362</v>
      </c>
      <c r="F215" s="11" t="s">
        <v>2363</v>
      </c>
      <c r="G215" s="11" t="s">
        <v>73</v>
      </c>
      <c r="H215" s="11">
        <v>21</v>
      </c>
      <c r="I215" s="11">
        <v>2</v>
      </c>
      <c r="J215" s="11" t="s">
        <v>201</v>
      </c>
      <c r="K215" s="11" t="s">
        <v>202</v>
      </c>
      <c r="L215" s="11">
        <v>3</v>
      </c>
      <c r="M215" s="11">
        <v>99</v>
      </c>
      <c r="N215" s="11">
        <v>99</v>
      </c>
      <c r="O215" s="11">
        <v>99</v>
      </c>
      <c r="P215" s="11">
        <v>1</v>
      </c>
      <c r="Q215" s="11" t="s">
        <v>2341</v>
      </c>
      <c r="R215" s="11" t="s">
        <v>2364</v>
      </c>
      <c r="S215" s="11" t="s">
        <v>2341</v>
      </c>
      <c r="T215" s="11" t="s">
        <v>684</v>
      </c>
      <c r="U215" s="13">
        <v>0.55000000000000004</v>
      </c>
      <c r="V215" s="13">
        <v>33</v>
      </c>
      <c r="W215" s="12" t="s">
        <v>525</v>
      </c>
      <c r="X215" s="13">
        <v>1</v>
      </c>
      <c r="Y215" s="12" t="s">
        <v>2365</v>
      </c>
      <c r="Z215" s="12" t="s">
        <v>2366</v>
      </c>
      <c r="AA215" s="12"/>
      <c r="AB215" s="12"/>
      <c r="AC215" s="12" t="s">
        <v>2367</v>
      </c>
      <c r="AD215" s="12"/>
      <c r="AE215" s="11"/>
      <c r="AF215" s="12" t="s">
        <v>2368</v>
      </c>
      <c r="AG215" s="11"/>
      <c r="AH215" s="11"/>
      <c r="AI215" s="11"/>
      <c r="AJ215" s="14"/>
      <c r="AK215" s="15"/>
      <c r="AL215" t="str">
        <f>VLOOKUP(D215,'[1]vi tri'!$C$2:$E$107,3,0)</f>
        <v>SV Vũ</v>
      </c>
    </row>
    <row r="216" spans="1:38" ht="30" hidden="1" customHeight="1" x14ac:dyDescent="0.25">
      <c r="A216" s="11">
        <v>198</v>
      </c>
      <c r="B216" s="11" t="s">
        <v>68</v>
      </c>
      <c r="C216" s="11" t="s">
        <v>2369</v>
      </c>
      <c r="D216" s="11" t="s">
        <v>219</v>
      </c>
      <c r="E216" s="12" t="s">
        <v>847</v>
      </c>
      <c r="F216" s="11" t="s">
        <v>848</v>
      </c>
      <c r="G216" s="11" t="s">
        <v>73</v>
      </c>
      <c r="H216" s="11">
        <v>21</v>
      </c>
      <c r="I216" s="11">
        <v>2</v>
      </c>
      <c r="J216" s="11" t="s">
        <v>201</v>
      </c>
      <c r="K216" s="11" t="s">
        <v>202</v>
      </c>
      <c r="L216" s="11">
        <v>3</v>
      </c>
      <c r="M216" s="11">
        <v>31</v>
      </c>
      <c r="N216" s="11">
        <v>21</v>
      </c>
      <c r="O216" s="11">
        <v>99</v>
      </c>
      <c r="P216" s="11">
        <v>5</v>
      </c>
      <c r="Q216" s="11" t="s">
        <v>2341</v>
      </c>
      <c r="R216" s="11" t="s">
        <v>981</v>
      </c>
      <c r="S216" s="11" t="s">
        <v>2341</v>
      </c>
      <c r="T216" s="11" t="s">
        <v>107</v>
      </c>
      <c r="U216" s="13">
        <v>2.5</v>
      </c>
      <c r="V216" s="13">
        <v>150</v>
      </c>
      <c r="W216" s="12" t="s">
        <v>771</v>
      </c>
      <c r="X216" s="13">
        <v>1</v>
      </c>
      <c r="Y216" s="12" t="s">
        <v>2370</v>
      </c>
      <c r="Z216" s="12" t="s">
        <v>2371</v>
      </c>
      <c r="AA216" s="12" t="s">
        <v>2372</v>
      </c>
      <c r="AB216" s="12"/>
      <c r="AC216" s="12" t="s">
        <v>2373</v>
      </c>
      <c r="AD216" s="12" t="s">
        <v>2374</v>
      </c>
      <c r="AE216" s="11" t="s">
        <v>2341</v>
      </c>
      <c r="AF216" s="12" t="s">
        <v>2375</v>
      </c>
      <c r="AG216" s="11"/>
      <c r="AH216" s="11"/>
      <c r="AI216" s="11"/>
      <c r="AJ216" s="14"/>
      <c r="AK216" s="15"/>
      <c r="AL216" t="str">
        <f>VLOOKUP(D216,'[1]vi tri'!$C$2:$E$107,3,0)</f>
        <v>SV Vũ</v>
      </c>
    </row>
    <row r="217" spans="1:38" ht="30" hidden="1" customHeight="1" x14ac:dyDescent="0.25">
      <c r="A217" s="11">
        <v>199</v>
      </c>
      <c r="B217" s="11" t="s">
        <v>68</v>
      </c>
      <c r="C217" s="11" t="s">
        <v>2376</v>
      </c>
      <c r="D217" s="11" t="s">
        <v>70</v>
      </c>
      <c r="E217" s="12" t="s">
        <v>2377</v>
      </c>
      <c r="F217" s="11" t="s">
        <v>2378</v>
      </c>
      <c r="G217" s="11" t="s">
        <v>73</v>
      </c>
      <c r="H217" s="11">
        <v>21</v>
      </c>
      <c r="I217" s="11">
        <v>0</v>
      </c>
      <c r="J217" s="11" t="s">
        <v>560</v>
      </c>
      <c r="K217" s="11" t="s">
        <v>724</v>
      </c>
      <c r="L217" s="11">
        <v>3</v>
      </c>
      <c r="M217" s="11">
        <v>26</v>
      </c>
      <c r="N217" s="11">
        <v>63</v>
      </c>
      <c r="O217" s="11">
        <v>5</v>
      </c>
      <c r="P217" s="11">
        <v>5</v>
      </c>
      <c r="Q217" s="11" t="s">
        <v>2341</v>
      </c>
      <c r="R217" s="11" t="s">
        <v>2379</v>
      </c>
      <c r="S217" s="11" t="s">
        <v>2341</v>
      </c>
      <c r="T217" s="11" t="s">
        <v>925</v>
      </c>
      <c r="U217" s="13">
        <v>0.5</v>
      </c>
      <c r="V217" s="13">
        <v>30</v>
      </c>
      <c r="W217" s="12" t="s">
        <v>92</v>
      </c>
      <c r="X217" s="13">
        <v>1</v>
      </c>
      <c r="Y217" s="12" t="s">
        <v>2380</v>
      </c>
      <c r="Z217" s="12" t="s">
        <v>2381</v>
      </c>
      <c r="AA217" s="12" t="s">
        <v>2382</v>
      </c>
      <c r="AB217" s="12" t="s">
        <v>343</v>
      </c>
      <c r="AC217" s="12" t="s">
        <v>2383</v>
      </c>
      <c r="AD217" s="12" t="s">
        <v>134</v>
      </c>
      <c r="AE217" s="11" t="s">
        <v>2341</v>
      </c>
      <c r="AF217" s="12" t="s">
        <v>2384</v>
      </c>
      <c r="AG217" s="11"/>
      <c r="AH217" s="11"/>
      <c r="AI217" s="11"/>
      <c r="AJ217" s="14"/>
      <c r="AK217" s="15"/>
      <c r="AL217" t="str">
        <f>VLOOKUP(D217,'[1]vi tri'!$C$2:$E$107,3,0)</f>
        <v>SV Hường</v>
      </c>
    </row>
    <row r="218" spans="1:38" ht="30" hidden="1" customHeight="1" x14ac:dyDescent="0.25">
      <c r="A218" s="11">
        <v>200</v>
      </c>
      <c r="B218" s="11" t="s">
        <v>68</v>
      </c>
      <c r="C218" s="11" t="s">
        <v>2385</v>
      </c>
      <c r="D218" s="11" t="s">
        <v>2386</v>
      </c>
      <c r="E218" s="12" t="s">
        <v>2387</v>
      </c>
      <c r="F218" s="11" t="s">
        <v>2388</v>
      </c>
      <c r="G218" s="11" t="s">
        <v>73</v>
      </c>
      <c r="H218" s="11">
        <v>21</v>
      </c>
      <c r="I218" s="11">
        <v>0</v>
      </c>
      <c r="J218" s="11" t="s">
        <v>767</v>
      </c>
      <c r="K218" s="11" t="s">
        <v>768</v>
      </c>
      <c r="L218" s="11">
        <v>0</v>
      </c>
      <c r="M218" s="11">
        <v>11</v>
      </c>
      <c r="N218" s="11">
        <v>99</v>
      </c>
      <c r="O218" s="11">
        <v>99</v>
      </c>
      <c r="P218" s="11">
        <v>5</v>
      </c>
      <c r="Q218" s="11" t="s">
        <v>2341</v>
      </c>
      <c r="R218" s="11" t="s">
        <v>795</v>
      </c>
      <c r="S218" s="11" t="s">
        <v>2341</v>
      </c>
      <c r="T218" s="11" t="s">
        <v>127</v>
      </c>
      <c r="U218" s="13">
        <v>1.75</v>
      </c>
      <c r="V218" s="13">
        <v>105</v>
      </c>
      <c r="W218" s="12" t="s">
        <v>2389</v>
      </c>
      <c r="X218" s="13">
        <v>4</v>
      </c>
      <c r="Y218" s="12" t="s">
        <v>2390</v>
      </c>
      <c r="Z218" s="12" t="s">
        <v>2391</v>
      </c>
      <c r="AA218" s="12"/>
      <c r="AB218" s="12"/>
      <c r="AC218" s="12" t="s">
        <v>2392</v>
      </c>
      <c r="AD218" s="12" t="s">
        <v>2393</v>
      </c>
      <c r="AE218" s="11" t="s">
        <v>2341</v>
      </c>
      <c r="AF218" s="12" t="s">
        <v>2394</v>
      </c>
      <c r="AG218" s="11"/>
      <c r="AH218" s="11"/>
      <c r="AI218" s="11"/>
      <c r="AJ218" s="14"/>
      <c r="AK218" s="15"/>
      <c r="AL218" t="str">
        <f>VLOOKUP(D218,'[1]vi tri'!$C$2:$E$107,3,0)</f>
        <v>DIECAST-MACHINE</v>
      </c>
    </row>
    <row r="219" spans="1:38" ht="30" hidden="1" customHeight="1" x14ac:dyDescent="0.25">
      <c r="A219" s="11">
        <v>201</v>
      </c>
      <c r="B219" s="11" t="s">
        <v>120</v>
      </c>
      <c r="C219" s="11" t="s">
        <v>2395</v>
      </c>
      <c r="D219" s="11" t="s">
        <v>557</v>
      </c>
      <c r="E219" s="12" t="s">
        <v>2396</v>
      </c>
      <c r="F219" s="11" t="s">
        <v>2397</v>
      </c>
      <c r="G219" s="11" t="s">
        <v>73</v>
      </c>
      <c r="H219" s="11">
        <v>21</v>
      </c>
      <c r="I219" s="11">
        <v>12</v>
      </c>
      <c r="J219" s="11" t="s">
        <v>125</v>
      </c>
      <c r="K219" s="11" t="s">
        <v>126</v>
      </c>
      <c r="L219" s="11">
        <v>4</v>
      </c>
      <c r="M219" s="11">
        <v>79</v>
      </c>
      <c r="N219" s="11">
        <v>46</v>
      </c>
      <c r="O219" s="11">
        <v>6</v>
      </c>
      <c r="P219" s="11">
        <v>5</v>
      </c>
      <c r="Q219" s="11" t="s">
        <v>2398</v>
      </c>
      <c r="R219" s="11" t="s">
        <v>2399</v>
      </c>
      <c r="S219" s="11" t="s">
        <v>2398</v>
      </c>
      <c r="T219" s="11" t="s">
        <v>2400</v>
      </c>
      <c r="U219" s="13">
        <v>0.37</v>
      </c>
      <c r="V219" s="13">
        <v>22.2</v>
      </c>
      <c r="W219" s="12" t="s">
        <v>2401</v>
      </c>
      <c r="X219" s="13">
        <v>1</v>
      </c>
      <c r="Y219" s="12" t="s">
        <v>2402</v>
      </c>
      <c r="Z219" s="12" t="s">
        <v>2403</v>
      </c>
      <c r="AA219" s="12" t="s">
        <v>2404</v>
      </c>
      <c r="AB219" s="12"/>
      <c r="AC219" s="12" t="s">
        <v>2405</v>
      </c>
      <c r="AD219" s="12" t="s">
        <v>2406</v>
      </c>
      <c r="AE219" s="11" t="s">
        <v>2398</v>
      </c>
      <c r="AF219" s="12" t="s">
        <v>2407</v>
      </c>
      <c r="AG219" s="11"/>
      <c r="AH219" s="11"/>
      <c r="AI219" s="11"/>
      <c r="AJ219" s="14"/>
      <c r="AK219" s="15"/>
      <c r="AL219" t="str">
        <f>VLOOKUP(D219,'[1]vi tri'!$C$2:$E$107,3,0)</f>
        <v>SV Đông</v>
      </c>
    </row>
    <row r="220" spans="1:38" ht="30" hidden="1" customHeight="1" x14ac:dyDescent="0.25">
      <c r="A220" s="11">
        <v>202</v>
      </c>
      <c r="B220" s="11" t="s">
        <v>68</v>
      </c>
      <c r="C220" s="11" t="s">
        <v>2408</v>
      </c>
      <c r="D220" s="11" t="s">
        <v>182</v>
      </c>
      <c r="E220" s="12" t="s">
        <v>2409</v>
      </c>
      <c r="F220" s="11" t="s">
        <v>2410</v>
      </c>
      <c r="G220" s="11" t="s">
        <v>73</v>
      </c>
      <c r="H220" s="11">
        <v>21</v>
      </c>
      <c r="I220" s="11">
        <v>25</v>
      </c>
      <c r="J220" s="11" t="s">
        <v>125</v>
      </c>
      <c r="K220" s="11" t="s">
        <v>126</v>
      </c>
      <c r="L220" s="11">
        <v>3</v>
      </c>
      <c r="M220" s="11">
        <v>40</v>
      </c>
      <c r="N220" s="11">
        <v>48</v>
      </c>
      <c r="O220" s="11">
        <v>5</v>
      </c>
      <c r="P220" s="11">
        <v>5</v>
      </c>
      <c r="Q220" s="11" t="s">
        <v>2398</v>
      </c>
      <c r="R220" s="11" t="s">
        <v>2411</v>
      </c>
      <c r="S220" s="11" t="s">
        <v>2398</v>
      </c>
      <c r="T220" s="11" t="s">
        <v>1031</v>
      </c>
      <c r="U220" s="13">
        <v>2.42</v>
      </c>
      <c r="V220" s="13">
        <v>145.19999999999999</v>
      </c>
      <c r="W220" s="12" t="s">
        <v>2412</v>
      </c>
      <c r="X220" s="13">
        <v>3</v>
      </c>
      <c r="Y220" s="12" t="s">
        <v>2413</v>
      </c>
      <c r="Z220" s="12" t="s">
        <v>2414</v>
      </c>
      <c r="AA220" s="12" t="s">
        <v>2415</v>
      </c>
      <c r="AB220" s="12" t="s">
        <v>2416</v>
      </c>
      <c r="AC220" s="12" t="s">
        <v>2417</v>
      </c>
      <c r="AD220" s="12" t="s">
        <v>2418</v>
      </c>
      <c r="AE220" s="11" t="s">
        <v>2398</v>
      </c>
      <c r="AF220" s="12" t="s">
        <v>2419</v>
      </c>
      <c r="AG220" s="11"/>
      <c r="AH220" s="11"/>
      <c r="AI220" s="11"/>
      <c r="AJ220" s="14"/>
      <c r="AK220" s="15"/>
      <c r="AL220" t="str">
        <f>VLOOKUP(D220,'[1]vi tri'!$C$2:$E$107,3,0)</f>
        <v>SV Đông</v>
      </c>
    </row>
    <row r="221" spans="1:38" ht="30" hidden="1" customHeight="1" x14ac:dyDescent="0.25">
      <c r="A221" s="11">
        <v>203</v>
      </c>
      <c r="B221" s="11" t="s">
        <v>68</v>
      </c>
      <c r="C221" s="11" t="s">
        <v>2420</v>
      </c>
      <c r="D221" s="11" t="s">
        <v>411</v>
      </c>
      <c r="E221" s="12" t="s">
        <v>2104</v>
      </c>
      <c r="F221" s="11" t="s">
        <v>2421</v>
      </c>
      <c r="G221" s="11" t="s">
        <v>73</v>
      </c>
      <c r="H221" s="11">
        <v>21</v>
      </c>
      <c r="I221" s="11">
        <v>0</v>
      </c>
      <c r="J221" s="11" t="s">
        <v>1144</v>
      </c>
      <c r="K221" s="11" t="s">
        <v>1145</v>
      </c>
      <c r="L221" s="11">
        <v>0</v>
      </c>
      <c r="M221" s="11">
        <v>72</v>
      </c>
      <c r="N221" s="11">
        <v>44</v>
      </c>
      <c r="O221" s="11">
        <v>99</v>
      </c>
      <c r="P221" s="11">
        <v>5</v>
      </c>
      <c r="Q221" s="11" t="s">
        <v>2398</v>
      </c>
      <c r="R221" s="11" t="s">
        <v>2422</v>
      </c>
      <c r="S221" s="11" t="s">
        <v>2398</v>
      </c>
      <c r="T221" s="11" t="s">
        <v>2258</v>
      </c>
      <c r="U221" s="13">
        <v>0.83</v>
      </c>
      <c r="V221" s="13">
        <v>49.8</v>
      </c>
      <c r="W221" s="12" t="s">
        <v>499</v>
      </c>
      <c r="X221" s="13">
        <v>2</v>
      </c>
      <c r="Y221" s="12" t="s">
        <v>2423</v>
      </c>
      <c r="Z221" s="12" t="s">
        <v>2424</v>
      </c>
      <c r="AA221" s="12" t="s">
        <v>2425</v>
      </c>
      <c r="AB221" s="12"/>
      <c r="AC221" s="12" t="s">
        <v>2426</v>
      </c>
      <c r="AD221" s="12" t="s">
        <v>2427</v>
      </c>
      <c r="AE221" s="11" t="s">
        <v>2398</v>
      </c>
      <c r="AF221" s="12"/>
      <c r="AG221" s="11"/>
      <c r="AH221" s="11"/>
      <c r="AI221" s="11"/>
      <c r="AJ221" s="14"/>
      <c r="AK221" s="15"/>
      <c r="AL221" t="str">
        <f>VLOOKUP(D221,'[1]vi tri'!$C$2:$E$107,3,0)</f>
        <v>SV Đông</v>
      </c>
    </row>
    <row r="222" spans="1:38" s="31" customFormat="1" ht="30" customHeight="1" x14ac:dyDescent="0.25">
      <c r="A222" s="26">
        <v>204</v>
      </c>
      <c r="B222" s="26" t="s">
        <v>120</v>
      </c>
      <c r="C222" s="26" t="s">
        <v>2428</v>
      </c>
      <c r="D222" s="26" t="s">
        <v>557</v>
      </c>
      <c r="E222" s="27" t="s">
        <v>2279</v>
      </c>
      <c r="F222" s="26" t="s">
        <v>2280</v>
      </c>
      <c r="G222" s="26" t="s">
        <v>73</v>
      </c>
      <c r="H222" s="26">
        <v>21</v>
      </c>
      <c r="I222" s="26">
        <v>4</v>
      </c>
      <c r="J222" s="26" t="s">
        <v>382</v>
      </c>
      <c r="K222" s="26" t="s">
        <v>383</v>
      </c>
      <c r="L222" s="26">
        <v>2</v>
      </c>
      <c r="M222" s="26">
        <v>72</v>
      </c>
      <c r="N222" s="26">
        <v>93</v>
      </c>
      <c r="O222" s="26">
        <v>61</v>
      </c>
      <c r="P222" s="26">
        <v>5</v>
      </c>
      <c r="Q222" s="26" t="s">
        <v>2398</v>
      </c>
      <c r="R222" s="26" t="s">
        <v>1275</v>
      </c>
      <c r="S222" s="26" t="s">
        <v>2398</v>
      </c>
      <c r="T222" s="26" t="s">
        <v>1906</v>
      </c>
      <c r="U222" s="28">
        <v>4.67</v>
      </c>
      <c r="V222" s="28">
        <v>280.2</v>
      </c>
      <c r="W222" s="27" t="s">
        <v>2429</v>
      </c>
      <c r="X222" s="28">
        <v>4</v>
      </c>
      <c r="Y222" s="27" t="s">
        <v>2430</v>
      </c>
      <c r="Z222" s="27" t="s">
        <v>2431</v>
      </c>
      <c r="AA222" s="27" t="s">
        <v>2432</v>
      </c>
      <c r="AB222" s="27" t="s">
        <v>2433</v>
      </c>
      <c r="AC222" s="27" t="s">
        <v>2434</v>
      </c>
      <c r="AD222" s="27" t="s">
        <v>2435</v>
      </c>
      <c r="AE222" s="26" t="s">
        <v>2398</v>
      </c>
      <c r="AF222" s="27"/>
      <c r="AG222" s="26" t="s">
        <v>2436</v>
      </c>
      <c r="AH222" s="26" t="s">
        <v>395</v>
      </c>
      <c r="AI222" s="26"/>
      <c r="AJ222" s="29">
        <v>1</v>
      </c>
      <c r="AK222" s="30"/>
      <c r="AL222" s="31" t="str">
        <f>VLOOKUP(D222,'[1]vi tri'!$C$2:$E$107,3,0)</f>
        <v>SV Đông</v>
      </c>
    </row>
    <row r="223" spans="1:38" ht="30" hidden="1" customHeight="1" x14ac:dyDescent="0.25">
      <c r="A223" s="11">
        <v>205</v>
      </c>
      <c r="B223" s="11" t="s">
        <v>68</v>
      </c>
      <c r="C223" s="11" t="s">
        <v>2437</v>
      </c>
      <c r="D223" s="11" t="s">
        <v>182</v>
      </c>
      <c r="E223" s="12" t="s">
        <v>2409</v>
      </c>
      <c r="F223" s="11" t="s">
        <v>2410</v>
      </c>
      <c r="G223" s="11" t="s">
        <v>73</v>
      </c>
      <c r="H223" s="11">
        <v>21</v>
      </c>
      <c r="I223" s="11">
        <v>1</v>
      </c>
      <c r="J223" s="11" t="s">
        <v>125</v>
      </c>
      <c r="K223" s="11" t="s">
        <v>1300</v>
      </c>
      <c r="L223" s="11">
        <v>2</v>
      </c>
      <c r="M223" s="11">
        <v>31</v>
      </c>
      <c r="N223" s="11">
        <v>30</v>
      </c>
      <c r="O223" s="11">
        <v>34</v>
      </c>
      <c r="P223" s="11">
        <v>5</v>
      </c>
      <c r="Q223" s="11" t="s">
        <v>2438</v>
      </c>
      <c r="R223" s="11" t="s">
        <v>2439</v>
      </c>
      <c r="S223" s="11" t="s">
        <v>2438</v>
      </c>
      <c r="T223" s="11" t="s">
        <v>2440</v>
      </c>
      <c r="U223" s="13">
        <v>0.5</v>
      </c>
      <c r="V223" s="13">
        <v>30</v>
      </c>
      <c r="W223" s="12" t="s">
        <v>2441</v>
      </c>
      <c r="X223" s="13">
        <v>1</v>
      </c>
      <c r="Y223" s="12" t="s">
        <v>2442</v>
      </c>
      <c r="Z223" s="12" t="s">
        <v>2443</v>
      </c>
      <c r="AA223" s="12" t="s">
        <v>2444</v>
      </c>
      <c r="AB223" s="12"/>
      <c r="AC223" s="12" t="s">
        <v>2445</v>
      </c>
      <c r="AD223" s="12" t="s">
        <v>1307</v>
      </c>
      <c r="AE223" s="11" t="s">
        <v>2438</v>
      </c>
      <c r="AF223" s="12" t="s">
        <v>2446</v>
      </c>
      <c r="AG223" s="11"/>
      <c r="AH223" s="11"/>
      <c r="AI223" s="11"/>
      <c r="AJ223" s="14"/>
      <c r="AK223" s="15"/>
      <c r="AL223" t="str">
        <f>VLOOKUP(D223,'[1]vi tri'!$C$2:$E$107,3,0)</f>
        <v>SV Đông</v>
      </c>
    </row>
    <row r="224" spans="1:38" ht="30" hidden="1" customHeight="1" x14ac:dyDescent="0.25">
      <c r="A224" s="11">
        <v>206</v>
      </c>
      <c r="B224" s="11" t="s">
        <v>68</v>
      </c>
      <c r="C224" s="11" t="s">
        <v>2447</v>
      </c>
      <c r="D224" s="11" t="s">
        <v>1520</v>
      </c>
      <c r="E224" s="12" t="s">
        <v>2448</v>
      </c>
      <c r="F224" s="11" t="s">
        <v>2449</v>
      </c>
      <c r="G224" s="11" t="s">
        <v>73</v>
      </c>
      <c r="H224" s="11">
        <v>21</v>
      </c>
      <c r="I224" s="11">
        <v>20</v>
      </c>
      <c r="J224" s="11" t="s">
        <v>201</v>
      </c>
      <c r="K224" s="11" t="s">
        <v>202</v>
      </c>
      <c r="L224" s="11">
        <v>3</v>
      </c>
      <c r="M224" s="11">
        <v>99</v>
      </c>
      <c r="N224" s="11">
        <v>99</v>
      </c>
      <c r="O224" s="11">
        <v>32</v>
      </c>
      <c r="P224" s="11">
        <v>5</v>
      </c>
      <c r="Q224" s="11" t="s">
        <v>2438</v>
      </c>
      <c r="R224" s="11" t="s">
        <v>2450</v>
      </c>
      <c r="S224" s="11" t="s">
        <v>2438</v>
      </c>
      <c r="T224" s="11" t="s">
        <v>2451</v>
      </c>
      <c r="U224" s="13">
        <v>1</v>
      </c>
      <c r="V224" s="13">
        <v>60</v>
      </c>
      <c r="W224" s="12" t="s">
        <v>144</v>
      </c>
      <c r="X224" s="13">
        <v>1</v>
      </c>
      <c r="Y224" s="12" t="s">
        <v>2452</v>
      </c>
      <c r="Z224" s="12" t="s">
        <v>2453</v>
      </c>
      <c r="AA224" s="12" t="s">
        <v>2454</v>
      </c>
      <c r="AB224" s="12"/>
      <c r="AC224" s="12" t="s">
        <v>2455</v>
      </c>
      <c r="AD224" s="12" t="s">
        <v>2456</v>
      </c>
      <c r="AE224" s="11" t="s">
        <v>2438</v>
      </c>
      <c r="AF224" s="12" t="s">
        <v>2457</v>
      </c>
      <c r="AG224" s="11"/>
      <c r="AH224" s="11"/>
      <c r="AI224" s="11"/>
      <c r="AJ224" s="14"/>
      <c r="AK224" s="15"/>
      <c r="AL224" t="str">
        <f>VLOOKUP(D224,'[1]vi tri'!$C$2:$E$107,3,0)</f>
        <v>CVT MID</v>
      </c>
    </row>
    <row r="225" spans="1:38" ht="30" hidden="1" customHeight="1" x14ac:dyDescent="0.25">
      <c r="A225" s="11">
        <v>207</v>
      </c>
      <c r="B225" s="11" t="s">
        <v>68</v>
      </c>
      <c r="C225" s="11" t="s">
        <v>2458</v>
      </c>
      <c r="D225" s="11" t="s">
        <v>451</v>
      </c>
      <c r="E225" s="12" t="s">
        <v>2459</v>
      </c>
      <c r="F225" s="11" t="s">
        <v>2460</v>
      </c>
      <c r="G225" s="11" t="s">
        <v>73</v>
      </c>
      <c r="H225" s="11">
        <v>21</v>
      </c>
      <c r="I225" s="11">
        <v>12</v>
      </c>
      <c r="J225" s="11" t="s">
        <v>125</v>
      </c>
      <c r="K225" s="11" t="s">
        <v>126</v>
      </c>
      <c r="L225" s="11">
        <v>3</v>
      </c>
      <c r="M225" s="11">
        <v>81</v>
      </c>
      <c r="N225" s="11">
        <v>31</v>
      </c>
      <c r="O225" s="11">
        <v>99</v>
      </c>
      <c r="P225" s="11">
        <v>5</v>
      </c>
      <c r="Q225" s="11" t="s">
        <v>2438</v>
      </c>
      <c r="R225" s="11" t="s">
        <v>2461</v>
      </c>
      <c r="S225" s="11" t="s">
        <v>2438</v>
      </c>
      <c r="T225" s="11" t="s">
        <v>544</v>
      </c>
      <c r="U225" s="13">
        <v>0.98</v>
      </c>
      <c r="V225" s="13">
        <v>58.8</v>
      </c>
      <c r="W225" s="12" t="s">
        <v>2462</v>
      </c>
      <c r="X225" s="13">
        <v>3</v>
      </c>
      <c r="Y225" s="12" t="s">
        <v>2463</v>
      </c>
      <c r="Z225" s="12" t="s">
        <v>2464</v>
      </c>
      <c r="AA225" s="12" t="s">
        <v>472</v>
      </c>
      <c r="AB225" s="12"/>
      <c r="AC225" s="12" t="s">
        <v>2465</v>
      </c>
      <c r="AD225" s="12" t="s">
        <v>134</v>
      </c>
      <c r="AE225" s="11" t="s">
        <v>2438</v>
      </c>
      <c r="AF225" s="12" t="s">
        <v>2466</v>
      </c>
      <c r="AG225" s="11"/>
      <c r="AH225" s="11"/>
      <c r="AI225" s="11"/>
      <c r="AJ225" s="14"/>
      <c r="AK225" s="15"/>
      <c r="AL225" t="str">
        <f>VLOOKUP(D225,'[1]vi tri'!$C$2:$E$107,3,0)</f>
        <v xml:space="preserve">SV Toản </v>
      </c>
    </row>
    <row r="226" spans="1:38" ht="30" hidden="1" customHeight="1" x14ac:dyDescent="0.25">
      <c r="A226" s="11">
        <v>208</v>
      </c>
      <c r="B226" s="11" t="s">
        <v>68</v>
      </c>
      <c r="C226" s="11" t="s">
        <v>2467</v>
      </c>
      <c r="D226" s="11" t="s">
        <v>137</v>
      </c>
      <c r="E226" s="12" t="s">
        <v>2468</v>
      </c>
      <c r="F226" s="11" t="s">
        <v>2469</v>
      </c>
      <c r="G226" s="11" t="s">
        <v>73</v>
      </c>
      <c r="H226" s="11">
        <v>21</v>
      </c>
      <c r="I226" s="11">
        <v>0</v>
      </c>
      <c r="J226" s="11" t="s">
        <v>680</v>
      </c>
      <c r="K226" s="11" t="s">
        <v>681</v>
      </c>
      <c r="L226" s="11">
        <v>3</v>
      </c>
      <c r="M226" s="11">
        <v>26</v>
      </c>
      <c r="N226" s="11">
        <v>99</v>
      </c>
      <c r="O226" s="11">
        <v>99</v>
      </c>
      <c r="P226" s="11">
        <v>5</v>
      </c>
      <c r="Q226" s="11" t="s">
        <v>2438</v>
      </c>
      <c r="R226" s="11" t="s">
        <v>2470</v>
      </c>
      <c r="S226" s="11" t="s">
        <v>2438</v>
      </c>
      <c r="T226" s="11" t="s">
        <v>2471</v>
      </c>
      <c r="U226" s="13">
        <v>0.3</v>
      </c>
      <c r="V226" s="13">
        <v>18</v>
      </c>
      <c r="W226" s="12" t="s">
        <v>1711</v>
      </c>
      <c r="X226" s="13">
        <v>2</v>
      </c>
      <c r="Y226" s="12" t="s">
        <v>2472</v>
      </c>
      <c r="Z226" s="12" t="s">
        <v>2473</v>
      </c>
      <c r="AA226" s="12" t="s">
        <v>2474</v>
      </c>
      <c r="AB226" s="12"/>
      <c r="AC226" s="12" t="s">
        <v>2475</v>
      </c>
      <c r="AD226" s="12" t="s">
        <v>2476</v>
      </c>
      <c r="AE226" s="11" t="s">
        <v>2438</v>
      </c>
      <c r="AF226" s="12" t="s">
        <v>2477</v>
      </c>
      <c r="AG226" s="11"/>
      <c r="AH226" s="11"/>
      <c r="AI226" s="11"/>
      <c r="AJ226" s="14"/>
      <c r="AK226" s="15"/>
      <c r="AL226" t="str">
        <f>VLOOKUP(D226,'[1]vi tri'!$C$2:$E$107,3,0)</f>
        <v>SLEEVE</v>
      </c>
    </row>
    <row r="227" spans="1:38" ht="30" hidden="1" customHeight="1" x14ac:dyDescent="0.25">
      <c r="A227" s="11">
        <v>209</v>
      </c>
      <c r="B227" s="11" t="s">
        <v>120</v>
      </c>
      <c r="C227" s="11" t="s">
        <v>2478</v>
      </c>
      <c r="D227" s="11" t="s">
        <v>710</v>
      </c>
      <c r="E227" s="12" t="s">
        <v>711</v>
      </c>
      <c r="F227" s="11" t="s">
        <v>712</v>
      </c>
      <c r="G227" s="11" t="s">
        <v>73</v>
      </c>
      <c r="H227" s="11">
        <v>21</v>
      </c>
      <c r="I227" s="11">
        <v>11</v>
      </c>
      <c r="J227" s="11" t="s">
        <v>767</v>
      </c>
      <c r="K227" s="11" t="s">
        <v>768</v>
      </c>
      <c r="L227" s="11">
        <v>3</v>
      </c>
      <c r="M227" s="11">
        <v>80</v>
      </c>
      <c r="N227" s="11">
        <v>99</v>
      </c>
      <c r="O227" s="11">
        <v>99</v>
      </c>
      <c r="P227" s="11">
        <v>1</v>
      </c>
      <c r="Q227" s="11" t="s">
        <v>2438</v>
      </c>
      <c r="R227" s="11" t="s">
        <v>656</v>
      </c>
      <c r="S227" s="11" t="s">
        <v>2438</v>
      </c>
      <c r="T227" s="11" t="s">
        <v>1664</v>
      </c>
      <c r="U227" s="13">
        <v>2.75</v>
      </c>
      <c r="V227" s="13">
        <v>165</v>
      </c>
      <c r="W227" s="12" t="s">
        <v>2479</v>
      </c>
      <c r="X227" s="13">
        <v>5</v>
      </c>
      <c r="Y227" s="12" t="s">
        <v>2480</v>
      </c>
      <c r="Z227" s="12" t="s">
        <v>2481</v>
      </c>
      <c r="AA227" s="12" t="s">
        <v>2482</v>
      </c>
      <c r="AB227" s="12"/>
      <c r="AC227" s="12" t="s">
        <v>2483</v>
      </c>
      <c r="AD227" s="12"/>
      <c r="AE227" s="11"/>
      <c r="AF227" s="12" t="s">
        <v>2484</v>
      </c>
      <c r="AG227" s="11"/>
      <c r="AH227" s="11"/>
      <c r="AI227" s="11"/>
      <c r="AJ227" s="14"/>
      <c r="AK227" s="15"/>
      <c r="AL227" t="str">
        <f>VLOOKUP(D227,'[1]vi tri'!$C$2:$E$107,3,0)</f>
        <v>SV Vũ</v>
      </c>
    </row>
    <row r="228" spans="1:38" ht="30" hidden="1" customHeight="1" x14ac:dyDescent="0.25">
      <c r="A228" s="11">
        <v>210</v>
      </c>
      <c r="B228" s="11" t="s">
        <v>68</v>
      </c>
      <c r="C228" s="11" t="s">
        <v>2485</v>
      </c>
      <c r="D228" s="11" t="s">
        <v>219</v>
      </c>
      <c r="E228" s="12" t="s">
        <v>2486</v>
      </c>
      <c r="F228" s="11" t="s">
        <v>2487</v>
      </c>
      <c r="G228" s="11" t="s">
        <v>73</v>
      </c>
      <c r="H228" s="11">
        <v>21</v>
      </c>
      <c r="I228" s="11">
        <v>11</v>
      </c>
      <c r="J228" s="11" t="s">
        <v>767</v>
      </c>
      <c r="K228" s="11" t="s">
        <v>768</v>
      </c>
      <c r="L228" s="11">
        <v>3</v>
      </c>
      <c r="M228" s="11">
        <v>81</v>
      </c>
      <c r="N228" s="11">
        <v>22</v>
      </c>
      <c r="O228" s="11">
        <v>62</v>
      </c>
      <c r="P228" s="11">
        <v>5</v>
      </c>
      <c r="Q228" s="11" t="s">
        <v>2438</v>
      </c>
      <c r="R228" s="11" t="s">
        <v>2488</v>
      </c>
      <c r="S228" s="11" t="s">
        <v>2438</v>
      </c>
      <c r="T228" s="11" t="s">
        <v>2489</v>
      </c>
      <c r="U228" s="13">
        <v>1.92</v>
      </c>
      <c r="V228" s="13">
        <v>115.2</v>
      </c>
      <c r="W228" s="12" t="s">
        <v>484</v>
      </c>
      <c r="X228" s="13">
        <v>1</v>
      </c>
      <c r="Y228" s="12" t="s">
        <v>2490</v>
      </c>
      <c r="Z228" s="12" t="s">
        <v>717</v>
      </c>
      <c r="AA228" s="12" t="s">
        <v>2491</v>
      </c>
      <c r="AB228" s="12"/>
      <c r="AC228" s="12" t="s">
        <v>2492</v>
      </c>
      <c r="AD228" s="12" t="s">
        <v>2493</v>
      </c>
      <c r="AE228" s="11" t="s">
        <v>2438</v>
      </c>
      <c r="AF228" s="12"/>
      <c r="AG228" s="11"/>
      <c r="AH228" s="11"/>
      <c r="AI228" s="11"/>
      <c r="AJ228" s="14"/>
      <c r="AK228" s="15"/>
      <c r="AL228" t="str">
        <f>VLOOKUP(D228,'[1]vi tri'!$C$2:$E$107,3,0)</f>
        <v>SV Vũ</v>
      </c>
    </row>
    <row r="229" spans="1:38" ht="30" hidden="1" customHeight="1" x14ac:dyDescent="0.25">
      <c r="A229" s="11">
        <v>211</v>
      </c>
      <c r="B229" s="11" t="s">
        <v>68</v>
      </c>
      <c r="C229" s="11" t="s">
        <v>2494</v>
      </c>
      <c r="D229" s="11" t="s">
        <v>2386</v>
      </c>
      <c r="E229" s="12" t="s">
        <v>2387</v>
      </c>
      <c r="F229" s="11" t="s">
        <v>2388</v>
      </c>
      <c r="G229" s="11" t="s">
        <v>73</v>
      </c>
      <c r="H229" s="11">
        <v>21</v>
      </c>
      <c r="I229" s="11">
        <v>0</v>
      </c>
      <c r="J229" s="11" t="s">
        <v>1485</v>
      </c>
      <c r="K229" s="11" t="s">
        <v>2495</v>
      </c>
      <c r="L229" s="11">
        <v>0</v>
      </c>
      <c r="M229" s="11">
        <v>74</v>
      </c>
      <c r="N229" s="11">
        <v>41</v>
      </c>
      <c r="O229" s="11">
        <v>1</v>
      </c>
      <c r="P229" s="11">
        <v>5</v>
      </c>
      <c r="Q229" s="11" t="s">
        <v>2496</v>
      </c>
      <c r="R229" s="11" t="s">
        <v>2497</v>
      </c>
      <c r="S229" s="11" t="s">
        <v>2496</v>
      </c>
      <c r="T229" s="11" t="s">
        <v>222</v>
      </c>
      <c r="U229" s="13">
        <v>0.57999999999999996</v>
      </c>
      <c r="V229" s="13">
        <v>34.799999999999997</v>
      </c>
      <c r="W229" s="12" t="s">
        <v>2498</v>
      </c>
      <c r="X229" s="13">
        <v>1</v>
      </c>
      <c r="Y229" s="12" t="s">
        <v>2499</v>
      </c>
      <c r="Z229" s="12" t="s">
        <v>2500</v>
      </c>
      <c r="AA229" s="12"/>
      <c r="AB229" s="12"/>
      <c r="AC229" s="12" t="s">
        <v>2501</v>
      </c>
      <c r="AD229" s="12" t="s">
        <v>2502</v>
      </c>
      <c r="AE229" s="11" t="s">
        <v>2496</v>
      </c>
      <c r="AF229" s="12" t="s">
        <v>2503</v>
      </c>
      <c r="AG229" s="11"/>
      <c r="AH229" s="11"/>
      <c r="AI229" s="11"/>
      <c r="AJ229" s="14"/>
      <c r="AK229" s="15"/>
      <c r="AL229" t="str">
        <f>VLOOKUP(D229,'[1]vi tri'!$C$2:$E$107,3,0)</f>
        <v>DIECAST-MACHINE</v>
      </c>
    </row>
    <row r="230" spans="1:38" ht="30" hidden="1" customHeight="1" x14ac:dyDescent="0.25">
      <c r="A230" s="11">
        <v>212</v>
      </c>
      <c r="B230" s="11" t="s">
        <v>120</v>
      </c>
      <c r="C230" s="11" t="s">
        <v>2504</v>
      </c>
      <c r="D230" s="11" t="s">
        <v>219</v>
      </c>
      <c r="E230" s="12" t="s">
        <v>220</v>
      </c>
      <c r="F230" s="11" t="s">
        <v>221</v>
      </c>
      <c r="G230" s="11" t="s">
        <v>73</v>
      </c>
      <c r="H230" s="11">
        <v>21</v>
      </c>
      <c r="I230" s="11">
        <v>5</v>
      </c>
      <c r="J230" s="11" t="s">
        <v>201</v>
      </c>
      <c r="K230" s="11" t="s">
        <v>202</v>
      </c>
      <c r="L230" s="11">
        <v>1</v>
      </c>
      <c r="M230" s="11">
        <v>99</v>
      </c>
      <c r="N230" s="11">
        <v>99</v>
      </c>
      <c r="O230" s="11">
        <v>99</v>
      </c>
      <c r="P230" s="11">
        <v>1</v>
      </c>
      <c r="Q230" s="11" t="s">
        <v>2496</v>
      </c>
      <c r="R230" s="11" t="s">
        <v>2505</v>
      </c>
      <c r="S230" s="11" t="s">
        <v>2496</v>
      </c>
      <c r="T230" s="11" t="s">
        <v>2506</v>
      </c>
      <c r="U230" s="13">
        <v>2.4700000000000002</v>
      </c>
      <c r="V230" s="13">
        <v>148.19999999999999</v>
      </c>
      <c r="W230" s="12" t="s">
        <v>2507</v>
      </c>
      <c r="X230" s="13">
        <v>3</v>
      </c>
      <c r="Y230" s="12" t="s">
        <v>2508</v>
      </c>
      <c r="Z230" s="12" t="s">
        <v>2509</v>
      </c>
      <c r="AA230" s="12" t="s">
        <v>2510</v>
      </c>
      <c r="AB230" s="12"/>
      <c r="AC230" s="12" t="s">
        <v>2511</v>
      </c>
      <c r="AD230" s="12"/>
      <c r="AE230" s="11"/>
      <c r="AF230" s="12" t="s">
        <v>2512</v>
      </c>
      <c r="AG230" s="11"/>
      <c r="AH230" s="11"/>
      <c r="AI230" s="11"/>
      <c r="AJ230" s="14"/>
      <c r="AK230" s="15"/>
      <c r="AL230" t="str">
        <f>VLOOKUP(D230,'[1]vi tri'!$C$2:$E$107,3,0)</f>
        <v>SV Vũ</v>
      </c>
    </row>
    <row r="231" spans="1:38" ht="30" hidden="1" customHeight="1" x14ac:dyDescent="0.25">
      <c r="A231" s="11">
        <v>213</v>
      </c>
      <c r="B231" s="11" t="s">
        <v>68</v>
      </c>
      <c r="C231" s="11" t="s">
        <v>2513</v>
      </c>
      <c r="D231" s="11" t="s">
        <v>258</v>
      </c>
      <c r="E231" s="12" t="s">
        <v>259</v>
      </c>
      <c r="F231" s="11" t="s">
        <v>260</v>
      </c>
      <c r="G231" s="11" t="s">
        <v>73</v>
      </c>
      <c r="H231" s="11">
        <v>21</v>
      </c>
      <c r="I231" s="11">
        <v>2</v>
      </c>
      <c r="J231" s="11" t="s">
        <v>201</v>
      </c>
      <c r="K231" s="11" t="s">
        <v>202</v>
      </c>
      <c r="L231" s="11">
        <v>2</v>
      </c>
      <c r="M231" s="11">
        <v>99</v>
      </c>
      <c r="N231" s="11">
        <v>99</v>
      </c>
      <c r="O231" s="11">
        <v>99</v>
      </c>
      <c r="P231" s="11">
        <v>5</v>
      </c>
      <c r="Q231" s="11" t="s">
        <v>2496</v>
      </c>
      <c r="R231" s="11" t="s">
        <v>2514</v>
      </c>
      <c r="S231" s="11" t="s">
        <v>2496</v>
      </c>
      <c r="T231" s="11" t="s">
        <v>2515</v>
      </c>
      <c r="U231" s="13">
        <v>2.5299999999999998</v>
      </c>
      <c r="V231" s="13">
        <v>151.80000000000001</v>
      </c>
      <c r="W231" s="12" t="s">
        <v>2516</v>
      </c>
      <c r="X231" s="13">
        <v>4</v>
      </c>
      <c r="Y231" s="12" t="s">
        <v>2517</v>
      </c>
      <c r="Z231" s="12" t="s">
        <v>2518</v>
      </c>
      <c r="AA231" s="12" t="s">
        <v>2519</v>
      </c>
      <c r="AB231" s="12"/>
      <c r="AC231" s="12" t="s">
        <v>2520</v>
      </c>
      <c r="AD231" s="12" t="s">
        <v>2521</v>
      </c>
      <c r="AE231" s="11" t="s">
        <v>2496</v>
      </c>
      <c r="AF231" s="12" t="s">
        <v>2522</v>
      </c>
      <c r="AG231" s="11"/>
      <c r="AH231" s="11"/>
      <c r="AI231" s="11"/>
      <c r="AJ231" s="14"/>
      <c r="AK231" s="15"/>
      <c r="AL231" t="str">
        <f>VLOOKUP(D231,'[1]vi tri'!$C$2:$E$107,3,0)</f>
        <v>SLEEVE</v>
      </c>
    </row>
    <row r="232" spans="1:38" ht="30" hidden="1" customHeight="1" x14ac:dyDescent="0.25">
      <c r="A232" s="11">
        <v>214</v>
      </c>
      <c r="B232" s="11" t="s">
        <v>68</v>
      </c>
      <c r="C232" s="11" t="s">
        <v>2523</v>
      </c>
      <c r="D232" s="11" t="s">
        <v>600</v>
      </c>
      <c r="E232" s="12" t="s">
        <v>2524</v>
      </c>
      <c r="F232" s="11" t="s">
        <v>2525</v>
      </c>
      <c r="G232" s="11" t="s">
        <v>73</v>
      </c>
      <c r="H232" s="11">
        <v>21</v>
      </c>
      <c r="I232" s="11">
        <v>19</v>
      </c>
      <c r="J232" s="11" t="s">
        <v>1451</v>
      </c>
      <c r="K232" s="11" t="s">
        <v>1452</v>
      </c>
      <c r="L232" s="11">
        <v>3</v>
      </c>
      <c r="M232" s="11">
        <v>16</v>
      </c>
      <c r="N232" s="11">
        <v>99</v>
      </c>
      <c r="O232" s="11">
        <v>99</v>
      </c>
      <c r="P232" s="11">
        <v>5</v>
      </c>
      <c r="Q232" s="11" t="s">
        <v>2496</v>
      </c>
      <c r="R232" s="11" t="s">
        <v>641</v>
      </c>
      <c r="S232" s="11" t="s">
        <v>2496</v>
      </c>
      <c r="T232" s="11" t="s">
        <v>1031</v>
      </c>
      <c r="U232" s="13">
        <v>0.62</v>
      </c>
      <c r="V232" s="13">
        <v>37.200000000000003</v>
      </c>
      <c r="W232" s="12" t="s">
        <v>606</v>
      </c>
      <c r="X232" s="13">
        <v>1</v>
      </c>
      <c r="Y232" s="12" t="s">
        <v>2526</v>
      </c>
      <c r="Z232" s="12" t="s">
        <v>2527</v>
      </c>
      <c r="AA232" s="12" t="s">
        <v>2528</v>
      </c>
      <c r="AB232" s="12" t="s">
        <v>2529</v>
      </c>
      <c r="AC232" s="12" t="s">
        <v>2530</v>
      </c>
      <c r="AD232" s="12" t="s">
        <v>2531</v>
      </c>
      <c r="AE232" s="11" t="s">
        <v>2496</v>
      </c>
      <c r="AF232" s="12"/>
      <c r="AG232" s="11"/>
      <c r="AH232" s="11"/>
      <c r="AI232" s="11"/>
      <c r="AJ232" s="14"/>
      <c r="AK232" s="15"/>
      <c r="AL232" t="str">
        <f>VLOOKUP(D232,'[1]vi tri'!$C$2:$E$107,3,0)</f>
        <v>SV Đông</v>
      </c>
    </row>
    <row r="233" spans="1:38" ht="30" hidden="1" customHeight="1" x14ac:dyDescent="0.25">
      <c r="A233" s="11">
        <v>215</v>
      </c>
      <c r="B233" s="11" t="s">
        <v>68</v>
      </c>
      <c r="C233" s="11" t="s">
        <v>2532</v>
      </c>
      <c r="D233" s="11" t="s">
        <v>638</v>
      </c>
      <c r="E233" s="12" t="s">
        <v>1794</v>
      </c>
      <c r="F233" s="11" t="s">
        <v>1795</v>
      </c>
      <c r="G233" s="11" t="s">
        <v>73</v>
      </c>
      <c r="H233" s="11">
        <v>21</v>
      </c>
      <c r="I233" s="11">
        <v>13</v>
      </c>
      <c r="J233" s="11" t="s">
        <v>1201</v>
      </c>
      <c r="K233" s="11" t="s">
        <v>1607</v>
      </c>
      <c r="L233" s="11">
        <v>3</v>
      </c>
      <c r="M233" s="11">
        <v>31</v>
      </c>
      <c r="N233" s="11">
        <v>99</v>
      </c>
      <c r="O233" s="11">
        <v>99</v>
      </c>
      <c r="P233" s="11">
        <v>5</v>
      </c>
      <c r="Q233" s="11" t="s">
        <v>2533</v>
      </c>
      <c r="R233" s="11" t="s">
        <v>1839</v>
      </c>
      <c r="S233" s="11" t="s">
        <v>2533</v>
      </c>
      <c r="T233" s="11" t="s">
        <v>2534</v>
      </c>
      <c r="U233" s="13">
        <v>1.5</v>
      </c>
      <c r="V233" s="13">
        <v>90</v>
      </c>
      <c r="W233" s="12" t="s">
        <v>2535</v>
      </c>
      <c r="X233" s="13">
        <v>4</v>
      </c>
      <c r="Y233" s="12" t="s">
        <v>2536</v>
      </c>
      <c r="Z233" s="12" t="s">
        <v>2537</v>
      </c>
      <c r="AA233" s="12" t="s">
        <v>2538</v>
      </c>
      <c r="AB233" s="12"/>
      <c r="AC233" s="12" t="s">
        <v>2539</v>
      </c>
      <c r="AD233" s="12" t="s">
        <v>2540</v>
      </c>
      <c r="AE233" s="11" t="s">
        <v>2533</v>
      </c>
      <c r="AF233" s="12" t="s">
        <v>2541</v>
      </c>
      <c r="AG233" s="11"/>
      <c r="AH233" s="11"/>
      <c r="AI233" s="11"/>
      <c r="AJ233" s="14"/>
      <c r="AK233" s="15"/>
      <c r="AL233" t="str">
        <f>VLOOKUP(D233,'[1]vi tri'!$C$2:$E$107,3,0)</f>
        <v>SLEEVE</v>
      </c>
    </row>
    <row r="234" spans="1:38" ht="30" hidden="1" customHeight="1" x14ac:dyDescent="0.25">
      <c r="A234" s="11">
        <v>216</v>
      </c>
      <c r="B234" s="11" t="s">
        <v>68</v>
      </c>
      <c r="C234" s="11" t="s">
        <v>2542</v>
      </c>
      <c r="D234" s="11" t="s">
        <v>1338</v>
      </c>
      <c r="E234" s="12" t="s">
        <v>2543</v>
      </c>
      <c r="F234" s="11" t="s">
        <v>2544</v>
      </c>
      <c r="G234" s="11" t="s">
        <v>73</v>
      </c>
      <c r="H234" s="11">
        <v>21</v>
      </c>
      <c r="I234" s="11">
        <v>1</v>
      </c>
      <c r="J234" s="11" t="s">
        <v>125</v>
      </c>
      <c r="K234" s="11" t="s">
        <v>126</v>
      </c>
      <c r="L234" s="11">
        <v>2</v>
      </c>
      <c r="M234" s="11">
        <v>31</v>
      </c>
      <c r="N234" s="11">
        <v>21</v>
      </c>
      <c r="O234" s="11">
        <v>61</v>
      </c>
      <c r="P234" s="11">
        <v>5</v>
      </c>
      <c r="Q234" s="11" t="s">
        <v>2533</v>
      </c>
      <c r="R234" s="11" t="s">
        <v>2545</v>
      </c>
      <c r="S234" s="11" t="s">
        <v>2533</v>
      </c>
      <c r="T234" s="11" t="s">
        <v>747</v>
      </c>
      <c r="U234" s="13">
        <v>2.88</v>
      </c>
      <c r="V234" s="13">
        <v>172.8</v>
      </c>
      <c r="W234" s="12" t="s">
        <v>2546</v>
      </c>
      <c r="X234" s="13">
        <v>3</v>
      </c>
      <c r="Y234" s="12" t="s">
        <v>2547</v>
      </c>
      <c r="Z234" s="12" t="s">
        <v>2548</v>
      </c>
      <c r="AA234" s="12" t="s">
        <v>2549</v>
      </c>
      <c r="AB234" s="12" t="s">
        <v>2550</v>
      </c>
      <c r="AC234" s="12" t="s">
        <v>2551</v>
      </c>
      <c r="AD234" s="12" t="s">
        <v>2552</v>
      </c>
      <c r="AE234" s="11" t="s">
        <v>2533</v>
      </c>
      <c r="AF234" s="12" t="s">
        <v>2553</v>
      </c>
      <c r="AG234" s="11"/>
      <c r="AH234" s="11"/>
      <c r="AI234" s="11"/>
      <c r="AJ234" s="14"/>
      <c r="AK234" s="15"/>
      <c r="AL234" t="str">
        <f>VLOOKUP(D234,'[1]vi tri'!$C$2:$E$107,3,0)</f>
        <v xml:space="preserve">SV Toản </v>
      </c>
    </row>
    <row r="235" spans="1:38" ht="30" hidden="1" customHeight="1" x14ac:dyDescent="0.25">
      <c r="A235" s="11">
        <v>217</v>
      </c>
      <c r="B235" s="11" t="s">
        <v>68</v>
      </c>
      <c r="C235" s="11" t="s">
        <v>2554</v>
      </c>
      <c r="D235" s="11" t="s">
        <v>1422</v>
      </c>
      <c r="E235" s="12" t="s">
        <v>2555</v>
      </c>
      <c r="F235" s="11" t="s">
        <v>2556</v>
      </c>
      <c r="G235" s="11" t="s">
        <v>73</v>
      </c>
      <c r="H235" s="11">
        <v>21</v>
      </c>
      <c r="I235" s="11">
        <v>3</v>
      </c>
      <c r="J235" s="11" t="s">
        <v>201</v>
      </c>
      <c r="K235" s="11" t="s">
        <v>202</v>
      </c>
      <c r="L235" s="11">
        <v>1</v>
      </c>
      <c r="M235" s="11">
        <v>41</v>
      </c>
      <c r="N235" s="11">
        <v>99</v>
      </c>
      <c r="O235" s="11">
        <v>99</v>
      </c>
      <c r="P235" s="11">
        <v>5</v>
      </c>
      <c r="Q235" s="11" t="s">
        <v>2533</v>
      </c>
      <c r="R235" s="11" t="s">
        <v>1905</v>
      </c>
      <c r="S235" s="11" t="s">
        <v>2533</v>
      </c>
      <c r="T235" s="11" t="s">
        <v>669</v>
      </c>
      <c r="U235" s="13">
        <v>0.92</v>
      </c>
      <c r="V235" s="13">
        <v>55.2</v>
      </c>
      <c r="W235" s="12" t="s">
        <v>144</v>
      </c>
      <c r="X235" s="13">
        <v>1</v>
      </c>
      <c r="Y235" s="12" t="s">
        <v>2557</v>
      </c>
      <c r="Z235" s="12" t="s">
        <v>2558</v>
      </c>
      <c r="AA235" s="12"/>
      <c r="AB235" s="12"/>
      <c r="AC235" s="12" t="s">
        <v>2559</v>
      </c>
      <c r="AD235" s="12" t="s">
        <v>2560</v>
      </c>
      <c r="AE235" s="11" t="s">
        <v>2533</v>
      </c>
      <c r="AF235" s="12"/>
      <c r="AG235" s="11"/>
      <c r="AH235" s="11"/>
      <c r="AI235" s="11"/>
      <c r="AJ235" s="14"/>
      <c r="AK235" s="15"/>
      <c r="AL235" t="str">
        <f>VLOOKUP(D235,'[1]vi tri'!$C$2:$E$107,3,0)</f>
        <v>SLEEVE</v>
      </c>
    </row>
    <row r="236" spans="1:38" s="31" customFormat="1" ht="30" customHeight="1" x14ac:dyDescent="0.25">
      <c r="A236" s="26">
        <v>218</v>
      </c>
      <c r="B236" s="26" t="s">
        <v>120</v>
      </c>
      <c r="C236" s="26" t="s">
        <v>2561</v>
      </c>
      <c r="D236" s="26" t="s">
        <v>638</v>
      </c>
      <c r="E236" s="27" t="s">
        <v>1794</v>
      </c>
      <c r="F236" s="26" t="s">
        <v>1795</v>
      </c>
      <c r="G236" s="26" t="s">
        <v>73</v>
      </c>
      <c r="H236" s="26">
        <v>21</v>
      </c>
      <c r="I236" s="26">
        <v>3</v>
      </c>
      <c r="J236" s="26" t="s">
        <v>618</v>
      </c>
      <c r="K236" s="26" t="s">
        <v>619</v>
      </c>
      <c r="L236" s="26">
        <v>2</v>
      </c>
      <c r="M236" s="26">
        <v>31</v>
      </c>
      <c r="N236" s="26">
        <v>35</v>
      </c>
      <c r="O236" s="26">
        <v>99</v>
      </c>
      <c r="P236" s="26">
        <v>5</v>
      </c>
      <c r="Q236" s="26" t="s">
        <v>2562</v>
      </c>
      <c r="R236" s="26" t="s">
        <v>2563</v>
      </c>
      <c r="S236" s="26" t="s">
        <v>2562</v>
      </c>
      <c r="T236" s="26" t="s">
        <v>107</v>
      </c>
      <c r="U236" s="28">
        <v>6.18</v>
      </c>
      <c r="V236" s="28">
        <v>370.8</v>
      </c>
      <c r="W236" s="27" t="s">
        <v>2564</v>
      </c>
      <c r="X236" s="28">
        <v>2</v>
      </c>
      <c r="Y236" s="27" t="s">
        <v>2565</v>
      </c>
      <c r="Z236" s="27" t="s">
        <v>2566</v>
      </c>
      <c r="AA236" s="27" t="s">
        <v>2567</v>
      </c>
      <c r="AB236" s="27"/>
      <c r="AC236" s="27" t="s">
        <v>2568</v>
      </c>
      <c r="AD236" s="27" t="s">
        <v>2569</v>
      </c>
      <c r="AE236" s="26" t="s">
        <v>2562</v>
      </c>
      <c r="AF236" s="27" t="s">
        <v>2570</v>
      </c>
      <c r="AG236" s="26"/>
      <c r="AH236" s="26"/>
      <c r="AI236" s="26"/>
      <c r="AJ236" s="29"/>
      <c r="AK236" s="30"/>
      <c r="AL236" s="31" t="str">
        <f>VLOOKUP(D236,'[1]vi tri'!$C$2:$E$107,3,0)</f>
        <v>SLEEVE</v>
      </c>
    </row>
    <row r="237" spans="1:38" ht="30" hidden="1" customHeight="1" x14ac:dyDescent="0.25">
      <c r="A237" s="11">
        <v>219</v>
      </c>
      <c r="B237" s="11" t="s">
        <v>120</v>
      </c>
      <c r="C237" s="11" t="s">
        <v>2571</v>
      </c>
      <c r="D237" s="11" t="s">
        <v>182</v>
      </c>
      <c r="E237" s="12" t="s">
        <v>2572</v>
      </c>
      <c r="F237" s="11" t="s">
        <v>2573</v>
      </c>
      <c r="G237" s="11" t="s">
        <v>73</v>
      </c>
      <c r="H237" s="11">
        <v>21</v>
      </c>
      <c r="I237" s="11">
        <v>25</v>
      </c>
      <c r="J237" s="11" t="s">
        <v>125</v>
      </c>
      <c r="K237" s="11" t="s">
        <v>126</v>
      </c>
      <c r="L237" s="11">
        <v>3</v>
      </c>
      <c r="M237" s="11">
        <v>31</v>
      </c>
      <c r="N237" s="11">
        <v>99</v>
      </c>
      <c r="O237" s="11">
        <v>99</v>
      </c>
      <c r="P237" s="11">
        <v>1</v>
      </c>
      <c r="Q237" s="11" t="s">
        <v>2562</v>
      </c>
      <c r="R237" s="11" t="s">
        <v>2574</v>
      </c>
      <c r="S237" s="11" t="s">
        <v>2562</v>
      </c>
      <c r="T237" s="11" t="s">
        <v>223</v>
      </c>
      <c r="U237" s="13">
        <v>1.25</v>
      </c>
      <c r="V237" s="13">
        <v>75</v>
      </c>
      <c r="W237" s="12" t="s">
        <v>2575</v>
      </c>
      <c r="X237" s="13">
        <v>1</v>
      </c>
      <c r="Y237" s="12" t="s">
        <v>2576</v>
      </c>
      <c r="Z237" s="12" t="s">
        <v>2577</v>
      </c>
      <c r="AA237" s="12"/>
      <c r="AB237" s="12"/>
      <c r="AC237" s="12" t="s">
        <v>2578</v>
      </c>
      <c r="AD237" s="12" t="s">
        <v>2579</v>
      </c>
      <c r="AE237" s="11" t="s">
        <v>2580</v>
      </c>
      <c r="AF237" s="12"/>
      <c r="AG237" s="11"/>
      <c r="AH237" s="11"/>
      <c r="AI237" s="11"/>
      <c r="AJ237" s="14"/>
      <c r="AK237" s="15"/>
      <c r="AL237" t="str">
        <f>VLOOKUP(D237,'[1]vi tri'!$C$2:$E$107,3,0)</f>
        <v>SV Đông</v>
      </c>
    </row>
    <row r="238" spans="1:38" ht="30" hidden="1" customHeight="1" x14ac:dyDescent="0.25">
      <c r="A238" s="11">
        <v>220</v>
      </c>
      <c r="B238" s="11" t="s">
        <v>68</v>
      </c>
      <c r="C238" s="11" t="s">
        <v>2581</v>
      </c>
      <c r="D238" s="11" t="s">
        <v>219</v>
      </c>
      <c r="E238" s="12" t="s">
        <v>2582</v>
      </c>
      <c r="F238" s="11" t="s">
        <v>2583</v>
      </c>
      <c r="G238" s="11" t="s">
        <v>73</v>
      </c>
      <c r="H238" s="11">
        <v>22</v>
      </c>
      <c r="I238" s="11">
        <v>0</v>
      </c>
      <c r="J238" s="11" t="s">
        <v>74</v>
      </c>
      <c r="K238" s="11" t="s">
        <v>1005</v>
      </c>
      <c r="L238" s="11">
        <v>2</v>
      </c>
      <c r="M238" s="11">
        <v>0</v>
      </c>
      <c r="N238" s="11">
        <v>23</v>
      </c>
      <c r="O238" s="11">
        <v>62</v>
      </c>
      <c r="P238" s="11">
        <v>1</v>
      </c>
      <c r="Q238" s="11" t="s">
        <v>2584</v>
      </c>
      <c r="R238" s="11" t="s">
        <v>2585</v>
      </c>
      <c r="S238" s="11" t="s">
        <v>2584</v>
      </c>
      <c r="T238" s="11" t="s">
        <v>2586</v>
      </c>
      <c r="U238" s="13">
        <v>0.7</v>
      </c>
      <c r="V238" s="13">
        <v>42</v>
      </c>
      <c r="W238" s="12" t="s">
        <v>2587</v>
      </c>
      <c r="X238" s="13">
        <v>2</v>
      </c>
      <c r="Y238" s="12" t="s">
        <v>2588</v>
      </c>
      <c r="Z238" s="12" t="s">
        <v>2589</v>
      </c>
      <c r="AA238" s="12"/>
      <c r="AB238" s="12"/>
      <c r="AC238" s="12" t="s">
        <v>2590</v>
      </c>
      <c r="AD238" s="12" t="s">
        <v>2591</v>
      </c>
      <c r="AE238" s="11" t="s">
        <v>2592</v>
      </c>
      <c r="AF238" s="12" t="s">
        <v>2593</v>
      </c>
      <c r="AG238" s="11" t="s">
        <v>2594</v>
      </c>
      <c r="AH238" s="11" t="s">
        <v>2595</v>
      </c>
      <c r="AI238" s="11"/>
      <c r="AJ238" s="14">
        <v>1</v>
      </c>
      <c r="AK238" s="15"/>
      <c r="AL238" t="str">
        <f>VLOOKUP(D238,'[1]vi tri'!$C$2:$E$107,3,0)</f>
        <v>SV Vũ</v>
      </c>
    </row>
    <row r="239" spans="1:38" ht="30" hidden="1" customHeight="1" x14ac:dyDescent="0.25">
      <c r="A239" s="11">
        <v>221</v>
      </c>
      <c r="B239" s="11" t="s">
        <v>120</v>
      </c>
      <c r="C239" s="11" t="s">
        <v>2596</v>
      </c>
      <c r="D239" s="11" t="s">
        <v>1661</v>
      </c>
      <c r="E239" s="12" t="s">
        <v>2597</v>
      </c>
      <c r="F239" s="11" t="s">
        <v>2598</v>
      </c>
      <c r="G239" s="11" t="s">
        <v>73</v>
      </c>
      <c r="H239" s="11">
        <v>21</v>
      </c>
      <c r="I239" s="11">
        <v>1</v>
      </c>
      <c r="J239" s="11" t="s">
        <v>74</v>
      </c>
      <c r="K239" s="11" t="s">
        <v>75</v>
      </c>
      <c r="L239" s="11">
        <v>4</v>
      </c>
      <c r="M239" s="11">
        <v>11</v>
      </c>
      <c r="N239" s="11">
        <v>31</v>
      </c>
      <c r="O239" s="11">
        <v>14</v>
      </c>
      <c r="P239" s="11">
        <v>1</v>
      </c>
      <c r="Q239" s="11" t="s">
        <v>2599</v>
      </c>
      <c r="R239" s="11" t="s">
        <v>981</v>
      </c>
      <c r="S239" s="11" t="s">
        <v>2599</v>
      </c>
      <c r="T239" s="11" t="s">
        <v>684</v>
      </c>
      <c r="U239" s="13">
        <v>0.5</v>
      </c>
      <c r="V239" s="13">
        <v>30</v>
      </c>
      <c r="W239" s="12" t="s">
        <v>811</v>
      </c>
      <c r="X239" s="13">
        <v>1</v>
      </c>
      <c r="Y239" s="12" t="s">
        <v>2600</v>
      </c>
      <c r="Z239" s="12" t="s">
        <v>2601</v>
      </c>
      <c r="AA239" s="12" t="s">
        <v>2602</v>
      </c>
      <c r="AB239" s="12"/>
      <c r="AC239" s="12" t="s">
        <v>2603</v>
      </c>
      <c r="AD239" s="12" t="s">
        <v>2604</v>
      </c>
      <c r="AE239" s="11" t="s">
        <v>2605</v>
      </c>
      <c r="AF239" s="12" t="s">
        <v>2606</v>
      </c>
      <c r="AG239" s="11"/>
      <c r="AH239" s="11"/>
      <c r="AI239" s="11"/>
      <c r="AJ239" s="14"/>
      <c r="AK239" s="15"/>
      <c r="AL239" t="str">
        <f>VLOOKUP(D239,'[1]vi tri'!$C$2:$E$107,3,0)</f>
        <v xml:space="preserve">SV Toản </v>
      </c>
    </row>
    <row r="240" spans="1:38" ht="30" hidden="1" customHeight="1" x14ac:dyDescent="0.25">
      <c r="A240" s="11">
        <v>222</v>
      </c>
      <c r="B240" s="11" t="s">
        <v>120</v>
      </c>
      <c r="C240" s="11" t="s">
        <v>2607</v>
      </c>
      <c r="D240" s="11" t="s">
        <v>182</v>
      </c>
      <c r="E240" s="12" t="s">
        <v>2409</v>
      </c>
      <c r="F240" s="11" t="s">
        <v>2410</v>
      </c>
      <c r="G240" s="11" t="s">
        <v>73</v>
      </c>
      <c r="H240" s="11">
        <v>21</v>
      </c>
      <c r="I240" s="11">
        <v>12</v>
      </c>
      <c r="J240" s="11" t="s">
        <v>1057</v>
      </c>
      <c r="K240" s="11" t="s">
        <v>1058</v>
      </c>
      <c r="L240" s="11">
        <v>3</v>
      </c>
      <c r="M240" s="11">
        <v>11</v>
      </c>
      <c r="N240" s="11">
        <v>30</v>
      </c>
      <c r="O240" s="11">
        <v>14</v>
      </c>
      <c r="P240" s="11">
        <v>1</v>
      </c>
      <c r="Q240" s="11" t="s">
        <v>2599</v>
      </c>
      <c r="R240" s="11" t="s">
        <v>2608</v>
      </c>
      <c r="S240" s="11" t="s">
        <v>2599</v>
      </c>
      <c r="T240" s="11" t="s">
        <v>2609</v>
      </c>
      <c r="U240" s="13">
        <v>0.5</v>
      </c>
      <c r="V240" s="13">
        <v>30</v>
      </c>
      <c r="W240" s="12" t="s">
        <v>1060</v>
      </c>
      <c r="X240" s="13">
        <v>1</v>
      </c>
      <c r="Y240" s="12" t="s">
        <v>2610</v>
      </c>
      <c r="Z240" s="12" t="s">
        <v>2611</v>
      </c>
      <c r="AA240" s="12" t="s">
        <v>2612</v>
      </c>
      <c r="AB240" s="12" t="s">
        <v>2613</v>
      </c>
      <c r="AC240" s="12" t="s">
        <v>2614</v>
      </c>
      <c r="AD240" s="12" t="s">
        <v>2615</v>
      </c>
      <c r="AE240" s="11" t="s">
        <v>2616</v>
      </c>
      <c r="AF240" s="12" t="s">
        <v>2617</v>
      </c>
      <c r="AG240" s="11"/>
      <c r="AH240" s="11"/>
      <c r="AI240" s="11"/>
      <c r="AJ240" s="14"/>
      <c r="AK240" s="15"/>
      <c r="AL240" t="str">
        <f>VLOOKUP(D240,'[1]vi tri'!$C$2:$E$107,3,0)</f>
        <v>SV Đông</v>
      </c>
    </row>
    <row r="241" spans="1:38" ht="30" hidden="1" customHeight="1" x14ac:dyDescent="0.25">
      <c r="A241" s="11">
        <v>223</v>
      </c>
      <c r="B241" s="11" t="s">
        <v>120</v>
      </c>
      <c r="C241" s="11" t="s">
        <v>2618</v>
      </c>
      <c r="D241" s="11" t="s">
        <v>790</v>
      </c>
      <c r="E241" s="12" t="s">
        <v>791</v>
      </c>
      <c r="F241" s="11" t="s">
        <v>792</v>
      </c>
      <c r="G241" s="11" t="s">
        <v>73</v>
      </c>
      <c r="H241" s="11">
        <v>21</v>
      </c>
      <c r="I241" s="11">
        <v>1</v>
      </c>
      <c r="J241" s="11" t="s">
        <v>560</v>
      </c>
      <c r="K241" s="11" t="s">
        <v>724</v>
      </c>
      <c r="L241" s="11">
        <v>2</v>
      </c>
      <c r="M241" s="11">
        <v>74</v>
      </c>
      <c r="N241" s="11">
        <v>47</v>
      </c>
      <c r="O241" s="11">
        <v>62</v>
      </c>
      <c r="P241" s="11">
        <v>5</v>
      </c>
      <c r="Q241" s="11" t="s">
        <v>2599</v>
      </c>
      <c r="R241" s="11" t="s">
        <v>2619</v>
      </c>
      <c r="S241" s="11" t="s">
        <v>2599</v>
      </c>
      <c r="T241" s="11" t="s">
        <v>2107</v>
      </c>
      <c r="U241" s="13">
        <v>0.83</v>
      </c>
      <c r="V241" s="13">
        <v>49.8</v>
      </c>
      <c r="W241" s="12" t="s">
        <v>872</v>
      </c>
      <c r="X241" s="13">
        <v>1</v>
      </c>
      <c r="Y241" s="12" t="s">
        <v>2620</v>
      </c>
      <c r="Z241" s="12" t="s">
        <v>2621</v>
      </c>
      <c r="AA241" s="12" t="s">
        <v>2622</v>
      </c>
      <c r="AB241" s="12" t="s">
        <v>2623</v>
      </c>
      <c r="AC241" s="12" t="s">
        <v>2624</v>
      </c>
      <c r="AD241" s="12" t="s">
        <v>2625</v>
      </c>
      <c r="AE241" s="11" t="s">
        <v>2599</v>
      </c>
      <c r="AF241" s="12" t="s">
        <v>2626</v>
      </c>
      <c r="AG241" s="11"/>
      <c r="AH241" s="11"/>
      <c r="AI241" s="11"/>
      <c r="AJ241" s="14"/>
      <c r="AK241" s="15"/>
      <c r="AL241" t="str">
        <f>VLOOKUP(D241,'[1]vi tri'!$C$2:$E$107,3,0)</f>
        <v>SV Cường</v>
      </c>
    </row>
    <row r="242" spans="1:38" ht="30" hidden="1" customHeight="1" x14ac:dyDescent="0.25">
      <c r="A242" s="11">
        <v>224</v>
      </c>
      <c r="B242" s="11" t="s">
        <v>120</v>
      </c>
      <c r="C242" s="11" t="s">
        <v>2627</v>
      </c>
      <c r="D242" s="11" t="s">
        <v>182</v>
      </c>
      <c r="E242" s="12" t="s">
        <v>2409</v>
      </c>
      <c r="F242" s="11" t="s">
        <v>2410</v>
      </c>
      <c r="G242" s="11" t="s">
        <v>73</v>
      </c>
      <c r="H242" s="11">
        <v>21</v>
      </c>
      <c r="I242" s="11">
        <v>0</v>
      </c>
      <c r="J242" s="11" t="s">
        <v>125</v>
      </c>
      <c r="K242" s="11" t="s">
        <v>126</v>
      </c>
      <c r="L242" s="11">
        <v>3</v>
      </c>
      <c r="M242" s="11">
        <v>26</v>
      </c>
      <c r="N242" s="11">
        <v>46</v>
      </c>
      <c r="O242" s="11">
        <v>5</v>
      </c>
      <c r="P242" s="11">
        <v>1</v>
      </c>
      <c r="Q242" s="11" t="s">
        <v>2599</v>
      </c>
      <c r="R242" s="11" t="s">
        <v>2628</v>
      </c>
      <c r="S242" s="11" t="s">
        <v>2599</v>
      </c>
      <c r="T242" s="11" t="s">
        <v>2629</v>
      </c>
      <c r="U242" s="13">
        <v>0.17</v>
      </c>
      <c r="V242" s="13">
        <v>10.199999999999999</v>
      </c>
      <c r="W242" s="12" t="s">
        <v>92</v>
      </c>
      <c r="X242" s="13">
        <v>1</v>
      </c>
      <c r="Y242" s="12" t="s">
        <v>2630</v>
      </c>
      <c r="Z242" s="12" t="s">
        <v>2631</v>
      </c>
      <c r="AA242" s="12" t="s">
        <v>2632</v>
      </c>
      <c r="AB242" s="12"/>
      <c r="AC242" s="12" t="s">
        <v>2633</v>
      </c>
      <c r="AD242" s="12" t="s">
        <v>134</v>
      </c>
      <c r="AE242" s="11" t="s">
        <v>2634</v>
      </c>
      <c r="AF242" s="12" t="s">
        <v>2635</v>
      </c>
      <c r="AG242" s="11"/>
      <c r="AH242" s="11"/>
      <c r="AI242" s="11"/>
      <c r="AJ242" s="14"/>
      <c r="AK242" s="15"/>
      <c r="AL242" t="str">
        <f>VLOOKUP(D242,'[1]vi tri'!$C$2:$E$107,3,0)</f>
        <v>SV Đông</v>
      </c>
    </row>
    <row r="243" spans="1:38" ht="30" hidden="1" customHeight="1" x14ac:dyDescent="0.25">
      <c r="A243" s="11">
        <v>225</v>
      </c>
      <c r="B243" s="11" t="s">
        <v>120</v>
      </c>
      <c r="C243" s="11" t="s">
        <v>2636</v>
      </c>
      <c r="D243" s="11" t="s">
        <v>182</v>
      </c>
      <c r="E243" s="12" t="s">
        <v>2637</v>
      </c>
      <c r="F243" s="11" t="s">
        <v>2638</v>
      </c>
      <c r="G243" s="11" t="s">
        <v>73</v>
      </c>
      <c r="H243" s="11">
        <v>21</v>
      </c>
      <c r="I243" s="11">
        <v>0</v>
      </c>
      <c r="J243" s="11" t="s">
        <v>125</v>
      </c>
      <c r="K243" s="11" t="s">
        <v>126</v>
      </c>
      <c r="L243" s="11">
        <v>2</v>
      </c>
      <c r="M243" s="11">
        <v>11</v>
      </c>
      <c r="N243" s="11">
        <v>41</v>
      </c>
      <c r="O243" s="11">
        <v>13</v>
      </c>
      <c r="P243" s="11">
        <v>1</v>
      </c>
      <c r="Q243" s="11" t="s">
        <v>2599</v>
      </c>
      <c r="R243" s="11" t="s">
        <v>2639</v>
      </c>
      <c r="S243" s="11" t="s">
        <v>2599</v>
      </c>
      <c r="T243" s="11" t="s">
        <v>1393</v>
      </c>
      <c r="U243" s="13">
        <v>0.25</v>
      </c>
      <c r="V243" s="13">
        <v>15</v>
      </c>
      <c r="W243" s="12" t="s">
        <v>92</v>
      </c>
      <c r="X243" s="13">
        <v>1</v>
      </c>
      <c r="Y243" s="12" t="s">
        <v>2640</v>
      </c>
      <c r="Z243" s="12" t="s">
        <v>2641</v>
      </c>
      <c r="AA243" s="12"/>
      <c r="AB243" s="12"/>
      <c r="AC243" s="12" t="s">
        <v>2642</v>
      </c>
      <c r="AD243" s="12" t="s">
        <v>134</v>
      </c>
      <c r="AE243" s="11" t="s">
        <v>2643</v>
      </c>
      <c r="AF243" s="12" t="s">
        <v>2644</v>
      </c>
      <c r="AG243" s="11" t="s">
        <v>2645</v>
      </c>
      <c r="AH243" s="11" t="s">
        <v>2646</v>
      </c>
      <c r="AI243" s="11"/>
      <c r="AJ243" s="14">
        <v>1</v>
      </c>
      <c r="AK243" s="15"/>
      <c r="AL243" t="str">
        <f>VLOOKUP(D243,'[1]vi tri'!$C$2:$E$107,3,0)</f>
        <v>SV Đông</v>
      </c>
    </row>
    <row r="244" spans="1:38" ht="30" hidden="1" customHeight="1" x14ac:dyDescent="0.25">
      <c r="A244" s="11">
        <v>226</v>
      </c>
      <c r="B244" s="11" t="s">
        <v>120</v>
      </c>
      <c r="C244" s="11" t="s">
        <v>2647</v>
      </c>
      <c r="D244" s="11" t="s">
        <v>790</v>
      </c>
      <c r="E244" s="12" t="s">
        <v>2648</v>
      </c>
      <c r="F244" s="11" t="s">
        <v>2649</v>
      </c>
      <c r="G244" s="11" t="s">
        <v>73</v>
      </c>
      <c r="H244" s="11">
        <v>21</v>
      </c>
      <c r="I244" s="11">
        <v>12</v>
      </c>
      <c r="J244" s="11" t="s">
        <v>1057</v>
      </c>
      <c r="K244" s="11" t="s">
        <v>1368</v>
      </c>
      <c r="L244" s="11">
        <v>3</v>
      </c>
      <c r="M244" s="11">
        <v>31</v>
      </c>
      <c r="N244" s="11">
        <v>31</v>
      </c>
      <c r="O244" s="11">
        <v>99</v>
      </c>
      <c r="P244" s="11">
        <v>5</v>
      </c>
      <c r="Q244" s="11" t="s">
        <v>2599</v>
      </c>
      <c r="R244" s="11" t="s">
        <v>992</v>
      </c>
      <c r="S244" s="11" t="s">
        <v>2599</v>
      </c>
      <c r="T244" s="11" t="s">
        <v>2650</v>
      </c>
      <c r="U244" s="13">
        <v>0.17</v>
      </c>
      <c r="V244" s="13">
        <v>10.199999999999999</v>
      </c>
      <c r="W244" s="12" t="s">
        <v>2115</v>
      </c>
      <c r="X244" s="13">
        <v>1</v>
      </c>
      <c r="Y244" s="12" t="s">
        <v>2651</v>
      </c>
      <c r="Z244" s="12" t="s">
        <v>2652</v>
      </c>
      <c r="AA244" s="12" t="s">
        <v>1229</v>
      </c>
      <c r="AB244" s="12"/>
      <c r="AC244" s="12" t="s">
        <v>2653</v>
      </c>
      <c r="AD244" s="12" t="s">
        <v>2654</v>
      </c>
      <c r="AE244" s="11" t="s">
        <v>2599</v>
      </c>
      <c r="AF244" s="12" t="s">
        <v>2655</v>
      </c>
      <c r="AG244" s="11"/>
      <c r="AH244" s="11"/>
      <c r="AI244" s="11"/>
      <c r="AJ244" s="14"/>
      <c r="AK244" s="15"/>
      <c r="AL244" t="str">
        <f>VLOOKUP(D244,'[1]vi tri'!$C$2:$E$107,3,0)</f>
        <v>SV Cường</v>
      </c>
    </row>
    <row r="245" spans="1:38" ht="30" hidden="1" customHeight="1" x14ac:dyDescent="0.25">
      <c r="A245" s="11">
        <v>227</v>
      </c>
      <c r="B245" s="11" t="s">
        <v>120</v>
      </c>
      <c r="C245" s="11" t="s">
        <v>2656</v>
      </c>
      <c r="D245" s="11" t="s">
        <v>557</v>
      </c>
      <c r="E245" s="12" t="s">
        <v>2279</v>
      </c>
      <c r="F245" s="11" t="s">
        <v>2280</v>
      </c>
      <c r="G245" s="11" t="s">
        <v>73</v>
      </c>
      <c r="H245" s="11">
        <v>21</v>
      </c>
      <c r="I245" s="11">
        <v>12</v>
      </c>
      <c r="J245" s="11" t="s">
        <v>125</v>
      </c>
      <c r="K245" s="11" t="s">
        <v>126</v>
      </c>
      <c r="L245" s="11">
        <v>3</v>
      </c>
      <c r="M245" s="11">
        <v>45</v>
      </c>
      <c r="N245" s="11">
        <v>46</v>
      </c>
      <c r="O245" s="11">
        <v>99</v>
      </c>
      <c r="P245" s="11">
        <v>1</v>
      </c>
      <c r="Q245" s="11" t="s">
        <v>2657</v>
      </c>
      <c r="R245" s="11" t="s">
        <v>2658</v>
      </c>
      <c r="S245" s="11" t="s">
        <v>2657</v>
      </c>
      <c r="T245" s="11" t="s">
        <v>2659</v>
      </c>
      <c r="U245" s="13">
        <v>1.22</v>
      </c>
      <c r="V245" s="13">
        <v>73.2</v>
      </c>
      <c r="W245" s="12" t="s">
        <v>2660</v>
      </c>
      <c r="X245" s="13">
        <v>3</v>
      </c>
      <c r="Y245" s="12" t="s">
        <v>2661</v>
      </c>
      <c r="Z245" s="12" t="s">
        <v>2662</v>
      </c>
      <c r="AA245" s="12"/>
      <c r="AB245" s="12"/>
      <c r="AC245" s="12" t="s">
        <v>2663</v>
      </c>
      <c r="AD245" s="12" t="s">
        <v>2664</v>
      </c>
      <c r="AE245" s="11" t="s">
        <v>2634</v>
      </c>
      <c r="AF245" s="12" t="s">
        <v>2665</v>
      </c>
      <c r="AG245" s="11"/>
      <c r="AH245" s="11"/>
      <c r="AI245" s="11"/>
      <c r="AJ245" s="14"/>
      <c r="AK245" s="15"/>
      <c r="AL245" t="str">
        <f>VLOOKUP(D245,'[1]vi tri'!$C$2:$E$107,3,0)</f>
        <v>SV Đông</v>
      </c>
    </row>
    <row r="246" spans="1:38" ht="30" hidden="1" customHeight="1" x14ac:dyDescent="0.25">
      <c r="A246" s="11">
        <v>228</v>
      </c>
      <c r="B246" s="11" t="s">
        <v>120</v>
      </c>
      <c r="C246" s="11" t="s">
        <v>2666</v>
      </c>
      <c r="D246" s="11" t="s">
        <v>182</v>
      </c>
      <c r="E246" s="12" t="s">
        <v>2572</v>
      </c>
      <c r="F246" s="11" t="s">
        <v>2573</v>
      </c>
      <c r="G246" s="11" t="s">
        <v>73</v>
      </c>
      <c r="H246" s="11">
        <v>21</v>
      </c>
      <c r="I246" s="11">
        <v>1</v>
      </c>
      <c r="J246" s="11" t="s">
        <v>2667</v>
      </c>
      <c r="K246" s="11" t="s">
        <v>2668</v>
      </c>
      <c r="L246" s="11">
        <v>1</v>
      </c>
      <c r="M246" s="11">
        <v>11</v>
      </c>
      <c r="N246" s="11">
        <v>6</v>
      </c>
      <c r="O246" s="11">
        <v>3</v>
      </c>
      <c r="P246" s="11">
        <v>1</v>
      </c>
      <c r="Q246" s="11" t="s">
        <v>2657</v>
      </c>
      <c r="R246" s="11" t="s">
        <v>2669</v>
      </c>
      <c r="S246" s="11" t="s">
        <v>2657</v>
      </c>
      <c r="T246" s="11" t="s">
        <v>2670</v>
      </c>
      <c r="U246" s="13">
        <v>0.38</v>
      </c>
      <c r="V246" s="13">
        <v>22.8</v>
      </c>
      <c r="W246" s="12" t="s">
        <v>1060</v>
      </c>
      <c r="X246" s="13">
        <v>1</v>
      </c>
      <c r="Y246" s="12" t="s">
        <v>2671</v>
      </c>
      <c r="Z246" s="12" t="s">
        <v>2672</v>
      </c>
      <c r="AA246" s="12"/>
      <c r="AB246" s="12"/>
      <c r="AC246" s="12" t="s">
        <v>2673</v>
      </c>
      <c r="AD246" s="12" t="s">
        <v>134</v>
      </c>
      <c r="AE246" s="11" t="s">
        <v>2674</v>
      </c>
      <c r="AF246" s="12" t="s">
        <v>2675</v>
      </c>
      <c r="AG246" s="11"/>
      <c r="AH246" s="11"/>
      <c r="AI246" s="11"/>
      <c r="AJ246" s="14"/>
      <c r="AK246" s="15"/>
      <c r="AL246" t="str">
        <f>VLOOKUP(D246,'[1]vi tri'!$C$2:$E$107,3,0)</f>
        <v>SV Đông</v>
      </c>
    </row>
    <row r="247" spans="1:38" ht="30" hidden="1" customHeight="1" x14ac:dyDescent="0.25">
      <c r="A247" s="11">
        <v>229</v>
      </c>
      <c r="B247" s="11" t="s">
        <v>120</v>
      </c>
      <c r="C247" s="11" t="s">
        <v>2676</v>
      </c>
      <c r="D247" s="11" t="s">
        <v>557</v>
      </c>
      <c r="E247" s="12" t="s">
        <v>2677</v>
      </c>
      <c r="F247" s="11" t="s">
        <v>2678</v>
      </c>
      <c r="G247" s="11" t="s">
        <v>73</v>
      </c>
      <c r="H247" s="11">
        <v>21</v>
      </c>
      <c r="I247" s="11">
        <v>1</v>
      </c>
      <c r="J247" s="11" t="s">
        <v>74</v>
      </c>
      <c r="K247" s="11" t="s">
        <v>75</v>
      </c>
      <c r="L247" s="11">
        <v>3</v>
      </c>
      <c r="M247" s="11">
        <v>15</v>
      </c>
      <c r="N247" s="11">
        <v>72</v>
      </c>
      <c r="O247" s="11">
        <v>5</v>
      </c>
      <c r="P247" s="11">
        <v>1</v>
      </c>
      <c r="Q247" s="11" t="s">
        <v>2657</v>
      </c>
      <c r="R247" s="11" t="s">
        <v>2679</v>
      </c>
      <c r="S247" s="11" t="s">
        <v>2657</v>
      </c>
      <c r="T247" s="11" t="s">
        <v>298</v>
      </c>
      <c r="U247" s="13">
        <v>0.47</v>
      </c>
      <c r="V247" s="13">
        <v>28.2</v>
      </c>
      <c r="W247" s="12" t="s">
        <v>2680</v>
      </c>
      <c r="X247" s="13">
        <v>2</v>
      </c>
      <c r="Y247" s="12" t="s">
        <v>2681</v>
      </c>
      <c r="Z247" s="12" t="s">
        <v>2682</v>
      </c>
      <c r="AA247" s="12" t="s">
        <v>2683</v>
      </c>
      <c r="AB247" s="12" t="s">
        <v>2684</v>
      </c>
      <c r="AC247" s="12" t="s">
        <v>2685</v>
      </c>
      <c r="AD247" s="12" t="s">
        <v>2686</v>
      </c>
      <c r="AE247" s="11" t="s">
        <v>2687</v>
      </c>
      <c r="AF247" s="12" t="s">
        <v>2688</v>
      </c>
      <c r="AG247" s="11"/>
      <c r="AH247" s="11"/>
      <c r="AI247" s="11"/>
      <c r="AJ247" s="14"/>
      <c r="AK247" s="15"/>
      <c r="AL247" t="str">
        <f>VLOOKUP(D247,'[1]vi tri'!$C$2:$E$107,3,0)</f>
        <v>SV Đông</v>
      </c>
    </row>
    <row r="248" spans="1:38" ht="30" hidden="1" customHeight="1" x14ac:dyDescent="0.25">
      <c r="A248" s="11">
        <v>230</v>
      </c>
      <c r="B248" s="11" t="s">
        <v>68</v>
      </c>
      <c r="C248" s="11" t="s">
        <v>2689</v>
      </c>
      <c r="D248" s="11" t="s">
        <v>219</v>
      </c>
      <c r="E248" s="12" t="s">
        <v>847</v>
      </c>
      <c r="F248" s="11" t="s">
        <v>848</v>
      </c>
      <c r="G248" s="11" t="s">
        <v>73</v>
      </c>
      <c r="H248" s="11">
        <v>21</v>
      </c>
      <c r="I248" s="11">
        <v>0</v>
      </c>
      <c r="J248" s="11" t="s">
        <v>201</v>
      </c>
      <c r="K248" s="11" t="s">
        <v>202</v>
      </c>
      <c r="L248" s="11">
        <v>0</v>
      </c>
      <c r="M248" s="11">
        <v>80</v>
      </c>
      <c r="N248" s="11">
        <v>31</v>
      </c>
      <c r="O248" s="11">
        <v>99</v>
      </c>
      <c r="P248" s="11">
        <v>5</v>
      </c>
      <c r="Q248" s="11" t="s">
        <v>2657</v>
      </c>
      <c r="R248" s="11" t="s">
        <v>2690</v>
      </c>
      <c r="S248" s="11" t="s">
        <v>2657</v>
      </c>
      <c r="T248" s="11" t="s">
        <v>621</v>
      </c>
      <c r="U248" s="13">
        <v>2.42</v>
      </c>
      <c r="V248" s="13">
        <v>145.19999999999999</v>
      </c>
      <c r="W248" s="12" t="s">
        <v>2507</v>
      </c>
      <c r="X248" s="13">
        <v>3</v>
      </c>
      <c r="Y248" s="12" t="s">
        <v>2691</v>
      </c>
      <c r="Z248" s="12" t="s">
        <v>2692</v>
      </c>
      <c r="AA248" s="12"/>
      <c r="AB248" s="12"/>
      <c r="AC248" s="12" t="s">
        <v>2693</v>
      </c>
      <c r="AD248" s="12" t="s">
        <v>2694</v>
      </c>
      <c r="AE248" s="11" t="s">
        <v>2657</v>
      </c>
      <c r="AF248" s="12" t="s">
        <v>2695</v>
      </c>
      <c r="AG248" s="11"/>
      <c r="AH248" s="11"/>
      <c r="AI248" s="11"/>
      <c r="AJ248" s="14"/>
      <c r="AK248" s="15"/>
      <c r="AL248" t="str">
        <f>VLOOKUP(D248,'[1]vi tri'!$C$2:$E$107,3,0)</f>
        <v>SV Vũ</v>
      </c>
    </row>
    <row r="249" spans="1:38" ht="30" hidden="1" customHeight="1" x14ac:dyDescent="0.25">
      <c r="A249" s="11">
        <v>231</v>
      </c>
      <c r="B249" s="11" t="s">
        <v>120</v>
      </c>
      <c r="C249" s="11" t="s">
        <v>2696</v>
      </c>
      <c r="D249" s="11" t="s">
        <v>87</v>
      </c>
      <c r="E249" s="12" t="s">
        <v>2697</v>
      </c>
      <c r="F249" s="11" t="s">
        <v>2698</v>
      </c>
      <c r="G249" s="11" t="s">
        <v>73</v>
      </c>
      <c r="H249" s="11">
        <v>21</v>
      </c>
      <c r="I249" s="11">
        <v>0</v>
      </c>
      <c r="J249" s="11" t="s">
        <v>366</v>
      </c>
      <c r="K249" s="11" t="s">
        <v>2699</v>
      </c>
      <c r="L249" s="11">
        <v>2</v>
      </c>
      <c r="M249" s="11">
        <v>11</v>
      </c>
      <c r="N249" s="11">
        <v>93</v>
      </c>
      <c r="O249" s="11">
        <v>61</v>
      </c>
      <c r="P249" s="11">
        <v>1</v>
      </c>
      <c r="Q249" s="11" t="s">
        <v>2657</v>
      </c>
      <c r="R249" s="11" t="s">
        <v>2700</v>
      </c>
      <c r="S249" s="11" t="s">
        <v>2657</v>
      </c>
      <c r="T249" s="11" t="s">
        <v>2701</v>
      </c>
      <c r="U249" s="13">
        <v>1.28</v>
      </c>
      <c r="V249" s="13">
        <v>76.8</v>
      </c>
      <c r="W249" s="12" t="s">
        <v>2702</v>
      </c>
      <c r="X249" s="13">
        <v>6</v>
      </c>
      <c r="Y249" s="12" t="s">
        <v>2703</v>
      </c>
      <c r="Z249" s="12" t="s">
        <v>2704</v>
      </c>
      <c r="AA249" s="12" t="s">
        <v>2705</v>
      </c>
      <c r="AB249" s="12"/>
      <c r="AC249" s="12" t="s">
        <v>2706</v>
      </c>
      <c r="AD249" s="12" t="s">
        <v>2707</v>
      </c>
      <c r="AE249" s="11" t="s">
        <v>2708</v>
      </c>
      <c r="AF249" s="12" t="s">
        <v>2709</v>
      </c>
      <c r="AG249" s="11"/>
      <c r="AH249" s="11"/>
      <c r="AI249" s="11"/>
      <c r="AJ249" s="14"/>
      <c r="AK249" s="15"/>
      <c r="AL249" t="str">
        <f>VLOOKUP(D249,'[1]vi tri'!$C$2:$E$107,3,0)</f>
        <v>SV Cường</v>
      </c>
    </row>
    <row r="250" spans="1:38" ht="30" hidden="1" customHeight="1" x14ac:dyDescent="0.25">
      <c r="A250" s="11">
        <v>232</v>
      </c>
      <c r="B250" s="11" t="s">
        <v>120</v>
      </c>
      <c r="C250" s="11" t="s">
        <v>2710</v>
      </c>
      <c r="D250" s="11" t="s">
        <v>2711</v>
      </c>
      <c r="E250" s="12" t="s">
        <v>2712</v>
      </c>
      <c r="F250" s="11" t="s">
        <v>2713</v>
      </c>
      <c r="G250" s="11" t="s">
        <v>73</v>
      </c>
      <c r="H250" s="11">
        <v>21</v>
      </c>
      <c r="I250" s="11">
        <v>2</v>
      </c>
      <c r="J250" s="11" t="s">
        <v>201</v>
      </c>
      <c r="K250" s="11" t="s">
        <v>202</v>
      </c>
      <c r="L250" s="11">
        <v>4</v>
      </c>
      <c r="M250" s="11">
        <v>99</v>
      </c>
      <c r="N250" s="11">
        <v>99</v>
      </c>
      <c r="O250" s="11">
        <v>99</v>
      </c>
      <c r="P250" s="11">
        <v>1</v>
      </c>
      <c r="Q250" s="11" t="s">
        <v>2657</v>
      </c>
      <c r="R250" s="11" t="s">
        <v>2714</v>
      </c>
      <c r="S250" s="11" t="s">
        <v>2657</v>
      </c>
      <c r="T250" s="11" t="s">
        <v>2715</v>
      </c>
      <c r="U250" s="13">
        <v>2</v>
      </c>
      <c r="V250" s="13">
        <v>120</v>
      </c>
      <c r="W250" s="12" t="s">
        <v>2716</v>
      </c>
      <c r="X250" s="13">
        <v>3</v>
      </c>
      <c r="Y250" s="12" t="s">
        <v>2717</v>
      </c>
      <c r="Z250" s="12" t="s">
        <v>2718</v>
      </c>
      <c r="AA250" s="12"/>
      <c r="AB250" s="12"/>
      <c r="AC250" s="12" t="s">
        <v>2719</v>
      </c>
      <c r="AD250" s="12"/>
      <c r="AE250" s="11"/>
      <c r="AF250" s="12" t="s">
        <v>2720</v>
      </c>
      <c r="AG250" s="11"/>
      <c r="AH250" s="11"/>
      <c r="AI250" s="11"/>
      <c r="AJ250" s="14"/>
      <c r="AK250" s="15"/>
      <c r="AL250" t="str">
        <f>VLOOKUP(D250,'[1]vi tri'!$C$2:$E$107,3,0)</f>
        <v>CVT MID</v>
      </c>
    </row>
    <row r="251" spans="1:38" ht="30" hidden="1" customHeight="1" x14ac:dyDescent="0.25">
      <c r="A251" s="11">
        <v>233</v>
      </c>
      <c r="B251" s="11" t="s">
        <v>68</v>
      </c>
      <c r="C251" s="11" t="s">
        <v>2721</v>
      </c>
      <c r="D251" s="11" t="s">
        <v>258</v>
      </c>
      <c r="E251" s="12" t="s">
        <v>259</v>
      </c>
      <c r="F251" s="11" t="s">
        <v>260</v>
      </c>
      <c r="G251" s="11" t="s">
        <v>73</v>
      </c>
      <c r="H251" s="11">
        <v>21</v>
      </c>
      <c r="I251" s="11">
        <v>13</v>
      </c>
      <c r="J251" s="11" t="s">
        <v>965</v>
      </c>
      <c r="K251" s="11" t="s">
        <v>966</v>
      </c>
      <c r="L251" s="11">
        <v>3</v>
      </c>
      <c r="M251" s="11">
        <v>33</v>
      </c>
      <c r="N251" s="11">
        <v>30</v>
      </c>
      <c r="O251" s="11">
        <v>99</v>
      </c>
      <c r="P251" s="11">
        <v>5</v>
      </c>
      <c r="Q251" s="11" t="s">
        <v>2722</v>
      </c>
      <c r="R251" s="11" t="s">
        <v>222</v>
      </c>
      <c r="S251" s="11" t="s">
        <v>2722</v>
      </c>
      <c r="T251" s="11" t="s">
        <v>313</v>
      </c>
      <c r="U251" s="13">
        <v>1</v>
      </c>
      <c r="V251" s="13">
        <v>60</v>
      </c>
      <c r="W251" s="12" t="s">
        <v>969</v>
      </c>
      <c r="X251" s="13">
        <v>1</v>
      </c>
      <c r="Y251" s="12" t="s">
        <v>2723</v>
      </c>
      <c r="Z251" s="12" t="s">
        <v>2724</v>
      </c>
      <c r="AA251" s="12" t="s">
        <v>2725</v>
      </c>
      <c r="AB251" s="12" t="s">
        <v>2726</v>
      </c>
      <c r="AC251" s="12" t="s">
        <v>2727</v>
      </c>
      <c r="AD251" s="12" t="s">
        <v>2728</v>
      </c>
      <c r="AE251" s="11" t="s">
        <v>2722</v>
      </c>
      <c r="AF251" s="12" t="s">
        <v>2729</v>
      </c>
      <c r="AG251" s="11"/>
      <c r="AH251" s="11"/>
      <c r="AI251" s="11"/>
      <c r="AJ251" s="14"/>
      <c r="AK251" s="15"/>
      <c r="AL251" t="str">
        <f>VLOOKUP(D251,'[1]vi tri'!$C$2:$E$107,3,0)</f>
        <v>SLEEVE</v>
      </c>
    </row>
    <row r="252" spans="1:38" s="31" customFormat="1" ht="30" customHeight="1" x14ac:dyDescent="0.25">
      <c r="A252" s="26">
        <v>234</v>
      </c>
      <c r="B252" s="26" t="s">
        <v>120</v>
      </c>
      <c r="C252" s="26" t="s">
        <v>2730</v>
      </c>
      <c r="D252" s="26" t="s">
        <v>2731</v>
      </c>
      <c r="E252" s="27" t="s">
        <v>2732</v>
      </c>
      <c r="F252" s="26" t="s">
        <v>2733</v>
      </c>
      <c r="G252" s="26" t="s">
        <v>73</v>
      </c>
      <c r="H252" s="26">
        <v>21</v>
      </c>
      <c r="I252" s="26">
        <v>25</v>
      </c>
      <c r="J252" s="26" t="s">
        <v>125</v>
      </c>
      <c r="K252" s="26" t="s">
        <v>126</v>
      </c>
      <c r="L252" s="26">
        <v>7</v>
      </c>
      <c r="M252" s="26">
        <v>81</v>
      </c>
      <c r="N252" s="26">
        <v>21</v>
      </c>
      <c r="O252" s="26">
        <v>99</v>
      </c>
      <c r="P252" s="26">
        <v>1</v>
      </c>
      <c r="Q252" s="26" t="s">
        <v>2722</v>
      </c>
      <c r="R252" s="26" t="s">
        <v>1747</v>
      </c>
      <c r="S252" s="26" t="s">
        <v>2722</v>
      </c>
      <c r="T252" s="26" t="s">
        <v>1589</v>
      </c>
      <c r="U252" s="28">
        <v>10.050000000000001</v>
      </c>
      <c r="V252" s="28">
        <v>603</v>
      </c>
      <c r="W252" s="27" t="s">
        <v>2734</v>
      </c>
      <c r="X252" s="28">
        <v>1</v>
      </c>
      <c r="Y252" s="27" t="s">
        <v>2735</v>
      </c>
      <c r="Z252" s="27" t="s">
        <v>2736</v>
      </c>
      <c r="AA252" s="27" t="s">
        <v>2737</v>
      </c>
      <c r="AB252" s="27" t="s">
        <v>2738</v>
      </c>
      <c r="AC252" s="27" t="s">
        <v>2739</v>
      </c>
      <c r="AD252" s="27" t="s">
        <v>2740</v>
      </c>
      <c r="AE252" s="26" t="s">
        <v>2741</v>
      </c>
      <c r="AF252" s="27" t="s">
        <v>2742</v>
      </c>
      <c r="AG252" s="26"/>
      <c r="AH252" s="26"/>
      <c r="AI252" s="26"/>
      <c r="AJ252" s="29"/>
      <c r="AK252" s="30"/>
      <c r="AL252" s="31" t="str">
        <f>VLOOKUP(D252,'[1]vi tri'!$C$2:$E$107,3,0)</f>
        <v xml:space="preserve">SV Toản </v>
      </c>
    </row>
    <row r="253" spans="1:38" ht="30" hidden="1" customHeight="1" x14ac:dyDescent="0.25">
      <c r="A253" s="11">
        <v>235</v>
      </c>
      <c r="B253" s="11" t="s">
        <v>120</v>
      </c>
      <c r="C253" s="11" t="s">
        <v>2743</v>
      </c>
      <c r="D253" s="11" t="s">
        <v>1016</v>
      </c>
      <c r="E253" s="12" t="s">
        <v>2744</v>
      </c>
      <c r="F253" s="11" t="s">
        <v>2745</v>
      </c>
      <c r="G253" s="11" t="s">
        <v>73</v>
      </c>
      <c r="H253" s="11">
        <v>21</v>
      </c>
      <c r="I253" s="11">
        <v>0</v>
      </c>
      <c r="J253" s="11" t="s">
        <v>125</v>
      </c>
      <c r="K253" s="11" t="s">
        <v>126</v>
      </c>
      <c r="L253" s="11">
        <v>4</v>
      </c>
      <c r="M253" s="11">
        <v>26</v>
      </c>
      <c r="N253" s="11">
        <v>46</v>
      </c>
      <c r="O253" s="11">
        <v>6</v>
      </c>
      <c r="P253" s="11">
        <v>1</v>
      </c>
      <c r="Q253" s="11" t="s">
        <v>2722</v>
      </c>
      <c r="R253" s="11" t="s">
        <v>2746</v>
      </c>
      <c r="S253" s="11" t="s">
        <v>2722</v>
      </c>
      <c r="T253" s="11" t="s">
        <v>2747</v>
      </c>
      <c r="U253" s="13">
        <v>0.67</v>
      </c>
      <c r="V253" s="13">
        <v>40.200000000000003</v>
      </c>
      <c r="W253" s="12" t="s">
        <v>92</v>
      </c>
      <c r="X253" s="13">
        <v>1</v>
      </c>
      <c r="Y253" s="12" t="s">
        <v>2748</v>
      </c>
      <c r="Z253" s="12" t="s">
        <v>2749</v>
      </c>
      <c r="AA253" s="12" t="s">
        <v>2750</v>
      </c>
      <c r="AB253" s="12"/>
      <c r="AC253" s="12" t="s">
        <v>2751</v>
      </c>
      <c r="AD253" s="12" t="s">
        <v>134</v>
      </c>
      <c r="AE253" s="11" t="s">
        <v>2752</v>
      </c>
      <c r="AF253" s="12" t="s">
        <v>2753</v>
      </c>
      <c r="AG253" s="11"/>
      <c r="AH253" s="11"/>
      <c r="AI253" s="11"/>
      <c r="AJ253" s="14"/>
      <c r="AK253" s="15"/>
      <c r="AL253" t="str">
        <f>VLOOKUP(D253,'[1]vi tri'!$C$2:$E$107,3,0)</f>
        <v xml:space="preserve">SV Toản </v>
      </c>
    </row>
    <row r="254" spans="1:38" ht="30" hidden="1" customHeight="1" x14ac:dyDescent="0.25">
      <c r="A254" s="11">
        <v>236</v>
      </c>
      <c r="B254" s="11" t="s">
        <v>68</v>
      </c>
      <c r="C254" s="11" t="s">
        <v>2754</v>
      </c>
      <c r="D254" s="11" t="s">
        <v>710</v>
      </c>
      <c r="E254" s="12" t="s">
        <v>1870</v>
      </c>
      <c r="F254" s="11" t="s">
        <v>1871</v>
      </c>
      <c r="G254" s="11" t="s">
        <v>73</v>
      </c>
      <c r="H254" s="11">
        <v>22</v>
      </c>
      <c r="I254" s="11">
        <v>3</v>
      </c>
      <c r="J254" s="11" t="s">
        <v>125</v>
      </c>
      <c r="K254" s="11" t="s">
        <v>126</v>
      </c>
      <c r="L254" s="11">
        <v>3</v>
      </c>
      <c r="M254" s="11">
        <v>89</v>
      </c>
      <c r="N254" s="11">
        <v>21</v>
      </c>
      <c r="O254" s="11">
        <v>62</v>
      </c>
      <c r="P254" s="11">
        <v>1</v>
      </c>
      <c r="Q254" s="11" t="s">
        <v>2722</v>
      </c>
      <c r="R254" s="11" t="s">
        <v>1623</v>
      </c>
      <c r="S254" s="11" t="s">
        <v>2755</v>
      </c>
      <c r="T254" s="11" t="s">
        <v>1938</v>
      </c>
      <c r="U254" s="13">
        <v>1.5</v>
      </c>
      <c r="V254" s="13">
        <v>90</v>
      </c>
      <c r="W254" s="12" t="s">
        <v>1907</v>
      </c>
      <c r="X254" s="13">
        <v>1</v>
      </c>
      <c r="Y254" s="12" t="s">
        <v>2756</v>
      </c>
      <c r="Z254" s="12" t="s">
        <v>2757</v>
      </c>
      <c r="AA254" s="12" t="s">
        <v>2758</v>
      </c>
      <c r="AB254" s="12" t="s">
        <v>2759</v>
      </c>
      <c r="AC254" s="12" t="s">
        <v>2760</v>
      </c>
      <c r="AD254" s="12"/>
      <c r="AE254" s="11"/>
      <c r="AF254" s="12" t="s">
        <v>2761</v>
      </c>
      <c r="AG254" s="11"/>
      <c r="AH254" s="11"/>
      <c r="AI254" s="11"/>
      <c r="AJ254" s="14"/>
      <c r="AK254" s="15"/>
      <c r="AL254" t="str">
        <f>VLOOKUP(D254,'[1]vi tri'!$C$2:$E$107,3,0)</f>
        <v>SV Vũ</v>
      </c>
    </row>
    <row r="255" spans="1:38" ht="30" hidden="1" customHeight="1" x14ac:dyDescent="0.25">
      <c r="A255" s="11">
        <v>237</v>
      </c>
      <c r="B255" s="11" t="s">
        <v>68</v>
      </c>
      <c r="C255" s="11" t="s">
        <v>2762</v>
      </c>
      <c r="D255" s="11" t="s">
        <v>137</v>
      </c>
      <c r="E255" s="12" t="s">
        <v>2468</v>
      </c>
      <c r="F255" s="11" t="s">
        <v>2469</v>
      </c>
      <c r="G255" s="11" t="s">
        <v>73</v>
      </c>
      <c r="H255" s="11">
        <v>21</v>
      </c>
      <c r="I255" s="11">
        <v>2</v>
      </c>
      <c r="J255" s="11" t="s">
        <v>201</v>
      </c>
      <c r="K255" s="11" t="s">
        <v>202</v>
      </c>
      <c r="L255" s="11">
        <v>2</v>
      </c>
      <c r="M255" s="11">
        <v>99</v>
      </c>
      <c r="N255" s="11">
        <v>99</v>
      </c>
      <c r="O255" s="11">
        <v>99</v>
      </c>
      <c r="P255" s="11">
        <v>5</v>
      </c>
      <c r="Q255" s="11" t="s">
        <v>2722</v>
      </c>
      <c r="R255" s="11" t="s">
        <v>283</v>
      </c>
      <c r="S255" s="11" t="s">
        <v>2755</v>
      </c>
      <c r="T255" s="11" t="s">
        <v>897</v>
      </c>
      <c r="U255" s="13">
        <v>1.65</v>
      </c>
      <c r="V255" s="13">
        <v>99</v>
      </c>
      <c r="W255" s="12" t="s">
        <v>525</v>
      </c>
      <c r="X255" s="13">
        <v>1</v>
      </c>
      <c r="Y255" s="12" t="s">
        <v>2763</v>
      </c>
      <c r="Z255" s="12" t="s">
        <v>2764</v>
      </c>
      <c r="AA255" s="12"/>
      <c r="AB255" s="12"/>
      <c r="AC255" s="12" t="s">
        <v>2765</v>
      </c>
      <c r="AD255" s="12" t="s">
        <v>2766</v>
      </c>
      <c r="AE255" s="11" t="s">
        <v>2722</v>
      </c>
      <c r="AF255" s="12" t="s">
        <v>2767</v>
      </c>
      <c r="AG255" s="11"/>
      <c r="AH255" s="11"/>
      <c r="AI255" s="11"/>
      <c r="AJ255" s="14"/>
      <c r="AK255" s="15"/>
      <c r="AL255" t="str">
        <f>VLOOKUP(D255,'[1]vi tri'!$C$2:$E$107,3,0)</f>
        <v>SLEEVE</v>
      </c>
    </row>
    <row r="256" spans="1:38" ht="30" hidden="1" customHeight="1" x14ac:dyDescent="0.25">
      <c r="A256" s="11">
        <v>238</v>
      </c>
      <c r="B256" s="11" t="s">
        <v>120</v>
      </c>
      <c r="C256" s="11" t="s">
        <v>2768</v>
      </c>
      <c r="D256" s="11" t="s">
        <v>1176</v>
      </c>
      <c r="E256" s="12" t="s">
        <v>1998</v>
      </c>
      <c r="F256" s="11" t="s">
        <v>1999</v>
      </c>
      <c r="G256" s="11" t="s">
        <v>73</v>
      </c>
      <c r="H256" s="11">
        <v>21</v>
      </c>
      <c r="I256" s="11">
        <v>1</v>
      </c>
      <c r="J256" s="11" t="s">
        <v>467</v>
      </c>
      <c r="K256" s="11" t="s">
        <v>1167</v>
      </c>
      <c r="L256" s="11">
        <v>2</v>
      </c>
      <c r="M256" s="11">
        <v>27</v>
      </c>
      <c r="N256" s="11">
        <v>48</v>
      </c>
      <c r="O256" s="11">
        <v>62</v>
      </c>
      <c r="P256" s="11">
        <v>5</v>
      </c>
      <c r="Q256" s="11" t="s">
        <v>2722</v>
      </c>
      <c r="R256" s="11" t="s">
        <v>2769</v>
      </c>
      <c r="S256" s="11" t="s">
        <v>2722</v>
      </c>
      <c r="T256" s="11" t="s">
        <v>2083</v>
      </c>
      <c r="U256" s="13">
        <v>0.5</v>
      </c>
      <c r="V256" s="13">
        <v>30</v>
      </c>
      <c r="W256" s="12" t="s">
        <v>2770</v>
      </c>
      <c r="X256" s="13">
        <v>3</v>
      </c>
      <c r="Y256" s="12" t="s">
        <v>2771</v>
      </c>
      <c r="Z256" s="12" t="s">
        <v>2772</v>
      </c>
      <c r="AA256" s="12" t="s">
        <v>2773</v>
      </c>
      <c r="AB256" s="12" t="s">
        <v>2774</v>
      </c>
      <c r="AC256" s="12" t="s">
        <v>2775</v>
      </c>
      <c r="AD256" s="12" t="s">
        <v>2776</v>
      </c>
      <c r="AE256" s="11" t="s">
        <v>2722</v>
      </c>
      <c r="AF256" s="12" t="s">
        <v>2777</v>
      </c>
      <c r="AG256" s="11" t="s">
        <v>2009</v>
      </c>
      <c r="AH256" s="11" t="s">
        <v>2010</v>
      </c>
      <c r="AI256" s="11"/>
      <c r="AJ256" s="14">
        <v>1</v>
      </c>
      <c r="AK256" s="15"/>
      <c r="AL256" t="str">
        <f>VLOOKUP(D256,'[1]vi tri'!$C$2:$E$107,3,0)</f>
        <v xml:space="preserve">SV Toản </v>
      </c>
    </row>
    <row r="257" spans="1:38" ht="30" hidden="1" customHeight="1" x14ac:dyDescent="0.25">
      <c r="A257" s="11">
        <v>239</v>
      </c>
      <c r="B257" s="11" t="s">
        <v>68</v>
      </c>
      <c r="C257" s="11" t="s">
        <v>2778</v>
      </c>
      <c r="D257" s="11" t="s">
        <v>477</v>
      </c>
      <c r="E257" s="12" t="s">
        <v>521</v>
      </c>
      <c r="F257" s="11" t="s">
        <v>522</v>
      </c>
      <c r="G257" s="11" t="s">
        <v>73</v>
      </c>
      <c r="H257" s="11">
        <v>21</v>
      </c>
      <c r="I257" s="11">
        <v>4</v>
      </c>
      <c r="J257" s="11" t="s">
        <v>2779</v>
      </c>
      <c r="K257" s="11" t="s">
        <v>2780</v>
      </c>
      <c r="L257" s="11">
        <v>2</v>
      </c>
      <c r="M257" s="11">
        <v>40</v>
      </c>
      <c r="N257" s="11">
        <v>49</v>
      </c>
      <c r="O257" s="11">
        <v>11</v>
      </c>
      <c r="P257" s="11">
        <v>5</v>
      </c>
      <c r="Q257" s="11" t="s">
        <v>2755</v>
      </c>
      <c r="R257" s="11" t="s">
        <v>2781</v>
      </c>
      <c r="S257" s="11" t="s">
        <v>2755</v>
      </c>
      <c r="T257" s="11" t="s">
        <v>968</v>
      </c>
      <c r="U257" s="13">
        <v>1.92</v>
      </c>
      <c r="V257" s="13">
        <v>115.2</v>
      </c>
      <c r="W257" s="12" t="s">
        <v>1248</v>
      </c>
      <c r="X257" s="13">
        <v>1</v>
      </c>
      <c r="Y257" s="12" t="s">
        <v>2782</v>
      </c>
      <c r="Z257" s="12" t="s">
        <v>2783</v>
      </c>
      <c r="AA257" s="12" t="s">
        <v>2784</v>
      </c>
      <c r="AB257" s="12" t="s">
        <v>2785</v>
      </c>
      <c r="AC257" s="12" t="s">
        <v>2786</v>
      </c>
      <c r="AD257" s="12" t="s">
        <v>2787</v>
      </c>
      <c r="AE257" s="11" t="s">
        <v>2755</v>
      </c>
      <c r="AF257" s="12" t="s">
        <v>2788</v>
      </c>
      <c r="AG257" s="11"/>
      <c r="AH257" s="11"/>
      <c r="AI257" s="11"/>
      <c r="AJ257" s="14"/>
      <c r="AK257" s="15"/>
      <c r="AL257" t="str">
        <f>VLOOKUP(D257,'[1]vi tri'!$C$2:$E$107,3,0)</f>
        <v>SLEEVE</v>
      </c>
    </row>
    <row r="258" spans="1:38" ht="30" hidden="1" customHeight="1" x14ac:dyDescent="0.25">
      <c r="A258" s="11">
        <v>240</v>
      </c>
      <c r="B258" s="11" t="s">
        <v>68</v>
      </c>
      <c r="C258" s="11" t="s">
        <v>2789</v>
      </c>
      <c r="D258" s="11" t="s">
        <v>1270</v>
      </c>
      <c r="E258" s="12" t="s">
        <v>1271</v>
      </c>
      <c r="F258" s="11" t="s">
        <v>1272</v>
      </c>
      <c r="G258" s="11" t="s">
        <v>73</v>
      </c>
      <c r="H258" s="11">
        <v>21</v>
      </c>
      <c r="I258" s="11">
        <v>0</v>
      </c>
      <c r="J258" s="11" t="s">
        <v>441</v>
      </c>
      <c r="K258" s="11" t="s">
        <v>442</v>
      </c>
      <c r="L258" s="11">
        <v>2</v>
      </c>
      <c r="M258" s="11">
        <v>74</v>
      </c>
      <c r="N258" s="11">
        <v>99</v>
      </c>
      <c r="O258" s="11">
        <v>9</v>
      </c>
      <c r="P258" s="11">
        <v>5</v>
      </c>
      <c r="Q258" s="11" t="s">
        <v>2755</v>
      </c>
      <c r="R258" s="11" t="s">
        <v>1031</v>
      </c>
      <c r="S258" s="11" t="s">
        <v>2755</v>
      </c>
      <c r="T258" s="11" t="s">
        <v>563</v>
      </c>
      <c r="U258" s="13">
        <v>1</v>
      </c>
      <c r="V258" s="13">
        <v>60</v>
      </c>
      <c r="W258" s="12" t="s">
        <v>2790</v>
      </c>
      <c r="X258" s="13">
        <v>2</v>
      </c>
      <c r="Y258" s="12" t="s">
        <v>2791</v>
      </c>
      <c r="Z258" s="12" t="s">
        <v>2792</v>
      </c>
      <c r="AA258" s="12" t="s">
        <v>2793</v>
      </c>
      <c r="AB258" s="12"/>
      <c r="AC258" s="12" t="s">
        <v>2794</v>
      </c>
      <c r="AD258" s="12" t="s">
        <v>2795</v>
      </c>
      <c r="AE258" s="11" t="s">
        <v>2755</v>
      </c>
      <c r="AF258" s="12" t="s">
        <v>2796</v>
      </c>
      <c r="AG258" s="11"/>
      <c r="AH258" s="11"/>
      <c r="AI258" s="11"/>
      <c r="AJ258" s="14"/>
      <c r="AK258" s="15"/>
      <c r="AL258" t="str">
        <f>VLOOKUP(D258,'[1]vi tri'!$C$2:$E$107,3,0)</f>
        <v>SLEEVE</v>
      </c>
    </row>
    <row r="259" spans="1:38" ht="30" hidden="1" customHeight="1" x14ac:dyDescent="0.25">
      <c r="A259" s="11">
        <v>241</v>
      </c>
      <c r="B259" s="11" t="s">
        <v>120</v>
      </c>
      <c r="C259" s="11" t="s">
        <v>2797</v>
      </c>
      <c r="D259" s="11" t="s">
        <v>182</v>
      </c>
      <c r="E259" s="12" t="s">
        <v>2798</v>
      </c>
      <c r="F259" s="11" t="s">
        <v>2799</v>
      </c>
      <c r="G259" s="11" t="s">
        <v>73</v>
      </c>
      <c r="H259" s="11">
        <v>21</v>
      </c>
      <c r="I259" s="11">
        <v>0</v>
      </c>
      <c r="J259" s="11" t="s">
        <v>2800</v>
      </c>
      <c r="K259" s="11" t="s">
        <v>2801</v>
      </c>
      <c r="L259" s="11">
        <v>0</v>
      </c>
      <c r="M259" s="11">
        <v>0</v>
      </c>
      <c r="N259" s="11">
        <v>12</v>
      </c>
      <c r="O259" s="11">
        <v>5</v>
      </c>
      <c r="P259" s="11">
        <v>5</v>
      </c>
      <c r="Q259" s="11" t="s">
        <v>2755</v>
      </c>
      <c r="R259" s="11" t="s">
        <v>2802</v>
      </c>
      <c r="S259" s="11" t="s">
        <v>2755</v>
      </c>
      <c r="T259" s="11" t="s">
        <v>2803</v>
      </c>
      <c r="U259" s="13">
        <v>0.33</v>
      </c>
      <c r="V259" s="13">
        <v>19.8</v>
      </c>
      <c r="W259" s="12" t="s">
        <v>92</v>
      </c>
      <c r="X259" s="13">
        <v>1</v>
      </c>
      <c r="Y259" s="12" t="s">
        <v>2804</v>
      </c>
      <c r="Z259" s="12" t="s">
        <v>2805</v>
      </c>
      <c r="AA259" s="12" t="s">
        <v>2806</v>
      </c>
      <c r="AB259" s="12"/>
      <c r="AC259" s="12" t="s">
        <v>2807</v>
      </c>
      <c r="AD259" s="12" t="s">
        <v>134</v>
      </c>
      <c r="AE259" s="11" t="s">
        <v>2755</v>
      </c>
      <c r="AF259" s="12" t="s">
        <v>2808</v>
      </c>
      <c r="AG259" s="11"/>
      <c r="AH259" s="11"/>
      <c r="AI259" s="11"/>
      <c r="AJ259" s="14"/>
      <c r="AK259" s="15"/>
      <c r="AL259" t="str">
        <f>VLOOKUP(D259,'[1]vi tri'!$C$2:$E$107,3,0)</f>
        <v>SV Đông</v>
      </c>
    </row>
    <row r="260" spans="1:38" ht="30" hidden="1" customHeight="1" x14ac:dyDescent="0.25">
      <c r="A260" s="11">
        <v>242</v>
      </c>
      <c r="B260" s="11" t="s">
        <v>120</v>
      </c>
      <c r="C260" s="11" t="s">
        <v>2809</v>
      </c>
      <c r="D260" s="11" t="s">
        <v>557</v>
      </c>
      <c r="E260" s="12" t="s">
        <v>2279</v>
      </c>
      <c r="F260" s="11" t="s">
        <v>2280</v>
      </c>
      <c r="G260" s="11" t="s">
        <v>73</v>
      </c>
      <c r="H260" s="11">
        <v>21</v>
      </c>
      <c r="I260" s="11">
        <v>12</v>
      </c>
      <c r="J260" s="11" t="s">
        <v>1057</v>
      </c>
      <c r="K260" s="11" t="s">
        <v>1058</v>
      </c>
      <c r="L260" s="11">
        <v>1</v>
      </c>
      <c r="M260" s="11">
        <v>11</v>
      </c>
      <c r="N260" s="11">
        <v>99</v>
      </c>
      <c r="O260" s="11">
        <v>99</v>
      </c>
      <c r="P260" s="11">
        <v>5</v>
      </c>
      <c r="Q260" s="11" t="s">
        <v>2755</v>
      </c>
      <c r="R260" s="11" t="s">
        <v>2810</v>
      </c>
      <c r="S260" s="11" t="s">
        <v>2755</v>
      </c>
      <c r="T260" s="11" t="s">
        <v>298</v>
      </c>
      <c r="U260" s="13">
        <v>2.83</v>
      </c>
      <c r="V260" s="13">
        <v>169.8</v>
      </c>
      <c r="W260" s="12" t="s">
        <v>2811</v>
      </c>
      <c r="X260" s="13">
        <v>2</v>
      </c>
      <c r="Y260" s="12" t="s">
        <v>2812</v>
      </c>
      <c r="Z260" s="12" t="s">
        <v>472</v>
      </c>
      <c r="AA260" s="12"/>
      <c r="AB260" s="12"/>
      <c r="AC260" s="12" t="s">
        <v>2813</v>
      </c>
      <c r="AD260" s="12" t="s">
        <v>134</v>
      </c>
      <c r="AE260" s="11" t="s">
        <v>2755</v>
      </c>
      <c r="AF260" s="12" t="s">
        <v>2814</v>
      </c>
      <c r="AG260" s="11"/>
      <c r="AH260" s="11"/>
      <c r="AI260" s="11"/>
      <c r="AJ260" s="14"/>
      <c r="AK260" s="15"/>
      <c r="AL260" t="str">
        <f>VLOOKUP(D260,'[1]vi tri'!$C$2:$E$107,3,0)</f>
        <v>SV Đông</v>
      </c>
    </row>
    <row r="261" spans="1:38" ht="30" hidden="1" customHeight="1" x14ac:dyDescent="0.25">
      <c r="A261" s="11">
        <v>243</v>
      </c>
      <c r="B261" s="11" t="s">
        <v>68</v>
      </c>
      <c r="C261" s="11" t="s">
        <v>2815</v>
      </c>
      <c r="D261" s="11" t="s">
        <v>258</v>
      </c>
      <c r="E261" s="12" t="s">
        <v>1114</v>
      </c>
      <c r="F261" s="11" t="s">
        <v>1115</v>
      </c>
      <c r="G261" s="11" t="s">
        <v>73</v>
      </c>
      <c r="H261" s="11">
        <v>21</v>
      </c>
      <c r="I261" s="11">
        <v>2</v>
      </c>
      <c r="J261" s="11" t="s">
        <v>201</v>
      </c>
      <c r="K261" s="11" t="s">
        <v>202</v>
      </c>
      <c r="L261" s="11">
        <v>3</v>
      </c>
      <c r="M261" s="11">
        <v>31</v>
      </c>
      <c r="N261" s="11">
        <v>99</v>
      </c>
      <c r="O261" s="11">
        <v>99</v>
      </c>
      <c r="P261" s="11">
        <v>5</v>
      </c>
      <c r="Q261" s="11" t="s">
        <v>2755</v>
      </c>
      <c r="R261" s="11" t="s">
        <v>249</v>
      </c>
      <c r="S261" s="11" t="s">
        <v>2755</v>
      </c>
      <c r="T261" s="11" t="s">
        <v>2816</v>
      </c>
      <c r="U261" s="13">
        <v>1.32</v>
      </c>
      <c r="V261" s="13">
        <v>79.2</v>
      </c>
      <c r="W261" s="12" t="s">
        <v>969</v>
      </c>
      <c r="X261" s="13">
        <v>1</v>
      </c>
      <c r="Y261" s="12" t="s">
        <v>2817</v>
      </c>
      <c r="Z261" s="12" t="s">
        <v>2818</v>
      </c>
      <c r="AA261" s="12"/>
      <c r="AB261" s="12"/>
      <c r="AC261" s="12" t="s">
        <v>2819</v>
      </c>
      <c r="AD261" s="12" t="s">
        <v>2820</v>
      </c>
      <c r="AE261" s="11" t="s">
        <v>2755</v>
      </c>
      <c r="AF261" s="12" t="s">
        <v>2821</v>
      </c>
      <c r="AG261" s="11"/>
      <c r="AH261" s="11"/>
      <c r="AI261" s="11"/>
      <c r="AJ261" s="14"/>
      <c r="AK261" s="15"/>
      <c r="AL261" t="str">
        <f>VLOOKUP(D261,'[1]vi tri'!$C$2:$E$107,3,0)</f>
        <v>SLEEVE</v>
      </c>
    </row>
    <row r="262" spans="1:38" ht="30" hidden="1" customHeight="1" x14ac:dyDescent="0.25">
      <c r="A262" s="11">
        <v>244</v>
      </c>
      <c r="B262" s="11" t="s">
        <v>120</v>
      </c>
      <c r="C262" s="11" t="s">
        <v>2822</v>
      </c>
      <c r="D262" s="11" t="s">
        <v>153</v>
      </c>
      <c r="E262" s="12" t="s">
        <v>154</v>
      </c>
      <c r="F262" s="11" t="s">
        <v>155</v>
      </c>
      <c r="G262" s="11" t="s">
        <v>73</v>
      </c>
      <c r="H262" s="11">
        <v>22</v>
      </c>
      <c r="I262" s="11">
        <v>0</v>
      </c>
      <c r="J262" s="11" t="s">
        <v>821</v>
      </c>
      <c r="K262" s="11" t="s">
        <v>822</v>
      </c>
      <c r="L262" s="11">
        <v>3</v>
      </c>
      <c r="M262" s="11">
        <v>99</v>
      </c>
      <c r="N262" s="11">
        <v>99</v>
      </c>
      <c r="O262" s="11">
        <v>99</v>
      </c>
      <c r="P262" s="11">
        <v>5</v>
      </c>
      <c r="Q262" s="11" t="s">
        <v>2755</v>
      </c>
      <c r="R262" s="11" t="s">
        <v>2823</v>
      </c>
      <c r="S262" s="11" t="s">
        <v>2755</v>
      </c>
      <c r="T262" s="11" t="s">
        <v>1275</v>
      </c>
      <c r="U262" s="13">
        <v>1.92</v>
      </c>
      <c r="V262" s="13">
        <v>115.2</v>
      </c>
      <c r="W262" s="12" t="s">
        <v>2824</v>
      </c>
      <c r="X262" s="13">
        <v>2</v>
      </c>
      <c r="Y262" s="12" t="s">
        <v>2825</v>
      </c>
      <c r="Z262" s="12" t="s">
        <v>2826</v>
      </c>
      <c r="AA262" s="12"/>
      <c r="AB262" s="12"/>
      <c r="AC262" s="12" t="s">
        <v>2827</v>
      </c>
      <c r="AD262" s="12" t="s">
        <v>2828</v>
      </c>
      <c r="AE262" s="11" t="s">
        <v>2755</v>
      </c>
      <c r="AF262" s="12" t="s">
        <v>2829</v>
      </c>
      <c r="AG262" s="11"/>
      <c r="AH262" s="11"/>
      <c r="AI262" s="11"/>
      <c r="AJ262" s="14"/>
      <c r="AK262" s="15"/>
      <c r="AL262" t="str">
        <f>VLOOKUP(D262,'[1]vi tri'!$C$2:$E$107,3,0)</f>
        <v xml:space="preserve">SV Toản </v>
      </c>
    </row>
    <row r="263" spans="1:38" ht="30" hidden="1" customHeight="1" x14ac:dyDescent="0.25">
      <c r="A263" s="11">
        <v>245</v>
      </c>
      <c r="B263" s="11" t="s">
        <v>68</v>
      </c>
      <c r="C263" s="11" t="s">
        <v>2830</v>
      </c>
      <c r="D263" s="11" t="s">
        <v>137</v>
      </c>
      <c r="E263" s="12" t="s">
        <v>2831</v>
      </c>
      <c r="F263" s="11" t="s">
        <v>2832</v>
      </c>
      <c r="G263" s="11" t="s">
        <v>73</v>
      </c>
      <c r="H263" s="11">
        <v>21</v>
      </c>
      <c r="I263" s="11">
        <v>2</v>
      </c>
      <c r="J263" s="11" t="s">
        <v>201</v>
      </c>
      <c r="K263" s="11" t="s">
        <v>202</v>
      </c>
      <c r="L263" s="11">
        <v>2</v>
      </c>
      <c r="M263" s="11">
        <v>99</v>
      </c>
      <c r="N263" s="11">
        <v>99</v>
      </c>
      <c r="O263" s="11">
        <v>99</v>
      </c>
      <c r="P263" s="11">
        <v>5</v>
      </c>
      <c r="Q263" s="11" t="s">
        <v>2833</v>
      </c>
      <c r="R263" s="11" t="s">
        <v>882</v>
      </c>
      <c r="S263" s="11" t="s">
        <v>2833</v>
      </c>
      <c r="T263" s="11" t="s">
        <v>2220</v>
      </c>
      <c r="U263" s="13">
        <v>1</v>
      </c>
      <c r="V263" s="13">
        <v>60</v>
      </c>
      <c r="W263" s="12" t="s">
        <v>525</v>
      </c>
      <c r="X263" s="13">
        <v>1</v>
      </c>
      <c r="Y263" s="12" t="s">
        <v>2834</v>
      </c>
      <c r="Z263" s="12" t="s">
        <v>2835</v>
      </c>
      <c r="AA263" s="12" t="s">
        <v>2836</v>
      </c>
      <c r="AB263" s="12"/>
      <c r="AC263" s="12" t="s">
        <v>2837</v>
      </c>
      <c r="AD263" s="12" t="s">
        <v>2838</v>
      </c>
      <c r="AE263" s="11" t="s">
        <v>2833</v>
      </c>
      <c r="AF263" s="12" t="s">
        <v>2839</v>
      </c>
      <c r="AG263" s="11"/>
      <c r="AH263" s="11"/>
      <c r="AI263" s="11"/>
      <c r="AJ263" s="14"/>
      <c r="AK263" s="15"/>
      <c r="AL263" t="str">
        <f>VLOOKUP(D263,'[1]vi tri'!$C$2:$E$107,3,0)</f>
        <v>SLEEVE</v>
      </c>
    </row>
    <row r="264" spans="1:38" ht="30" hidden="1" customHeight="1" x14ac:dyDescent="0.25">
      <c r="A264" s="11">
        <v>246</v>
      </c>
      <c r="B264" s="11" t="s">
        <v>120</v>
      </c>
      <c r="C264" s="11" t="s">
        <v>2840</v>
      </c>
      <c r="D264" s="11" t="s">
        <v>557</v>
      </c>
      <c r="E264" s="12" t="s">
        <v>1255</v>
      </c>
      <c r="F264" s="11" t="s">
        <v>1256</v>
      </c>
      <c r="G264" s="11" t="s">
        <v>73</v>
      </c>
      <c r="H264" s="11">
        <v>21</v>
      </c>
      <c r="I264" s="11">
        <v>12</v>
      </c>
      <c r="J264" s="11" t="s">
        <v>103</v>
      </c>
      <c r="K264" s="11" t="s">
        <v>497</v>
      </c>
      <c r="L264" s="11">
        <v>2</v>
      </c>
      <c r="M264" s="11">
        <v>45</v>
      </c>
      <c r="N264" s="11">
        <v>62</v>
      </c>
      <c r="O264" s="11">
        <v>6</v>
      </c>
      <c r="P264" s="11">
        <v>5</v>
      </c>
      <c r="Q264" s="11" t="s">
        <v>2833</v>
      </c>
      <c r="R264" s="11" t="s">
        <v>2841</v>
      </c>
      <c r="S264" s="11" t="s">
        <v>2833</v>
      </c>
      <c r="T264" s="11" t="s">
        <v>2842</v>
      </c>
      <c r="U264" s="13">
        <v>0.92</v>
      </c>
      <c r="V264" s="13">
        <v>55.2</v>
      </c>
      <c r="W264" s="12" t="s">
        <v>2282</v>
      </c>
      <c r="X264" s="13">
        <v>2</v>
      </c>
      <c r="Y264" s="12" t="s">
        <v>2843</v>
      </c>
      <c r="Z264" s="12" t="s">
        <v>2844</v>
      </c>
      <c r="AA264" s="12" t="s">
        <v>2845</v>
      </c>
      <c r="AB264" s="12"/>
      <c r="AC264" s="12" t="s">
        <v>2846</v>
      </c>
      <c r="AD264" s="12" t="s">
        <v>2847</v>
      </c>
      <c r="AE264" s="11" t="s">
        <v>2833</v>
      </c>
      <c r="AF264" s="12" t="s">
        <v>2848</v>
      </c>
      <c r="AG264" s="11" t="s">
        <v>2849</v>
      </c>
      <c r="AH264" s="11" t="s">
        <v>1833</v>
      </c>
      <c r="AI264" s="11"/>
      <c r="AJ264" s="14">
        <v>1</v>
      </c>
      <c r="AK264" s="15"/>
      <c r="AL264" t="str">
        <f>VLOOKUP(D264,'[1]vi tri'!$C$2:$E$107,3,0)</f>
        <v>SV Đông</v>
      </c>
    </row>
    <row r="265" spans="1:38" ht="30" hidden="1" customHeight="1" x14ac:dyDescent="0.25">
      <c r="A265" s="11">
        <v>247</v>
      </c>
      <c r="B265" s="11" t="s">
        <v>68</v>
      </c>
      <c r="C265" s="11" t="s">
        <v>2850</v>
      </c>
      <c r="D265" s="11" t="s">
        <v>1270</v>
      </c>
      <c r="E265" s="12" t="s">
        <v>1271</v>
      </c>
      <c r="F265" s="11" t="s">
        <v>1272</v>
      </c>
      <c r="G265" s="11" t="s">
        <v>73</v>
      </c>
      <c r="H265" s="11">
        <v>22</v>
      </c>
      <c r="I265" s="11">
        <v>20</v>
      </c>
      <c r="J265" s="11" t="s">
        <v>140</v>
      </c>
      <c r="K265" s="11" t="s">
        <v>1837</v>
      </c>
      <c r="L265" s="11">
        <v>2</v>
      </c>
      <c r="M265" s="11">
        <v>73</v>
      </c>
      <c r="N265" s="11">
        <v>46</v>
      </c>
      <c r="O265" s="11">
        <v>62</v>
      </c>
      <c r="P265" s="11">
        <v>5</v>
      </c>
      <c r="Q265" s="11" t="s">
        <v>2833</v>
      </c>
      <c r="R265" s="11" t="s">
        <v>2851</v>
      </c>
      <c r="S265" s="11" t="s">
        <v>2833</v>
      </c>
      <c r="T265" s="11" t="s">
        <v>298</v>
      </c>
      <c r="U265" s="13">
        <v>2.27</v>
      </c>
      <c r="V265" s="13">
        <v>136.19999999999999</v>
      </c>
      <c r="W265" s="12" t="s">
        <v>2852</v>
      </c>
      <c r="X265" s="13">
        <v>3</v>
      </c>
      <c r="Y265" s="12" t="s">
        <v>2853</v>
      </c>
      <c r="Z265" s="12" t="s">
        <v>2854</v>
      </c>
      <c r="AA265" s="12" t="s">
        <v>2855</v>
      </c>
      <c r="AB265" s="12" t="s">
        <v>2856</v>
      </c>
      <c r="AC265" s="12" t="s">
        <v>2857</v>
      </c>
      <c r="AD265" s="12" t="s">
        <v>2858</v>
      </c>
      <c r="AE265" s="11" t="s">
        <v>2833</v>
      </c>
      <c r="AF265" s="12" t="s">
        <v>2859</v>
      </c>
      <c r="AG265" s="11" t="s">
        <v>2860</v>
      </c>
      <c r="AH265" s="11" t="s">
        <v>2861</v>
      </c>
      <c r="AI265" s="11"/>
      <c r="AJ265" s="14">
        <v>2</v>
      </c>
      <c r="AK265" s="15"/>
      <c r="AL265" t="str">
        <f>VLOOKUP(D265,'[1]vi tri'!$C$2:$E$107,3,0)</f>
        <v>SLEEVE</v>
      </c>
    </row>
    <row r="266" spans="1:38" ht="30" hidden="1" customHeight="1" x14ac:dyDescent="0.25">
      <c r="A266" s="11">
        <v>248</v>
      </c>
      <c r="B266" s="11" t="s">
        <v>120</v>
      </c>
      <c r="C266" s="11" t="s">
        <v>2862</v>
      </c>
      <c r="D266" s="11" t="s">
        <v>1310</v>
      </c>
      <c r="E266" s="12" t="s">
        <v>2863</v>
      </c>
      <c r="F266" s="11" t="s">
        <v>2864</v>
      </c>
      <c r="G266" s="11" t="s">
        <v>73</v>
      </c>
      <c r="H266" s="11">
        <v>21</v>
      </c>
      <c r="I266" s="11">
        <v>0</v>
      </c>
      <c r="J266" s="11" t="s">
        <v>103</v>
      </c>
      <c r="K266" s="11" t="s">
        <v>326</v>
      </c>
      <c r="L266" s="11">
        <v>4</v>
      </c>
      <c r="M266" s="11">
        <v>26</v>
      </c>
      <c r="N266" s="11">
        <v>44</v>
      </c>
      <c r="O266" s="11">
        <v>99</v>
      </c>
      <c r="P266" s="11">
        <v>5</v>
      </c>
      <c r="Q266" s="11" t="s">
        <v>2833</v>
      </c>
      <c r="R266" s="11" t="s">
        <v>2865</v>
      </c>
      <c r="S266" s="11" t="s">
        <v>2833</v>
      </c>
      <c r="T266" s="11" t="s">
        <v>2866</v>
      </c>
      <c r="U266" s="13">
        <v>2</v>
      </c>
      <c r="V266" s="13">
        <v>120</v>
      </c>
      <c r="W266" s="12" t="s">
        <v>2867</v>
      </c>
      <c r="X266" s="13">
        <v>4</v>
      </c>
      <c r="Y266" s="12" t="s">
        <v>2868</v>
      </c>
      <c r="Z266" s="12" t="s">
        <v>2869</v>
      </c>
      <c r="AA266" s="12" t="s">
        <v>2870</v>
      </c>
      <c r="AB266" s="12"/>
      <c r="AC266" s="12" t="s">
        <v>2871</v>
      </c>
      <c r="AD266" s="12" t="s">
        <v>2872</v>
      </c>
      <c r="AE266" s="11" t="s">
        <v>2833</v>
      </c>
      <c r="AF266" s="12" t="s">
        <v>2873</v>
      </c>
      <c r="AG266" s="11"/>
      <c r="AH266" s="11"/>
      <c r="AI266" s="11"/>
      <c r="AJ266" s="14"/>
      <c r="AK266" s="15"/>
      <c r="AL266" t="str">
        <f>VLOOKUP(D266,'[1]vi tri'!$C$2:$E$107,3,0)</f>
        <v>SV Đông</v>
      </c>
    </row>
    <row r="267" spans="1:38" ht="30" hidden="1" customHeight="1" x14ac:dyDescent="0.25">
      <c r="A267" s="11">
        <v>249</v>
      </c>
      <c r="B267" s="11" t="s">
        <v>68</v>
      </c>
      <c r="C267" s="11" t="s">
        <v>2874</v>
      </c>
      <c r="D267" s="11" t="s">
        <v>1458</v>
      </c>
      <c r="E267" s="12" t="s">
        <v>2875</v>
      </c>
      <c r="F267" s="11" t="s">
        <v>2876</v>
      </c>
      <c r="G267" s="11" t="s">
        <v>73</v>
      </c>
      <c r="H267" s="11">
        <v>21</v>
      </c>
      <c r="I267" s="11">
        <v>5</v>
      </c>
      <c r="J267" s="11" t="s">
        <v>74</v>
      </c>
      <c r="K267" s="11" t="s">
        <v>1005</v>
      </c>
      <c r="L267" s="11">
        <v>3</v>
      </c>
      <c r="M267" s="11">
        <v>4</v>
      </c>
      <c r="N267" s="11">
        <v>99</v>
      </c>
      <c r="O267" s="11">
        <v>99</v>
      </c>
      <c r="P267" s="11">
        <v>5</v>
      </c>
      <c r="Q267" s="11" t="s">
        <v>2833</v>
      </c>
      <c r="R267" s="11" t="s">
        <v>2877</v>
      </c>
      <c r="S267" s="11" t="s">
        <v>2833</v>
      </c>
      <c r="T267" s="11" t="s">
        <v>2878</v>
      </c>
      <c r="U267" s="13">
        <v>2</v>
      </c>
      <c r="V267" s="13">
        <v>120</v>
      </c>
      <c r="W267" s="12" t="s">
        <v>969</v>
      </c>
      <c r="X267" s="13">
        <v>1</v>
      </c>
      <c r="Y267" s="12" t="s">
        <v>2879</v>
      </c>
      <c r="Z267" s="12" t="s">
        <v>2880</v>
      </c>
      <c r="AA267" s="12" t="s">
        <v>2881</v>
      </c>
      <c r="AB267" s="12"/>
      <c r="AC267" s="12" t="s">
        <v>2882</v>
      </c>
      <c r="AD267" s="12" t="s">
        <v>2883</v>
      </c>
      <c r="AE267" s="11" t="s">
        <v>2833</v>
      </c>
      <c r="AF267" s="12" t="s">
        <v>2884</v>
      </c>
      <c r="AG267" s="11"/>
      <c r="AH267" s="11"/>
      <c r="AI267" s="11"/>
      <c r="AJ267" s="14"/>
      <c r="AK267" s="15"/>
      <c r="AL267" t="str">
        <f>VLOOKUP(D267,'[1]vi tri'!$C$2:$E$107,3,0)</f>
        <v>SLEEVE</v>
      </c>
    </row>
    <row r="268" spans="1:38" ht="30" hidden="1" customHeight="1" x14ac:dyDescent="0.25">
      <c r="A268" s="87">
        <v>250</v>
      </c>
      <c r="B268" s="87" t="s">
        <v>68</v>
      </c>
      <c r="C268" s="87" t="s">
        <v>2885</v>
      </c>
      <c r="D268" s="87" t="s">
        <v>258</v>
      </c>
      <c r="E268" s="88" t="s">
        <v>259</v>
      </c>
      <c r="F268" s="87" t="s">
        <v>260</v>
      </c>
      <c r="G268" s="87" t="s">
        <v>73</v>
      </c>
      <c r="H268" s="87">
        <v>21</v>
      </c>
      <c r="I268" s="87">
        <v>2</v>
      </c>
      <c r="J268" s="87" t="s">
        <v>201</v>
      </c>
      <c r="K268" s="87" t="s">
        <v>202</v>
      </c>
      <c r="L268" s="87">
        <v>4</v>
      </c>
      <c r="M268" s="87">
        <v>75</v>
      </c>
      <c r="N268" s="87">
        <v>99</v>
      </c>
      <c r="O268" s="87">
        <v>99</v>
      </c>
      <c r="P268" s="87">
        <v>5</v>
      </c>
      <c r="Q268" s="87" t="s">
        <v>2833</v>
      </c>
      <c r="R268" s="87" t="s">
        <v>2886</v>
      </c>
      <c r="S268" s="87" t="s">
        <v>2833</v>
      </c>
      <c r="T268" s="87" t="s">
        <v>2887</v>
      </c>
      <c r="U268" s="94">
        <v>1.83</v>
      </c>
      <c r="V268" s="94">
        <v>109.8</v>
      </c>
      <c r="W268" s="88" t="s">
        <v>2888</v>
      </c>
      <c r="X268" s="94">
        <v>4</v>
      </c>
      <c r="Y268" s="88" t="s">
        <v>2889</v>
      </c>
      <c r="Z268" s="88" t="s">
        <v>2890</v>
      </c>
      <c r="AA268" s="88" t="s">
        <v>2891</v>
      </c>
      <c r="AB268" s="88"/>
      <c r="AC268" s="88" t="s">
        <v>2892</v>
      </c>
      <c r="AD268" s="88" t="s">
        <v>2893</v>
      </c>
      <c r="AE268" s="87" t="s">
        <v>2833</v>
      </c>
      <c r="AF268" s="88" t="s">
        <v>2894</v>
      </c>
      <c r="AG268" s="11" t="s">
        <v>2895</v>
      </c>
      <c r="AH268" s="11" t="s">
        <v>2896</v>
      </c>
      <c r="AI268" s="11"/>
      <c r="AJ268" s="14">
        <v>4</v>
      </c>
      <c r="AK268" s="15"/>
      <c r="AL268" t="str">
        <f>VLOOKUP(D268,'[1]vi tri'!$C$2:$E$107,3,0)</f>
        <v>SLEEVE</v>
      </c>
    </row>
    <row r="269" spans="1:38" ht="30" hidden="1" customHeight="1" x14ac:dyDescent="0.25">
      <c r="A269" s="87"/>
      <c r="B269" s="87"/>
      <c r="C269" s="87"/>
      <c r="D269" s="87"/>
      <c r="E269" s="88"/>
      <c r="F269" s="87"/>
      <c r="G269" s="87"/>
      <c r="H269" s="87"/>
      <c r="I269" s="87"/>
      <c r="J269" s="87"/>
      <c r="K269" s="87"/>
      <c r="L269" s="87"/>
      <c r="M269" s="87"/>
      <c r="N269" s="87"/>
      <c r="O269" s="87"/>
      <c r="P269" s="87"/>
      <c r="Q269" s="87"/>
      <c r="R269" s="87"/>
      <c r="S269" s="87"/>
      <c r="T269" s="87"/>
      <c r="U269" s="94"/>
      <c r="V269" s="94"/>
      <c r="W269" s="88"/>
      <c r="X269" s="94"/>
      <c r="Y269" s="88"/>
      <c r="Z269" s="88"/>
      <c r="AA269" s="88"/>
      <c r="AB269" s="88"/>
      <c r="AC269" s="88"/>
      <c r="AD269" s="88"/>
      <c r="AE269" s="87"/>
      <c r="AF269" s="88"/>
      <c r="AG269" s="11">
        <v>112020112047</v>
      </c>
      <c r="AH269" s="11" t="s">
        <v>2897</v>
      </c>
      <c r="AI269" s="11"/>
      <c r="AJ269" s="14">
        <v>2</v>
      </c>
      <c r="AK269" s="15"/>
      <c r="AL269" t="e">
        <f>VLOOKUP(D269,'[1]vi tri'!$C$2:$E$107,3,0)</f>
        <v>#N/A</v>
      </c>
    </row>
    <row r="270" spans="1:38" ht="30" hidden="1" customHeight="1" x14ac:dyDescent="0.25">
      <c r="A270" s="11">
        <v>251</v>
      </c>
      <c r="B270" s="11" t="s">
        <v>120</v>
      </c>
      <c r="C270" s="11" t="s">
        <v>2898</v>
      </c>
      <c r="D270" s="11" t="s">
        <v>153</v>
      </c>
      <c r="E270" s="12" t="s">
        <v>2899</v>
      </c>
      <c r="F270" s="11" t="s">
        <v>2900</v>
      </c>
      <c r="G270" s="11" t="s">
        <v>73</v>
      </c>
      <c r="H270" s="11">
        <v>21</v>
      </c>
      <c r="I270" s="11">
        <v>1</v>
      </c>
      <c r="J270" s="11" t="s">
        <v>74</v>
      </c>
      <c r="K270" s="11" t="s">
        <v>576</v>
      </c>
      <c r="L270" s="11">
        <v>3</v>
      </c>
      <c r="M270" s="11">
        <v>11</v>
      </c>
      <c r="N270" s="11">
        <v>30</v>
      </c>
      <c r="O270" s="11">
        <v>5</v>
      </c>
      <c r="P270" s="11">
        <v>1</v>
      </c>
      <c r="Q270" s="11" t="s">
        <v>2833</v>
      </c>
      <c r="R270" s="11" t="s">
        <v>2901</v>
      </c>
      <c r="S270" s="11" t="s">
        <v>2833</v>
      </c>
      <c r="T270" s="11" t="s">
        <v>758</v>
      </c>
      <c r="U270" s="13">
        <v>0.38</v>
      </c>
      <c r="V270" s="13">
        <v>22.8</v>
      </c>
      <c r="W270" s="12" t="s">
        <v>545</v>
      </c>
      <c r="X270" s="13">
        <v>1</v>
      </c>
      <c r="Y270" s="12" t="s">
        <v>2902</v>
      </c>
      <c r="Z270" s="12" t="s">
        <v>2903</v>
      </c>
      <c r="AA270" s="12" t="s">
        <v>2904</v>
      </c>
      <c r="AB270" s="12" t="s">
        <v>2905</v>
      </c>
      <c r="AC270" s="12" t="s">
        <v>2906</v>
      </c>
      <c r="AD270" s="12" t="s">
        <v>134</v>
      </c>
      <c r="AE270" s="11" t="s">
        <v>2907</v>
      </c>
      <c r="AF270" s="12" t="s">
        <v>2908</v>
      </c>
      <c r="AG270" s="11"/>
      <c r="AH270" s="11"/>
      <c r="AI270" s="11"/>
      <c r="AJ270" s="14"/>
      <c r="AK270" s="15"/>
      <c r="AL270" t="str">
        <f>VLOOKUP(D270,'[1]vi tri'!$C$2:$E$107,3,0)</f>
        <v xml:space="preserve">SV Toản </v>
      </c>
    </row>
    <row r="271" spans="1:38" s="31" customFormat="1" ht="30" customHeight="1" x14ac:dyDescent="0.25">
      <c r="A271" s="26">
        <v>252</v>
      </c>
      <c r="B271" s="26" t="s">
        <v>120</v>
      </c>
      <c r="C271" s="26" t="s">
        <v>2909</v>
      </c>
      <c r="D271" s="26" t="s">
        <v>2386</v>
      </c>
      <c r="E271" s="27" t="s">
        <v>2387</v>
      </c>
      <c r="F271" s="26" t="s">
        <v>2388</v>
      </c>
      <c r="G271" s="26" t="s">
        <v>73</v>
      </c>
      <c r="H271" s="26">
        <v>21</v>
      </c>
      <c r="I271" s="26">
        <v>0</v>
      </c>
      <c r="J271" s="26" t="s">
        <v>441</v>
      </c>
      <c r="K271" s="26" t="s">
        <v>442</v>
      </c>
      <c r="L271" s="26">
        <v>4</v>
      </c>
      <c r="M271" s="26">
        <v>99</v>
      </c>
      <c r="N271" s="26">
        <v>18</v>
      </c>
      <c r="O271" s="26">
        <v>99</v>
      </c>
      <c r="P271" s="26">
        <v>5</v>
      </c>
      <c r="Q271" s="26" t="s">
        <v>2833</v>
      </c>
      <c r="R271" s="26" t="s">
        <v>2910</v>
      </c>
      <c r="S271" s="26" t="s">
        <v>2911</v>
      </c>
      <c r="T271" s="26" t="s">
        <v>107</v>
      </c>
      <c r="U271" s="28">
        <v>19.850000000000001</v>
      </c>
      <c r="V271" s="28">
        <v>1191</v>
      </c>
      <c r="W271" s="27" t="s">
        <v>2912</v>
      </c>
      <c r="X271" s="28">
        <v>5</v>
      </c>
      <c r="Y271" s="27" t="s">
        <v>2913</v>
      </c>
      <c r="Z271" s="27" t="s">
        <v>2914</v>
      </c>
      <c r="AA271" s="27" t="s">
        <v>2915</v>
      </c>
      <c r="AB271" s="27"/>
      <c r="AC271" s="27" t="s">
        <v>2916</v>
      </c>
      <c r="AD271" s="27" t="s">
        <v>2917</v>
      </c>
      <c r="AE271" s="26" t="s">
        <v>2833</v>
      </c>
      <c r="AF271" s="27" t="s">
        <v>2918</v>
      </c>
      <c r="AG271" s="26"/>
      <c r="AH271" s="26"/>
      <c r="AI271" s="26"/>
      <c r="AJ271" s="29"/>
      <c r="AK271" s="30"/>
      <c r="AL271" s="31" t="str">
        <f>VLOOKUP(D271,'[1]vi tri'!$C$2:$E$107,3,0)</f>
        <v>DIECAST-MACHINE</v>
      </c>
    </row>
    <row r="272" spans="1:38" ht="30" hidden="1" customHeight="1" x14ac:dyDescent="0.25">
      <c r="A272" s="11">
        <v>253</v>
      </c>
      <c r="B272" s="11" t="s">
        <v>68</v>
      </c>
      <c r="C272" s="11" t="s">
        <v>2919</v>
      </c>
      <c r="D272" s="11" t="s">
        <v>137</v>
      </c>
      <c r="E272" s="12" t="s">
        <v>138</v>
      </c>
      <c r="F272" s="11" t="s">
        <v>139</v>
      </c>
      <c r="G272" s="11" t="s">
        <v>73</v>
      </c>
      <c r="H272" s="11">
        <v>21</v>
      </c>
      <c r="I272" s="11">
        <v>5</v>
      </c>
      <c r="J272" s="11" t="s">
        <v>74</v>
      </c>
      <c r="K272" s="11" t="s">
        <v>2920</v>
      </c>
      <c r="L272" s="11">
        <v>2</v>
      </c>
      <c r="M272" s="11">
        <v>0</v>
      </c>
      <c r="N272" s="11">
        <v>15</v>
      </c>
      <c r="O272" s="11">
        <v>5</v>
      </c>
      <c r="P272" s="11">
        <v>5</v>
      </c>
      <c r="Q272" s="11" t="s">
        <v>2911</v>
      </c>
      <c r="R272" s="11" t="s">
        <v>2921</v>
      </c>
      <c r="S272" s="11" t="s">
        <v>2911</v>
      </c>
      <c r="T272" s="11" t="s">
        <v>838</v>
      </c>
      <c r="U272" s="13">
        <v>1.35</v>
      </c>
      <c r="V272" s="13">
        <v>81</v>
      </c>
      <c r="W272" s="12" t="s">
        <v>2922</v>
      </c>
      <c r="X272" s="13">
        <v>2</v>
      </c>
      <c r="Y272" s="12" t="s">
        <v>2923</v>
      </c>
      <c r="Z272" s="12" t="s">
        <v>2924</v>
      </c>
      <c r="AA272" s="12" t="s">
        <v>2925</v>
      </c>
      <c r="AB272" s="12" t="s">
        <v>2926</v>
      </c>
      <c r="AC272" s="12" t="s">
        <v>2927</v>
      </c>
      <c r="AD272" s="12" t="s">
        <v>2928</v>
      </c>
      <c r="AE272" s="11" t="s">
        <v>2911</v>
      </c>
      <c r="AF272" s="12" t="s">
        <v>2929</v>
      </c>
      <c r="AG272" s="11" t="s">
        <v>554</v>
      </c>
      <c r="AH272" s="11" t="s">
        <v>555</v>
      </c>
      <c r="AI272" s="11"/>
      <c r="AJ272" s="14">
        <v>1</v>
      </c>
      <c r="AK272" s="15"/>
      <c r="AL272" t="str">
        <f>VLOOKUP(D272,'[1]vi tri'!$C$2:$E$107,3,0)</f>
        <v>SLEEVE</v>
      </c>
    </row>
    <row r="273" spans="1:38" ht="30" hidden="1" customHeight="1" x14ac:dyDescent="0.25">
      <c r="A273" s="11">
        <v>254</v>
      </c>
      <c r="B273" s="11" t="s">
        <v>68</v>
      </c>
      <c r="C273" s="11" t="s">
        <v>2930</v>
      </c>
      <c r="D273" s="11" t="s">
        <v>464</v>
      </c>
      <c r="E273" s="12" t="s">
        <v>465</v>
      </c>
      <c r="F273" s="11" t="s">
        <v>466</v>
      </c>
      <c r="G273" s="11" t="s">
        <v>73</v>
      </c>
      <c r="H273" s="11">
        <v>21</v>
      </c>
      <c r="I273" s="11">
        <v>0</v>
      </c>
      <c r="J273" s="11" t="s">
        <v>170</v>
      </c>
      <c r="K273" s="11" t="s">
        <v>2931</v>
      </c>
      <c r="L273" s="11">
        <v>0</v>
      </c>
      <c r="M273" s="11">
        <v>74</v>
      </c>
      <c r="N273" s="11">
        <v>61</v>
      </c>
      <c r="O273" s="11">
        <v>62</v>
      </c>
      <c r="P273" s="11">
        <v>5</v>
      </c>
      <c r="Q273" s="11" t="s">
        <v>2911</v>
      </c>
      <c r="R273" s="11" t="s">
        <v>1071</v>
      </c>
      <c r="S273" s="11" t="s">
        <v>2911</v>
      </c>
      <c r="T273" s="11" t="s">
        <v>1314</v>
      </c>
      <c r="U273" s="13">
        <v>0.25</v>
      </c>
      <c r="V273" s="13">
        <v>15</v>
      </c>
      <c r="W273" s="12" t="s">
        <v>2498</v>
      </c>
      <c r="X273" s="13">
        <v>1</v>
      </c>
      <c r="Y273" s="12" t="s">
        <v>2932</v>
      </c>
      <c r="Z273" s="12" t="s">
        <v>2933</v>
      </c>
      <c r="AA273" s="12" t="s">
        <v>2934</v>
      </c>
      <c r="AB273" s="12"/>
      <c r="AC273" s="12" t="s">
        <v>2935</v>
      </c>
      <c r="AD273" s="12" t="s">
        <v>2936</v>
      </c>
      <c r="AE273" s="11" t="s">
        <v>2911</v>
      </c>
      <c r="AF273" s="12" t="s">
        <v>2937</v>
      </c>
      <c r="AG273" s="11"/>
      <c r="AH273" s="11"/>
      <c r="AI273" s="11"/>
      <c r="AJ273" s="14"/>
      <c r="AK273" s="15"/>
      <c r="AL273" t="str">
        <f>VLOOKUP(D273,'[1]vi tri'!$C$2:$E$107,3,0)</f>
        <v>DIECAST-MACHINE</v>
      </c>
    </row>
    <row r="274" spans="1:38" ht="30" hidden="1" customHeight="1" x14ac:dyDescent="0.25">
      <c r="A274" s="11">
        <v>255</v>
      </c>
      <c r="B274" s="11" t="s">
        <v>120</v>
      </c>
      <c r="C274" s="11" t="s">
        <v>2938</v>
      </c>
      <c r="D274" s="11" t="s">
        <v>589</v>
      </c>
      <c r="E274" s="12" t="s">
        <v>2939</v>
      </c>
      <c r="F274" s="11" t="s">
        <v>2940</v>
      </c>
      <c r="G274" s="11" t="s">
        <v>73</v>
      </c>
      <c r="H274" s="11">
        <v>21</v>
      </c>
      <c r="I274" s="11">
        <v>0</v>
      </c>
      <c r="J274" s="11" t="s">
        <v>125</v>
      </c>
      <c r="K274" s="11" t="s">
        <v>126</v>
      </c>
      <c r="L274" s="11">
        <v>3</v>
      </c>
      <c r="M274" s="11">
        <v>0</v>
      </c>
      <c r="N274" s="11">
        <v>46</v>
      </c>
      <c r="O274" s="11">
        <v>99</v>
      </c>
      <c r="P274" s="11">
        <v>1</v>
      </c>
      <c r="Q274" s="11" t="s">
        <v>2911</v>
      </c>
      <c r="R274" s="11" t="s">
        <v>2941</v>
      </c>
      <c r="S274" s="11" t="s">
        <v>2911</v>
      </c>
      <c r="T274" s="11" t="s">
        <v>2942</v>
      </c>
      <c r="U274" s="13">
        <v>0.98</v>
      </c>
      <c r="V274" s="13">
        <v>58.8</v>
      </c>
      <c r="W274" s="12" t="s">
        <v>2943</v>
      </c>
      <c r="X274" s="13">
        <v>3</v>
      </c>
      <c r="Y274" s="12" t="s">
        <v>2944</v>
      </c>
      <c r="Z274" s="12" t="s">
        <v>2945</v>
      </c>
      <c r="AA274" s="12" t="s">
        <v>2946</v>
      </c>
      <c r="AB274" s="12"/>
      <c r="AC274" s="12" t="s">
        <v>2947</v>
      </c>
      <c r="AD274" s="12" t="s">
        <v>134</v>
      </c>
      <c r="AE274" s="11" t="s">
        <v>2948</v>
      </c>
      <c r="AF274" s="12" t="s">
        <v>2949</v>
      </c>
      <c r="AG274" s="11"/>
      <c r="AH274" s="11"/>
      <c r="AI274" s="11"/>
      <c r="AJ274" s="14"/>
      <c r="AK274" s="15"/>
      <c r="AL274" t="str">
        <f>VLOOKUP(D274,'[1]vi tri'!$C$2:$E$107,3,0)</f>
        <v>SV Hường</v>
      </c>
    </row>
    <row r="275" spans="1:38" ht="30" hidden="1" customHeight="1" x14ac:dyDescent="0.25">
      <c r="A275" s="11">
        <v>256</v>
      </c>
      <c r="B275" s="11" t="s">
        <v>120</v>
      </c>
      <c r="C275" s="11" t="s">
        <v>2950</v>
      </c>
      <c r="D275" s="11" t="s">
        <v>70</v>
      </c>
      <c r="E275" s="12" t="s">
        <v>2951</v>
      </c>
      <c r="F275" s="11" t="s">
        <v>2952</v>
      </c>
      <c r="G275" s="11" t="s">
        <v>73</v>
      </c>
      <c r="H275" s="11">
        <v>21</v>
      </c>
      <c r="I275" s="11">
        <v>0</v>
      </c>
      <c r="J275" s="11" t="s">
        <v>74</v>
      </c>
      <c r="K275" s="11" t="s">
        <v>75</v>
      </c>
      <c r="L275" s="11">
        <v>4</v>
      </c>
      <c r="M275" s="11">
        <v>4</v>
      </c>
      <c r="N275" s="11">
        <v>44</v>
      </c>
      <c r="O275" s="11">
        <v>6</v>
      </c>
      <c r="P275" s="11">
        <v>1</v>
      </c>
      <c r="Q275" s="11" t="s">
        <v>2953</v>
      </c>
      <c r="R275" s="11" t="s">
        <v>483</v>
      </c>
      <c r="S275" s="11" t="s">
        <v>2953</v>
      </c>
      <c r="T275" s="11" t="s">
        <v>1136</v>
      </c>
      <c r="U275" s="13">
        <v>0.25</v>
      </c>
      <c r="V275" s="13">
        <v>15</v>
      </c>
      <c r="W275" s="12" t="s">
        <v>92</v>
      </c>
      <c r="X275" s="13">
        <v>1</v>
      </c>
      <c r="Y275" s="12" t="s">
        <v>2954</v>
      </c>
      <c r="Z275" s="12" t="s">
        <v>2955</v>
      </c>
      <c r="AA275" s="12"/>
      <c r="AB275" s="12"/>
      <c r="AC275" s="12" t="s">
        <v>2956</v>
      </c>
      <c r="AD275" s="12" t="s">
        <v>134</v>
      </c>
      <c r="AE275" s="11" t="s">
        <v>2957</v>
      </c>
      <c r="AF275" s="12" t="s">
        <v>2958</v>
      </c>
      <c r="AG275" s="11"/>
      <c r="AH275" s="11"/>
      <c r="AI275" s="11"/>
      <c r="AJ275" s="14"/>
      <c r="AK275" s="15"/>
      <c r="AL275" t="str">
        <f>VLOOKUP(D275,'[1]vi tri'!$C$2:$E$107,3,0)</f>
        <v>SV Hường</v>
      </c>
    </row>
    <row r="276" spans="1:38" s="31" customFormat="1" ht="30" customHeight="1" x14ac:dyDescent="0.25">
      <c r="A276" s="26">
        <v>257</v>
      </c>
      <c r="B276" s="26" t="s">
        <v>120</v>
      </c>
      <c r="C276" s="26" t="s">
        <v>2959</v>
      </c>
      <c r="D276" s="26" t="s">
        <v>153</v>
      </c>
      <c r="E276" s="27" t="s">
        <v>1017</v>
      </c>
      <c r="F276" s="26" t="s">
        <v>2960</v>
      </c>
      <c r="G276" s="26" t="s">
        <v>73</v>
      </c>
      <c r="H276" s="26">
        <v>21</v>
      </c>
      <c r="I276" s="26">
        <v>1</v>
      </c>
      <c r="J276" s="26" t="s">
        <v>74</v>
      </c>
      <c r="K276" s="26" t="s">
        <v>75</v>
      </c>
      <c r="L276" s="26">
        <v>3</v>
      </c>
      <c r="M276" s="26">
        <v>11</v>
      </c>
      <c r="N276" s="26">
        <v>99</v>
      </c>
      <c r="O276" s="26">
        <v>99</v>
      </c>
      <c r="P276" s="26">
        <v>1</v>
      </c>
      <c r="Q276" s="26" t="s">
        <v>2953</v>
      </c>
      <c r="R276" s="26" t="s">
        <v>455</v>
      </c>
      <c r="S276" s="26" t="s">
        <v>2953</v>
      </c>
      <c r="T276" s="26" t="s">
        <v>2961</v>
      </c>
      <c r="U276" s="28">
        <v>3.42</v>
      </c>
      <c r="V276" s="28">
        <v>205.2</v>
      </c>
      <c r="W276" s="27" t="s">
        <v>2575</v>
      </c>
      <c r="X276" s="28">
        <v>1</v>
      </c>
      <c r="Y276" s="27" t="s">
        <v>2962</v>
      </c>
      <c r="Z276" s="27" t="s">
        <v>2963</v>
      </c>
      <c r="AA276" s="27" t="s">
        <v>2964</v>
      </c>
      <c r="AB276" s="27" t="s">
        <v>2965</v>
      </c>
      <c r="AC276" s="27" t="s">
        <v>2966</v>
      </c>
      <c r="AD276" s="27" t="s">
        <v>2967</v>
      </c>
      <c r="AE276" s="26" t="s">
        <v>2968</v>
      </c>
      <c r="AF276" s="27" t="s">
        <v>2969</v>
      </c>
      <c r="AG276" s="26"/>
      <c r="AH276" s="26"/>
      <c r="AI276" s="26"/>
      <c r="AJ276" s="29"/>
      <c r="AK276" s="30"/>
      <c r="AL276" s="31" t="str">
        <f>VLOOKUP(D276,'[1]vi tri'!$C$2:$E$107,3,0)</f>
        <v xml:space="preserve">SV Toản </v>
      </c>
    </row>
    <row r="277" spans="1:38" ht="30" hidden="1" customHeight="1" x14ac:dyDescent="0.25">
      <c r="A277" s="11">
        <v>258</v>
      </c>
      <c r="B277" s="11" t="s">
        <v>120</v>
      </c>
      <c r="C277" s="11" t="s">
        <v>2970</v>
      </c>
      <c r="D277" s="11" t="s">
        <v>2731</v>
      </c>
      <c r="E277" s="12" t="s">
        <v>2732</v>
      </c>
      <c r="F277" s="11" t="s">
        <v>2733</v>
      </c>
      <c r="G277" s="11" t="s">
        <v>73</v>
      </c>
      <c r="H277" s="11">
        <v>21</v>
      </c>
      <c r="I277" s="11">
        <v>1</v>
      </c>
      <c r="J277" s="11" t="s">
        <v>74</v>
      </c>
      <c r="K277" s="11" t="s">
        <v>75</v>
      </c>
      <c r="L277" s="11">
        <v>3</v>
      </c>
      <c r="M277" s="11">
        <v>11</v>
      </c>
      <c r="N277" s="11">
        <v>35</v>
      </c>
      <c r="O277" s="11">
        <v>5</v>
      </c>
      <c r="P277" s="11">
        <v>1</v>
      </c>
      <c r="Q277" s="11" t="s">
        <v>2953</v>
      </c>
      <c r="R277" s="11" t="s">
        <v>2971</v>
      </c>
      <c r="S277" s="11" t="s">
        <v>2953</v>
      </c>
      <c r="T277" s="11" t="s">
        <v>992</v>
      </c>
      <c r="U277" s="13">
        <v>1.62</v>
      </c>
      <c r="V277" s="13">
        <v>97.2</v>
      </c>
      <c r="W277" s="12" t="s">
        <v>545</v>
      </c>
      <c r="X277" s="13">
        <v>1</v>
      </c>
      <c r="Y277" s="12" t="s">
        <v>2972</v>
      </c>
      <c r="Z277" s="12" t="s">
        <v>2973</v>
      </c>
      <c r="AA277" s="12" t="s">
        <v>2974</v>
      </c>
      <c r="AB277" s="12"/>
      <c r="AC277" s="12" t="s">
        <v>2975</v>
      </c>
      <c r="AD277" s="12" t="s">
        <v>134</v>
      </c>
      <c r="AE277" s="11" t="s">
        <v>2976</v>
      </c>
      <c r="AF277" s="12" t="s">
        <v>2977</v>
      </c>
      <c r="AG277" s="11"/>
      <c r="AH277" s="11"/>
      <c r="AI277" s="11"/>
      <c r="AJ277" s="14"/>
      <c r="AK277" s="15"/>
      <c r="AL277" t="str">
        <f>VLOOKUP(D277,'[1]vi tri'!$C$2:$E$107,3,0)</f>
        <v xml:space="preserve">SV Toản </v>
      </c>
    </row>
    <row r="278" spans="1:38" ht="30" hidden="1" customHeight="1" x14ac:dyDescent="0.25">
      <c r="A278" s="11">
        <v>259</v>
      </c>
      <c r="B278" s="11" t="s">
        <v>120</v>
      </c>
      <c r="C278" s="11" t="s">
        <v>2978</v>
      </c>
      <c r="D278" s="11" t="s">
        <v>347</v>
      </c>
      <c r="E278" s="12" t="s">
        <v>2979</v>
      </c>
      <c r="F278" s="11" t="s">
        <v>2980</v>
      </c>
      <c r="G278" s="11" t="s">
        <v>73</v>
      </c>
      <c r="H278" s="11">
        <v>21</v>
      </c>
      <c r="I278" s="11">
        <v>1</v>
      </c>
      <c r="J278" s="11" t="s">
        <v>103</v>
      </c>
      <c r="K278" s="11" t="s">
        <v>400</v>
      </c>
      <c r="L278" s="11">
        <v>2</v>
      </c>
      <c r="M278" s="11">
        <v>11</v>
      </c>
      <c r="N278" s="11">
        <v>93</v>
      </c>
      <c r="O278" s="11">
        <v>61</v>
      </c>
      <c r="P278" s="11">
        <v>5</v>
      </c>
      <c r="Q278" s="11" t="s">
        <v>2953</v>
      </c>
      <c r="R278" s="11" t="s">
        <v>350</v>
      </c>
      <c r="S278" s="11" t="s">
        <v>2953</v>
      </c>
      <c r="T278" s="11" t="s">
        <v>838</v>
      </c>
      <c r="U278" s="13">
        <v>0.23</v>
      </c>
      <c r="V278" s="13">
        <v>13.8</v>
      </c>
      <c r="W278" s="12" t="s">
        <v>1060</v>
      </c>
      <c r="X278" s="13">
        <v>1</v>
      </c>
      <c r="Y278" s="12" t="s">
        <v>2981</v>
      </c>
      <c r="Z278" s="12" t="s">
        <v>2982</v>
      </c>
      <c r="AA278" s="12" t="s">
        <v>2983</v>
      </c>
      <c r="AB278" s="12"/>
      <c r="AC278" s="12" t="s">
        <v>2984</v>
      </c>
      <c r="AD278" s="12" t="s">
        <v>2985</v>
      </c>
      <c r="AE278" s="11" t="s">
        <v>2953</v>
      </c>
      <c r="AF278" s="12"/>
      <c r="AG278" s="11"/>
      <c r="AH278" s="11"/>
      <c r="AI278" s="11"/>
      <c r="AJ278" s="14"/>
      <c r="AK278" s="15"/>
      <c r="AL278" t="str">
        <f>VLOOKUP(D278,'[1]vi tri'!$C$2:$E$107,3,0)</f>
        <v>SV Đông</v>
      </c>
    </row>
    <row r="279" spans="1:38" ht="30" hidden="1" customHeight="1" x14ac:dyDescent="0.25">
      <c r="A279" s="11">
        <v>260</v>
      </c>
      <c r="B279" s="11" t="s">
        <v>120</v>
      </c>
      <c r="C279" s="11" t="s">
        <v>2986</v>
      </c>
      <c r="D279" s="11" t="s">
        <v>424</v>
      </c>
      <c r="E279" s="12" t="s">
        <v>2987</v>
      </c>
      <c r="F279" s="11" t="s">
        <v>2988</v>
      </c>
      <c r="G279" s="11" t="s">
        <v>73</v>
      </c>
      <c r="H279" s="11">
        <v>21</v>
      </c>
      <c r="I279" s="11">
        <v>1</v>
      </c>
      <c r="J279" s="11" t="s">
        <v>74</v>
      </c>
      <c r="K279" s="11" t="s">
        <v>1005</v>
      </c>
      <c r="L279" s="11">
        <v>2</v>
      </c>
      <c r="M279" s="11">
        <v>0</v>
      </c>
      <c r="N279" s="11">
        <v>93</v>
      </c>
      <c r="O279" s="11">
        <v>61</v>
      </c>
      <c r="P279" s="11">
        <v>1</v>
      </c>
      <c r="Q279" s="11" t="s">
        <v>2953</v>
      </c>
      <c r="R279" s="11" t="s">
        <v>1216</v>
      </c>
      <c r="S279" s="11" t="s">
        <v>2953</v>
      </c>
      <c r="T279" s="11" t="s">
        <v>107</v>
      </c>
      <c r="U279" s="13">
        <v>1.5</v>
      </c>
      <c r="V279" s="13">
        <v>90</v>
      </c>
      <c r="W279" s="12" t="s">
        <v>2989</v>
      </c>
      <c r="X279" s="13">
        <v>4</v>
      </c>
      <c r="Y279" s="12" t="s">
        <v>2990</v>
      </c>
      <c r="Z279" s="12" t="s">
        <v>2991</v>
      </c>
      <c r="AA279" s="12" t="s">
        <v>2992</v>
      </c>
      <c r="AB279" s="12"/>
      <c r="AC279" s="12" t="s">
        <v>2993</v>
      </c>
      <c r="AD279" s="12" t="s">
        <v>2994</v>
      </c>
      <c r="AE279" s="11" t="s">
        <v>1652</v>
      </c>
      <c r="AF279" s="12"/>
      <c r="AG279" s="11" t="s">
        <v>2995</v>
      </c>
      <c r="AH279" s="11" t="s">
        <v>1014</v>
      </c>
      <c r="AI279" s="11"/>
      <c r="AJ279" s="14">
        <v>1</v>
      </c>
      <c r="AK279" s="15"/>
      <c r="AL279" t="str">
        <f>VLOOKUP(D279,'[1]vi tri'!$C$2:$E$107,3,0)</f>
        <v>SV Đông</v>
      </c>
    </row>
    <row r="280" spans="1:38" ht="30" hidden="1" customHeight="1" x14ac:dyDescent="0.25">
      <c r="A280" s="11">
        <v>261</v>
      </c>
      <c r="B280" s="11" t="s">
        <v>68</v>
      </c>
      <c r="C280" s="11" t="s">
        <v>2996</v>
      </c>
      <c r="D280" s="11" t="s">
        <v>638</v>
      </c>
      <c r="E280" s="12" t="s">
        <v>2997</v>
      </c>
      <c r="F280" s="11" t="s">
        <v>2998</v>
      </c>
      <c r="G280" s="11" t="s">
        <v>73</v>
      </c>
      <c r="H280" s="11">
        <v>21</v>
      </c>
      <c r="I280" s="11">
        <v>5</v>
      </c>
      <c r="J280" s="11" t="s">
        <v>382</v>
      </c>
      <c r="K280" s="11" t="s">
        <v>1440</v>
      </c>
      <c r="L280" s="11">
        <v>1</v>
      </c>
      <c r="M280" s="11">
        <v>0</v>
      </c>
      <c r="N280" s="11">
        <v>46</v>
      </c>
      <c r="O280" s="11">
        <v>99</v>
      </c>
      <c r="P280" s="11">
        <v>5</v>
      </c>
      <c r="Q280" s="11" t="s">
        <v>2953</v>
      </c>
      <c r="R280" s="11" t="s">
        <v>1805</v>
      </c>
      <c r="S280" s="11" t="s">
        <v>2953</v>
      </c>
      <c r="T280" s="11" t="s">
        <v>2999</v>
      </c>
      <c r="U280" s="13">
        <v>0.45</v>
      </c>
      <c r="V280" s="13">
        <v>27</v>
      </c>
      <c r="W280" s="12" t="s">
        <v>2922</v>
      </c>
      <c r="X280" s="13">
        <v>2</v>
      </c>
      <c r="Y280" s="12" t="s">
        <v>3000</v>
      </c>
      <c r="Z280" s="12" t="s">
        <v>3001</v>
      </c>
      <c r="AA280" s="12" t="s">
        <v>3002</v>
      </c>
      <c r="AB280" s="12"/>
      <c r="AC280" s="12" t="s">
        <v>3003</v>
      </c>
      <c r="AD280" s="12" t="s">
        <v>3004</v>
      </c>
      <c r="AE280" s="11" t="s">
        <v>2953</v>
      </c>
      <c r="AF280" s="12" t="s">
        <v>3005</v>
      </c>
      <c r="AG280" s="11"/>
      <c r="AH280" s="11"/>
      <c r="AI280" s="11"/>
      <c r="AJ280" s="14"/>
      <c r="AK280" s="15"/>
      <c r="AL280" t="str">
        <f>VLOOKUP(D280,'[1]vi tri'!$C$2:$E$107,3,0)</f>
        <v>SLEEVE</v>
      </c>
    </row>
    <row r="281" spans="1:38" ht="30" hidden="1" customHeight="1" x14ac:dyDescent="0.25">
      <c r="A281" s="11">
        <v>262</v>
      </c>
      <c r="B281" s="11" t="s">
        <v>120</v>
      </c>
      <c r="C281" s="11" t="s">
        <v>3006</v>
      </c>
      <c r="D281" s="11" t="s">
        <v>1661</v>
      </c>
      <c r="E281" s="12" t="s">
        <v>3007</v>
      </c>
      <c r="F281" s="11" t="s">
        <v>3008</v>
      </c>
      <c r="G281" s="11" t="s">
        <v>73</v>
      </c>
      <c r="H281" s="11">
        <v>21</v>
      </c>
      <c r="I281" s="11">
        <v>1</v>
      </c>
      <c r="J281" s="11" t="s">
        <v>1383</v>
      </c>
      <c r="K281" s="11" t="s">
        <v>3009</v>
      </c>
      <c r="L281" s="11">
        <v>0</v>
      </c>
      <c r="M281" s="11">
        <v>16</v>
      </c>
      <c r="N281" s="11">
        <v>12</v>
      </c>
      <c r="O281" s="11">
        <v>11</v>
      </c>
      <c r="P281" s="11">
        <v>1</v>
      </c>
      <c r="Q281" s="11" t="s">
        <v>2953</v>
      </c>
      <c r="R281" s="11" t="s">
        <v>3010</v>
      </c>
      <c r="S281" s="11" t="s">
        <v>2953</v>
      </c>
      <c r="T281" s="11" t="s">
        <v>128</v>
      </c>
      <c r="U281" s="13">
        <v>2.37</v>
      </c>
      <c r="V281" s="13">
        <v>142.19999999999999</v>
      </c>
      <c r="W281" s="12" t="s">
        <v>3011</v>
      </c>
      <c r="X281" s="13">
        <v>5</v>
      </c>
      <c r="Y281" s="12" t="s">
        <v>3012</v>
      </c>
      <c r="Z281" s="12" t="s">
        <v>3013</v>
      </c>
      <c r="AA281" s="12" t="s">
        <v>3014</v>
      </c>
      <c r="AB281" s="12" t="s">
        <v>3015</v>
      </c>
      <c r="AC281" s="12" t="s">
        <v>3016</v>
      </c>
      <c r="AD281" s="12" t="s">
        <v>3017</v>
      </c>
      <c r="AE281" s="11" t="s">
        <v>3018</v>
      </c>
      <c r="AF281" s="12"/>
      <c r="AG281" s="11"/>
      <c r="AH281" s="11"/>
      <c r="AI281" s="11"/>
      <c r="AJ281" s="14"/>
      <c r="AK281" s="15"/>
      <c r="AL281" t="str">
        <f>VLOOKUP(D281,'[1]vi tri'!$C$2:$E$107,3,0)</f>
        <v xml:space="preserve">SV Toản </v>
      </c>
    </row>
    <row r="282" spans="1:38" ht="30" hidden="1" customHeight="1" x14ac:dyDescent="0.25">
      <c r="A282" s="11">
        <v>263</v>
      </c>
      <c r="B282" s="11" t="s">
        <v>120</v>
      </c>
      <c r="C282" s="11" t="s">
        <v>3019</v>
      </c>
      <c r="D282" s="11" t="s">
        <v>182</v>
      </c>
      <c r="E282" s="12" t="s">
        <v>3020</v>
      </c>
      <c r="F282" s="11" t="s">
        <v>3021</v>
      </c>
      <c r="G282" s="11" t="s">
        <v>73</v>
      </c>
      <c r="H282" s="11">
        <v>21</v>
      </c>
      <c r="I282" s="11">
        <v>0</v>
      </c>
      <c r="J282" s="11" t="s">
        <v>74</v>
      </c>
      <c r="K282" s="11" t="s">
        <v>1005</v>
      </c>
      <c r="L282" s="11">
        <v>3</v>
      </c>
      <c r="M282" s="11">
        <v>11</v>
      </c>
      <c r="N282" s="11">
        <v>31</v>
      </c>
      <c r="O282" s="11">
        <v>6</v>
      </c>
      <c r="P282" s="11">
        <v>5</v>
      </c>
      <c r="Q282" s="11" t="s">
        <v>2953</v>
      </c>
      <c r="R282" s="11" t="s">
        <v>3022</v>
      </c>
      <c r="S282" s="11" t="s">
        <v>2953</v>
      </c>
      <c r="T282" s="11" t="s">
        <v>3023</v>
      </c>
      <c r="U282" s="13">
        <v>0.25</v>
      </c>
      <c r="V282" s="13">
        <v>15</v>
      </c>
      <c r="W282" s="12" t="s">
        <v>3024</v>
      </c>
      <c r="X282" s="13">
        <v>3</v>
      </c>
      <c r="Y282" s="12" t="s">
        <v>3025</v>
      </c>
      <c r="Z282" s="12" t="s">
        <v>3026</v>
      </c>
      <c r="AA282" s="12" t="s">
        <v>3027</v>
      </c>
      <c r="AB282" s="12" t="s">
        <v>3028</v>
      </c>
      <c r="AC282" s="12" t="s">
        <v>3029</v>
      </c>
      <c r="AD282" s="12" t="s">
        <v>3030</v>
      </c>
      <c r="AE282" s="11" t="s">
        <v>2953</v>
      </c>
      <c r="AF282" s="12"/>
      <c r="AG282" s="11"/>
      <c r="AH282" s="11"/>
      <c r="AI282" s="11"/>
      <c r="AJ282" s="14"/>
      <c r="AK282" s="15"/>
      <c r="AL282" t="str">
        <f>VLOOKUP(D282,'[1]vi tri'!$C$2:$E$107,3,0)</f>
        <v>SV Đông</v>
      </c>
    </row>
    <row r="283" spans="1:38" ht="30" hidden="1" customHeight="1" x14ac:dyDescent="0.25">
      <c r="A283" s="11">
        <v>264</v>
      </c>
      <c r="B283" s="11" t="s">
        <v>120</v>
      </c>
      <c r="C283" s="11" t="s">
        <v>3031</v>
      </c>
      <c r="D283" s="11" t="s">
        <v>1176</v>
      </c>
      <c r="E283" s="12" t="s">
        <v>3032</v>
      </c>
      <c r="F283" s="11" t="s">
        <v>3033</v>
      </c>
      <c r="G283" s="11" t="s">
        <v>73</v>
      </c>
      <c r="H283" s="11">
        <v>22</v>
      </c>
      <c r="I283" s="11">
        <v>7</v>
      </c>
      <c r="J283" s="11" t="s">
        <v>441</v>
      </c>
      <c r="K283" s="11" t="s">
        <v>442</v>
      </c>
      <c r="L283" s="11">
        <v>4</v>
      </c>
      <c r="M283" s="11">
        <v>27</v>
      </c>
      <c r="N283" s="11">
        <v>44</v>
      </c>
      <c r="O283" s="11">
        <v>9</v>
      </c>
      <c r="P283" s="11">
        <v>1</v>
      </c>
      <c r="Q283" s="11" t="s">
        <v>2953</v>
      </c>
      <c r="R283" s="11" t="s">
        <v>3034</v>
      </c>
      <c r="S283" s="11" t="s">
        <v>2953</v>
      </c>
      <c r="T283" s="11" t="s">
        <v>2114</v>
      </c>
      <c r="U283" s="13">
        <v>0.5</v>
      </c>
      <c r="V283" s="13">
        <v>30</v>
      </c>
      <c r="W283" s="12" t="s">
        <v>159</v>
      </c>
      <c r="X283" s="13">
        <v>1</v>
      </c>
      <c r="Y283" s="12" t="s">
        <v>3035</v>
      </c>
      <c r="Z283" s="12" t="s">
        <v>3036</v>
      </c>
      <c r="AA283" s="12" t="s">
        <v>3037</v>
      </c>
      <c r="AB283" s="12"/>
      <c r="AC283" s="12" t="s">
        <v>3038</v>
      </c>
      <c r="AD283" s="12" t="s">
        <v>3039</v>
      </c>
      <c r="AE283" s="11" t="s">
        <v>3040</v>
      </c>
      <c r="AF283" s="12" t="s">
        <v>3041</v>
      </c>
      <c r="AG283" s="11"/>
      <c r="AH283" s="11"/>
      <c r="AI283" s="11"/>
      <c r="AJ283" s="14"/>
      <c r="AK283" s="15"/>
      <c r="AL283" t="str">
        <f>VLOOKUP(D283,'[1]vi tri'!$C$2:$E$107,3,0)</f>
        <v xml:space="preserve">SV Toản </v>
      </c>
    </row>
    <row r="284" spans="1:38" ht="30" hidden="1" customHeight="1" x14ac:dyDescent="0.25">
      <c r="A284" s="11">
        <v>265</v>
      </c>
      <c r="B284" s="11" t="s">
        <v>68</v>
      </c>
      <c r="C284" s="11" t="s">
        <v>3042</v>
      </c>
      <c r="D284" s="11" t="s">
        <v>167</v>
      </c>
      <c r="E284" s="12" t="s">
        <v>3043</v>
      </c>
      <c r="F284" s="11" t="s">
        <v>3044</v>
      </c>
      <c r="G284" s="11" t="s">
        <v>73</v>
      </c>
      <c r="H284" s="11">
        <v>21</v>
      </c>
      <c r="I284" s="11">
        <v>0</v>
      </c>
      <c r="J284" s="11" t="s">
        <v>170</v>
      </c>
      <c r="K284" s="11" t="s">
        <v>3045</v>
      </c>
      <c r="L284" s="11">
        <v>0</v>
      </c>
      <c r="M284" s="11">
        <v>74</v>
      </c>
      <c r="N284" s="11">
        <v>42</v>
      </c>
      <c r="O284" s="11">
        <v>99</v>
      </c>
      <c r="P284" s="11">
        <v>5</v>
      </c>
      <c r="Q284" s="11" t="s">
        <v>2953</v>
      </c>
      <c r="R284" s="11" t="s">
        <v>3046</v>
      </c>
      <c r="S284" s="11" t="s">
        <v>2953</v>
      </c>
      <c r="T284" s="11" t="s">
        <v>3047</v>
      </c>
      <c r="U284" s="13">
        <v>0.37</v>
      </c>
      <c r="V284" s="13">
        <v>22.2</v>
      </c>
      <c r="W284" s="12" t="s">
        <v>2498</v>
      </c>
      <c r="X284" s="13">
        <v>1</v>
      </c>
      <c r="Y284" s="12" t="s">
        <v>3048</v>
      </c>
      <c r="Z284" s="12" t="s">
        <v>3049</v>
      </c>
      <c r="AA284" s="12"/>
      <c r="AB284" s="12"/>
      <c r="AC284" s="12" t="s">
        <v>3050</v>
      </c>
      <c r="AD284" s="12" t="s">
        <v>3051</v>
      </c>
      <c r="AE284" s="11" t="s">
        <v>2953</v>
      </c>
      <c r="AF284" s="12"/>
      <c r="AG284" s="11"/>
      <c r="AH284" s="11"/>
      <c r="AI284" s="11"/>
      <c r="AJ284" s="14"/>
      <c r="AK284" s="15"/>
      <c r="AL284" t="str">
        <f>VLOOKUP(D284,'[1]vi tri'!$C$2:$E$107,3,0)</f>
        <v>SV Chiết</v>
      </c>
    </row>
    <row r="285" spans="1:38" ht="30" hidden="1" customHeight="1" x14ac:dyDescent="0.25">
      <c r="A285" s="11">
        <v>266</v>
      </c>
      <c r="B285" s="11" t="s">
        <v>120</v>
      </c>
      <c r="C285" s="11" t="s">
        <v>3052</v>
      </c>
      <c r="D285" s="11" t="s">
        <v>182</v>
      </c>
      <c r="E285" s="12" t="s">
        <v>439</v>
      </c>
      <c r="F285" s="11" t="s">
        <v>440</v>
      </c>
      <c r="G285" s="11" t="s">
        <v>73</v>
      </c>
      <c r="H285" s="11">
        <v>21</v>
      </c>
      <c r="I285" s="11">
        <v>1</v>
      </c>
      <c r="J285" s="11" t="s">
        <v>201</v>
      </c>
      <c r="K285" s="11" t="s">
        <v>202</v>
      </c>
      <c r="L285" s="11">
        <v>2</v>
      </c>
      <c r="M285" s="11">
        <v>41</v>
      </c>
      <c r="N285" s="11">
        <v>48</v>
      </c>
      <c r="O285" s="11">
        <v>99</v>
      </c>
      <c r="P285" s="11">
        <v>1</v>
      </c>
      <c r="Q285" s="11" t="s">
        <v>2953</v>
      </c>
      <c r="R285" s="11" t="s">
        <v>3053</v>
      </c>
      <c r="S285" s="11" t="s">
        <v>2953</v>
      </c>
      <c r="T285" s="11" t="s">
        <v>3054</v>
      </c>
      <c r="U285" s="13">
        <v>0.33</v>
      </c>
      <c r="V285" s="13">
        <v>19.8</v>
      </c>
      <c r="W285" s="12" t="s">
        <v>3055</v>
      </c>
      <c r="X285" s="13">
        <v>2</v>
      </c>
      <c r="Y285" s="12" t="s">
        <v>3056</v>
      </c>
      <c r="Z285" s="12" t="s">
        <v>447</v>
      </c>
      <c r="AA285" s="12"/>
      <c r="AB285" s="12"/>
      <c r="AC285" s="12" t="s">
        <v>3057</v>
      </c>
      <c r="AD285" s="12" t="s">
        <v>134</v>
      </c>
      <c r="AE285" s="11" t="s">
        <v>3058</v>
      </c>
      <c r="AF285" s="12"/>
      <c r="AG285" s="11"/>
      <c r="AH285" s="11"/>
      <c r="AI285" s="11"/>
      <c r="AJ285" s="14"/>
      <c r="AK285" s="15"/>
      <c r="AL285" t="str">
        <f>VLOOKUP(D285,'[1]vi tri'!$C$2:$E$107,3,0)</f>
        <v>SV Đông</v>
      </c>
    </row>
    <row r="286" spans="1:38" ht="30" hidden="1" customHeight="1" x14ac:dyDescent="0.25">
      <c r="A286" s="11">
        <v>267</v>
      </c>
      <c r="B286" s="11" t="s">
        <v>120</v>
      </c>
      <c r="C286" s="11" t="s">
        <v>3059</v>
      </c>
      <c r="D286" s="11" t="s">
        <v>2043</v>
      </c>
      <c r="E286" s="12" t="s">
        <v>3060</v>
      </c>
      <c r="F286" s="11" t="s">
        <v>3061</v>
      </c>
      <c r="G286" s="11" t="s">
        <v>73</v>
      </c>
      <c r="H286" s="11">
        <v>21</v>
      </c>
      <c r="I286" s="11">
        <v>1</v>
      </c>
      <c r="J286" s="11" t="s">
        <v>103</v>
      </c>
      <c r="K286" s="11" t="s">
        <v>497</v>
      </c>
      <c r="L286" s="11">
        <v>3</v>
      </c>
      <c r="M286" s="11">
        <v>11</v>
      </c>
      <c r="N286" s="11">
        <v>31</v>
      </c>
      <c r="O286" s="11">
        <v>14</v>
      </c>
      <c r="P286" s="11">
        <v>5</v>
      </c>
      <c r="Q286" s="11" t="s">
        <v>3062</v>
      </c>
      <c r="R286" s="11" t="s">
        <v>3063</v>
      </c>
      <c r="S286" s="11" t="s">
        <v>3062</v>
      </c>
      <c r="T286" s="11" t="s">
        <v>1964</v>
      </c>
      <c r="U286" s="13">
        <v>0.17</v>
      </c>
      <c r="V286" s="13">
        <v>10.199999999999999</v>
      </c>
      <c r="W286" s="12" t="s">
        <v>3064</v>
      </c>
      <c r="X286" s="13">
        <v>2</v>
      </c>
      <c r="Y286" s="12" t="s">
        <v>3065</v>
      </c>
      <c r="Z286" s="12" t="s">
        <v>3066</v>
      </c>
      <c r="AA286" s="12" t="s">
        <v>3067</v>
      </c>
      <c r="AB286" s="12"/>
      <c r="AC286" s="12" t="s">
        <v>3068</v>
      </c>
      <c r="AD286" s="12" t="s">
        <v>3069</v>
      </c>
      <c r="AE286" s="11" t="s">
        <v>3062</v>
      </c>
      <c r="AF286" s="12" t="s">
        <v>3070</v>
      </c>
      <c r="AG286" s="11"/>
      <c r="AH286" s="11"/>
      <c r="AI286" s="11"/>
      <c r="AJ286" s="14"/>
      <c r="AK286" s="15"/>
      <c r="AL286" t="str">
        <f>VLOOKUP(D286,'[1]vi tri'!$C$2:$E$107,3,0)</f>
        <v>SV Cường</v>
      </c>
    </row>
    <row r="287" spans="1:38" ht="30" hidden="1" customHeight="1" x14ac:dyDescent="0.25">
      <c r="A287" s="11">
        <v>268</v>
      </c>
      <c r="B287" s="11" t="s">
        <v>68</v>
      </c>
      <c r="C287" s="11" t="s">
        <v>3071</v>
      </c>
      <c r="D287" s="11" t="s">
        <v>1458</v>
      </c>
      <c r="E287" s="12" t="s">
        <v>2875</v>
      </c>
      <c r="F287" s="11" t="s">
        <v>2876</v>
      </c>
      <c r="G287" s="11" t="s">
        <v>73</v>
      </c>
      <c r="H287" s="11">
        <v>21</v>
      </c>
      <c r="I287" s="11">
        <v>0</v>
      </c>
      <c r="J287" s="11" t="s">
        <v>3072</v>
      </c>
      <c r="K287" s="11" t="s">
        <v>3073</v>
      </c>
      <c r="L287" s="11">
        <v>2</v>
      </c>
      <c r="M287" s="11">
        <v>26</v>
      </c>
      <c r="N287" s="11">
        <v>44</v>
      </c>
      <c r="O287" s="11">
        <v>9</v>
      </c>
      <c r="P287" s="11">
        <v>1</v>
      </c>
      <c r="Q287" s="11" t="s">
        <v>3062</v>
      </c>
      <c r="R287" s="11" t="s">
        <v>3074</v>
      </c>
      <c r="S287" s="11" t="s">
        <v>3062</v>
      </c>
      <c r="T287" s="11" t="s">
        <v>1839</v>
      </c>
      <c r="U287" s="13">
        <v>0.56999999999999995</v>
      </c>
      <c r="V287" s="13">
        <v>34.200000000000003</v>
      </c>
      <c r="W287" s="12" t="s">
        <v>2155</v>
      </c>
      <c r="X287" s="13">
        <v>2</v>
      </c>
      <c r="Y287" s="12" t="s">
        <v>3075</v>
      </c>
      <c r="Z287" s="12" t="s">
        <v>3076</v>
      </c>
      <c r="AA287" s="12" t="s">
        <v>3077</v>
      </c>
      <c r="AB287" s="12"/>
      <c r="AC287" s="12" t="s">
        <v>3078</v>
      </c>
      <c r="AD287" s="12"/>
      <c r="AE287" s="11"/>
      <c r="AF287" s="12" t="s">
        <v>3079</v>
      </c>
      <c r="AG287" s="11" t="s">
        <v>3080</v>
      </c>
      <c r="AH287" s="11" t="s">
        <v>3081</v>
      </c>
      <c r="AI287" s="11"/>
      <c r="AJ287" s="14">
        <v>1</v>
      </c>
      <c r="AK287" s="15"/>
      <c r="AL287" t="str">
        <f>VLOOKUP(D287,'[1]vi tri'!$C$2:$E$107,3,0)</f>
        <v>SLEEVE</v>
      </c>
    </row>
    <row r="288" spans="1:38" ht="30" hidden="1" customHeight="1" x14ac:dyDescent="0.25">
      <c r="A288" s="87">
        <v>269</v>
      </c>
      <c r="B288" s="87" t="s">
        <v>68</v>
      </c>
      <c r="C288" s="87" t="s">
        <v>3082</v>
      </c>
      <c r="D288" s="87" t="s">
        <v>137</v>
      </c>
      <c r="E288" s="88" t="s">
        <v>2468</v>
      </c>
      <c r="F288" s="87" t="s">
        <v>2469</v>
      </c>
      <c r="G288" s="87" t="s">
        <v>73</v>
      </c>
      <c r="H288" s="87">
        <v>22</v>
      </c>
      <c r="I288" s="87">
        <v>13</v>
      </c>
      <c r="J288" s="87" t="s">
        <v>3083</v>
      </c>
      <c r="K288" s="87" t="s">
        <v>3084</v>
      </c>
      <c r="L288" s="87">
        <v>2</v>
      </c>
      <c r="M288" s="87">
        <v>31</v>
      </c>
      <c r="N288" s="87">
        <v>21</v>
      </c>
      <c r="O288" s="87">
        <v>62</v>
      </c>
      <c r="P288" s="87">
        <v>5</v>
      </c>
      <c r="Q288" s="87" t="s">
        <v>3062</v>
      </c>
      <c r="R288" s="87" t="s">
        <v>825</v>
      </c>
      <c r="S288" s="87" t="s">
        <v>3062</v>
      </c>
      <c r="T288" s="87" t="s">
        <v>127</v>
      </c>
      <c r="U288" s="94">
        <v>2.42</v>
      </c>
      <c r="V288" s="94">
        <v>145.19999999999999</v>
      </c>
      <c r="W288" s="88" t="s">
        <v>3085</v>
      </c>
      <c r="X288" s="94">
        <v>3</v>
      </c>
      <c r="Y288" s="88" t="s">
        <v>3086</v>
      </c>
      <c r="Z288" s="88" t="s">
        <v>3087</v>
      </c>
      <c r="AA288" s="88" t="s">
        <v>3088</v>
      </c>
      <c r="AB288" s="88"/>
      <c r="AC288" s="88" t="s">
        <v>3089</v>
      </c>
      <c r="AD288" s="88" t="s">
        <v>3090</v>
      </c>
      <c r="AE288" s="87" t="s">
        <v>3062</v>
      </c>
      <c r="AF288" s="88" t="s">
        <v>3091</v>
      </c>
      <c r="AG288" s="11" t="s">
        <v>3092</v>
      </c>
      <c r="AH288" s="11" t="s">
        <v>3093</v>
      </c>
      <c r="AI288" s="11"/>
      <c r="AJ288" s="14">
        <v>1</v>
      </c>
      <c r="AK288" s="15"/>
      <c r="AL288" t="str">
        <f>VLOOKUP(D288,'[1]vi tri'!$C$2:$E$107,3,0)</f>
        <v>SLEEVE</v>
      </c>
    </row>
    <row r="289" spans="1:38" ht="30" hidden="1" customHeight="1" x14ac:dyDescent="0.25">
      <c r="A289" s="87"/>
      <c r="B289" s="87"/>
      <c r="C289" s="87"/>
      <c r="D289" s="87"/>
      <c r="E289" s="88"/>
      <c r="F289" s="87"/>
      <c r="G289" s="87"/>
      <c r="H289" s="87"/>
      <c r="I289" s="87"/>
      <c r="J289" s="87"/>
      <c r="K289" s="87"/>
      <c r="L289" s="87"/>
      <c r="M289" s="87"/>
      <c r="N289" s="87"/>
      <c r="O289" s="87"/>
      <c r="P289" s="87"/>
      <c r="Q289" s="87"/>
      <c r="R289" s="87"/>
      <c r="S289" s="87"/>
      <c r="T289" s="87"/>
      <c r="U289" s="94"/>
      <c r="V289" s="94"/>
      <c r="W289" s="88"/>
      <c r="X289" s="94"/>
      <c r="Y289" s="88"/>
      <c r="Z289" s="88"/>
      <c r="AA289" s="88"/>
      <c r="AB289" s="88"/>
      <c r="AC289" s="88"/>
      <c r="AD289" s="88"/>
      <c r="AE289" s="87"/>
      <c r="AF289" s="88"/>
      <c r="AG289" s="11" t="s">
        <v>3094</v>
      </c>
      <c r="AH289" s="11" t="s">
        <v>3095</v>
      </c>
      <c r="AI289" s="11"/>
      <c r="AJ289" s="14">
        <v>1</v>
      </c>
      <c r="AK289" s="15"/>
      <c r="AL289" t="e">
        <f>VLOOKUP(D289,'[1]vi tri'!$C$2:$E$107,3,0)</f>
        <v>#N/A</v>
      </c>
    </row>
    <row r="290" spans="1:38" s="31" customFormat="1" ht="30" customHeight="1" x14ac:dyDescent="0.25">
      <c r="A290" s="26">
        <v>270</v>
      </c>
      <c r="B290" s="26" t="s">
        <v>120</v>
      </c>
      <c r="C290" s="26" t="s">
        <v>3096</v>
      </c>
      <c r="D290" s="26" t="s">
        <v>411</v>
      </c>
      <c r="E290" s="27" t="s">
        <v>412</v>
      </c>
      <c r="F290" s="26" t="s">
        <v>413</v>
      </c>
      <c r="G290" s="26" t="s">
        <v>73</v>
      </c>
      <c r="H290" s="26">
        <v>21</v>
      </c>
      <c r="I290" s="26">
        <v>1</v>
      </c>
      <c r="J290" s="26" t="s">
        <v>201</v>
      </c>
      <c r="K290" s="26" t="s">
        <v>202</v>
      </c>
      <c r="L290" s="26">
        <v>2</v>
      </c>
      <c r="M290" s="26">
        <v>11</v>
      </c>
      <c r="N290" s="26">
        <v>14</v>
      </c>
      <c r="O290" s="26">
        <v>61</v>
      </c>
      <c r="P290" s="26">
        <v>5</v>
      </c>
      <c r="Q290" s="26" t="s">
        <v>3062</v>
      </c>
      <c r="R290" s="26" t="s">
        <v>222</v>
      </c>
      <c r="S290" s="26" t="s">
        <v>3062</v>
      </c>
      <c r="T290" s="26" t="s">
        <v>563</v>
      </c>
      <c r="U290" s="28">
        <v>4.5</v>
      </c>
      <c r="V290" s="28">
        <v>270</v>
      </c>
      <c r="W290" s="27" t="s">
        <v>3097</v>
      </c>
      <c r="X290" s="28">
        <v>5</v>
      </c>
      <c r="Y290" s="27" t="s">
        <v>3098</v>
      </c>
      <c r="Z290" s="27" t="s">
        <v>3099</v>
      </c>
      <c r="AA290" s="27" t="s">
        <v>3100</v>
      </c>
      <c r="AB290" s="27"/>
      <c r="AC290" s="27" t="s">
        <v>3101</v>
      </c>
      <c r="AD290" s="27" t="s">
        <v>134</v>
      </c>
      <c r="AE290" s="26" t="s">
        <v>3062</v>
      </c>
      <c r="AF290" s="27" t="s">
        <v>3102</v>
      </c>
      <c r="AG290" s="26" t="s">
        <v>3103</v>
      </c>
      <c r="AH290" s="26" t="s">
        <v>3104</v>
      </c>
      <c r="AI290" s="26"/>
      <c r="AJ290" s="29">
        <v>1</v>
      </c>
      <c r="AK290" s="30"/>
      <c r="AL290" s="31" t="str">
        <f>VLOOKUP(D290,'[1]vi tri'!$C$2:$E$107,3,0)</f>
        <v>SV Đông</v>
      </c>
    </row>
    <row r="291" spans="1:38" ht="30" hidden="1" customHeight="1" x14ac:dyDescent="0.25">
      <c r="A291" s="11">
        <v>271</v>
      </c>
      <c r="B291" s="11" t="s">
        <v>68</v>
      </c>
      <c r="C291" s="11" t="s">
        <v>3105</v>
      </c>
      <c r="D291" s="11" t="s">
        <v>1422</v>
      </c>
      <c r="E291" s="12" t="s">
        <v>3106</v>
      </c>
      <c r="F291" s="11" t="s">
        <v>3107</v>
      </c>
      <c r="G291" s="11" t="s">
        <v>73</v>
      </c>
      <c r="H291" s="11">
        <v>21</v>
      </c>
      <c r="I291" s="11">
        <v>0</v>
      </c>
      <c r="J291" s="11" t="s">
        <v>201</v>
      </c>
      <c r="K291" s="11" t="s">
        <v>202</v>
      </c>
      <c r="L291" s="11">
        <v>4</v>
      </c>
      <c r="M291" s="11">
        <v>75</v>
      </c>
      <c r="N291" s="11">
        <v>44</v>
      </c>
      <c r="O291" s="11">
        <v>6</v>
      </c>
      <c r="P291" s="11">
        <v>5</v>
      </c>
      <c r="Q291" s="11" t="s">
        <v>3062</v>
      </c>
      <c r="R291" s="11" t="s">
        <v>3108</v>
      </c>
      <c r="S291" s="11" t="s">
        <v>3062</v>
      </c>
      <c r="T291" s="11" t="s">
        <v>1385</v>
      </c>
      <c r="U291" s="13">
        <v>0.4</v>
      </c>
      <c r="V291" s="13">
        <v>24</v>
      </c>
      <c r="W291" s="12" t="s">
        <v>144</v>
      </c>
      <c r="X291" s="13">
        <v>1</v>
      </c>
      <c r="Y291" s="12" t="s">
        <v>3109</v>
      </c>
      <c r="Z291" s="12" t="s">
        <v>3110</v>
      </c>
      <c r="AA291" s="12" t="s">
        <v>3111</v>
      </c>
      <c r="AB291" s="12"/>
      <c r="AC291" s="12" t="s">
        <v>3112</v>
      </c>
      <c r="AD291" s="12" t="s">
        <v>3113</v>
      </c>
      <c r="AE291" s="11" t="s">
        <v>3062</v>
      </c>
      <c r="AF291" s="12" t="s">
        <v>3114</v>
      </c>
      <c r="AG291" s="11"/>
      <c r="AH291" s="11"/>
      <c r="AI291" s="11"/>
      <c r="AJ291" s="14"/>
      <c r="AK291" s="15"/>
      <c r="AL291" t="str">
        <f>VLOOKUP(D291,'[1]vi tri'!$C$2:$E$107,3,0)</f>
        <v>SLEEVE</v>
      </c>
    </row>
    <row r="292" spans="1:38" ht="30" hidden="1" customHeight="1" x14ac:dyDescent="0.25">
      <c r="A292" s="11">
        <v>272</v>
      </c>
      <c r="B292" s="11" t="s">
        <v>68</v>
      </c>
      <c r="C292" s="11" t="s">
        <v>3115</v>
      </c>
      <c r="D292" s="11" t="s">
        <v>477</v>
      </c>
      <c r="E292" s="12" t="s">
        <v>478</v>
      </c>
      <c r="F292" s="11" t="s">
        <v>479</v>
      </c>
      <c r="G292" s="11" t="s">
        <v>73</v>
      </c>
      <c r="H292" s="11">
        <v>21</v>
      </c>
      <c r="I292" s="11">
        <v>2</v>
      </c>
      <c r="J292" s="11" t="s">
        <v>1689</v>
      </c>
      <c r="K292" s="11" t="s">
        <v>3116</v>
      </c>
      <c r="L292" s="11">
        <v>2</v>
      </c>
      <c r="M292" s="11">
        <v>31</v>
      </c>
      <c r="N292" s="11">
        <v>22</v>
      </c>
      <c r="O292" s="11">
        <v>62</v>
      </c>
      <c r="P292" s="11">
        <v>5</v>
      </c>
      <c r="Q292" s="11" t="s">
        <v>3062</v>
      </c>
      <c r="R292" s="11" t="s">
        <v>3117</v>
      </c>
      <c r="S292" s="11" t="s">
        <v>3062</v>
      </c>
      <c r="T292" s="11" t="s">
        <v>3118</v>
      </c>
      <c r="U292" s="13">
        <v>1</v>
      </c>
      <c r="V292" s="13">
        <v>60</v>
      </c>
      <c r="W292" s="12" t="s">
        <v>3119</v>
      </c>
      <c r="X292" s="13">
        <v>4</v>
      </c>
      <c r="Y292" s="12" t="s">
        <v>3120</v>
      </c>
      <c r="Z292" s="12" t="s">
        <v>3121</v>
      </c>
      <c r="AA292" s="12" t="s">
        <v>3122</v>
      </c>
      <c r="AB292" s="12"/>
      <c r="AC292" s="12" t="s">
        <v>3123</v>
      </c>
      <c r="AD292" s="12" t="s">
        <v>3124</v>
      </c>
      <c r="AE292" s="11" t="s">
        <v>3062</v>
      </c>
      <c r="AF292" s="12" t="s">
        <v>3125</v>
      </c>
      <c r="AG292" s="11" t="s">
        <v>3126</v>
      </c>
      <c r="AH292" s="11" t="s">
        <v>3127</v>
      </c>
      <c r="AI292" s="11"/>
      <c r="AJ292" s="14">
        <v>1</v>
      </c>
      <c r="AK292" s="15"/>
      <c r="AL292" t="str">
        <f>VLOOKUP(D292,'[1]vi tri'!$C$2:$E$107,3,0)</f>
        <v>SLEEVE</v>
      </c>
    </row>
    <row r="293" spans="1:38" ht="30" hidden="1" customHeight="1" x14ac:dyDescent="0.25">
      <c r="A293" s="11">
        <v>273</v>
      </c>
      <c r="B293" s="11" t="s">
        <v>68</v>
      </c>
      <c r="C293" s="11" t="s">
        <v>3128</v>
      </c>
      <c r="D293" s="11" t="s">
        <v>1101</v>
      </c>
      <c r="E293" s="12" t="s">
        <v>1102</v>
      </c>
      <c r="F293" s="11" t="s">
        <v>1103</v>
      </c>
      <c r="G293" s="11" t="s">
        <v>73</v>
      </c>
      <c r="H293" s="11">
        <v>22</v>
      </c>
      <c r="I293" s="11">
        <v>0</v>
      </c>
      <c r="J293" s="11" t="s">
        <v>103</v>
      </c>
      <c r="K293" s="11" t="s">
        <v>326</v>
      </c>
      <c r="L293" s="11">
        <v>4</v>
      </c>
      <c r="M293" s="11">
        <v>32</v>
      </c>
      <c r="N293" s="11">
        <v>44</v>
      </c>
      <c r="O293" s="11">
        <v>9</v>
      </c>
      <c r="P293" s="11">
        <v>5</v>
      </c>
      <c r="Q293" s="11" t="s">
        <v>3062</v>
      </c>
      <c r="R293" s="11" t="s">
        <v>3129</v>
      </c>
      <c r="S293" s="11" t="s">
        <v>3062</v>
      </c>
      <c r="T293" s="11" t="s">
        <v>2810</v>
      </c>
      <c r="U293" s="13">
        <v>0.25</v>
      </c>
      <c r="V293" s="13">
        <v>15</v>
      </c>
      <c r="W293" s="12" t="s">
        <v>2155</v>
      </c>
      <c r="X293" s="13">
        <v>2</v>
      </c>
      <c r="Y293" s="12" t="s">
        <v>3130</v>
      </c>
      <c r="Z293" s="12" t="s">
        <v>3131</v>
      </c>
      <c r="AA293" s="12"/>
      <c r="AB293" s="12"/>
      <c r="AC293" s="12" t="s">
        <v>3132</v>
      </c>
      <c r="AD293" s="12" t="s">
        <v>3133</v>
      </c>
      <c r="AE293" s="11" t="s">
        <v>3062</v>
      </c>
      <c r="AF293" s="12"/>
      <c r="AG293" s="11"/>
      <c r="AH293" s="11"/>
      <c r="AI293" s="11"/>
      <c r="AJ293" s="14"/>
      <c r="AK293" s="15"/>
      <c r="AL293" t="str">
        <f>VLOOKUP(D293,'[1]vi tri'!$C$2:$E$107,3,0)</f>
        <v>SLEEVE</v>
      </c>
    </row>
    <row r="294" spans="1:38" ht="30" hidden="1" customHeight="1" x14ac:dyDescent="0.25">
      <c r="A294" s="11">
        <v>274</v>
      </c>
      <c r="B294" s="11" t="s">
        <v>68</v>
      </c>
      <c r="C294" s="11" t="s">
        <v>3134</v>
      </c>
      <c r="D294" s="11" t="s">
        <v>3135</v>
      </c>
      <c r="E294" s="12" t="s">
        <v>465</v>
      </c>
      <c r="F294" s="11" t="s">
        <v>3136</v>
      </c>
      <c r="G294" s="11" t="s">
        <v>73</v>
      </c>
      <c r="H294" s="11">
        <v>21</v>
      </c>
      <c r="I294" s="11">
        <v>0</v>
      </c>
      <c r="J294" s="11" t="s">
        <v>2667</v>
      </c>
      <c r="K294" s="11" t="s">
        <v>3137</v>
      </c>
      <c r="L294" s="11">
        <v>0</v>
      </c>
      <c r="M294" s="11">
        <v>12</v>
      </c>
      <c r="N294" s="11">
        <v>14</v>
      </c>
      <c r="O294" s="11">
        <v>99</v>
      </c>
      <c r="P294" s="11">
        <v>5</v>
      </c>
      <c r="Q294" s="11" t="s">
        <v>3062</v>
      </c>
      <c r="R294" s="11" t="s">
        <v>3138</v>
      </c>
      <c r="S294" s="11" t="s">
        <v>3062</v>
      </c>
      <c r="T294" s="11" t="s">
        <v>3139</v>
      </c>
      <c r="U294" s="13">
        <v>0.7</v>
      </c>
      <c r="V294" s="13">
        <v>42</v>
      </c>
      <c r="W294" s="12" t="s">
        <v>2498</v>
      </c>
      <c r="X294" s="13">
        <v>1</v>
      </c>
      <c r="Y294" s="12" t="s">
        <v>3140</v>
      </c>
      <c r="Z294" s="12" t="s">
        <v>3141</v>
      </c>
      <c r="AA294" s="12" t="s">
        <v>3142</v>
      </c>
      <c r="AB294" s="12"/>
      <c r="AC294" s="12" t="s">
        <v>3143</v>
      </c>
      <c r="AD294" s="12" t="s">
        <v>3144</v>
      </c>
      <c r="AE294" s="11" t="s">
        <v>3062</v>
      </c>
      <c r="AF294" s="12"/>
      <c r="AG294" s="11"/>
      <c r="AH294" s="11"/>
      <c r="AI294" s="11"/>
      <c r="AJ294" s="14"/>
      <c r="AK294" s="15"/>
      <c r="AL294" t="str">
        <f>VLOOKUP(D294,'[1]vi tri'!$C$2:$E$107,3,0)</f>
        <v>DIECAST-MACHINE</v>
      </c>
    </row>
    <row r="295" spans="1:38" s="31" customFormat="1" ht="30" customHeight="1" x14ac:dyDescent="0.25">
      <c r="A295" s="26">
        <v>275</v>
      </c>
      <c r="B295" s="26" t="s">
        <v>120</v>
      </c>
      <c r="C295" s="26" t="s">
        <v>3145</v>
      </c>
      <c r="D295" s="26" t="s">
        <v>1079</v>
      </c>
      <c r="E295" s="27" t="s">
        <v>3146</v>
      </c>
      <c r="F295" s="26" t="s">
        <v>3147</v>
      </c>
      <c r="G295" s="26" t="s">
        <v>73</v>
      </c>
      <c r="H295" s="26">
        <v>21</v>
      </c>
      <c r="I295" s="26">
        <v>1</v>
      </c>
      <c r="J295" s="26" t="s">
        <v>1353</v>
      </c>
      <c r="K295" s="26" t="s">
        <v>1354</v>
      </c>
      <c r="L295" s="26">
        <v>2</v>
      </c>
      <c r="M295" s="26">
        <v>11</v>
      </c>
      <c r="N295" s="26">
        <v>36</v>
      </c>
      <c r="O295" s="26">
        <v>62</v>
      </c>
      <c r="P295" s="26">
        <v>5</v>
      </c>
      <c r="Q295" s="26" t="s">
        <v>3062</v>
      </c>
      <c r="R295" s="26" t="s">
        <v>298</v>
      </c>
      <c r="S295" s="26" t="s">
        <v>3062</v>
      </c>
      <c r="T295" s="26" t="s">
        <v>1275</v>
      </c>
      <c r="U295" s="28">
        <v>4</v>
      </c>
      <c r="V295" s="28">
        <v>240</v>
      </c>
      <c r="W295" s="27" t="s">
        <v>3148</v>
      </c>
      <c r="X295" s="28">
        <v>6</v>
      </c>
      <c r="Y295" s="27" t="s">
        <v>3149</v>
      </c>
      <c r="Z295" s="27" t="s">
        <v>3150</v>
      </c>
      <c r="AA295" s="27" t="s">
        <v>3151</v>
      </c>
      <c r="AB295" s="27"/>
      <c r="AC295" s="27" t="s">
        <v>3152</v>
      </c>
      <c r="AD295" s="27" t="s">
        <v>3153</v>
      </c>
      <c r="AE295" s="26" t="s">
        <v>3062</v>
      </c>
      <c r="AF295" s="27" t="s">
        <v>3154</v>
      </c>
      <c r="AG295" s="26" t="s">
        <v>3155</v>
      </c>
      <c r="AH295" s="26" t="s">
        <v>3156</v>
      </c>
      <c r="AI295" s="26"/>
      <c r="AJ295" s="29">
        <v>1</v>
      </c>
      <c r="AK295" s="30"/>
      <c r="AL295" s="31" t="str">
        <f>VLOOKUP(D295,'[1]vi tri'!$C$2:$E$107,3,0)</f>
        <v>SV Cường</v>
      </c>
    </row>
    <row r="296" spans="1:38" ht="30" hidden="1" customHeight="1" x14ac:dyDescent="0.25">
      <c r="A296" s="11">
        <v>276</v>
      </c>
      <c r="B296" s="11" t="s">
        <v>68</v>
      </c>
      <c r="C296" s="11" t="s">
        <v>3157</v>
      </c>
      <c r="D296" s="11" t="s">
        <v>638</v>
      </c>
      <c r="E296" s="12" t="s">
        <v>3158</v>
      </c>
      <c r="F296" s="11" t="s">
        <v>3159</v>
      </c>
      <c r="G296" s="11" t="s">
        <v>73</v>
      </c>
      <c r="H296" s="11">
        <v>21</v>
      </c>
      <c r="I296" s="11">
        <v>13</v>
      </c>
      <c r="J296" s="11" t="s">
        <v>382</v>
      </c>
      <c r="K296" s="11" t="s">
        <v>383</v>
      </c>
      <c r="L296" s="11">
        <v>2</v>
      </c>
      <c r="M296" s="11">
        <v>4</v>
      </c>
      <c r="N296" s="11">
        <v>99</v>
      </c>
      <c r="O296" s="11">
        <v>99</v>
      </c>
      <c r="P296" s="11">
        <v>5</v>
      </c>
      <c r="Q296" s="11" t="s">
        <v>3062</v>
      </c>
      <c r="R296" s="11" t="s">
        <v>3160</v>
      </c>
      <c r="S296" s="11" t="s">
        <v>3062</v>
      </c>
      <c r="T296" s="11" t="s">
        <v>3161</v>
      </c>
      <c r="U296" s="13">
        <v>0.98</v>
      </c>
      <c r="V296" s="13">
        <v>58.8</v>
      </c>
      <c r="W296" s="12" t="s">
        <v>484</v>
      </c>
      <c r="X296" s="13">
        <v>1</v>
      </c>
      <c r="Y296" s="12" t="s">
        <v>3162</v>
      </c>
      <c r="Z296" s="12" t="s">
        <v>3163</v>
      </c>
      <c r="AA296" s="12" t="s">
        <v>3164</v>
      </c>
      <c r="AB296" s="12" t="s">
        <v>3165</v>
      </c>
      <c r="AC296" s="12" t="s">
        <v>3166</v>
      </c>
      <c r="AD296" s="12" t="s">
        <v>3167</v>
      </c>
      <c r="AE296" s="11" t="s">
        <v>3062</v>
      </c>
      <c r="AF296" s="12" t="s">
        <v>3168</v>
      </c>
      <c r="AG296" s="11"/>
      <c r="AH296" s="11"/>
      <c r="AI296" s="11"/>
      <c r="AJ296" s="14"/>
      <c r="AK296" s="15"/>
      <c r="AL296" t="str">
        <f>VLOOKUP(D296,'[1]vi tri'!$C$2:$E$107,3,0)</f>
        <v>SLEEVE</v>
      </c>
    </row>
    <row r="297" spans="1:38" ht="30" hidden="1" customHeight="1" x14ac:dyDescent="0.25">
      <c r="A297" s="11">
        <v>277</v>
      </c>
      <c r="B297" s="11" t="s">
        <v>68</v>
      </c>
      <c r="C297" s="11" t="s">
        <v>3169</v>
      </c>
      <c r="D297" s="11" t="s">
        <v>258</v>
      </c>
      <c r="E297" s="12" t="s">
        <v>259</v>
      </c>
      <c r="F297" s="11" t="s">
        <v>260</v>
      </c>
      <c r="G297" s="11" t="s">
        <v>73</v>
      </c>
      <c r="H297" s="11">
        <v>21</v>
      </c>
      <c r="I297" s="11">
        <v>2</v>
      </c>
      <c r="J297" s="11" t="s">
        <v>1689</v>
      </c>
      <c r="K297" s="11" t="s">
        <v>3170</v>
      </c>
      <c r="L297" s="11">
        <v>4</v>
      </c>
      <c r="M297" s="11">
        <v>45</v>
      </c>
      <c r="N297" s="11">
        <v>99</v>
      </c>
      <c r="O297" s="11">
        <v>99</v>
      </c>
      <c r="P297" s="11">
        <v>5</v>
      </c>
      <c r="Q297" s="11" t="s">
        <v>3171</v>
      </c>
      <c r="R297" s="11" t="s">
        <v>3172</v>
      </c>
      <c r="S297" s="11" t="s">
        <v>3171</v>
      </c>
      <c r="T297" s="11" t="s">
        <v>3173</v>
      </c>
      <c r="U297" s="13">
        <v>1.5</v>
      </c>
      <c r="V297" s="13">
        <v>90</v>
      </c>
      <c r="W297" s="12" t="s">
        <v>484</v>
      </c>
      <c r="X297" s="13">
        <v>1</v>
      </c>
      <c r="Y297" s="12" t="s">
        <v>3174</v>
      </c>
      <c r="Z297" s="12" t="s">
        <v>2890</v>
      </c>
      <c r="AA297" s="12" t="s">
        <v>2891</v>
      </c>
      <c r="AB297" s="12"/>
      <c r="AC297" s="12" t="s">
        <v>3175</v>
      </c>
      <c r="AD297" s="12" t="s">
        <v>3176</v>
      </c>
      <c r="AE297" s="11" t="s">
        <v>3171</v>
      </c>
      <c r="AF297" s="12"/>
      <c r="AG297" s="11"/>
      <c r="AH297" s="11"/>
      <c r="AI297" s="11"/>
      <c r="AJ297" s="14"/>
      <c r="AK297" s="15"/>
      <c r="AL297" t="str">
        <f>VLOOKUP(D297,'[1]vi tri'!$C$2:$E$107,3,0)</f>
        <v>SLEEVE</v>
      </c>
    </row>
    <row r="298" spans="1:38" ht="30" hidden="1" customHeight="1" x14ac:dyDescent="0.25">
      <c r="A298" s="11">
        <v>278</v>
      </c>
      <c r="B298" s="11" t="s">
        <v>120</v>
      </c>
      <c r="C298" s="11" t="s">
        <v>3177</v>
      </c>
      <c r="D298" s="11" t="s">
        <v>153</v>
      </c>
      <c r="E298" s="12" t="s">
        <v>154</v>
      </c>
      <c r="F298" s="11" t="s">
        <v>155</v>
      </c>
      <c r="G298" s="11" t="s">
        <v>73</v>
      </c>
      <c r="H298" s="11">
        <v>21</v>
      </c>
      <c r="I298" s="11">
        <v>1</v>
      </c>
      <c r="J298" s="11" t="s">
        <v>680</v>
      </c>
      <c r="K298" s="11" t="s">
        <v>3178</v>
      </c>
      <c r="L298" s="11">
        <v>3</v>
      </c>
      <c r="M298" s="11">
        <v>11</v>
      </c>
      <c r="N298" s="11">
        <v>31</v>
      </c>
      <c r="O298" s="11">
        <v>14</v>
      </c>
      <c r="P298" s="11">
        <v>1</v>
      </c>
      <c r="Q298" s="11" t="s">
        <v>3171</v>
      </c>
      <c r="R298" s="11" t="s">
        <v>3179</v>
      </c>
      <c r="S298" s="11" t="s">
        <v>3171</v>
      </c>
      <c r="T298" s="11" t="s">
        <v>533</v>
      </c>
      <c r="U298" s="13">
        <v>2.58</v>
      </c>
      <c r="V298" s="13">
        <v>154.80000000000001</v>
      </c>
      <c r="W298" s="12" t="s">
        <v>3064</v>
      </c>
      <c r="X298" s="13">
        <v>2</v>
      </c>
      <c r="Y298" s="12" t="s">
        <v>3180</v>
      </c>
      <c r="Z298" s="12" t="s">
        <v>3181</v>
      </c>
      <c r="AA298" s="12" t="s">
        <v>3182</v>
      </c>
      <c r="AB298" s="12"/>
      <c r="AC298" s="12" t="s">
        <v>3183</v>
      </c>
      <c r="AD298" s="12" t="s">
        <v>2604</v>
      </c>
      <c r="AE298" s="11" t="s">
        <v>2592</v>
      </c>
      <c r="AF298" s="12"/>
      <c r="AG298" s="11"/>
      <c r="AH298" s="11"/>
      <c r="AI298" s="11"/>
      <c r="AJ298" s="14"/>
      <c r="AK298" s="15"/>
      <c r="AL298" t="str">
        <f>VLOOKUP(D298,'[1]vi tri'!$C$2:$E$107,3,0)</f>
        <v xml:space="preserve">SV Toản </v>
      </c>
    </row>
    <row r="299" spans="1:38" s="31" customFormat="1" ht="30" customHeight="1" x14ac:dyDescent="0.25">
      <c r="A299" s="26">
        <v>279</v>
      </c>
      <c r="B299" s="26" t="s">
        <v>120</v>
      </c>
      <c r="C299" s="26" t="s">
        <v>3184</v>
      </c>
      <c r="D299" s="26" t="s">
        <v>153</v>
      </c>
      <c r="E299" s="27" t="s">
        <v>154</v>
      </c>
      <c r="F299" s="26" t="s">
        <v>155</v>
      </c>
      <c r="G299" s="26" t="s">
        <v>73</v>
      </c>
      <c r="H299" s="26">
        <v>21</v>
      </c>
      <c r="I299" s="26">
        <v>1</v>
      </c>
      <c r="J299" s="26" t="s">
        <v>125</v>
      </c>
      <c r="K299" s="26" t="s">
        <v>3185</v>
      </c>
      <c r="L299" s="26">
        <v>3</v>
      </c>
      <c r="M299" s="26">
        <v>11</v>
      </c>
      <c r="N299" s="26">
        <v>31</v>
      </c>
      <c r="O299" s="26">
        <v>22</v>
      </c>
      <c r="P299" s="26">
        <v>1</v>
      </c>
      <c r="Q299" s="26" t="s">
        <v>3171</v>
      </c>
      <c r="R299" s="26" t="s">
        <v>3186</v>
      </c>
      <c r="S299" s="26" t="s">
        <v>3171</v>
      </c>
      <c r="T299" s="26" t="s">
        <v>127</v>
      </c>
      <c r="U299" s="28">
        <v>3.33</v>
      </c>
      <c r="V299" s="28">
        <v>199.8</v>
      </c>
      <c r="W299" s="27" t="s">
        <v>3187</v>
      </c>
      <c r="X299" s="28">
        <v>3</v>
      </c>
      <c r="Y299" s="27" t="s">
        <v>3188</v>
      </c>
      <c r="Z299" s="27" t="s">
        <v>3189</v>
      </c>
      <c r="AA299" s="27" t="s">
        <v>162</v>
      </c>
      <c r="AB299" s="27"/>
      <c r="AC299" s="27" t="s">
        <v>3190</v>
      </c>
      <c r="AD299" s="27" t="s">
        <v>134</v>
      </c>
      <c r="AE299" s="26" t="s">
        <v>3191</v>
      </c>
      <c r="AF299" s="27" t="s">
        <v>3192</v>
      </c>
      <c r="AG299" s="26"/>
      <c r="AH299" s="26"/>
      <c r="AI299" s="26"/>
      <c r="AJ299" s="29"/>
      <c r="AK299" s="30"/>
      <c r="AL299" s="31" t="str">
        <f>VLOOKUP(D299,'[1]vi tri'!$C$2:$E$107,3,0)</f>
        <v xml:space="preserve">SV Toản </v>
      </c>
    </row>
    <row r="300" spans="1:38" ht="30" hidden="1" customHeight="1" x14ac:dyDescent="0.25">
      <c r="A300" s="11">
        <v>280</v>
      </c>
      <c r="B300" s="11" t="s">
        <v>68</v>
      </c>
      <c r="C300" s="11" t="s">
        <v>3193</v>
      </c>
      <c r="D300" s="11" t="s">
        <v>269</v>
      </c>
      <c r="E300" s="12" t="s">
        <v>270</v>
      </c>
      <c r="F300" s="11" t="s">
        <v>271</v>
      </c>
      <c r="G300" s="11" t="s">
        <v>73</v>
      </c>
      <c r="H300" s="11">
        <v>21</v>
      </c>
      <c r="I300" s="11">
        <v>20</v>
      </c>
      <c r="J300" s="11" t="s">
        <v>201</v>
      </c>
      <c r="K300" s="11" t="s">
        <v>202</v>
      </c>
      <c r="L300" s="11">
        <v>2</v>
      </c>
      <c r="M300" s="11">
        <v>31</v>
      </c>
      <c r="N300" s="11">
        <v>46</v>
      </c>
      <c r="O300" s="11">
        <v>62</v>
      </c>
      <c r="P300" s="11">
        <v>5</v>
      </c>
      <c r="Q300" s="11" t="s">
        <v>3171</v>
      </c>
      <c r="R300" s="11" t="s">
        <v>1043</v>
      </c>
      <c r="S300" s="11" t="s">
        <v>3171</v>
      </c>
      <c r="T300" s="11" t="s">
        <v>2471</v>
      </c>
      <c r="U300" s="13">
        <v>0.57999999999999996</v>
      </c>
      <c r="V300" s="13">
        <v>34.799999999999997</v>
      </c>
      <c r="W300" s="12" t="s">
        <v>3194</v>
      </c>
      <c r="X300" s="13">
        <v>3</v>
      </c>
      <c r="Y300" s="12" t="s">
        <v>3195</v>
      </c>
      <c r="Z300" s="12" t="s">
        <v>3196</v>
      </c>
      <c r="AA300" s="12" t="s">
        <v>3197</v>
      </c>
      <c r="AB300" s="12"/>
      <c r="AC300" s="12" t="s">
        <v>3198</v>
      </c>
      <c r="AD300" s="12" t="s">
        <v>3199</v>
      </c>
      <c r="AE300" s="11" t="s">
        <v>3171</v>
      </c>
      <c r="AF300" s="12" t="s">
        <v>3200</v>
      </c>
      <c r="AG300" s="11"/>
      <c r="AH300" s="11"/>
      <c r="AI300" s="11"/>
      <c r="AJ300" s="14"/>
      <c r="AK300" s="15"/>
      <c r="AL300" t="str">
        <f>VLOOKUP(D300,'[1]vi tri'!$C$2:$E$107,3,0)</f>
        <v>SV Vũ</v>
      </c>
    </row>
    <row r="301" spans="1:38" ht="30" hidden="1" customHeight="1" x14ac:dyDescent="0.25">
      <c r="A301" s="11">
        <v>281</v>
      </c>
      <c r="B301" s="11" t="s">
        <v>120</v>
      </c>
      <c r="C301" s="11" t="s">
        <v>3201</v>
      </c>
      <c r="D301" s="11" t="s">
        <v>198</v>
      </c>
      <c r="E301" s="12" t="s">
        <v>3202</v>
      </c>
      <c r="F301" s="11" t="s">
        <v>3203</v>
      </c>
      <c r="G301" s="11" t="s">
        <v>73</v>
      </c>
      <c r="H301" s="11">
        <v>21</v>
      </c>
      <c r="I301" s="11">
        <v>0</v>
      </c>
      <c r="J301" s="11" t="s">
        <v>201</v>
      </c>
      <c r="K301" s="11" t="s">
        <v>202</v>
      </c>
      <c r="L301" s="11">
        <v>2</v>
      </c>
      <c r="M301" s="11">
        <v>72</v>
      </c>
      <c r="N301" s="11">
        <v>99</v>
      </c>
      <c r="O301" s="11">
        <v>99</v>
      </c>
      <c r="P301" s="11">
        <v>1</v>
      </c>
      <c r="Q301" s="11" t="s">
        <v>3171</v>
      </c>
      <c r="R301" s="11" t="s">
        <v>1189</v>
      </c>
      <c r="S301" s="11" t="s">
        <v>3171</v>
      </c>
      <c r="T301" s="11" t="s">
        <v>2670</v>
      </c>
      <c r="U301" s="13">
        <v>0.33</v>
      </c>
      <c r="V301" s="13">
        <v>19.8</v>
      </c>
      <c r="W301" s="12" t="s">
        <v>2155</v>
      </c>
      <c r="X301" s="13">
        <v>2</v>
      </c>
      <c r="Y301" s="12" t="s">
        <v>3204</v>
      </c>
      <c r="Z301" s="12" t="s">
        <v>3205</v>
      </c>
      <c r="AA301" s="12"/>
      <c r="AB301" s="12"/>
      <c r="AC301" s="12" t="s">
        <v>3206</v>
      </c>
      <c r="AD301" s="12"/>
      <c r="AE301" s="11"/>
      <c r="AF301" s="12" t="s">
        <v>3207</v>
      </c>
      <c r="AG301" s="11"/>
      <c r="AH301" s="11"/>
      <c r="AI301" s="11"/>
      <c r="AJ301" s="14"/>
      <c r="AK301" s="15"/>
      <c r="AL301" t="str">
        <f>VLOOKUP(D301,'[1]vi tri'!$C$2:$E$107,3,0)</f>
        <v>CVT MID</v>
      </c>
    </row>
    <row r="302" spans="1:38" ht="30" hidden="1" customHeight="1" x14ac:dyDescent="0.25">
      <c r="A302" s="11">
        <v>282</v>
      </c>
      <c r="B302" s="11" t="s">
        <v>120</v>
      </c>
      <c r="C302" s="11" t="s">
        <v>3208</v>
      </c>
      <c r="D302" s="11" t="s">
        <v>1176</v>
      </c>
      <c r="E302" s="12" t="s">
        <v>3209</v>
      </c>
      <c r="F302" s="11" t="s">
        <v>3210</v>
      </c>
      <c r="G302" s="11" t="s">
        <v>73</v>
      </c>
      <c r="H302" s="11">
        <v>21</v>
      </c>
      <c r="I302" s="11">
        <v>1</v>
      </c>
      <c r="J302" s="11" t="s">
        <v>125</v>
      </c>
      <c r="K302" s="11" t="s">
        <v>126</v>
      </c>
      <c r="L302" s="11">
        <v>3</v>
      </c>
      <c r="M302" s="11">
        <v>45</v>
      </c>
      <c r="N302" s="11">
        <v>31</v>
      </c>
      <c r="O302" s="11">
        <v>5</v>
      </c>
      <c r="P302" s="11">
        <v>1</v>
      </c>
      <c r="Q302" s="11" t="s">
        <v>3171</v>
      </c>
      <c r="R302" s="11" t="s">
        <v>967</v>
      </c>
      <c r="S302" s="11" t="s">
        <v>3171</v>
      </c>
      <c r="T302" s="11" t="s">
        <v>2670</v>
      </c>
      <c r="U302" s="13">
        <v>1.5</v>
      </c>
      <c r="V302" s="13">
        <v>90</v>
      </c>
      <c r="W302" s="12" t="s">
        <v>545</v>
      </c>
      <c r="X302" s="13">
        <v>1</v>
      </c>
      <c r="Y302" s="12" t="s">
        <v>3211</v>
      </c>
      <c r="Z302" s="12" t="s">
        <v>3212</v>
      </c>
      <c r="AA302" s="12" t="s">
        <v>3213</v>
      </c>
      <c r="AB302" s="12" t="s">
        <v>3214</v>
      </c>
      <c r="AC302" s="12" t="s">
        <v>3215</v>
      </c>
      <c r="AD302" s="12" t="s">
        <v>134</v>
      </c>
      <c r="AE302" s="11" t="s">
        <v>3216</v>
      </c>
      <c r="AF302" s="12" t="s">
        <v>3217</v>
      </c>
      <c r="AG302" s="11"/>
      <c r="AH302" s="11"/>
      <c r="AI302" s="11"/>
      <c r="AJ302" s="14"/>
      <c r="AK302" s="15"/>
      <c r="AL302" t="str">
        <f>VLOOKUP(D302,'[1]vi tri'!$C$2:$E$107,3,0)</f>
        <v xml:space="preserve">SV Toản </v>
      </c>
    </row>
    <row r="303" spans="1:38" ht="30" hidden="1" customHeight="1" x14ac:dyDescent="0.25">
      <c r="A303" s="87">
        <v>283</v>
      </c>
      <c r="B303" s="87" t="s">
        <v>120</v>
      </c>
      <c r="C303" s="87" t="s">
        <v>3218</v>
      </c>
      <c r="D303" s="87" t="s">
        <v>557</v>
      </c>
      <c r="E303" s="88" t="s">
        <v>1255</v>
      </c>
      <c r="F303" s="87" t="s">
        <v>1256</v>
      </c>
      <c r="G303" s="87" t="s">
        <v>73</v>
      </c>
      <c r="H303" s="87">
        <v>21</v>
      </c>
      <c r="I303" s="87">
        <v>1</v>
      </c>
      <c r="J303" s="87" t="s">
        <v>560</v>
      </c>
      <c r="K303" s="87" t="s">
        <v>724</v>
      </c>
      <c r="L303" s="87">
        <v>2</v>
      </c>
      <c r="M303" s="87">
        <v>11</v>
      </c>
      <c r="N303" s="87">
        <v>63</v>
      </c>
      <c r="O303" s="87">
        <v>62</v>
      </c>
      <c r="P303" s="87">
        <v>5</v>
      </c>
      <c r="Q303" s="87" t="s">
        <v>3171</v>
      </c>
      <c r="R303" s="87" t="s">
        <v>249</v>
      </c>
      <c r="S303" s="87" t="s">
        <v>3171</v>
      </c>
      <c r="T303" s="87" t="s">
        <v>1589</v>
      </c>
      <c r="U303" s="94">
        <v>2.67</v>
      </c>
      <c r="V303" s="94">
        <v>160.19999999999999</v>
      </c>
      <c r="W303" s="88" t="s">
        <v>3219</v>
      </c>
      <c r="X303" s="94">
        <v>6</v>
      </c>
      <c r="Y303" s="88" t="s">
        <v>3220</v>
      </c>
      <c r="Z303" s="88" t="s">
        <v>3221</v>
      </c>
      <c r="AA303" s="88" t="s">
        <v>3222</v>
      </c>
      <c r="AB303" s="88"/>
      <c r="AC303" s="88" t="s">
        <v>3223</v>
      </c>
      <c r="AD303" s="88" t="s">
        <v>134</v>
      </c>
      <c r="AE303" s="87" t="s">
        <v>3171</v>
      </c>
      <c r="AF303" s="88" t="s">
        <v>3224</v>
      </c>
      <c r="AG303" s="11" t="s">
        <v>3225</v>
      </c>
      <c r="AH303" s="11" t="s">
        <v>3226</v>
      </c>
      <c r="AI303" s="11"/>
      <c r="AJ303" s="14">
        <v>1</v>
      </c>
      <c r="AK303" s="15"/>
      <c r="AL303" t="str">
        <f>VLOOKUP(D303,'[1]vi tri'!$C$2:$E$107,3,0)</f>
        <v>SV Đông</v>
      </c>
    </row>
    <row r="304" spans="1:38" ht="30" hidden="1" customHeight="1" x14ac:dyDescent="0.25">
      <c r="A304" s="87"/>
      <c r="B304" s="87"/>
      <c r="C304" s="87"/>
      <c r="D304" s="87"/>
      <c r="E304" s="88"/>
      <c r="F304" s="87"/>
      <c r="G304" s="87"/>
      <c r="H304" s="87"/>
      <c r="I304" s="87"/>
      <c r="J304" s="87"/>
      <c r="K304" s="87"/>
      <c r="L304" s="87"/>
      <c r="M304" s="87"/>
      <c r="N304" s="87"/>
      <c r="O304" s="87"/>
      <c r="P304" s="87"/>
      <c r="Q304" s="87"/>
      <c r="R304" s="87"/>
      <c r="S304" s="87"/>
      <c r="T304" s="87"/>
      <c r="U304" s="94"/>
      <c r="V304" s="94"/>
      <c r="W304" s="88"/>
      <c r="X304" s="94"/>
      <c r="Y304" s="88"/>
      <c r="Z304" s="88"/>
      <c r="AA304" s="88"/>
      <c r="AB304" s="88"/>
      <c r="AC304" s="88"/>
      <c r="AD304" s="88"/>
      <c r="AE304" s="87"/>
      <c r="AF304" s="88"/>
      <c r="AG304" s="11" t="s">
        <v>3227</v>
      </c>
      <c r="AH304" s="11" t="s">
        <v>1985</v>
      </c>
      <c r="AI304" s="11"/>
      <c r="AJ304" s="14">
        <v>1</v>
      </c>
      <c r="AK304" s="15"/>
      <c r="AL304" t="e">
        <f>VLOOKUP(D304,'[1]vi tri'!$C$2:$E$107,3,0)</f>
        <v>#N/A</v>
      </c>
    </row>
    <row r="305" spans="1:38" ht="30" hidden="1" customHeight="1" x14ac:dyDescent="0.25">
      <c r="A305" s="11">
        <v>284</v>
      </c>
      <c r="B305" s="11" t="s">
        <v>120</v>
      </c>
      <c r="C305" s="11" t="s">
        <v>3228</v>
      </c>
      <c r="D305" s="11" t="s">
        <v>411</v>
      </c>
      <c r="E305" s="12" t="s">
        <v>3229</v>
      </c>
      <c r="F305" s="11" t="s">
        <v>3230</v>
      </c>
      <c r="G305" s="11" t="s">
        <v>73</v>
      </c>
      <c r="H305" s="11">
        <v>21</v>
      </c>
      <c r="I305" s="11">
        <v>0</v>
      </c>
      <c r="J305" s="11" t="s">
        <v>2667</v>
      </c>
      <c r="K305" s="11" t="s">
        <v>2668</v>
      </c>
      <c r="L305" s="11">
        <v>1</v>
      </c>
      <c r="M305" s="11">
        <v>25</v>
      </c>
      <c r="N305" s="11">
        <v>99</v>
      </c>
      <c r="O305" s="11">
        <v>99</v>
      </c>
      <c r="P305" s="11">
        <v>1</v>
      </c>
      <c r="Q305" s="11" t="s">
        <v>3231</v>
      </c>
      <c r="R305" s="11" t="s">
        <v>350</v>
      </c>
      <c r="S305" s="11" t="s">
        <v>3231</v>
      </c>
      <c r="T305" s="11" t="s">
        <v>3232</v>
      </c>
      <c r="U305" s="13">
        <v>2</v>
      </c>
      <c r="V305" s="13">
        <v>120</v>
      </c>
      <c r="W305" s="12" t="s">
        <v>499</v>
      </c>
      <c r="X305" s="13">
        <v>2</v>
      </c>
      <c r="Y305" s="12" t="s">
        <v>3233</v>
      </c>
      <c r="Z305" s="12" t="s">
        <v>3234</v>
      </c>
      <c r="AA305" s="12" t="s">
        <v>3235</v>
      </c>
      <c r="AB305" s="12"/>
      <c r="AC305" s="12" t="s">
        <v>3236</v>
      </c>
      <c r="AD305" s="12" t="s">
        <v>134</v>
      </c>
      <c r="AE305" s="11" t="s">
        <v>3237</v>
      </c>
      <c r="AF305" s="12" t="s">
        <v>3238</v>
      </c>
      <c r="AG305" s="11"/>
      <c r="AH305" s="11"/>
      <c r="AI305" s="11"/>
      <c r="AJ305" s="14"/>
      <c r="AK305" s="15"/>
      <c r="AL305" t="str">
        <f>VLOOKUP(D305,'[1]vi tri'!$C$2:$E$107,3,0)</f>
        <v>SV Đông</v>
      </c>
    </row>
    <row r="306" spans="1:38" ht="30" hidden="1" customHeight="1" x14ac:dyDescent="0.25">
      <c r="A306" s="11">
        <v>285</v>
      </c>
      <c r="B306" s="11" t="s">
        <v>68</v>
      </c>
      <c r="C306" s="11" t="s">
        <v>3239</v>
      </c>
      <c r="D306" s="11" t="s">
        <v>137</v>
      </c>
      <c r="E306" s="12" t="s">
        <v>3240</v>
      </c>
      <c r="F306" s="11" t="s">
        <v>3241</v>
      </c>
      <c r="G306" s="11" t="s">
        <v>73</v>
      </c>
      <c r="H306" s="11">
        <v>21</v>
      </c>
      <c r="I306" s="11">
        <v>16</v>
      </c>
      <c r="J306" s="11" t="s">
        <v>74</v>
      </c>
      <c r="K306" s="11" t="s">
        <v>75</v>
      </c>
      <c r="L306" s="11">
        <v>2</v>
      </c>
      <c r="M306" s="11">
        <v>4</v>
      </c>
      <c r="N306" s="11">
        <v>23</v>
      </c>
      <c r="O306" s="11">
        <v>61</v>
      </c>
      <c r="P306" s="11">
        <v>5</v>
      </c>
      <c r="Q306" s="11" t="s">
        <v>3231</v>
      </c>
      <c r="R306" s="11" t="s">
        <v>313</v>
      </c>
      <c r="S306" s="11" t="s">
        <v>3231</v>
      </c>
      <c r="T306" s="11" t="s">
        <v>1031</v>
      </c>
      <c r="U306" s="13">
        <v>2.5</v>
      </c>
      <c r="V306" s="13">
        <v>150</v>
      </c>
      <c r="W306" s="12" t="s">
        <v>3242</v>
      </c>
      <c r="X306" s="13">
        <v>2</v>
      </c>
      <c r="Y306" s="12" t="s">
        <v>3243</v>
      </c>
      <c r="Z306" s="12"/>
      <c r="AA306" s="12" t="s">
        <v>3244</v>
      </c>
      <c r="AB306" s="12"/>
      <c r="AC306" s="12" t="s">
        <v>3245</v>
      </c>
      <c r="AD306" s="12" t="s">
        <v>3246</v>
      </c>
      <c r="AE306" s="11" t="s">
        <v>3231</v>
      </c>
      <c r="AF306" s="12" t="s">
        <v>3247</v>
      </c>
      <c r="AG306" s="11"/>
      <c r="AH306" s="11"/>
      <c r="AI306" s="11"/>
      <c r="AJ306" s="14"/>
      <c r="AK306" s="15"/>
      <c r="AL306" t="str">
        <f>VLOOKUP(D306,'[1]vi tri'!$C$2:$E$107,3,0)</f>
        <v>SLEEVE</v>
      </c>
    </row>
    <row r="307" spans="1:38" ht="30" hidden="1" customHeight="1" x14ac:dyDescent="0.25">
      <c r="A307" s="11">
        <v>286</v>
      </c>
      <c r="B307" s="11" t="s">
        <v>68</v>
      </c>
      <c r="C307" s="11" t="s">
        <v>3248</v>
      </c>
      <c r="D307" s="11" t="s">
        <v>638</v>
      </c>
      <c r="E307" s="12" t="s">
        <v>639</v>
      </c>
      <c r="F307" s="11" t="s">
        <v>640</v>
      </c>
      <c r="G307" s="11" t="s">
        <v>73</v>
      </c>
      <c r="H307" s="11">
        <v>21</v>
      </c>
      <c r="I307" s="11">
        <v>20</v>
      </c>
      <c r="J307" s="11" t="s">
        <v>74</v>
      </c>
      <c r="K307" s="11" t="s">
        <v>2920</v>
      </c>
      <c r="L307" s="11">
        <v>2</v>
      </c>
      <c r="M307" s="11">
        <v>4</v>
      </c>
      <c r="N307" s="11">
        <v>23</v>
      </c>
      <c r="O307" s="11">
        <v>8</v>
      </c>
      <c r="P307" s="11">
        <v>5</v>
      </c>
      <c r="Q307" s="11" t="s">
        <v>3231</v>
      </c>
      <c r="R307" s="11" t="s">
        <v>2046</v>
      </c>
      <c r="S307" s="11" t="s">
        <v>3231</v>
      </c>
      <c r="T307" s="11" t="s">
        <v>1031</v>
      </c>
      <c r="U307" s="13">
        <v>1.42</v>
      </c>
      <c r="V307" s="13">
        <v>85.2</v>
      </c>
      <c r="W307" s="12" t="s">
        <v>2922</v>
      </c>
      <c r="X307" s="13">
        <v>2</v>
      </c>
      <c r="Y307" s="12" t="s">
        <v>3249</v>
      </c>
      <c r="Z307" s="12" t="s">
        <v>3250</v>
      </c>
      <c r="AA307" s="12" t="s">
        <v>3251</v>
      </c>
      <c r="AB307" s="12" t="s">
        <v>3252</v>
      </c>
      <c r="AC307" s="12" t="s">
        <v>3253</v>
      </c>
      <c r="AD307" s="12" t="s">
        <v>3254</v>
      </c>
      <c r="AE307" s="11" t="s">
        <v>3231</v>
      </c>
      <c r="AF307" s="12" t="s">
        <v>3255</v>
      </c>
      <c r="AG307" s="11" t="s">
        <v>2255</v>
      </c>
      <c r="AH307" s="11" t="s">
        <v>2256</v>
      </c>
      <c r="AI307" s="11"/>
      <c r="AJ307" s="14">
        <v>2</v>
      </c>
      <c r="AK307" s="15"/>
      <c r="AL307" t="str">
        <f>VLOOKUP(D307,'[1]vi tri'!$C$2:$E$107,3,0)</f>
        <v>SLEEVE</v>
      </c>
    </row>
    <row r="308" spans="1:38" ht="30" hidden="1" customHeight="1" x14ac:dyDescent="0.25">
      <c r="A308" s="11">
        <v>287</v>
      </c>
      <c r="B308" s="11" t="s">
        <v>120</v>
      </c>
      <c r="C308" s="11" t="s">
        <v>3256</v>
      </c>
      <c r="D308" s="11" t="s">
        <v>347</v>
      </c>
      <c r="E308" s="12" t="s">
        <v>3257</v>
      </c>
      <c r="F308" s="11" t="s">
        <v>3258</v>
      </c>
      <c r="G308" s="11" t="s">
        <v>73</v>
      </c>
      <c r="H308" s="11">
        <v>21</v>
      </c>
      <c r="I308" s="11">
        <v>1</v>
      </c>
      <c r="J308" s="11" t="s">
        <v>1057</v>
      </c>
      <c r="K308" s="11" t="s">
        <v>1058</v>
      </c>
      <c r="L308" s="11">
        <v>3</v>
      </c>
      <c r="M308" s="11">
        <v>99</v>
      </c>
      <c r="N308" s="11">
        <v>99</v>
      </c>
      <c r="O308" s="11">
        <v>99</v>
      </c>
      <c r="P308" s="11">
        <v>1</v>
      </c>
      <c r="Q308" s="11" t="s">
        <v>3231</v>
      </c>
      <c r="R308" s="11" t="s">
        <v>3259</v>
      </c>
      <c r="S308" s="11" t="s">
        <v>3231</v>
      </c>
      <c r="T308" s="11" t="s">
        <v>3260</v>
      </c>
      <c r="U308" s="13">
        <v>0.98</v>
      </c>
      <c r="V308" s="13">
        <v>58.8</v>
      </c>
      <c r="W308" s="12" t="s">
        <v>703</v>
      </c>
      <c r="X308" s="13">
        <v>2</v>
      </c>
      <c r="Y308" s="12" t="s">
        <v>3261</v>
      </c>
      <c r="Z308" s="12" t="s">
        <v>3262</v>
      </c>
      <c r="AA308" s="12" t="s">
        <v>3263</v>
      </c>
      <c r="AB308" s="12"/>
      <c r="AC308" s="12" t="s">
        <v>3264</v>
      </c>
      <c r="AD308" s="12" t="s">
        <v>3265</v>
      </c>
      <c r="AE308" s="11" t="s">
        <v>3266</v>
      </c>
      <c r="AF308" s="12" t="s">
        <v>3267</v>
      </c>
      <c r="AG308" s="11"/>
      <c r="AH308" s="11"/>
      <c r="AI308" s="11"/>
      <c r="AJ308" s="14"/>
      <c r="AK308" s="15"/>
      <c r="AL308" t="str">
        <f>VLOOKUP(D308,'[1]vi tri'!$C$2:$E$107,3,0)</f>
        <v>SV Đông</v>
      </c>
    </row>
    <row r="309" spans="1:38" ht="30" hidden="1" customHeight="1" x14ac:dyDescent="0.25">
      <c r="A309" s="11">
        <v>288</v>
      </c>
      <c r="B309" s="11" t="s">
        <v>120</v>
      </c>
      <c r="C309" s="11" t="s">
        <v>3268</v>
      </c>
      <c r="D309" s="11" t="s">
        <v>198</v>
      </c>
      <c r="E309" s="12" t="s">
        <v>3269</v>
      </c>
      <c r="F309" s="11" t="s">
        <v>3270</v>
      </c>
      <c r="G309" s="11" t="s">
        <v>73</v>
      </c>
      <c r="H309" s="11">
        <v>21</v>
      </c>
      <c r="I309" s="11">
        <v>2</v>
      </c>
      <c r="J309" s="11" t="s">
        <v>201</v>
      </c>
      <c r="K309" s="11" t="s">
        <v>202</v>
      </c>
      <c r="L309" s="11">
        <v>4</v>
      </c>
      <c r="M309" s="11">
        <v>99</v>
      </c>
      <c r="N309" s="11">
        <v>99</v>
      </c>
      <c r="O309" s="11">
        <v>99</v>
      </c>
      <c r="P309" s="11">
        <v>1</v>
      </c>
      <c r="Q309" s="11" t="s">
        <v>3231</v>
      </c>
      <c r="R309" s="11" t="s">
        <v>2629</v>
      </c>
      <c r="S309" s="11" t="s">
        <v>3231</v>
      </c>
      <c r="T309" s="11" t="s">
        <v>1664</v>
      </c>
      <c r="U309" s="13">
        <v>0.43</v>
      </c>
      <c r="V309" s="13">
        <v>25.8</v>
      </c>
      <c r="W309" s="12" t="s">
        <v>525</v>
      </c>
      <c r="X309" s="13">
        <v>1</v>
      </c>
      <c r="Y309" s="12" t="s">
        <v>3271</v>
      </c>
      <c r="Z309" s="12" t="s">
        <v>3272</v>
      </c>
      <c r="AA309" s="12" t="s">
        <v>3273</v>
      </c>
      <c r="AB309" s="12"/>
      <c r="AC309" s="12" t="s">
        <v>3274</v>
      </c>
      <c r="AD309" s="12"/>
      <c r="AE309" s="11"/>
      <c r="AF309" s="12" t="s">
        <v>3275</v>
      </c>
      <c r="AG309" s="11"/>
      <c r="AH309" s="11"/>
      <c r="AI309" s="11"/>
      <c r="AJ309" s="14"/>
      <c r="AK309" s="15"/>
      <c r="AL309" t="str">
        <f>VLOOKUP(D309,'[1]vi tri'!$C$2:$E$107,3,0)</f>
        <v>CVT MID</v>
      </c>
    </row>
    <row r="310" spans="1:38" ht="30" hidden="1" customHeight="1" x14ac:dyDescent="0.25">
      <c r="A310" s="11">
        <v>289</v>
      </c>
      <c r="B310" s="11" t="s">
        <v>120</v>
      </c>
      <c r="C310" s="11" t="s">
        <v>3276</v>
      </c>
      <c r="D310" s="11" t="s">
        <v>280</v>
      </c>
      <c r="E310" s="12" t="s">
        <v>2152</v>
      </c>
      <c r="F310" s="11" t="s">
        <v>2153</v>
      </c>
      <c r="G310" s="11" t="s">
        <v>73</v>
      </c>
      <c r="H310" s="11">
        <v>21</v>
      </c>
      <c r="I310" s="11">
        <v>2</v>
      </c>
      <c r="J310" s="11" t="s">
        <v>201</v>
      </c>
      <c r="K310" s="11" t="s">
        <v>202</v>
      </c>
      <c r="L310" s="11">
        <v>2</v>
      </c>
      <c r="M310" s="11">
        <v>99</v>
      </c>
      <c r="N310" s="11">
        <v>99</v>
      </c>
      <c r="O310" s="11">
        <v>99</v>
      </c>
      <c r="P310" s="11">
        <v>1</v>
      </c>
      <c r="Q310" s="11" t="s">
        <v>3231</v>
      </c>
      <c r="R310" s="11" t="s">
        <v>3277</v>
      </c>
      <c r="S310" s="11" t="s">
        <v>3231</v>
      </c>
      <c r="T310" s="11" t="s">
        <v>3278</v>
      </c>
      <c r="U310" s="13">
        <v>1</v>
      </c>
      <c r="V310" s="13">
        <v>60</v>
      </c>
      <c r="W310" s="12" t="s">
        <v>525</v>
      </c>
      <c r="X310" s="13">
        <v>1</v>
      </c>
      <c r="Y310" s="12" t="s">
        <v>3279</v>
      </c>
      <c r="Z310" s="12" t="s">
        <v>3280</v>
      </c>
      <c r="AA310" s="12"/>
      <c r="AB310" s="12"/>
      <c r="AC310" s="12" t="s">
        <v>3281</v>
      </c>
      <c r="AD310" s="12"/>
      <c r="AE310" s="11"/>
      <c r="AF310" s="12" t="s">
        <v>3282</v>
      </c>
      <c r="AG310" s="11" t="s">
        <v>305</v>
      </c>
      <c r="AH310" s="11" t="s">
        <v>306</v>
      </c>
      <c r="AI310" s="11"/>
      <c r="AJ310" s="14">
        <v>1</v>
      </c>
      <c r="AK310" s="15"/>
      <c r="AL310" t="str">
        <f>VLOOKUP(D310,'[1]vi tri'!$C$2:$E$107,3,0)</f>
        <v>CVT MID</v>
      </c>
    </row>
    <row r="311" spans="1:38" ht="30" hidden="1" customHeight="1" x14ac:dyDescent="0.25">
      <c r="A311" s="11">
        <v>290</v>
      </c>
      <c r="B311" s="11" t="s">
        <v>120</v>
      </c>
      <c r="C311" s="11" t="s">
        <v>3283</v>
      </c>
      <c r="D311" s="11" t="s">
        <v>790</v>
      </c>
      <c r="E311" s="12" t="s">
        <v>3284</v>
      </c>
      <c r="F311" s="11" t="s">
        <v>3285</v>
      </c>
      <c r="G311" s="11" t="s">
        <v>73</v>
      </c>
      <c r="H311" s="11">
        <v>22</v>
      </c>
      <c r="I311" s="11">
        <v>1</v>
      </c>
      <c r="J311" s="11" t="s">
        <v>74</v>
      </c>
      <c r="K311" s="11" t="s">
        <v>1005</v>
      </c>
      <c r="L311" s="11">
        <v>3</v>
      </c>
      <c r="M311" s="11">
        <v>14</v>
      </c>
      <c r="N311" s="11">
        <v>30</v>
      </c>
      <c r="O311" s="11">
        <v>5</v>
      </c>
      <c r="P311" s="11">
        <v>5</v>
      </c>
      <c r="Q311" s="11" t="s">
        <v>3231</v>
      </c>
      <c r="R311" s="11" t="s">
        <v>3286</v>
      </c>
      <c r="S311" s="11" t="s">
        <v>3231</v>
      </c>
      <c r="T311" s="11" t="s">
        <v>3287</v>
      </c>
      <c r="U311" s="13">
        <v>0.37</v>
      </c>
      <c r="V311" s="13">
        <v>22.2</v>
      </c>
      <c r="W311" s="12" t="s">
        <v>580</v>
      </c>
      <c r="X311" s="13">
        <v>1</v>
      </c>
      <c r="Y311" s="12" t="s">
        <v>3288</v>
      </c>
      <c r="Z311" s="12" t="s">
        <v>3289</v>
      </c>
      <c r="AA311" s="12" t="s">
        <v>3290</v>
      </c>
      <c r="AB311" s="12"/>
      <c r="AC311" s="12" t="s">
        <v>2993</v>
      </c>
      <c r="AD311" s="12" t="s">
        <v>3291</v>
      </c>
      <c r="AE311" s="11" t="s">
        <v>3231</v>
      </c>
      <c r="AF311" s="12" t="s">
        <v>3292</v>
      </c>
      <c r="AG311" s="11"/>
      <c r="AH311" s="11"/>
      <c r="AI311" s="11"/>
      <c r="AJ311" s="14"/>
      <c r="AK311" s="15"/>
      <c r="AL311" t="str">
        <f>VLOOKUP(D311,'[1]vi tri'!$C$2:$E$107,3,0)</f>
        <v>SV Cường</v>
      </c>
    </row>
    <row r="312" spans="1:38" ht="30" hidden="1" customHeight="1" x14ac:dyDescent="0.25">
      <c r="A312" s="11">
        <v>291</v>
      </c>
      <c r="B312" s="11" t="s">
        <v>68</v>
      </c>
      <c r="C312" s="11" t="s">
        <v>3293</v>
      </c>
      <c r="D312" s="11" t="s">
        <v>198</v>
      </c>
      <c r="E312" s="12" t="s">
        <v>3269</v>
      </c>
      <c r="F312" s="11" t="s">
        <v>3270</v>
      </c>
      <c r="G312" s="11" t="s">
        <v>73</v>
      </c>
      <c r="H312" s="11">
        <v>21</v>
      </c>
      <c r="I312" s="11">
        <v>2</v>
      </c>
      <c r="J312" s="11" t="s">
        <v>441</v>
      </c>
      <c r="K312" s="11" t="s">
        <v>442</v>
      </c>
      <c r="L312" s="11">
        <v>2</v>
      </c>
      <c r="M312" s="11">
        <v>45</v>
      </c>
      <c r="N312" s="11">
        <v>21</v>
      </c>
      <c r="O312" s="11">
        <v>61</v>
      </c>
      <c r="P312" s="11">
        <v>5</v>
      </c>
      <c r="Q312" s="11" t="s">
        <v>3231</v>
      </c>
      <c r="R312" s="11" t="s">
        <v>3294</v>
      </c>
      <c r="S312" s="11" t="s">
        <v>3231</v>
      </c>
      <c r="T312" s="11" t="s">
        <v>770</v>
      </c>
      <c r="U312" s="13">
        <v>1.87</v>
      </c>
      <c r="V312" s="13">
        <v>112.2</v>
      </c>
      <c r="W312" s="12" t="s">
        <v>484</v>
      </c>
      <c r="X312" s="13">
        <v>1</v>
      </c>
      <c r="Y312" s="12" t="s">
        <v>3295</v>
      </c>
      <c r="Z312" s="12" t="s">
        <v>3296</v>
      </c>
      <c r="AA312" s="12" t="s">
        <v>3297</v>
      </c>
      <c r="AB312" s="12" t="s">
        <v>3298</v>
      </c>
      <c r="AC312" s="12" t="s">
        <v>3299</v>
      </c>
      <c r="AD312" s="12" t="s">
        <v>3300</v>
      </c>
      <c r="AE312" s="11" t="s">
        <v>3231</v>
      </c>
      <c r="AF312" s="12" t="s">
        <v>3301</v>
      </c>
      <c r="AG312" s="11" t="s">
        <v>3302</v>
      </c>
      <c r="AH312" s="11" t="s">
        <v>3303</v>
      </c>
      <c r="AI312" s="11"/>
      <c r="AJ312" s="14">
        <v>1</v>
      </c>
      <c r="AK312" s="15"/>
      <c r="AL312" t="str">
        <f>VLOOKUP(D312,'[1]vi tri'!$C$2:$E$107,3,0)</f>
        <v>CVT MID</v>
      </c>
    </row>
    <row r="313" spans="1:38" s="31" customFormat="1" ht="30" customHeight="1" x14ac:dyDescent="0.25">
      <c r="A313" s="26">
        <v>292</v>
      </c>
      <c r="B313" s="26" t="s">
        <v>120</v>
      </c>
      <c r="C313" s="26" t="s">
        <v>3304</v>
      </c>
      <c r="D313" s="26" t="s">
        <v>710</v>
      </c>
      <c r="E313" s="27" t="s">
        <v>2362</v>
      </c>
      <c r="F313" s="26" t="s">
        <v>2363</v>
      </c>
      <c r="G313" s="26" t="s">
        <v>73</v>
      </c>
      <c r="H313" s="26">
        <v>21</v>
      </c>
      <c r="I313" s="26">
        <v>13</v>
      </c>
      <c r="J313" s="26" t="s">
        <v>201</v>
      </c>
      <c r="K313" s="26" t="s">
        <v>202</v>
      </c>
      <c r="L313" s="26">
        <v>3</v>
      </c>
      <c r="M313" s="26">
        <v>31</v>
      </c>
      <c r="N313" s="26">
        <v>21</v>
      </c>
      <c r="O313" s="26">
        <v>62</v>
      </c>
      <c r="P313" s="26">
        <v>5</v>
      </c>
      <c r="Q313" s="26" t="s">
        <v>3231</v>
      </c>
      <c r="R313" s="26" t="s">
        <v>852</v>
      </c>
      <c r="S313" s="26" t="s">
        <v>2741</v>
      </c>
      <c r="T313" s="26" t="s">
        <v>3305</v>
      </c>
      <c r="U313" s="28">
        <v>18.07</v>
      </c>
      <c r="V313" s="28">
        <v>1084.2</v>
      </c>
      <c r="W313" s="27" t="s">
        <v>3306</v>
      </c>
      <c r="X313" s="28">
        <v>8</v>
      </c>
      <c r="Y313" s="27" t="s">
        <v>3307</v>
      </c>
      <c r="Z313" s="27" t="s">
        <v>3308</v>
      </c>
      <c r="AA313" s="27" t="s">
        <v>3309</v>
      </c>
      <c r="AB313" s="27"/>
      <c r="AC313" s="27" t="s">
        <v>3310</v>
      </c>
      <c r="AD313" s="27" t="s">
        <v>3311</v>
      </c>
      <c r="AE313" s="26" t="s">
        <v>3231</v>
      </c>
      <c r="AF313" s="27">
        <v>1</v>
      </c>
      <c r="AG313" s="26"/>
      <c r="AH313" s="26"/>
      <c r="AI313" s="26"/>
      <c r="AJ313" s="29"/>
      <c r="AK313" s="30"/>
      <c r="AL313" s="31" t="str">
        <f>VLOOKUP(D313,'[1]vi tri'!$C$2:$E$107,3,0)</f>
        <v>SV Vũ</v>
      </c>
    </row>
    <row r="314" spans="1:38" s="31" customFormat="1" ht="30" customHeight="1" x14ac:dyDescent="0.25">
      <c r="A314" s="26">
        <v>293</v>
      </c>
      <c r="B314" s="26" t="s">
        <v>120</v>
      </c>
      <c r="C314" s="26" t="s">
        <v>3312</v>
      </c>
      <c r="D314" s="26" t="s">
        <v>2043</v>
      </c>
      <c r="E314" s="27" t="s">
        <v>1744</v>
      </c>
      <c r="F314" s="26" t="s">
        <v>3313</v>
      </c>
      <c r="G314" s="26" t="s">
        <v>73</v>
      </c>
      <c r="H314" s="26">
        <v>22</v>
      </c>
      <c r="I314" s="26">
        <v>25</v>
      </c>
      <c r="J314" s="26" t="s">
        <v>125</v>
      </c>
      <c r="K314" s="26" t="s">
        <v>1300</v>
      </c>
      <c r="L314" s="26">
        <v>1</v>
      </c>
      <c r="M314" s="26">
        <v>31</v>
      </c>
      <c r="N314" s="26">
        <v>32</v>
      </c>
      <c r="O314" s="26">
        <v>99</v>
      </c>
      <c r="P314" s="26">
        <v>1</v>
      </c>
      <c r="Q314" s="26" t="s">
        <v>3231</v>
      </c>
      <c r="R314" s="26" t="s">
        <v>313</v>
      </c>
      <c r="S314" s="26" t="s">
        <v>3231</v>
      </c>
      <c r="T314" s="26" t="s">
        <v>3314</v>
      </c>
      <c r="U314" s="28">
        <v>9.27</v>
      </c>
      <c r="V314" s="28">
        <v>556.20000000000005</v>
      </c>
      <c r="W314" s="27" t="s">
        <v>2200</v>
      </c>
      <c r="X314" s="28">
        <v>1</v>
      </c>
      <c r="Y314" s="27" t="s">
        <v>3315</v>
      </c>
      <c r="Z314" s="27" t="s">
        <v>3316</v>
      </c>
      <c r="AA314" s="27" t="s">
        <v>3317</v>
      </c>
      <c r="AB314" s="27" t="s">
        <v>3318</v>
      </c>
      <c r="AC314" s="27" t="s">
        <v>3319</v>
      </c>
      <c r="AD314" s="27" t="s">
        <v>3320</v>
      </c>
      <c r="AE314" s="26" t="s">
        <v>3321</v>
      </c>
      <c r="AF314" s="27"/>
      <c r="AG314" s="26"/>
      <c r="AH314" s="26"/>
      <c r="AI314" s="26"/>
      <c r="AJ314" s="29"/>
      <c r="AK314" s="30"/>
      <c r="AL314" s="31" t="str">
        <f>VLOOKUP(D314,'[1]vi tri'!$C$2:$E$107,3,0)</f>
        <v>SV Cường</v>
      </c>
    </row>
    <row r="315" spans="1:38" ht="30" hidden="1" customHeight="1" x14ac:dyDescent="0.25">
      <c r="A315" s="11">
        <v>294</v>
      </c>
      <c r="B315" s="11" t="s">
        <v>68</v>
      </c>
      <c r="C315" s="11" t="s">
        <v>3322</v>
      </c>
      <c r="D315" s="11" t="s">
        <v>280</v>
      </c>
      <c r="E315" s="12" t="s">
        <v>2152</v>
      </c>
      <c r="F315" s="11" t="s">
        <v>2153</v>
      </c>
      <c r="G315" s="11" t="s">
        <v>73</v>
      </c>
      <c r="H315" s="11">
        <v>21</v>
      </c>
      <c r="I315" s="11">
        <v>2</v>
      </c>
      <c r="J315" s="11" t="s">
        <v>295</v>
      </c>
      <c r="K315" s="11" t="s">
        <v>1895</v>
      </c>
      <c r="L315" s="11">
        <v>2</v>
      </c>
      <c r="M315" s="11">
        <v>30</v>
      </c>
      <c r="N315" s="11">
        <v>30</v>
      </c>
      <c r="O315" s="11">
        <v>99</v>
      </c>
      <c r="P315" s="11">
        <v>5</v>
      </c>
      <c r="Q315" s="11" t="s">
        <v>2741</v>
      </c>
      <c r="R315" s="11" t="s">
        <v>3323</v>
      </c>
      <c r="S315" s="11" t="s">
        <v>2741</v>
      </c>
      <c r="T315" s="11" t="s">
        <v>897</v>
      </c>
      <c r="U315" s="13">
        <v>1.03</v>
      </c>
      <c r="V315" s="13">
        <v>61.8</v>
      </c>
      <c r="W315" s="12" t="s">
        <v>484</v>
      </c>
      <c r="X315" s="13">
        <v>1</v>
      </c>
      <c r="Y315" s="12" t="s">
        <v>3324</v>
      </c>
      <c r="Z315" s="12" t="s">
        <v>3325</v>
      </c>
      <c r="AA315" s="12" t="s">
        <v>3326</v>
      </c>
      <c r="AB315" s="12"/>
      <c r="AC315" s="12" t="s">
        <v>3327</v>
      </c>
      <c r="AD315" s="12" t="s">
        <v>3328</v>
      </c>
      <c r="AE315" s="11" t="s">
        <v>2741</v>
      </c>
      <c r="AF315" s="12"/>
      <c r="AG315" s="11" t="s">
        <v>305</v>
      </c>
      <c r="AH315" s="11" t="s">
        <v>306</v>
      </c>
      <c r="AI315" s="11"/>
      <c r="AJ315" s="14">
        <v>1</v>
      </c>
      <c r="AK315" s="15"/>
      <c r="AL315" t="str">
        <f>VLOOKUP(D315,'[1]vi tri'!$C$2:$E$107,3,0)</f>
        <v>CVT MID</v>
      </c>
    </row>
    <row r="316" spans="1:38" ht="30" hidden="1" customHeight="1" x14ac:dyDescent="0.25">
      <c r="A316" s="87">
        <v>295</v>
      </c>
      <c r="B316" s="87" t="s">
        <v>68</v>
      </c>
      <c r="C316" s="87" t="s">
        <v>3329</v>
      </c>
      <c r="D316" s="87" t="s">
        <v>258</v>
      </c>
      <c r="E316" s="88" t="s">
        <v>259</v>
      </c>
      <c r="F316" s="87" t="s">
        <v>260</v>
      </c>
      <c r="G316" s="87" t="s">
        <v>73</v>
      </c>
      <c r="H316" s="87">
        <v>21</v>
      </c>
      <c r="I316" s="87">
        <v>2</v>
      </c>
      <c r="J316" s="87" t="s">
        <v>201</v>
      </c>
      <c r="K316" s="87" t="s">
        <v>202</v>
      </c>
      <c r="L316" s="87">
        <v>0</v>
      </c>
      <c r="M316" s="87">
        <v>75</v>
      </c>
      <c r="N316" s="87">
        <v>99</v>
      </c>
      <c r="O316" s="87">
        <v>99</v>
      </c>
      <c r="P316" s="87">
        <v>5</v>
      </c>
      <c r="Q316" s="87" t="s">
        <v>2741</v>
      </c>
      <c r="R316" s="87" t="s">
        <v>483</v>
      </c>
      <c r="S316" s="87" t="s">
        <v>2741</v>
      </c>
      <c r="T316" s="87" t="s">
        <v>1510</v>
      </c>
      <c r="U316" s="94">
        <v>1.33</v>
      </c>
      <c r="V316" s="94">
        <v>79.8</v>
      </c>
      <c r="W316" s="88" t="s">
        <v>2922</v>
      </c>
      <c r="X316" s="94">
        <v>2</v>
      </c>
      <c r="Y316" s="88" t="s">
        <v>3330</v>
      </c>
      <c r="Z316" s="88" t="s">
        <v>3331</v>
      </c>
      <c r="AA316" s="88"/>
      <c r="AB316" s="88"/>
      <c r="AC316" s="88" t="s">
        <v>3332</v>
      </c>
      <c r="AD316" s="88" t="s">
        <v>3333</v>
      </c>
      <c r="AE316" s="87" t="s">
        <v>2741</v>
      </c>
      <c r="AF316" s="88"/>
      <c r="AG316" s="11">
        <v>112020112060</v>
      </c>
      <c r="AH316" s="11" t="s">
        <v>3334</v>
      </c>
      <c r="AI316" s="11"/>
      <c r="AJ316" s="14">
        <v>4</v>
      </c>
      <c r="AK316" s="15"/>
      <c r="AL316" t="str">
        <f>VLOOKUP(D316,'[1]vi tri'!$C$2:$E$107,3,0)</f>
        <v>SLEEVE</v>
      </c>
    </row>
    <row r="317" spans="1:38" ht="30" hidden="1" customHeight="1" x14ac:dyDescent="0.25">
      <c r="A317" s="87"/>
      <c r="B317" s="87"/>
      <c r="C317" s="87"/>
      <c r="D317" s="87"/>
      <c r="E317" s="88"/>
      <c r="F317" s="87"/>
      <c r="G317" s="87"/>
      <c r="H317" s="87"/>
      <c r="I317" s="87"/>
      <c r="J317" s="87"/>
      <c r="K317" s="87"/>
      <c r="L317" s="87"/>
      <c r="M317" s="87"/>
      <c r="N317" s="87"/>
      <c r="O317" s="87"/>
      <c r="P317" s="87"/>
      <c r="Q317" s="87"/>
      <c r="R317" s="87"/>
      <c r="S317" s="87"/>
      <c r="T317" s="87"/>
      <c r="U317" s="94"/>
      <c r="V317" s="94"/>
      <c r="W317" s="88"/>
      <c r="X317" s="94"/>
      <c r="Y317" s="88"/>
      <c r="Z317" s="88"/>
      <c r="AA317" s="88"/>
      <c r="AB317" s="88"/>
      <c r="AC317" s="88"/>
      <c r="AD317" s="88"/>
      <c r="AE317" s="87"/>
      <c r="AF317" s="88"/>
      <c r="AG317" s="11" t="s">
        <v>3335</v>
      </c>
      <c r="AH317" s="11" t="s">
        <v>2896</v>
      </c>
      <c r="AI317" s="11"/>
      <c r="AJ317" s="14">
        <v>4</v>
      </c>
      <c r="AK317" s="15"/>
      <c r="AL317" t="e">
        <f>VLOOKUP(D317,'[1]vi tri'!$C$2:$E$107,3,0)</f>
        <v>#N/A</v>
      </c>
    </row>
    <row r="318" spans="1:38" ht="30" hidden="1" customHeight="1" x14ac:dyDescent="0.25">
      <c r="A318" s="11">
        <v>296</v>
      </c>
      <c r="B318" s="11" t="s">
        <v>120</v>
      </c>
      <c r="C318" s="11" t="s">
        <v>3336</v>
      </c>
      <c r="D318" s="11" t="s">
        <v>1310</v>
      </c>
      <c r="E318" s="12" t="s">
        <v>3337</v>
      </c>
      <c r="F318" s="11" t="s">
        <v>3338</v>
      </c>
      <c r="G318" s="11" t="s">
        <v>73</v>
      </c>
      <c r="H318" s="11">
        <v>21</v>
      </c>
      <c r="I318" s="11">
        <v>25</v>
      </c>
      <c r="J318" s="11" t="s">
        <v>125</v>
      </c>
      <c r="K318" s="11" t="s">
        <v>126</v>
      </c>
      <c r="L318" s="11">
        <v>3</v>
      </c>
      <c r="M318" s="11">
        <v>11</v>
      </c>
      <c r="N318" s="11">
        <v>31</v>
      </c>
      <c r="O318" s="11">
        <v>99</v>
      </c>
      <c r="P318" s="11">
        <v>1</v>
      </c>
      <c r="Q318" s="11" t="s">
        <v>2741</v>
      </c>
      <c r="R318" s="11" t="s">
        <v>3339</v>
      </c>
      <c r="S318" s="11" t="s">
        <v>2741</v>
      </c>
      <c r="T318" s="11" t="s">
        <v>107</v>
      </c>
      <c r="U318" s="13">
        <v>2.12</v>
      </c>
      <c r="V318" s="13">
        <v>127.2</v>
      </c>
      <c r="W318" s="12" t="s">
        <v>3340</v>
      </c>
      <c r="X318" s="13">
        <v>3</v>
      </c>
      <c r="Y318" s="12" t="s">
        <v>3341</v>
      </c>
      <c r="Z318" s="12" t="s">
        <v>3342</v>
      </c>
      <c r="AA318" s="12" t="s">
        <v>3343</v>
      </c>
      <c r="AB318" s="12" t="s">
        <v>3344</v>
      </c>
      <c r="AC318" s="12" t="s">
        <v>3345</v>
      </c>
      <c r="AD318" s="12" t="s">
        <v>3346</v>
      </c>
      <c r="AE318" s="11" t="s">
        <v>3266</v>
      </c>
      <c r="AF318" s="12" t="s">
        <v>3347</v>
      </c>
      <c r="AG318" s="11"/>
      <c r="AH318" s="11"/>
      <c r="AI318" s="11"/>
      <c r="AJ318" s="14"/>
      <c r="AK318" s="15"/>
      <c r="AL318" t="str">
        <f>VLOOKUP(D318,'[1]vi tri'!$C$2:$E$107,3,0)</f>
        <v>SV Đông</v>
      </c>
    </row>
    <row r="319" spans="1:38" ht="30" hidden="1" customHeight="1" x14ac:dyDescent="0.25">
      <c r="A319" s="11">
        <v>297</v>
      </c>
      <c r="B319" s="11" t="s">
        <v>68</v>
      </c>
      <c r="C319" s="11" t="s">
        <v>3348</v>
      </c>
      <c r="D319" s="11" t="s">
        <v>292</v>
      </c>
      <c r="E319" s="12" t="s">
        <v>1124</v>
      </c>
      <c r="F319" s="11" t="s">
        <v>1125</v>
      </c>
      <c r="G319" s="11" t="s">
        <v>73</v>
      </c>
      <c r="H319" s="11">
        <v>21</v>
      </c>
      <c r="I319" s="11">
        <v>0</v>
      </c>
      <c r="J319" s="11" t="s">
        <v>201</v>
      </c>
      <c r="K319" s="11" t="s">
        <v>202</v>
      </c>
      <c r="L319" s="11">
        <v>2</v>
      </c>
      <c r="M319" s="11">
        <v>99</v>
      </c>
      <c r="N319" s="11">
        <v>99</v>
      </c>
      <c r="O319" s="11">
        <v>99</v>
      </c>
      <c r="P319" s="11">
        <v>5</v>
      </c>
      <c r="Q319" s="11" t="s">
        <v>2741</v>
      </c>
      <c r="R319" s="11" t="s">
        <v>3349</v>
      </c>
      <c r="S319" s="11" t="s">
        <v>2741</v>
      </c>
      <c r="T319" s="11" t="s">
        <v>3350</v>
      </c>
      <c r="U319" s="13">
        <v>1.45</v>
      </c>
      <c r="V319" s="13">
        <v>87</v>
      </c>
      <c r="W319" s="12" t="s">
        <v>3194</v>
      </c>
      <c r="X319" s="13">
        <v>3</v>
      </c>
      <c r="Y319" s="12" t="s">
        <v>3351</v>
      </c>
      <c r="Z319" s="12" t="s">
        <v>3352</v>
      </c>
      <c r="AA319" s="12" t="s">
        <v>3353</v>
      </c>
      <c r="AB319" s="12"/>
      <c r="AC319" s="12" t="s">
        <v>3354</v>
      </c>
      <c r="AD319" s="12" t="s">
        <v>3355</v>
      </c>
      <c r="AE319" s="11" t="s">
        <v>2741</v>
      </c>
      <c r="AF319" s="12"/>
      <c r="AG319" s="11"/>
      <c r="AH319" s="11"/>
      <c r="AI319" s="11"/>
      <c r="AJ319" s="14"/>
      <c r="AK319" s="15"/>
      <c r="AL319" t="str">
        <f>VLOOKUP(D319,'[1]vi tri'!$C$2:$E$107,3,0)</f>
        <v>CVT MID</v>
      </c>
    </row>
    <row r="320" spans="1:38" ht="30" hidden="1" customHeight="1" x14ac:dyDescent="0.25">
      <c r="A320" s="11">
        <v>298</v>
      </c>
      <c r="B320" s="11" t="s">
        <v>120</v>
      </c>
      <c r="C320" s="11" t="s">
        <v>3356</v>
      </c>
      <c r="D320" s="11" t="s">
        <v>2043</v>
      </c>
      <c r="E320" s="12" t="s">
        <v>1744</v>
      </c>
      <c r="F320" s="11" t="s">
        <v>3313</v>
      </c>
      <c r="G320" s="11" t="s">
        <v>73</v>
      </c>
      <c r="H320" s="11">
        <v>21</v>
      </c>
      <c r="I320" s="11">
        <v>0</v>
      </c>
      <c r="J320" s="11" t="s">
        <v>680</v>
      </c>
      <c r="K320" s="11" t="s">
        <v>3357</v>
      </c>
      <c r="L320" s="11">
        <v>3</v>
      </c>
      <c r="M320" s="11">
        <v>11</v>
      </c>
      <c r="N320" s="11">
        <v>35</v>
      </c>
      <c r="O320" s="11">
        <v>99</v>
      </c>
      <c r="P320" s="11">
        <v>1</v>
      </c>
      <c r="Q320" s="11" t="s">
        <v>2741</v>
      </c>
      <c r="R320" s="11" t="s">
        <v>1523</v>
      </c>
      <c r="S320" s="11" t="s">
        <v>2741</v>
      </c>
      <c r="T320" s="11" t="s">
        <v>3358</v>
      </c>
      <c r="U320" s="13">
        <v>0.5</v>
      </c>
      <c r="V320" s="13">
        <v>30</v>
      </c>
      <c r="W320" s="12" t="s">
        <v>3359</v>
      </c>
      <c r="X320" s="13">
        <v>4</v>
      </c>
      <c r="Y320" s="12" t="s">
        <v>3360</v>
      </c>
      <c r="Z320" s="12" t="s">
        <v>3361</v>
      </c>
      <c r="AA320" s="12" t="s">
        <v>3362</v>
      </c>
      <c r="AB320" s="12"/>
      <c r="AC320" s="12" t="s">
        <v>3363</v>
      </c>
      <c r="AD320" s="12" t="s">
        <v>3364</v>
      </c>
      <c r="AE320" s="11" t="s">
        <v>3365</v>
      </c>
      <c r="AF320" s="12" t="s">
        <v>3366</v>
      </c>
      <c r="AG320" s="11"/>
      <c r="AH320" s="11"/>
      <c r="AI320" s="11"/>
      <c r="AJ320" s="14"/>
      <c r="AK320" s="15"/>
      <c r="AL320" t="str">
        <f>VLOOKUP(D320,'[1]vi tri'!$C$2:$E$107,3,0)</f>
        <v>SV Cường</v>
      </c>
    </row>
    <row r="321" spans="1:38" ht="30" hidden="1" customHeight="1" x14ac:dyDescent="0.25">
      <c r="A321" s="11">
        <v>299</v>
      </c>
      <c r="B321" s="11" t="s">
        <v>120</v>
      </c>
      <c r="C321" s="11" t="s">
        <v>3367</v>
      </c>
      <c r="D321" s="11" t="s">
        <v>557</v>
      </c>
      <c r="E321" s="12" t="s">
        <v>2279</v>
      </c>
      <c r="F321" s="11" t="s">
        <v>2280</v>
      </c>
      <c r="G321" s="11" t="s">
        <v>73</v>
      </c>
      <c r="H321" s="11">
        <v>21</v>
      </c>
      <c r="I321" s="11">
        <v>1</v>
      </c>
      <c r="J321" s="11" t="s">
        <v>467</v>
      </c>
      <c r="K321" s="11" t="s">
        <v>3368</v>
      </c>
      <c r="L321" s="11">
        <v>2</v>
      </c>
      <c r="M321" s="11">
        <v>41</v>
      </c>
      <c r="N321" s="11">
        <v>48</v>
      </c>
      <c r="O321" s="11">
        <v>5</v>
      </c>
      <c r="P321" s="11">
        <v>1</v>
      </c>
      <c r="Q321" s="11" t="s">
        <v>3369</v>
      </c>
      <c r="R321" s="11" t="s">
        <v>3370</v>
      </c>
      <c r="S321" s="11" t="s">
        <v>3369</v>
      </c>
      <c r="T321" s="11" t="s">
        <v>3371</v>
      </c>
      <c r="U321" s="13">
        <v>0.98</v>
      </c>
      <c r="V321" s="13">
        <v>58.8</v>
      </c>
      <c r="W321" s="12" t="s">
        <v>3055</v>
      </c>
      <c r="X321" s="13">
        <v>2</v>
      </c>
      <c r="Y321" s="12" t="s">
        <v>3372</v>
      </c>
      <c r="Z321" s="12" t="s">
        <v>3373</v>
      </c>
      <c r="AA321" s="12" t="s">
        <v>3374</v>
      </c>
      <c r="AB321" s="12" t="s">
        <v>3375</v>
      </c>
      <c r="AC321" s="12" t="s">
        <v>3376</v>
      </c>
      <c r="AD321" s="12" t="s">
        <v>3377</v>
      </c>
      <c r="AE321" s="11" t="s">
        <v>3378</v>
      </c>
      <c r="AF321" s="12" t="s">
        <v>3379</v>
      </c>
      <c r="AG321" s="11" t="s">
        <v>3380</v>
      </c>
      <c r="AH321" s="11" t="s">
        <v>3381</v>
      </c>
      <c r="AI321" s="11"/>
      <c r="AJ321" s="14">
        <v>1</v>
      </c>
      <c r="AK321" s="15"/>
      <c r="AL321" t="str">
        <f>VLOOKUP(D321,'[1]vi tri'!$C$2:$E$107,3,0)</f>
        <v>SV Đông</v>
      </c>
    </row>
    <row r="322" spans="1:38" ht="30" hidden="1" customHeight="1" x14ac:dyDescent="0.25">
      <c r="A322" s="11">
        <v>300</v>
      </c>
      <c r="B322" s="11" t="s">
        <v>68</v>
      </c>
      <c r="C322" s="11" t="s">
        <v>3382</v>
      </c>
      <c r="D322" s="11" t="s">
        <v>477</v>
      </c>
      <c r="E322" s="12" t="s">
        <v>3383</v>
      </c>
      <c r="F322" s="11" t="s">
        <v>3384</v>
      </c>
      <c r="G322" s="11" t="s">
        <v>73</v>
      </c>
      <c r="H322" s="11">
        <v>21</v>
      </c>
      <c r="I322" s="11">
        <v>1</v>
      </c>
      <c r="J322" s="11" t="s">
        <v>1974</v>
      </c>
      <c r="K322" s="11" t="s">
        <v>3385</v>
      </c>
      <c r="L322" s="11">
        <v>2</v>
      </c>
      <c r="M322" s="11">
        <v>45</v>
      </c>
      <c r="N322" s="11">
        <v>44</v>
      </c>
      <c r="O322" s="11">
        <v>61</v>
      </c>
      <c r="P322" s="11">
        <v>5</v>
      </c>
      <c r="Q322" s="11" t="s">
        <v>3369</v>
      </c>
      <c r="R322" s="11" t="s">
        <v>3386</v>
      </c>
      <c r="S322" s="11" t="s">
        <v>3369</v>
      </c>
      <c r="T322" s="11" t="s">
        <v>2321</v>
      </c>
      <c r="U322" s="13">
        <v>0.92</v>
      </c>
      <c r="V322" s="13">
        <v>55.2</v>
      </c>
      <c r="W322" s="12" t="s">
        <v>3387</v>
      </c>
      <c r="X322" s="13">
        <v>2</v>
      </c>
      <c r="Y322" s="12" t="s">
        <v>3388</v>
      </c>
      <c r="Z322" s="12" t="s">
        <v>3389</v>
      </c>
      <c r="AA322" s="12" t="s">
        <v>3390</v>
      </c>
      <c r="AB322" s="12"/>
      <c r="AC322" s="12" t="s">
        <v>3391</v>
      </c>
      <c r="AD322" s="12" t="s">
        <v>3392</v>
      </c>
      <c r="AE322" s="11" t="s">
        <v>3369</v>
      </c>
      <c r="AF322" s="12"/>
      <c r="AG322" s="11" t="s">
        <v>3393</v>
      </c>
      <c r="AH322" s="11" t="s">
        <v>3394</v>
      </c>
      <c r="AI322" s="11"/>
      <c r="AJ322" s="14">
        <v>1</v>
      </c>
      <c r="AK322" s="15"/>
      <c r="AL322" t="str">
        <f>VLOOKUP(D322,'[1]vi tri'!$C$2:$E$107,3,0)</f>
        <v>SLEEVE</v>
      </c>
    </row>
    <row r="323" spans="1:38" ht="30" hidden="1" customHeight="1" x14ac:dyDescent="0.25">
      <c r="A323" s="11">
        <v>301</v>
      </c>
      <c r="B323" s="11" t="s">
        <v>68</v>
      </c>
      <c r="C323" s="11" t="s">
        <v>3395</v>
      </c>
      <c r="D323" s="11" t="s">
        <v>477</v>
      </c>
      <c r="E323" s="12" t="s">
        <v>3383</v>
      </c>
      <c r="F323" s="11" t="s">
        <v>3384</v>
      </c>
      <c r="G323" s="11" t="s">
        <v>73</v>
      </c>
      <c r="H323" s="11">
        <v>21</v>
      </c>
      <c r="I323" s="11">
        <v>27</v>
      </c>
      <c r="J323" s="11" t="s">
        <v>103</v>
      </c>
      <c r="K323" s="11" t="s">
        <v>326</v>
      </c>
      <c r="L323" s="11">
        <v>4</v>
      </c>
      <c r="M323" s="11">
        <v>32</v>
      </c>
      <c r="N323" s="11">
        <v>44</v>
      </c>
      <c r="O323" s="11">
        <v>8</v>
      </c>
      <c r="P323" s="11">
        <v>1</v>
      </c>
      <c r="Q323" s="11" t="s">
        <v>3369</v>
      </c>
      <c r="R323" s="11" t="s">
        <v>3047</v>
      </c>
      <c r="S323" s="11" t="s">
        <v>3369</v>
      </c>
      <c r="T323" s="11" t="s">
        <v>3396</v>
      </c>
      <c r="U323" s="13">
        <v>0.42</v>
      </c>
      <c r="V323" s="13">
        <v>25.2</v>
      </c>
      <c r="W323" s="12" t="s">
        <v>511</v>
      </c>
      <c r="X323" s="13">
        <v>1</v>
      </c>
      <c r="Y323" s="12" t="s">
        <v>3397</v>
      </c>
      <c r="Z323" s="12" t="s">
        <v>3398</v>
      </c>
      <c r="AA323" s="12" t="s">
        <v>3399</v>
      </c>
      <c r="AB323" s="12" t="s">
        <v>3400</v>
      </c>
      <c r="AC323" s="12" t="s">
        <v>3401</v>
      </c>
      <c r="AD323" s="12" t="s">
        <v>134</v>
      </c>
      <c r="AE323" s="11" t="s">
        <v>3402</v>
      </c>
      <c r="AF323" s="12"/>
      <c r="AG323" s="11"/>
      <c r="AH323" s="11"/>
      <c r="AI323" s="11"/>
      <c r="AJ323" s="14"/>
      <c r="AK323" s="15"/>
      <c r="AL323" t="str">
        <f>VLOOKUP(D323,'[1]vi tri'!$C$2:$E$107,3,0)</f>
        <v>SLEEVE</v>
      </c>
    </row>
    <row r="324" spans="1:38" ht="30" hidden="1" customHeight="1" x14ac:dyDescent="0.25">
      <c r="A324" s="11">
        <v>302</v>
      </c>
      <c r="B324" s="11" t="s">
        <v>68</v>
      </c>
      <c r="C324" s="11" t="s">
        <v>3403</v>
      </c>
      <c r="D324" s="11" t="s">
        <v>477</v>
      </c>
      <c r="E324" s="12" t="s">
        <v>3404</v>
      </c>
      <c r="F324" s="11" t="s">
        <v>3405</v>
      </c>
      <c r="G324" s="11" t="s">
        <v>73</v>
      </c>
      <c r="H324" s="11">
        <v>21</v>
      </c>
      <c r="I324" s="11">
        <v>0</v>
      </c>
      <c r="J324" s="11" t="s">
        <v>3406</v>
      </c>
      <c r="K324" s="11" t="s">
        <v>3407</v>
      </c>
      <c r="L324" s="11">
        <v>2</v>
      </c>
      <c r="M324" s="11">
        <v>77</v>
      </c>
      <c r="N324" s="11">
        <v>48</v>
      </c>
      <c r="O324" s="11">
        <v>62</v>
      </c>
      <c r="P324" s="11">
        <v>5</v>
      </c>
      <c r="Q324" s="11" t="s">
        <v>3369</v>
      </c>
      <c r="R324" s="11" t="s">
        <v>222</v>
      </c>
      <c r="S324" s="11" t="s">
        <v>3369</v>
      </c>
      <c r="T324" s="11" t="s">
        <v>313</v>
      </c>
      <c r="U324" s="13">
        <v>1</v>
      </c>
      <c r="V324" s="13">
        <v>60</v>
      </c>
      <c r="W324" s="12" t="s">
        <v>1907</v>
      </c>
      <c r="X324" s="13">
        <v>1</v>
      </c>
      <c r="Y324" s="12" t="s">
        <v>3408</v>
      </c>
      <c r="Z324" s="12" t="s">
        <v>3409</v>
      </c>
      <c r="AA324" s="12" t="s">
        <v>3410</v>
      </c>
      <c r="AB324" s="12"/>
      <c r="AC324" s="12" t="s">
        <v>3411</v>
      </c>
      <c r="AD324" s="12" t="s">
        <v>3412</v>
      </c>
      <c r="AE324" s="11" t="s">
        <v>3369</v>
      </c>
      <c r="AF324" s="12"/>
      <c r="AG324" s="11"/>
      <c r="AH324" s="11"/>
      <c r="AI324" s="11"/>
      <c r="AJ324" s="14"/>
      <c r="AK324" s="15"/>
      <c r="AL324" t="str">
        <f>VLOOKUP(D324,'[1]vi tri'!$C$2:$E$107,3,0)</f>
        <v>SLEEVE</v>
      </c>
    </row>
    <row r="325" spans="1:38" ht="30" hidden="1" customHeight="1" x14ac:dyDescent="0.25">
      <c r="A325" s="11">
        <v>303</v>
      </c>
      <c r="B325" s="11" t="s">
        <v>120</v>
      </c>
      <c r="C325" s="11" t="s">
        <v>3413</v>
      </c>
      <c r="D325" s="11" t="s">
        <v>600</v>
      </c>
      <c r="E325" s="12" t="s">
        <v>894</v>
      </c>
      <c r="F325" s="11" t="s">
        <v>895</v>
      </c>
      <c r="G325" s="11" t="s">
        <v>73</v>
      </c>
      <c r="H325" s="11">
        <v>21</v>
      </c>
      <c r="I325" s="11">
        <v>1</v>
      </c>
      <c r="J325" s="11" t="s">
        <v>103</v>
      </c>
      <c r="K325" s="11" t="s">
        <v>104</v>
      </c>
      <c r="L325" s="11">
        <v>2</v>
      </c>
      <c r="M325" s="11">
        <v>4</v>
      </c>
      <c r="N325" s="11">
        <v>36</v>
      </c>
      <c r="O325" s="11">
        <v>62</v>
      </c>
      <c r="P325" s="11">
        <v>5</v>
      </c>
      <c r="Q325" s="11" t="s">
        <v>3414</v>
      </c>
      <c r="R325" s="11" t="s">
        <v>1216</v>
      </c>
      <c r="S325" s="11" t="s">
        <v>3414</v>
      </c>
      <c r="T325" s="11" t="s">
        <v>992</v>
      </c>
      <c r="U325" s="13">
        <v>0.5</v>
      </c>
      <c r="V325" s="13">
        <v>30</v>
      </c>
      <c r="W325" s="12" t="s">
        <v>3415</v>
      </c>
      <c r="X325" s="13">
        <v>2</v>
      </c>
      <c r="Y325" s="12" t="s">
        <v>3416</v>
      </c>
      <c r="Z325" s="12" t="s">
        <v>3417</v>
      </c>
      <c r="AA325" s="12" t="s">
        <v>3418</v>
      </c>
      <c r="AB325" s="12" t="s">
        <v>3419</v>
      </c>
      <c r="AC325" s="12" t="s">
        <v>3420</v>
      </c>
      <c r="AD325" s="12" t="s">
        <v>3421</v>
      </c>
      <c r="AE325" s="11" t="s">
        <v>3414</v>
      </c>
      <c r="AF325" s="12"/>
      <c r="AG325" s="11" t="s">
        <v>3422</v>
      </c>
      <c r="AH325" s="11" t="s">
        <v>833</v>
      </c>
      <c r="AI325" s="11"/>
      <c r="AJ325" s="14">
        <v>1</v>
      </c>
      <c r="AK325" s="15"/>
      <c r="AL325" t="str">
        <f>VLOOKUP(D325,'[1]vi tri'!$C$2:$E$107,3,0)</f>
        <v>SV Đông</v>
      </c>
    </row>
    <row r="326" spans="1:38" ht="30" hidden="1" customHeight="1" x14ac:dyDescent="0.25">
      <c r="A326" s="11">
        <v>304</v>
      </c>
      <c r="B326" s="11" t="s">
        <v>68</v>
      </c>
      <c r="C326" s="11" t="s">
        <v>3423</v>
      </c>
      <c r="D326" s="11" t="s">
        <v>638</v>
      </c>
      <c r="E326" s="12" t="s">
        <v>3424</v>
      </c>
      <c r="F326" s="11" t="s">
        <v>3425</v>
      </c>
      <c r="G326" s="11" t="s">
        <v>73</v>
      </c>
      <c r="H326" s="11">
        <v>21</v>
      </c>
      <c r="I326" s="11">
        <v>2</v>
      </c>
      <c r="J326" s="11" t="s">
        <v>201</v>
      </c>
      <c r="K326" s="11" t="s">
        <v>202</v>
      </c>
      <c r="L326" s="11">
        <v>2</v>
      </c>
      <c r="M326" s="11">
        <v>99</v>
      </c>
      <c r="N326" s="11">
        <v>99</v>
      </c>
      <c r="O326" s="11">
        <v>99</v>
      </c>
      <c r="P326" s="11">
        <v>5</v>
      </c>
      <c r="Q326" s="11" t="s">
        <v>3414</v>
      </c>
      <c r="R326" s="11" t="s">
        <v>3426</v>
      </c>
      <c r="S326" s="11" t="s">
        <v>3414</v>
      </c>
      <c r="T326" s="11" t="s">
        <v>3427</v>
      </c>
      <c r="U326" s="13">
        <v>0.5</v>
      </c>
      <c r="V326" s="13">
        <v>30</v>
      </c>
      <c r="W326" s="12" t="s">
        <v>3428</v>
      </c>
      <c r="X326" s="13">
        <v>2</v>
      </c>
      <c r="Y326" s="12" t="s">
        <v>3429</v>
      </c>
      <c r="Z326" s="12" t="s">
        <v>3430</v>
      </c>
      <c r="AA326" s="12" t="s">
        <v>3431</v>
      </c>
      <c r="AB326" s="12" t="s">
        <v>1240</v>
      </c>
      <c r="AC326" s="12" t="s">
        <v>3432</v>
      </c>
      <c r="AD326" s="12" t="s">
        <v>2263</v>
      </c>
      <c r="AE326" s="11" t="s">
        <v>3414</v>
      </c>
      <c r="AF326" s="12" t="s">
        <v>3433</v>
      </c>
      <c r="AG326" s="11" t="s">
        <v>3434</v>
      </c>
      <c r="AH326" s="11" t="s">
        <v>215</v>
      </c>
      <c r="AI326" s="11"/>
      <c r="AJ326" s="14">
        <v>1</v>
      </c>
      <c r="AK326" s="15"/>
      <c r="AL326" t="str">
        <f>VLOOKUP(D326,'[1]vi tri'!$C$2:$E$107,3,0)</f>
        <v>SLEEVE</v>
      </c>
    </row>
    <row r="327" spans="1:38" ht="30" hidden="1" customHeight="1" x14ac:dyDescent="0.25">
      <c r="A327" s="11">
        <v>305</v>
      </c>
      <c r="B327" s="11" t="s">
        <v>68</v>
      </c>
      <c r="C327" s="11" t="s">
        <v>3435</v>
      </c>
      <c r="D327" s="11" t="s">
        <v>219</v>
      </c>
      <c r="E327" s="12" t="s">
        <v>3436</v>
      </c>
      <c r="F327" s="11" t="s">
        <v>3437</v>
      </c>
      <c r="G327" s="11" t="s">
        <v>73</v>
      </c>
      <c r="H327" s="11">
        <v>22</v>
      </c>
      <c r="I327" s="11">
        <v>2</v>
      </c>
      <c r="J327" s="11" t="s">
        <v>201</v>
      </c>
      <c r="K327" s="11" t="s">
        <v>202</v>
      </c>
      <c r="L327" s="11">
        <v>2</v>
      </c>
      <c r="M327" s="11">
        <v>99</v>
      </c>
      <c r="N327" s="11">
        <v>99</v>
      </c>
      <c r="O327" s="11">
        <v>99</v>
      </c>
      <c r="P327" s="11">
        <v>5</v>
      </c>
      <c r="Q327" s="11" t="s">
        <v>3414</v>
      </c>
      <c r="R327" s="11" t="s">
        <v>3438</v>
      </c>
      <c r="S327" s="11" t="s">
        <v>3414</v>
      </c>
      <c r="T327" s="11" t="s">
        <v>2124</v>
      </c>
      <c r="U327" s="13">
        <v>1</v>
      </c>
      <c r="V327" s="13">
        <v>60</v>
      </c>
      <c r="W327" s="12" t="s">
        <v>969</v>
      </c>
      <c r="X327" s="13">
        <v>1</v>
      </c>
      <c r="Y327" s="12" t="s">
        <v>3439</v>
      </c>
      <c r="Z327" s="12" t="s">
        <v>3440</v>
      </c>
      <c r="AA327" s="12" t="s">
        <v>2029</v>
      </c>
      <c r="AB327" s="12"/>
      <c r="AC327" s="12" t="s">
        <v>3441</v>
      </c>
      <c r="AD327" s="12" t="s">
        <v>3442</v>
      </c>
      <c r="AE327" s="11" t="s">
        <v>3414</v>
      </c>
      <c r="AF327" s="12" t="s">
        <v>3443</v>
      </c>
      <c r="AG327" s="11" t="s">
        <v>3444</v>
      </c>
      <c r="AH327" s="11" t="s">
        <v>3445</v>
      </c>
      <c r="AI327" s="11"/>
      <c r="AJ327" s="14">
        <v>1</v>
      </c>
      <c r="AK327" s="15"/>
      <c r="AL327" t="str">
        <f>VLOOKUP(D327,'[1]vi tri'!$C$2:$E$107,3,0)</f>
        <v>SV Vũ</v>
      </c>
    </row>
    <row r="328" spans="1:38" ht="30" hidden="1" customHeight="1" x14ac:dyDescent="0.25">
      <c r="A328" s="11">
        <v>306</v>
      </c>
      <c r="B328" s="11" t="s">
        <v>120</v>
      </c>
      <c r="C328" s="11" t="s">
        <v>3446</v>
      </c>
      <c r="D328" s="11" t="s">
        <v>182</v>
      </c>
      <c r="E328" s="12" t="s">
        <v>2572</v>
      </c>
      <c r="F328" s="11" t="s">
        <v>2573</v>
      </c>
      <c r="G328" s="11" t="s">
        <v>73</v>
      </c>
      <c r="H328" s="11">
        <v>22</v>
      </c>
      <c r="I328" s="11">
        <v>0</v>
      </c>
      <c r="J328" s="11" t="s">
        <v>125</v>
      </c>
      <c r="K328" s="11" t="s">
        <v>126</v>
      </c>
      <c r="L328" s="11">
        <v>1</v>
      </c>
      <c r="M328" s="11">
        <v>0</v>
      </c>
      <c r="N328" s="11">
        <v>99</v>
      </c>
      <c r="O328" s="11">
        <v>99</v>
      </c>
      <c r="P328" s="11">
        <v>1</v>
      </c>
      <c r="Q328" s="11" t="s">
        <v>3414</v>
      </c>
      <c r="R328" s="11" t="s">
        <v>605</v>
      </c>
      <c r="S328" s="11" t="s">
        <v>3414</v>
      </c>
      <c r="T328" s="11" t="s">
        <v>684</v>
      </c>
      <c r="U328" s="13">
        <v>0.48</v>
      </c>
      <c r="V328" s="13">
        <v>28.8</v>
      </c>
      <c r="W328" s="12" t="s">
        <v>797</v>
      </c>
      <c r="X328" s="13">
        <v>3</v>
      </c>
      <c r="Y328" s="12" t="s">
        <v>3447</v>
      </c>
      <c r="Z328" s="12" t="s">
        <v>447</v>
      </c>
      <c r="AA328" s="12"/>
      <c r="AB328" s="12"/>
      <c r="AC328" s="12" t="s">
        <v>3448</v>
      </c>
      <c r="AD328" s="12" t="s">
        <v>134</v>
      </c>
      <c r="AE328" s="11" t="s">
        <v>2580</v>
      </c>
      <c r="AF328" s="12"/>
      <c r="AG328" s="11"/>
      <c r="AH328" s="11"/>
      <c r="AI328" s="11"/>
      <c r="AJ328" s="14"/>
      <c r="AK328" s="15"/>
      <c r="AL328" t="str">
        <f>VLOOKUP(D328,'[1]vi tri'!$C$2:$E$107,3,0)</f>
        <v>SV Đông</v>
      </c>
    </row>
    <row r="329" spans="1:38" ht="30" hidden="1" customHeight="1" x14ac:dyDescent="0.25">
      <c r="A329" s="11">
        <v>307</v>
      </c>
      <c r="B329" s="11" t="s">
        <v>68</v>
      </c>
      <c r="C329" s="11" t="s">
        <v>3449</v>
      </c>
      <c r="D329" s="11" t="s">
        <v>137</v>
      </c>
      <c r="E329" s="12" t="s">
        <v>3450</v>
      </c>
      <c r="F329" s="11" t="s">
        <v>3451</v>
      </c>
      <c r="G329" s="11" t="s">
        <v>73</v>
      </c>
      <c r="H329" s="11">
        <v>21</v>
      </c>
      <c r="I329" s="11">
        <v>2</v>
      </c>
      <c r="J329" s="11" t="s">
        <v>201</v>
      </c>
      <c r="K329" s="11" t="s">
        <v>202</v>
      </c>
      <c r="L329" s="11">
        <v>4</v>
      </c>
      <c r="M329" s="11">
        <v>99</v>
      </c>
      <c r="N329" s="11">
        <v>99</v>
      </c>
      <c r="O329" s="11">
        <v>99</v>
      </c>
      <c r="P329" s="11">
        <v>5</v>
      </c>
      <c r="Q329" s="11" t="s">
        <v>3414</v>
      </c>
      <c r="R329" s="11" t="s">
        <v>1355</v>
      </c>
      <c r="S329" s="11" t="s">
        <v>3414</v>
      </c>
      <c r="T329" s="11" t="s">
        <v>402</v>
      </c>
      <c r="U329" s="13">
        <v>1</v>
      </c>
      <c r="V329" s="13">
        <v>60</v>
      </c>
      <c r="W329" s="12" t="s">
        <v>3452</v>
      </c>
      <c r="X329" s="13">
        <v>2</v>
      </c>
      <c r="Y329" s="12" t="s">
        <v>3453</v>
      </c>
      <c r="Z329" s="12" t="s">
        <v>3454</v>
      </c>
      <c r="AA329" s="12"/>
      <c r="AB329" s="12"/>
      <c r="AC329" s="12" t="s">
        <v>3455</v>
      </c>
      <c r="AD329" s="12" t="s">
        <v>3456</v>
      </c>
      <c r="AE329" s="11" t="s">
        <v>3414</v>
      </c>
      <c r="AF329" s="12" t="s">
        <v>3457</v>
      </c>
      <c r="AG329" s="11"/>
      <c r="AH329" s="11"/>
      <c r="AI329" s="11"/>
      <c r="AJ329" s="14"/>
      <c r="AK329" s="15"/>
      <c r="AL329" t="str">
        <f>VLOOKUP(D329,'[1]vi tri'!$C$2:$E$107,3,0)</f>
        <v>SLEEVE</v>
      </c>
    </row>
    <row r="330" spans="1:38" ht="30" hidden="1" customHeight="1" x14ac:dyDescent="0.25">
      <c r="A330" s="11">
        <v>308</v>
      </c>
      <c r="B330" s="11" t="s">
        <v>120</v>
      </c>
      <c r="C330" s="11" t="s">
        <v>3458</v>
      </c>
      <c r="D330" s="11" t="s">
        <v>347</v>
      </c>
      <c r="E330" s="12" t="s">
        <v>3459</v>
      </c>
      <c r="F330" s="11" t="s">
        <v>3460</v>
      </c>
      <c r="G330" s="11" t="s">
        <v>73</v>
      </c>
      <c r="H330" s="11">
        <v>22</v>
      </c>
      <c r="I330" s="11">
        <v>0</v>
      </c>
      <c r="J330" s="11" t="s">
        <v>3072</v>
      </c>
      <c r="K330" s="11" t="s">
        <v>3073</v>
      </c>
      <c r="L330" s="11">
        <v>2</v>
      </c>
      <c r="M330" s="11">
        <v>0</v>
      </c>
      <c r="N330" s="11">
        <v>46</v>
      </c>
      <c r="O330" s="11">
        <v>99</v>
      </c>
      <c r="P330" s="11">
        <v>1</v>
      </c>
      <c r="Q330" s="11" t="s">
        <v>3414</v>
      </c>
      <c r="R330" s="11" t="s">
        <v>2036</v>
      </c>
      <c r="S330" s="11" t="s">
        <v>3414</v>
      </c>
      <c r="T330" s="11" t="s">
        <v>127</v>
      </c>
      <c r="U330" s="13">
        <v>0.85</v>
      </c>
      <c r="V330" s="13">
        <v>51</v>
      </c>
      <c r="W330" s="12" t="s">
        <v>3461</v>
      </c>
      <c r="X330" s="13">
        <v>3</v>
      </c>
      <c r="Y330" s="12" t="s">
        <v>3462</v>
      </c>
      <c r="Z330" s="12" t="s">
        <v>3463</v>
      </c>
      <c r="AA330" s="12" t="s">
        <v>3464</v>
      </c>
      <c r="AB330" s="12" t="s">
        <v>3465</v>
      </c>
      <c r="AC330" s="12" t="s">
        <v>3466</v>
      </c>
      <c r="AD330" s="12" t="s">
        <v>134</v>
      </c>
      <c r="AE330" s="11" t="s">
        <v>2605</v>
      </c>
      <c r="AF330" s="12" t="s">
        <v>3467</v>
      </c>
      <c r="AG330" s="11" t="s">
        <v>3468</v>
      </c>
      <c r="AH330" s="11" t="s">
        <v>395</v>
      </c>
      <c r="AI330" s="11"/>
      <c r="AJ330" s="14">
        <v>1</v>
      </c>
      <c r="AK330" s="15"/>
      <c r="AL330" t="str">
        <f>VLOOKUP(D330,'[1]vi tri'!$C$2:$E$107,3,0)</f>
        <v>SV Đông</v>
      </c>
    </row>
    <row r="331" spans="1:38" ht="30" hidden="1" customHeight="1" x14ac:dyDescent="0.25">
      <c r="A331" s="11">
        <v>309</v>
      </c>
      <c r="B331" s="11" t="s">
        <v>68</v>
      </c>
      <c r="C331" s="11" t="s">
        <v>3469</v>
      </c>
      <c r="D331" s="11" t="s">
        <v>922</v>
      </c>
      <c r="E331" s="12" t="s">
        <v>963</v>
      </c>
      <c r="F331" s="11" t="s">
        <v>964</v>
      </c>
      <c r="G331" s="11" t="s">
        <v>73</v>
      </c>
      <c r="H331" s="11">
        <v>21</v>
      </c>
      <c r="I331" s="11">
        <v>2</v>
      </c>
      <c r="J331" s="11" t="s">
        <v>201</v>
      </c>
      <c r="K331" s="11" t="s">
        <v>202</v>
      </c>
      <c r="L331" s="11">
        <v>2</v>
      </c>
      <c r="M331" s="11">
        <v>99</v>
      </c>
      <c r="N331" s="11">
        <v>99</v>
      </c>
      <c r="O331" s="11">
        <v>99</v>
      </c>
      <c r="P331" s="11">
        <v>1</v>
      </c>
      <c r="Q331" s="11" t="s">
        <v>3414</v>
      </c>
      <c r="R331" s="11" t="s">
        <v>3470</v>
      </c>
      <c r="S331" s="11" t="s">
        <v>3414</v>
      </c>
      <c r="T331" s="11" t="s">
        <v>127</v>
      </c>
      <c r="U331" s="13">
        <v>1.05</v>
      </c>
      <c r="V331" s="13">
        <v>63</v>
      </c>
      <c r="W331" s="12" t="s">
        <v>525</v>
      </c>
      <c r="X331" s="13">
        <v>1</v>
      </c>
      <c r="Y331" s="12" t="s">
        <v>3471</v>
      </c>
      <c r="Z331" s="12" t="s">
        <v>3472</v>
      </c>
      <c r="AA331" s="12" t="s">
        <v>3473</v>
      </c>
      <c r="AB331" s="12"/>
      <c r="AC331" s="12" t="s">
        <v>3474</v>
      </c>
      <c r="AD331" s="12"/>
      <c r="AE331" s="11"/>
      <c r="AF331" s="12" t="s">
        <v>3475</v>
      </c>
      <c r="AG331" s="11" t="s">
        <v>3476</v>
      </c>
      <c r="AH331" s="11" t="s">
        <v>3477</v>
      </c>
      <c r="AI331" s="11"/>
      <c r="AJ331" s="14">
        <v>1</v>
      </c>
      <c r="AK331" s="15"/>
      <c r="AL331" t="str">
        <f>VLOOKUP(D331,'[1]vi tri'!$C$2:$E$107,3,0)</f>
        <v>SV Vũ</v>
      </c>
    </row>
    <row r="332" spans="1:38" ht="30" hidden="1" customHeight="1" x14ac:dyDescent="0.25">
      <c r="A332" s="11">
        <v>310</v>
      </c>
      <c r="B332" s="11" t="s">
        <v>68</v>
      </c>
      <c r="C332" s="11" t="s">
        <v>3478</v>
      </c>
      <c r="D332" s="11" t="s">
        <v>269</v>
      </c>
      <c r="E332" s="12" t="s">
        <v>3479</v>
      </c>
      <c r="F332" s="11" t="s">
        <v>3480</v>
      </c>
      <c r="G332" s="11" t="s">
        <v>73</v>
      </c>
      <c r="H332" s="11">
        <v>21</v>
      </c>
      <c r="I332" s="11">
        <v>13</v>
      </c>
      <c r="J332" s="11" t="s">
        <v>201</v>
      </c>
      <c r="K332" s="11" t="s">
        <v>202</v>
      </c>
      <c r="L332" s="11">
        <v>2</v>
      </c>
      <c r="M332" s="11">
        <v>99</v>
      </c>
      <c r="N332" s="11">
        <v>99</v>
      </c>
      <c r="O332" s="11">
        <v>99</v>
      </c>
      <c r="P332" s="11">
        <v>1</v>
      </c>
      <c r="Q332" s="11" t="s">
        <v>3414</v>
      </c>
      <c r="R332" s="11" t="s">
        <v>967</v>
      </c>
      <c r="S332" s="11" t="s">
        <v>3414</v>
      </c>
      <c r="T332" s="11" t="s">
        <v>642</v>
      </c>
      <c r="U332" s="13">
        <v>0.5</v>
      </c>
      <c r="V332" s="13">
        <v>30</v>
      </c>
      <c r="W332" s="12" t="s">
        <v>969</v>
      </c>
      <c r="X332" s="13">
        <v>1</v>
      </c>
      <c r="Y332" s="12" t="s">
        <v>3481</v>
      </c>
      <c r="Z332" s="12" t="s">
        <v>3482</v>
      </c>
      <c r="AA332" s="12"/>
      <c r="AB332" s="12"/>
      <c r="AC332" s="12" t="s">
        <v>3483</v>
      </c>
      <c r="AD332" s="12" t="s">
        <v>3484</v>
      </c>
      <c r="AE332" s="11" t="s">
        <v>2907</v>
      </c>
      <c r="AF332" s="12" t="s">
        <v>3485</v>
      </c>
      <c r="AG332" s="11" t="s">
        <v>3486</v>
      </c>
      <c r="AH332" s="11" t="s">
        <v>3487</v>
      </c>
      <c r="AI332" s="11"/>
      <c r="AJ332" s="14">
        <v>1</v>
      </c>
      <c r="AK332" s="15"/>
      <c r="AL332" t="str">
        <f>VLOOKUP(D332,'[1]vi tri'!$C$2:$E$107,3,0)</f>
        <v>SV Vũ</v>
      </c>
    </row>
    <row r="333" spans="1:38" s="31" customFormat="1" ht="30" customHeight="1" x14ac:dyDescent="0.25">
      <c r="A333" s="26">
        <v>311</v>
      </c>
      <c r="B333" s="26" t="s">
        <v>120</v>
      </c>
      <c r="C333" s="26" t="s">
        <v>3488</v>
      </c>
      <c r="D333" s="26" t="s">
        <v>557</v>
      </c>
      <c r="E333" s="27" t="s">
        <v>949</v>
      </c>
      <c r="F333" s="26" t="s">
        <v>950</v>
      </c>
      <c r="G333" s="26" t="s">
        <v>73</v>
      </c>
      <c r="H333" s="26">
        <v>21</v>
      </c>
      <c r="I333" s="26">
        <v>8</v>
      </c>
      <c r="J333" s="26" t="s">
        <v>3489</v>
      </c>
      <c r="K333" s="26" t="s">
        <v>3490</v>
      </c>
      <c r="L333" s="26">
        <v>3</v>
      </c>
      <c r="M333" s="26">
        <v>79</v>
      </c>
      <c r="N333" s="26">
        <v>99</v>
      </c>
      <c r="O333" s="26">
        <v>99</v>
      </c>
      <c r="P333" s="26">
        <v>1</v>
      </c>
      <c r="Q333" s="26" t="s">
        <v>3414</v>
      </c>
      <c r="R333" s="26" t="s">
        <v>3129</v>
      </c>
      <c r="S333" s="26" t="s">
        <v>3414</v>
      </c>
      <c r="T333" s="26" t="s">
        <v>3491</v>
      </c>
      <c r="U333" s="28">
        <v>3.32</v>
      </c>
      <c r="V333" s="28">
        <v>199.2</v>
      </c>
      <c r="W333" s="27" t="s">
        <v>3492</v>
      </c>
      <c r="X333" s="28">
        <v>3</v>
      </c>
      <c r="Y333" s="27" t="s">
        <v>3493</v>
      </c>
      <c r="Z333" s="27" t="s">
        <v>3494</v>
      </c>
      <c r="AA333" s="27" t="s">
        <v>1229</v>
      </c>
      <c r="AB333" s="27"/>
      <c r="AC333" s="27" t="s">
        <v>3495</v>
      </c>
      <c r="AD333" s="27" t="s">
        <v>134</v>
      </c>
      <c r="AE333" s="26" t="s">
        <v>3496</v>
      </c>
      <c r="AF333" s="27" t="s">
        <v>3497</v>
      </c>
      <c r="AG333" s="26"/>
      <c r="AH333" s="26"/>
      <c r="AI333" s="26"/>
      <c r="AJ333" s="29"/>
      <c r="AK333" s="30"/>
      <c r="AL333" s="31" t="str">
        <f>VLOOKUP(D333,'[1]vi tri'!$C$2:$E$107,3,0)</f>
        <v>SV Đông</v>
      </c>
    </row>
    <row r="334" spans="1:38" ht="30" hidden="1" customHeight="1" x14ac:dyDescent="0.25">
      <c r="A334" s="87">
        <v>312</v>
      </c>
      <c r="B334" s="87" t="s">
        <v>120</v>
      </c>
      <c r="C334" s="87" t="s">
        <v>3498</v>
      </c>
      <c r="D334" s="87" t="s">
        <v>122</v>
      </c>
      <c r="E334" s="88" t="s">
        <v>123</v>
      </c>
      <c r="F334" s="87" t="s">
        <v>124</v>
      </c>
      <c r="G334" s="87" t="s">
        <v>73</v>
      </c>
      <c r="H334" s="87">
        <v>21</v>
      </c>
      <c r="I334" s="87">
        <v>1</v>
      </c>
      <c r="J334" s="87" t="s">
        <v>441</v>
      </c>
      <c r="K334" s="87" t="s">
        <v>3499</v>
      </c>
      <c r="L334" s="87">
        <v>2</v>
      </c>
      <c r="M334" s="87">
        <v>41</v>
      </c>
      <c r="N334" s="87">
        <v>35</v>
      </c>
      <c r="O334" s="87">
        <v>99</v>
      </c>
      <c r="P334" s="87">
        <v>1</v>
      </c>
      <c r="Q334" s="87" t="s">
        <v>3414</v>
      </c>
      <c r="R334" s="87" t="s">
        <v>3500</v>
      </c>
      <c r="S334" s="87" t="s">
        <v>3414</v>
      </c>
      <c r="T334" s="87" t="s">
        <v>3396</v>
      </c>
      <c r="U334" s="94">
        <v>2.9</v>
      </c>
      <c r="V334" s="94">
        <v>174</v>
      </c>
      <c r="W334" s="88" t="s">
        <v>3501</v>
      </c>
      <c r="X334" s="94">
        <v>3</v>
      </c>
      <c r="Y334" s="88" t="s">
        <v>3502</v>
      </c>
      <c r="Z334" s="88" t="s">
        <v>3503</v>
      </c>
      <c r="AA334" s="88" t="s">
        <v>3504</v>
      </c>
      <c r="AB334" s="88"/>
      <c r="AC334" s="88" t="s">
        <v>3505</v>
      </c>
      <c r="AD334" s="88" t="s">
        <v>3506</v>
      </c>
      <c r="AE334" s="87" t="s">
        <v>2643</v>
      </c>
      <c r="AF334" s="88" t="s">
        <v>3507</v>
      </c>
      <c r="AG334" s="11" t="s">
        <v>3508</v>
      </c>
      <c r="AH334" s="11" t="s">
        <v>3509</v>
      </c>
      <c r="AI334" s="11"/>
      <c r="AJ334" s="14">
        <v>1</v>
      </c>
      <c r="AK334" s="15"/>
      <c r="AL334" t="str">
        <f>VLOOKUP(D334,'[1]vi tri'!$C$2:$E$107,3,0)</f>
        <v>SV Đông</v>
      </c>
    </row>
    <row r="335" spans="1:38" ht="30" hidden="1" customHeight="1" x14ac:dyDescent="0.25">
      <c r="A335" s="87"/>
      <c r="B335" s="87"/>
      <c r="C335" s="87"/>
      <c r="D335" s="87"/>
      <c r="E335" s="88"/>
      <c r="F335" s="87"/>
      <c r="G335" s="87"/>
      <c r="H335" s="87"/>
      <c r="I335" s="87"/>
      <c r="J335" s="87"/>
      <c r="K335" s="87"/>
      <c r="L335" s="87"/>
      <c r="M335" s="87"/>
      <c r="N335" s="87"/>
      <c r="O335" s="87"/>
      <c r="P335" s="87"/>
      <c r="Q335" s="87"/>
      <c r="R335" s="87"/>
      <c r="S335" s="87"/>
      <c r="T335" s="87"/>
      <c r="U335" s="94"/>
      <c r="V335" s="94"/>
      <c r="W335" s="88"/>
      <c r="X335" s="94"/>
      <c r="Y335" s="88"/>
      <c r="Z335" s="88"/>
      <c r="AA335" s="88"/>
      <c r="AB335" s="88"/>
      <c r="AC335" s="88"/>
      <c r="AD335" s="88"/>
      <c r="AE335" s="87"/>
      <c r="AF335" s="88"/>
      <c r="AG335" s="11" t="s">
        <v>3510</v>
      </c>
      <c r="AH335" s="11" t="s">
        <v>3511</v>
      </c>
      <c r="AI335" s="11"/>
      <c r="AJ335" s="14">
        <v>2</v>
      </c>
      <c r="AK335" s="15"/>
      <c r="AL335" t="e">
        <f>VLOOKUP(D335,'[1]vi tri'!$C$2:$E$107,3,0)</f>
        <v>#N/A</v>
      </c>
    </row>
    <row r="336" spans="1:38" ht="30" hidden="1" customHeight="1" x14ac:dyDescent="0.25">
      <c r="A336" s="87">
        <v>313</v>
      </c>
      <c r="B336" s="87" t="s">
        <v>120</v>
      </c>
      <c r="C336" s="87" t="s">
        <v>3512</v>
      </c>
      <c r="D336" s="87" t="s">
        <v>182</v>
      </c>
      <c r="E336" s="88" t="s">
        <v>3146</v>
      </c>
      <c r="F336" s="87" t="s">
        <v>3513</v>
      </c>
      <c r="G336" s="87" t="s">
        <v>73</v>
      </c>
      <c r="H336" s="87">
        <v>21</v>
      </c>
      <c r="I336" s="87">
        <v>1</v>
      </c>
      <c r="J336" s="87" t="s">
        <v>382</v>
      </c>
      <c r="K336" s="87" t="s">
        <v>1440</v>
      </c>
      <c r="L336" s="87">
        <v>2</v>
      </c>
      <c r="M336" s="87">
        <v>45</v>
      </c>
      <c r="N336" s="87">
        <v>44</v>
      </c>
      <c r="O336" s="87">
        <v>6</v>
      </c>
      <c r="P336" s="87">
        <v>5</v>
      </c>
      <c r="Q336" s="87" t="s">
        <v>3514</v>
      </c>
      <c r="R336" s="87" t="s">
        <v>3515</v>
      </c>
      <c r="S336" s="87" t="s">
        <v>3514</v>
      </c>
      <c r="T336" s="87" t="s">
        <v>3516</v>
      </c>
      <c r="U336" s="94">
        <v>2.77</v>
      </c>
      <c r="V336" s="94">
        <v>166.2</v>
      </c>
      <c r="W336" s="88" t="s">
        <v>2412</v>
      </c>
      <c r="X336" s="94">
        <v>3</v>
      </c>
      <c r="Y336" s="88" t="s">
        <v>3517</v>
      </c>
      <c r="Z336" s="88" t="s">
        <v>3518</v>
      </c>
      <c r="AA336" s="88" t="s">
        <v>3519</v>
      </c>
      <c r="AB336" s="88" t="s">
        <v>3520</v>
      </c>
      <c r="AC336" s="88" t="s">
        <v>3521</v>
      </c>
      <c r="AD336" s="88" t="s">
        <v>3522</v>
      </c>
      <c r="AE336" s="87" t="s">
        <v>3514</v>
      </c>
      <c r="AF336" s="88" t="s">
        <v>3523</v>
      </c>
      <c r="AG336" s="11" t="s">
        <v>3524</v>
      </c>
      <c r="AH336" s="11" t="s">
        <v>3525</v>
      </c>
      <c r="AI336" s="11"/>
      <c r="AJ336" s="14">
        <v>1</v>
      </c>
      <c r="AK336" s="15"/>
      <c r="AL336" t="str">
        <f>VLOOKUP(D336,'[1]vi tri'!$C$2:$E$107,3,0)</f>
        <v>SV Đông</v>
      </c>
    </row>
    <row r="337" spans="1:38" ht="30" hidden="1" customHeight="1" x14ac:dyDescent="0.25">
      <c r="A337" s="87"/>
      <c r="B337" s="87"/>
      <c r="C337" s="87"/>
      <c r="D337" s="87"/>
      <c r="E337" s="88"/>
      <c r="F337" s="87"/>
      <c r="G337" s="87"/>
      <c r="H337" s="87"/>
      <c r="I337" s="87"/>
      <c r="J337" s="87"/>
      <c r="K337" s="87"/>
      <c r="L337" s="87"/>
      <c r="M337" s="87"/>
      <c r="N337" s="87"/>
      <c r="O337" s="87"/>
      <c r="P337" s="87"/>
      <c r="Q337" s="87"/>
      <c r="R337" s="87"/>
      <c r="S337" s="87"/>
      <c r="T337" s="87"/>
      <c r="U337" s="94"/>
      <c r="V337" s="94"/>
      <c r="W337" s="88"/>
      <c r="X337" s="94"/>
      <c r="Y337" s="88"/>
      <c r="Z337" s="88"/>
      <c r="AA337" s="88"/>
      <c r="AB337" s="88"/>
      <c r="AC337" s="88"/>
      <c r="AD337" s="88"/>
      <c r="AE337" s="87"/>
      <c r="AF337" s="88"/>
      <c r="AG337" s="11" t="s">
        <v>3526</v>
      </c>
      <c r="AH337" s="11" t="s">
        <v>3527</v>
      </c>
      <c r="AI337" s="11"/>
      <c r="AJ337" s="14">
        <v>2</v>
      </c>
      <c r="AK337" s="15"/>
      <c r="AL337" t="e">
        <f>VLOOKUP(D337,'[1]vi tri'!$C$2:$E$107,3,0)</f>
        <v>#N/A</v>
      </c>
    </row>
    <row r="338" spans="1:38" ht="30" hidden="1" customHeight="1" x14ac:dyDescent="0.25">
      <c r="A338" s="87"/>
      <c r="B338" s="87"/>
      <c r="C338" s="87"/>
      <c r="D338" s="87"/>
      <c r="E338" s="88"/>
      <c r="F338" s="87"/>
      <c r="G338" s="87"/>
      <c r="H338" s="87"/>
      <c r="I338" s="87"/>
      <c r="J338" s="87"/>
      <c r="K338" s="87"/>
      <c r="L338" s="87"/>
      <c r="M338" s="87"/>
      <c r="N338" s="87"/>
      <c r="O338" s="87"/>
      <c r="P338" s="87"/>
      <c r="Q338" s="87"/>
      <c r="R338" s="87"/>
      <c r="S338" s="87"/>
      <c r="T338" s="87"/>
      <c r="U338" s="94"/>
      <c r="V338" s="94"/>
      <c r="W338" s="88"/>
      <c r="X338" s="94"/>
      <c r="Y338" s="88"/>
      <c r="Z338" s="88"/>
      <c r="AA338" s="88"/>
      <c r="AB338" s="88"/>
      <c r="AC338" s="88"/>
      <c r="AD338" s="88"/>
      <c r="AE338" s="87"/>
      <c r="AF338" s="88"/>
      <c r="AG338" s="11" t="s">
        <v>3528</v>
      </c>
      <c r="AH338" s="11" t="s">
        <v>2141</v>
      </c>
      <c r="AI338" s="11"/>
      <c r="AJ338" s="14">
        <v>2</v>
      </c>
      <c r="AK338" s="15"/>
      <c r="AL338" t="e">
        <f>VLOOKUP(D338,'[1]vi tri'!$C$2:$E$107,3,0)</f>
        <v>#N/A</v>
      </c>
    </row>
    <row r="339" spans="1:38" ht="30" hidden="1" customHeight="1" x14ac:dyDescent="0.25">
      <c r="A339" s="11">
        <v>314</v>
      </c>
      <c r="B339" s="11" t="s">
        <v>68</v>
      </c>
      <c r="C339" s="11" t="s">
        <v>3529</v>
      </c>
      <c r="D339" s="11" t="s">
        <v>922</v>
      </c>
      <c r="E339" s="12" t="s">
        <v>1039</v>
      </c>
      <c r="F339" s="11" t="s">
        <v>1040</v>
      </c>
      <c r="G339" s="11" t="s">
        <v>73</v>
      </c>
      <c r="H339" s="11">
        <v>21</v>
      </c>
      <c r="I339" s="11">
        <v>2</v>
      </c>
      <c r="J339" s="11" t="s">
        <v>201</v>
      </c>
      <c r="K339" s="11" t="s">
        <v>202</v>
      </c>
      <c r="L339" s="11">
        <v>2</v>
      </c>
      <c r="M339" s="11">
        <v>99</v>
      </c>
      <c r="N339" s="11">
        <v>99</v>
      </c>
      <c r="O339" s="11">
        <v>99</v>
      </c>
      <c r="P339" s="11">
        <v>1</v>
      </c>
      <c r="Q339" s="11" t="s">
        <v>3514</v>
      </c>
      <c r="R339" s="11" t="s">
        <v>3530</v>
      </c>
      <c r="S339" s="11" t="s">
        <v>3514</v>
      </c>
      <c r="T339" s="11" t="s">
        <v>2842</v>
      </c>
      <c r="U339" s="13">
        <v>0.98</v>
      </c>
      <c r="V339" s="13">
        <v>58.8</v>
      </c>
      <c r="W339" s="12" t="s">
        <v>2248</v>
      </c>
      <c r="X339" s="13">
        <v>2</v>
      </c>
      <c r="Y339" s="12" t="s">
        <v>3531</v>
      </c>
      <c r="Z339" s="12" t="s">
        <v>3532</v>
      </c>
      <c r="AA339" s="12" t="s">
        <v>3533</v>
      </c>
      <c r="AB339" s="12" t="s">
        <v>3534</v>
      </c>
      <c r="AC339" s="12" t="s">
        <v>3535</v>
      </c>
      <c r="AD339" s="12"/>
      <c r="AE339" s="11"/>
      <c r="AF339" s="12" t="s">
        <v>3536</v>
      </c>
      <c r="AG339" s="11"/>
      <c r="AH339" s="11"/>
      <c r="AI339" s="11"/>
      <c r="AJ339" s="14"/>
      <c r="AK339" s="15"/>
      <c r="AL339" t="str">
        <f>VLOOKUP(D339,'[1]vi tri'!$C$2:$E$107,3,0)</f>
        <v>SV Vũ</v>
      </c>
    </row>
    <row r="340" spans="1:38" ht="30" hidden="1" customHeight="1" x14ac:dyDescent="0.25">
      <c r="A340" s="11">
        <v>315</v>
      </c>
      <c r="B340" s="11" t="s">
        <v>68</v>
      </c>
      <c r="C340" s="11" t="s">
        <v>3537</v>
      </c>
      <c r="D340" s="11" t="s">
        <v>3135</v>
      </c>
      <c r="E340" s="12" t="s">
        <v>3538</v>
      </c>
      <c r="F340" s="11" t="s">
        <v>3539</v>
      </c>
      <c r="G340" s="11" t="s">
        <v>73</v>
      </c>
      <c r="H340" s="11">
        <v>21</v>
      </c>
      <c r="I340" s="11">
        <v>1</v>
      </c>
      <c r="J340" s="11" t="s">
        <v>125</v>
      </c>
      <c r="K340" s="11" t="s">
        <v>126</v>
      </c>
      <c r="L340" s="11">
        <v>7</v>
      </c>
      <c r="M340" s="11">
        <v>41</v>
      </c>
      <c r="N340" s="11">
        <v>30</v>
      </c>
      <c r="O340" s="11">
        <v>99</v>
      </c>
      <c r="P340" s="11">
        <v>5</v>
      </c>
      <c r="Q340" s="11" t="s">
        <v>3514</v>
      </c>
      <c r="R340" s="11" t="s">
        <v>2865</v>
      </c>
      <c r="S340" s="11" t="s">
        <v>3514</v>
      </c>
      <c r="T340" s="11" t="s">
        <v>1071</v>
      </c>
      <c r="U340" s="13">
        <v>0.78</v>
      </c>
      <c r="V340" s="13">
        <v>46.8</v>
      </c>
      <c r="W340" s="12" t="s">
        <v>3540</v>
      </c>
      <c r="X340" s="13">
        <v>3</v>
      </c>
      <c r="Y340" s="12" t="s">
        <v>3541</v>
      </c>
      <c r="Z340" s="12" t="s">
        <v>3542</v>
      </c>
      <c r="AA340" s="12" t="s">
        <v>3543</v>
      </c>
      <c r="AB340" s="12" t="s">
        <v>3544</v>
      </c>
      <c r="AC340" s="12" t="s">
        <v>3545</v>
      </c>
      <c r="AD340" s="12" t="s">
        <v>3546</v>
      </c>
      <c r="AE340" s="11" t="s">
        <v>3514</v>
      </c>
      <c r="AF340" s="12"/>
      <c r="AG340" s="11"/>
      <c r="AH340" s="11"/>
      <c r="AI340" s="11"/>
      <c r="AJ340" s="14"/>
      <c r="AK340" s="15"/>
      <c r="AL340" t="str">
        <f>VLOOKUP(D340,'[1]vi tri'!$C$2:$E$107,3,0)</f>
        <v>DIECAST-MACHINE</v>
      </c>
    </row>
    <row r="341" spans="1:38" ht="30" hidden="1" customHeight="1" x14ac:dyDescent="0.25">
      <c r="A341" s="11">
        <v>316</v>
      </c>
      <c r="B341" s="11" t="s">
        <v>68</v>
      </c>
      <c r="C341" s="11" t="s">
        <v>3547</v>
      </c>
      <c r="D341" s="11" t="s">
        <v>1422</v>
      </c>
      <c r="E341" s="12" t="s">
        <v>3548</v>
      </c>
      <c r="F341" s="11" t="s">
        <v>3549</v>
      </c>
      <c r="G341" s="11" t="s">
        <v>73</v>
      </c>
      <c r="H341" s="11">
        <v>21</v>
      </c>
      <c r="I341" s="11">
        <v>4</v>
      </c>
      <c r="J341" s="11" t="s">
        <v>2779</v>
      </c>
      <c r="K341" s="11" t="s">
        <v>2780</v>
      </c>
      <c r="L341" s="11">
        <v>2</v>
      </c>
      <c r="M341" s="11">
        <v>45</v>
      </c>
      <c r="N341" s="11">
        <v>89</v>
      </c>
      <c r="O341" s="11">
        <v>99</v>
      </c>
      <c r="P341" s="11">
        <v>5</v>
      </c>
      <c r="Q341" s="11" t="s">
        <v>3514</v>
      </c>
      <c r="R341" s="11" t="s">
        <v>3550</v>
      </c>
      <c r="S341" s="11" t="s">
        <v>3514</v>
      </c>
      <c r="T341" s="11" t="s">
        <v>870</v>
      </c>
      <c r="U341" s="13">
        <v>1.68</v>
      </c>
      <c r="V341" s="13">
        <v>100.8</v>
      </c>
      <c r="W341" s="12" t="s">
        <v>484</v>
      </c>
      <c r="X341" s="13">
        <v>1</v>
      </c>
      <c r="Y341" s="12" t="s">
        <v>3551</v>
      </c>
      <c r="Z341" s="12" t="s">
        <v>3552</v>
      </c>
      <c r="AA341" s="12" t="s">
        <v>3553</v>
      </c>
      <c r="AB341" s="12"/>
      <c r="AC341" s="12" t="s">
        <v>3554</v>
      </c>
      <c r="AD341" s="12" t="s">
        <v>3555</v>
      </c>
      <c r="AE341" s="11" t="s">
        <v>3514</v>
      </c>
      <c r="AF341" s="12" t="s">
        <v>3556</v>
      </c>
      <c r="AG341" s="11"/>
      <c r="AH341" s="11"/>
      <c r="AI341" s="11"/>
      <c r="AJ341" s="14"/>
      <c r="AK341" s="15"/>
      <c r="AL341" t="str">
        <f>VLOOKUP(D341,'[1]vi tri'!$C$2:$E$107,3,0)</f>
        <v>SLEEVE</v>
      </c>
    </row>
    <row r="342" spans="1:38" ht="30" hidden="1" customHeight="1" x14ac:dyDescent="0.25">
      <c r="A342" s="11">
        <v>317</v>
      </c>
      <c r="B342" s="11" t="s">
        <v>68</v>
      </c>
      <c r="C342" s="11" t="s">
        <v>3557</v>
      </c>
      <c r="D342" s="11" t="s">
        <v>269</v>
      </c>
      <c r="E342" s="12" t="s">
        <v>3479</v>
      </c>
      <c r="F342" s="11" t="s">
        <v>3480</v>
      </c>
      <c r="G342" s="11" t="s">
        <v>73</v>
      </c>
      <c r="H342" s="11">
        <v>21</v>
      </c>
      <c r="I342" s="11">
        <v>13</v>
      </c>
      <c r="J342" s="11" t="s">
        <v>295</v>
      </c>
      <c r="K342" s="11" t="s">
        <v>1895</v>
      </c>
      <c r="L342" s="11">
        <v>2</v>
      </c>
      <c r="M342" s="11">
        <v>99</v>
      </c>
      <c r="N342" s="11">
        <v>99</v>
      </c>
      <c r="O342" s="11">
        <v>99</v>
      </c>
      <c r="P342" s="11">
        <v>1</v>
      </c>
      <c r="Q342" s="11" t="s">
        <v>3558</v>
      </c>
      <c r="R342" s="11" t="s">
        <v>107</v>
      </c>
      <c r="S342" s="11" t="s">
        <v>3558</v>
      </c>
      <c r="T342" s="11" t="s">
        <v>2399</v>
      </c>
      <c r="U342" s="13">
        <v>1.17</v>
      </c>
      <c r="V342" s="13">
        <v>70.2</v>
      </c>
      <c r="W342" s="12" t="s">
        <v>3559</v>
      </c>
      <c r="X342" s="13">
        <v>3</v>
      </c>
      <c r="Y342" s="12" t="s">
        <v>3560</v>
      </c>
      <c r="Z342" s="12" t="s">
        <v>3561</v>
      </c>
      <c r="AA342" s="12"/>
      <c r="AB342" s="12"/>
      <c r="AC342" s="12" t="s">
        <v>3562</v>
      </c>
      <c r="AD342" s="12" t="s">
        <v>3563</v>
      </c>
      <c r="AE342" s="11" t="s">
        <v>2907</v>
      </c>
      <c r="AF342" s="12"/>
      <c r="AG342" s="11"/>
      <c r="AH342" s="11"/>
      <c r="AI342" s="11"/>
      <c r="AJ342" s="14"/>
      <c r="AK342" s="15"/>
      <c r="AL342" t="str">
        <f>VLOOKUP(D342,'[1]vi tri'!$C$2:$E$107,3,0)</f>
        <v>SV Vũ</v>
      </c>
    </row>
    <row r="343" spans="1:38" ht="30" hidden="1" customHeight="1" x14ac:dyDescent="0.25">
      <c r="A343" s="11">
        <v>318</v>
      </c>
      <c r="B343" s="11" t="s">
        <v>120</v>
      </c>
      <c r="C343" s="11" t="s">
        <v>3564</v>
      </c>
      <c r="D343" s="11" t="s">
        <v>1176</v>
      </c>
      <c r="E343" s="12" t="s">
        <v>1017</v>
      </c>
      <c r="F343" s="11" t="s">
        <v>1320</v>
      </c>
      <c r="G343" s="11" t="s">
        <v>73</v>
      </c>
      <c r="H343" s="11">
        <v>21</v>
      </c>
      <c r="I343" s="11">
        <v>1</v>
      </c>
      <c r="J343" s="11" t="s">
        <v>3489</v>
      </c>
      <c r="K343" s="11" t="s">
        <v>3490</v>
      </c>
      <c r="L343" s="11">
        <v>2</v>
      </c>
      <c r="M343" s="11">
        <v>14</v>
      </c>
      <c r="N343" s="11">
        <v>99</v>
      </c>
      <c r="O343" s="11">
        <v>99</v>
      </c>
      <c r="P343" s="11">
        <v>1</v>
      </c>
      <c r="Q343" s="11" t="s">
        <v>3558</v>
      </c>
      <c r="R343" s="11" t="s">
        <v>3565</v>
      </c>
      <c r="S343" s="11" t="s">
        <v>3558</v>
      </c>
      <c r="T343" s="11" t="s">
        <v>1275</v>
      </c>
      <c r="U343" s="13">
        <v>2.68</v>
      </c>
      <c r="V343" s="13">
        <v>160.80000000000001</v>
      </c>
      <c r="W343" s="12" t="s">
        <v>3566</v>
      </c>
      <c r="X343" s="13">
        <v>3</v>
      </c>
      <c r="Y343" s="12" t="s">
        <v>3567</v>
      </c>
      <c r="Z343" s="12" t="s">
        <v>3568</v>
      </c>
      <c r="AA343" s="12" t="s">
        <v>3569</v>
      </c>
      <c r="AB343" s="12" t="s">
        <v>3570</v>
      </c>
      <c r="AC343" s="12" t="s">
        <v>3571</v>
      </c>
      <c r="AD343" s="12" t="s">
        <v>3572</v>
      </c>
      <c r="AE343" s="11" t="s">
        <v>3321</v>
      </c>
      <c r="AF343" s="12" t="s">
        <v>3573</v>
      </c>
      <c r="AG343" s="11" t="s">
        <v>3574</v>
      </c>
      <c r="AH343" s="11" t="s">
        <v>3575</v>
      </c>
      <c r="AI343" s="11"/>
      <c r="AJ343" s="14">
        <v>1</v>
      </c>
      <c r="AK343" s="15"/>
      <c r="AL343" t="str">
        <f>VLOOKUP(D343,'[1]vi tri'!$C$2:$E$107,3,0)</f>
        <v xml:space="preserve">SV Toản </v>
      </c>
    </row>
    <row r="344" spans="1:38" ht="30" hidden="1" customHeight="1" x14ac:dyDescent="0.25">
      <c r="A344" s="11">
        <v>319</v>
      </c>
      <c r="B344" s="11" t="s">
        <v>68</v>
      </c>
      <c r="C344" s="11" t="s">
        <v>3576</v>
      </c>
      <c r="D344" s="11" t="s">
        <v>137</v>
      </c>
      <c r="E344" s="12" t="s">
        <v>936</v>
      </c>
      <c r="F344" s="11" t="s">
        <v>937</v>
      </c>
      <c r="G344" s="11" t="s">
        <v>73</v>
      </c>
      <c r="H344" s="11">
        <v>21</v>
      </c>
      <c r="I344" s="11">
        <v>5</v>
      </c>
      <c r="J344" s="11" t="s">
        <v>779</v>
      </c>
      <c r="K344" s="11" t="s">
        <v>1321</v>
      </c>
      <c r="L344" s="11">
        <v>2</v>
      </c>
      <c r="M344" s="11">
        <v>25</v>
      </c>
      <c r="N344" s="11">
        <v>46</v>
      </c>
      <c r="O344" s="11">
        <v>62</v>
      </c>
      <c r="P344" s="11">
        <v>5</v>
      </c>
      <c r="Q344" s="11" t="s">
        <v>3577</v>
      </c>
      <c r="R344" s="11" t="s">
        <v>3578</v>
      </c>
      <c r="S344" s="11" t="s">
        <v>3577</v>
      </c>
      <c r="T344" s="11" t="s">
        <v>3579</v>
      </c>
      <c r="U344" s="13">
        <v>0.67</v>
      </c>
      <c r="V344" s="13">
        <v>40.200000000000003</v>
      </c>
      <c r="W344" s="12" t="s">
        <v>728</v>
      </c>
      <c r="X344" s="13">
        <v>2</v>
      </c>
      <c r="Y344" s="12" t="s">
        <v>3580</v>
      </c>
      <c r="Z344" s="12" t="s">
        <v>3581</v>
      </c>
      <c r="AA344" s="12"/>
      <c r="AB344" s="12"/>
      <c r="AC344" s="12" t="s">
        <v>3582</v>
      </c>
      <c r="AD344" s="12" t="s">
        <v>3583</v>
      </c>
      <c r="AE344" s="11" t="s">
        <v>3577</v>
      </c>
      <c r="AF344" s="12" t="s">
        <v>3584</v>
      </c>
      <c r="AG344" s="11" t="s">
        <v>1890</v>
      </c>
      <c r="AH344" s="11" t="s">
        <v>1891</v>
      </c>
      <c r="AI344" s="11"/>
      <c r="AJ344" s="14">
        <v>1</v>
      </c>
      <c r="AK344" s="15"/>
      <c r="AL344" t="str">
        <f>VLOOKUP(D344,'[1]vi tri'!$C$2:$E$107,3,0)</f>
        <v>SLEEVE</v>
      </c>
    </row>
    <row r="345" spans="1:38" ht="30" hidden="1" customHeight="1" x14ac:dyDescent="0.25">
      <c r="A345" s="87">
        <v>320</v>
      </c>
      <c r="B345" s="87" t="s">
        <v>68</v>
      </c>
      <c r="C345" s="87" t="s">
        <v>3585</v>
      </c>
      <c r="D345" s="87" t="s">
        <v>258</v>
      </c>
      <c r="E345" s="88" t="s">
        <v>259</v>
      </c>
      <c r="F345" s="87" t="s">
        <v>260</v>
      </c>
      <c r="G345" s="87" t="s">
        <v>73</v>
      </c>
      <c r="H345" s="87">
        <v>21</v>
      </c>
      <c r="I345" s="87">
        <v>2</v>
      </c>
      <c r="J345" s="87" t="s">
        <v>201</v>
      </c>
      <c r="K345" s="87" t="s">
        <v>202</v>
      </c>
      <c r="L345" s="87">
        <v>4</v>
      </c>
      <c r="M345" s="87">
        <v>74</v>
      </c>
      <c r="N345" s="87">
        <v>62</v>
      </c>
      <c r="O345" s="87">
        <v>99</v>
      </c>
      <c r="P345" s="87">
        <v>1</v>
      </c>
      <c r="Q345" s="87" t="s">
        <v>3577</v>
      </c>
      <c r="R345" s="87" t="s">
        <v>952</v>
      </c>
      <c r="S345" s="87" t="s">
        <v>3577</v>
      </c>
      <c r="T345" s="87" t="s">
        <v>1247</v>
      </c>
      <c r="U345" s="94">
        <v>1.5</v>
      </c>
      <c r="V345" s="94">
        <v>90</v>
      </c>
      <c r="W345" s="88" t="s">
        <v>3586</v>
      </c>
      <c r="X345" s="94">
        <v>2</v>
      </c>
      <c r="Y345" s="88" t="s">
        <v>3587</v>
      </c>
      <c r="Z345" s="88" t="s">
        <v>3588</v>
      </c>
      <c r="AA345" s="88" t="s">
        <v>3589</v>
      </c>
      <c r="AB345" s="88"/>
      <c r="AC345" s="88" t="s">
        <v>3590</v>
      </c>
      <c r="AD345" s="88"/>
      <c r="AE345" s="87"/>
      <c r="AF345" s="88"/>
      <c r="AG345" s="11">
        <v>112020112060</v>
      </c>
      <c r="AH345" s="11" t="s">
        <v>3334</v>
      </c>
      <c r="AI345" s="11"/>
      <c r="AJ345" s="14">
        <v>2</v>
      </c>
      <c r="AK345" s="15"/>
      <c r="AL345" t="str">
        <f>VLOOKUP(D345,'[1]vi tri'!$C$2:$E$107,3,0)</f>
        <v>SLEEVE</v>
      </c>
    </row>
    <row r="346" spans="1:38" ht="30" hidden="1" customHeight="1" x14ac:dyDescent="0.25">
      <c r="A346" s="87"/>
      <c r="B346" s="87"/>
      <c r="C346" s="87"/>
      <c r="D346" s="87"/>
      <c r="E346" s="88"/>
      <c r="F346" s="87"/>
      <c r="G346" s="87"/>
      <c r="H346" s="87"/>
      <c r="I346" s="87"/>
      <c r="J346" s="87"/>
      <c r="K346" s="87"/>
      <c r="L346" s="87"/>
      <c r="M346" s="87"/>
      <c r="N346" s="87"/>
      <c r="O346" s="87"/>
      <c r="P346" s="87"/>
      <c r="Q346" s="87"/>
      <c r="R346" s="87"/>
      <c r="S346" s="87"/>
      <c r="T346" s="87"/>
      <c r="U346" s="94"/>
      <c r="V346" s="94"/>
      <c r="W346" s="88"/>
      <c r="X346" s="94"/>
      <c r="Y346" s="88"/>
      <c r="Z346" s="88"/>
      <c r="AA346" s="88"/>
      <c r="AB346" s="88"/>
      <c r="AC346" s="88"/>
      <c r="AD346" s="88"/>
      <c r="AE346" s="87"/>
      <c r="AF346" s="88"/>
      <c r="AG346" s="11" t="s">
        <v>3591</v>
      </c>
      <c r="AH346" s="11" t="s">
        <v>3592</v>
      </c>
      <c r="AI346" s="11"/>
      <c r="AJ346" s="14">
        <v>1</v>
      </c>
      <c r="AK346" s="15"/>
      <c r="AL346" t="e">
        <f>VLOOKUP(D346,'[1]vi tri'!$C$2:$E$107,3,0)</f>
        <v>#N/A</v>
      </c>
    </row>
    <row r="347" spans="1:38" ht="30" hidden="1" customHeight="1" x14ac:dyDescent="0.25">
      <c r="A347" s="11">
        <v>321</v>
      </c>
      <c r="B347" s="11" t="s">
        <v>120</v>
      </c>
      <c r="C347" s="11" t="s">
        <v>3593</v>
      </c>
      <c r="D347" s="11" t="s">
        <v>557</v>
      </c>
      <c r="E347" s="12" t="s">
        <v>3594</v>
      </c>
      <c r="F347" s="11" t="s">
        <v>3595</v>
      </c>
      <c r="G347" s="11" t="s">
        <v>73</v>
      </c>
      <c r="H347" s="11">
        <v>21</v>
      </c>
      <c r="I347" s="11">
        <v>1</v>
      </c>
      <c r="J347" s="11" t="s">
        <v>1383</v>
      </c>
      <c r="K347" s="11" t="s">
        <v>768</v>
      </c>
      <c r="L347" s="11">
        <v>2</v>
      </c>
      <c r="M347" s="11">
        <v>41</v>
      </c>
      <c r="N347" s="11">
        <v>48</v>
      </c>
      <c r="O347" s="11">
        <v>62</v>
      </c>
      <c r="P347" s="11">
        <v>1</v>
      </c>
      <c r="Q347" s="11" t="s">
        <v>3577</v>
      </c>
      <c r="R347" s="11" t="s">
        <v>1356</v>
      </c>
      <c r="S347" s="11" t="s">
        <v>3577</v>
      </c>
      <c r="T347" s="11" t="s">
        <v>2650</v>
      </c>
      <c r="U347" s="13">
        <v>0.2</v>
      </c>
      <c r="V347" s="13">
        <v>12</v>
      </c>
      <c r="W347" s="12" t="s">
        <v>445</v>
      </c>
      <c r="X347" s="13">
        <v>2</v>
      </c>
      <c r="Y347" s="12" t="s">
        <v>3596</v>
      </c>
      <c r="Z347" s="12" t="s">
        <v>3597</v>
      </c>
      <c r="AA347" s="12" t="s">
        <v>3598</v>
      </c>
      <c r="AB347" s="12" t="s">
        <v>3599</v>
      </c>
      <c r="AC347" s="12" t="s">
        <v>3600</v>
      </c>
      <c r="AD347" s="12" t="s">
        <v>134</v>
      </c>
      <c r="AE347" s="11" t="s">
        <v>3601</v>
      </c>
      <c r="AF347" s="12" t="s">
        <v>3602</v>
      </c>
      <c r="AG347" s="11" t="s">
        <v>3603</v>
      </c>
      <c r="AH347" s="11" t="s">
        <v>3604</v>
      </c>
      <c r="AI347" s="11"/>
      <c r="AJ347" s="14">
        <v>1</v>
      </c>
      <c r="AK347" s="15"/>
      <c r="AL347" t="str">
        <f>VLOOKUP(D347,'[1]vi tri'!$C$2:$E$107,3,0)</f>
        <v>SV Đông</v>
      </c>
    </row>
    <row r="348" spans="1:38" ht="30" hidden="1" customHeight="1" x14ac:dyDescent="0.25">
      <c r="A348" s="11">
        <v>322</v>
      </c>
      <c r="B348" s="11" t="s">
        <v>120</v>
      </c>
      <c r="C348" s="11" t="s">
        <v>3605</v>
      </c>
      <c r="D348" s="11" t="s">
        <v>153</v>
      </c>
      <c r="E348" s="12" t="s">
        <v>1017</v>
      </c>
      <c r="F348" s="11" t="s">
        <v>2960</v>
      </c>
      <c r="G348" s="11" t="s">
        <v>73</v>
      </c>
      <c r="H348" s="11">
        <v>21</v>
      </c>
      <c r="I348" s="11">
        <v>23</v>
      </c>
      <c r="J348" s="11" t="s">
        <v>3489</v>
      </c>
      <c r="K348" s="11" t="s">
        <v>3490</v>
      </c>
      <c r="L348" s="11">
        <v>2</v>
      </c>
      <c r="M348" s="11">
        <v>1</v>
      </c>
      <c r="N348" s="11">
        <v>11</v>
      </c>
      <c r="O348" s="11">
        <v>9</v>
      </c>
      <c r="P348" s="11">
        <v>1</v>
      </c>
      <c r="Q348" s="11" t="s">
        <v>3577</v>
      </c>
      <c r="R348" s="11" t="s">
        <v>3606</v>
      </c>
      <c r="S348" s="11" t="s">
        <v>3577</v>
      </c>
      <c r="T348" s="11" t="s">
        <v>2026</v>
      </c>
      <c r="U348" s="13">
        <v>1.28</v>
      </c>
      <c r="V348" s="13">
        <v>76.8</v>
      </c>
      <c r="W348" s="12" t="s">
        <v>3607</v>
      </c>
      <c r="X348" s="13">
        <v>3</v>
      </c>
      <c r="Y348" s="12" t="s">
        <v>3608</v>
      </c>
      <c r="Z348" s="12" t="s">
        <v>3609</v>
      </c>
      <c r="AA348" s="12" t="s">
        <v>3610</v>
      </c>
      <c r="AB348" s="12" t="s">
        <v>3611</v>
      </c>
      <c r="AC348" s="12" t="s">
        <v>3612</v>
      </c>
      <c r="AD348" s="12" t="s">
        <v>134</v>
      </c>
      <c r="AE348" s="11" t="s">
        <v>2752</v>
      </c>
      <c r="AF348" s="12" t="s">
        <v>3613</v>
      </c>
      <c r="AG348" s="11" t="s">
        <v>3614</v>
      </c>
      <c r="AH348" s="11" t="s">
        <v>3575</v>
      </c>
      <c r="AI348" s="11"/>
      <c r="AJ348" s="14">
        <v>1</v>
      </c>
      <c r="AK348" s="15"/>
      <c r="AL348" t="str">
        <f>VLOOKUP(D348,'[1]vi tri'!$C$2:$E$107,3,0)</f>
        <v xml:space="preserve">SV Toản </v>
      </c>
    </row>
    <row r="349" spans="1:38" s="31" customFormat="1" ht="30" customHeight="1" x14ac:dyDescent="0.25">
      <c r="A349" s="26">
        <v>323</v>
      </c>
      <c r="B349" s="26" t="s">
        <v>120</v>
      </c>
      <c r="C349" s="26" t="s">
        <v>3615</v>
      </c>
      <c r="D349" s="26" t="s">
        <v>557</v>
      </c>
      <c r="E349" s="27" t="s">
        <v>627</v>
      </c>
      <c r="F349" s="26" t="s">
        <v>628</v>
      </c>
      <c r="G349" s="26" t="s">
        <v>73</v>
      </c>
      <c r="H349" s="26">
        <v>21</v>
      </c>
      <c r="I349" s="26">
        <v>12</v>
      </c>
      <c r="J349" s="26" t="s">
        <v>201</v>
      </c>
      <c r="K349" s="26" t="s">
        <v>202</v>
      </c>
      <c r="L349" s="26">
        <v>2</v>
      </c>
      <c r="M349" s="26">
        <v>11</v>
      </c>
      <c r="N349" s="26">
        <v>99</v>
      </c>
      <c r="O349" s="26">
        <v>99</v>
      </c>
      <c r="P349" s="26">
        <v>1</v>
      </c>
      <c r="Q349" s="26" t="s">
        <v>3577</v>
      </c>
      <c r="R349" s="26" t="s">
        <v>3616</v>
      </c>
      <c r="S349" s="26" t="s">
        <v>3577</v>
      </c>
      <c r="T349" s="26" t="s">
        <v>3617</v>
      </c>
      <c r="U349" s="28">
        <v>6.1</v>
      </c>
      <c r="V349" s="28">
        <v>366</v>
      </c>
      <c r="W349" s="27" t="s">
        <v>3618</v>
      </c>
      <c r="X349" s="28">
        <v>4</v>
      </c>
      <c r="Y349" s="27" t="s">
        <v>3619</v>
      </c>
      <c r="Z349" s="27" t="s">
        <v>3620</v>
      </c>
      <c r="AA349" s="27" t="s">
        <v>3621</v>
      </c>
      <c r="AB349" s="27"/>
      <c r="AC349" s="27" t="s">
        <v>3622</v>
      </c>
      <c r="AD349" s="27" t="s">
        <v>134</v>
      </c>
      <c r="AE349" s="26" t="s">
        <v>3623</v>
      </c>
      <c r="AF349" s="27" t="s">
        <v>3624</v>
      </c>
      <c r="AG349" s="26"/>
      <c r="AH349" s="26"/>
      <c r="AI349" s="26"/>
      <c r="AJ349" s="29"/>
      <c r="AK349" s="30"/>
      <c r="AL349" s="31" t="str">
        <f>VLOOKUP(D349,'[1]vi tri'!$C$2:$E$107,3,0)</f>
        <v>SV Đông</v>
      </c>
    </row>
    <row r="350" spans="1:38" ht="30" hidden="1" customHeight="1" x14ac:dyDescent="0.25">
      <c r="A350" s="11">
        <v>324</v>
      </c>
      <c r="B350" s="11" t="s">
        <v>68</v>
      </c>
      <c r="C350" s="11" t="s">
        <v>3625</v>
      </c>
      <c r="D350" s="11" t="s">
        <v>219</v>
      </c>
      <c r="E350" s="12" t="s">
        <v>2486</v>
      </c>
      <c r="F350" s="11" t="s">
        <v>2487</v>
      </c>
      <c r="G350" s="11" t="s">
        <v>73</v>
      </c>
      <c r="H350" s="11">
        <v>21</v>
      </c>
      <c r="I350" s="11">
        <v>4</v>
      </c>
      <c r="J350" s="11" t="s">
        <v>1144</v>
      </c>
      <c r="K350" s="11" t="s">
        <v>3626</v>
      </c>
      <c r="L350" s="11">
        <v>3</v>
      </c>
      <c r="M350" s="11">
        <v>99</v>
      </c>
      <c r="N350" s="11">
        <v>99</v>
      </c>
      <c r="O350" s="11">
        <v>99</v>
      </c>
      <c r="P350" s="11">
        <v>5</v>
      </c>
      <c r="Q350" s="11" t="s">
        <v>3577</v>
      </c>
      <c r="R350" s="11" t="s">
        <v>642</v>
      </c>
      <c r="S350" s="11" t="s">
        <v>3577</v>
      </c>
      <c r="T350" s="11" t="s">
        <v>3627</v>
      </c>
      <c r="U350" s="13">
        <v>0.42</v>
      </c>
      <c r="V350" s="13">
        <v>25.2</v>
      </c>
      <c r="W350" s="12" t="s">
        <v>969</v>
      </c>
      <c r="X350" s="13">
        <v>1</v>
      </c>
      <c r="Y350" s="12" t="s">
        <v>3628</v>
      </c>
      <c r="Z350" s="12" t="s">
        <v>1048</v>
      </c>
      <c r="AA350" s="12"/>
      <c r="AB350" s="12"/>
      <c r="AC350" s="12" t="s">
        <v>3629</v>
      </c>
      <c r="AD350" s="12" t="s">
        <v>3630</v>
      </c>
      <c r="AE350" s="11" t="s">
        <v>3577</v>
      </c>
      <c r="AF350" s="12"/>
      <c r="AG350" s="11"/>
      <c r="AH350" s="11"/>
      <c r="AI350" s="11"/>
      <c r="AJ350" s="14"/>
      <c r="AK350" s="15"/>
      <c r="AL350" t="str">
        <f>VLOOKUP(D350,'[1]vi tri'!$C$2:$E$107,3,0)</f>
        <v>SV Vũ</v>
      </c>
    </row>
    <row r="351" spans="1:38" ht="30" hidden="1" customHeight="1" x14ac:dyDescent="0.25">
      <c r="A351" s="11">
        <v>325</v>
      </c>
      <c r="B351" s="11" t="s">
        <v>68</v>
      </c>
      <c r="C351" s="11" t="s">
        <v>3631</v>
      </c>
      <c r="D351" s="11" t="s">
        <v>2386</v>
      </c>
      <c r="E351" s="12" t="s">
        <v>2387</v>
      </c>
      <c r="F351" s="11" t="s">
        <v>2388</v>
      </c>
      <c r="G351" s="11" t="s">
        <v>73</v>
      </c>
      <c r="H351" s="11">
        <v>21</v>
      </c>
      <c r="I351" s="11">
        <v>0</v>
      </c>
      <c r="J351" s="11" t="s">
        <v>1144</v>
      </c>
      <c r="K351" s="11" t="s">
        <v>3626</v>
      </c>
      <c r="L351" s="11">
        <v>2</v>
      </c>
      <c r="M351" s="11">
        <v>74</v>
      </c>
      <c r="N351" s="11">
        <v>61</v>
      </c>
      <c r="O351" s="11">
        <v>61</v>
      </c>
      <c r="P351" s="11">
        <v>5</v>
      </c>
      <c r="Q351" s="11" t="s">
        <v>3577</v>
      </c>
      <c r="R351" s="11" t="s">
        <v>3632</v>
      </c>
      <c r="S351" s="11" t="s">
        <v>3577</v>
      </c>
      <c r="T351" s="11" t="s">
        <v>3139</v>
      </c>
      <c r="U351" s="13">
        <v>0.13</v>
      </c>
      <c r="V351" s="13">
        <v>7.8</v>
      </c>
      <c r="W351" s="12" t="s">
        <v>174</v>
      </c>
      <c r="X351" s="13">
        <v>1</v>
      </c>
      <c r="Y351" s="12" t="s">
        <v>3633</v>
      </c>
      <c r="Z351" s="12" t="s">
        <v>3634</v>
      </c>
      <c r="AA351" s="12" t="s">
        <v>3635</v>
      </c>
      <c r="AB351" s="12" t="s">
        <v>3636</v>
      </c>
      <c r="AC351" s="12" t="s">
        <v>3637</v>
      </c>
      <c r="AD351" s="12" t="s">
        <v>3638</v>
      </c>
      <c r="AE351" s="11" t="s">
        <v>3577</v>
      </c>
      <c r="AF351" s="12"/>
      <c r="AG351" s="11" t="s">
        <v>3639</v>
      </c>
      <c r="AH351" s="11" t="s">
        <v>3640</v>
      </c>
      <c r="AI351" s="11"/>
      <c r="AJ351" s="14">
        <v>1</v>
      </c>
      <c r="AK351" s="15"/>
      <c r="AL351" t="str">
        <f>VLOOKUP(D351,'[1]vi tri'!$C$2:$E$107,3,0)</f>
        <v>DIECAST-MACHINE</v>
      </c>
    </row>
    <row r="352" spans="1:38" ht="30" hidden="1" customHeight="1" x14ac:dyDescent="0.25">
      <c r="A352" s="11">
        <v>326</v>
      </c>
      <c r="B352" s="11" t="s">
        <v>120</v>
      </c>
      <c r="C352" s="11" t="s">
        <v>3641</v>
      </c>
      <c r="D352" s="11" t="s">
        <v>182</v>
      </c>
      <c r="E352" s="12" t="s">
        <v>3642</v>
      </c>
      <c r="F352" s="11" t="s">
        <v>3643</v>
      </c>
      <c r="G352" s="11" t="s">
        <v>73</v>
      </c>
      <c r="H352" s="11">
        <v>21</v>
      </c>
      <c r="I352" s="11">
        <v>1</v>
      </c>
      <c r="J352" s="11" t="s">
        <v>125</v>
      </c>
      <c r="K352" s="11" t="s">
        <v>1300</v>
      </c>
      <c r="L352" s="11">
        <v>3</v>
      </c>
      <c r="M352" s="11">
        <v>16</v>
      </c>
      <c r="N352" s="11">
        <v>35</v>
      </c>
      <c r="O352" s="11">
        <v>5</v>
      </c>
      <c r="P352" s="11">
        <v>5</v>
      </c>
      <c r="Q352" s="11" t="s">
        <v>3577</v>
      </c>
      <c r="R352" s="11" t="s">
        <v>3644</v>
      </c>
      <c r="S352" s="11" t="s">
        <v>3577</v>
      </c>
      <c r="T352" s="11" t="s">
        <v>3645</v>
      </c>
      <c r="U352" s="13">
        <v>0.5</v>
      </c>
      <c r="V352" s="13">
        <v>30</v>
      </c>
      <c r="W352" s="12" t="s">
        <v>3646</v>
      </c>
      <c r="X352" s="13">
        <v>3</v>
      </c>
      <c r="Y352" s="12" t="s">
        <v>3647</v>
      </c>
      <c r="Z352" s="12" t="s">
        <v>3648</v>
      </c>
      <c r="AA352" s="12" t="s">
        <v>3649</v>
      </c>
      <c r="AB352" s="12" t="s">
        <v>3650</v>
      </c>
      <c r="AC352" s="12" t="s">
        <v>3651</v>
      </c>
      <c r="AD352" s="12" t="s">
        <v>3652</v>
      </c>
      <c r="AE352" s="11" t="s">
        <v>3577</v>
      </c>
      <c r="AF352" s="12" t="s">
        <v>3653</v>
      </c>
      <c r="AG352" s="11"/>
      <c r="AH352" s="11"/>
      <c r="AI352" s="11"/>
      <c r="AJ352" s="14"/>
      <c r="AK352" s="15"/>
      <c r="AL352" t="str">
        <f>VLOOKUP(D352,'[1]vi tri'!$C$2:$E$107,3,0)</f>
        <v>SV Đông</v>
      </c>
    </row>
    <row r="353" spans="1:38" ht="30" hidden="1" customHeight="1" x14ac:dyDescent="0.25">
      <c r="A353" s="11">
        <v>327</v>
      </c>
      <c r="B353" s="11" t="s">
        <v>120</v>
      </c>
      <c r="C353" s="11" t="s">
        <v>3654</v>
      </c>
      <c r="D353" s="11" t="s">
        <v>182</v>
      </c>
      <c r="E353" s="12" t="s">
        <v>3642</v>
      </c>
      <c r="F353" s="11" t="s">
        <v>3643</v>
      </c>
      <c r="G353" s="11" t="s">
        <v>73</v>
      </c>
      <c r="H353" s="11">
        <v>21</v>
      </c>
      <c r="I353" s="11">
        <v>0</v>
      </c>
      <c r="J353" s="11" t="s">
        <v>125</v>
      </c>
      <c r="K353" s="11" t="s">
        <v>126</v>
      </c>
      <c r="L353" s="11">
        <v>0</v>
      </c>
      <c r="M353" s="11">
        <v>4</v>
      </c>
      <c r="N353" s="11">
        <v>48</v>
      </c>
      <c r="O353" s="11">
        <v>5</v>
      </c>
      <c r="P353" s="11">
        <v>1</v>
      </c>
      <c r="Q353" s="11" t="s">
        <v>3655</v>
      </c>
      <c r="R353" s="11" t="s">
        <v>1938</v>
      </c>
      <c r="S353" s="11" t="s">
        <v>3655</v>
      </c>
      <c r="T353" s="11" t="s">
        <v>3656</v>
      </c>
      <c r="U353" s="13">
        <v>1.25</v>
      </c>
      <c r="V353" s="13">
        <v>75</v>
      </c>
      <c r="W353" s="12" t="s">
        <v>1540</v>
      </c>
      <c r="X353" s="13">
        <v>2</v>
      </c>
      <c r="Y353" s="12" t="s">
        <v>3657</v>
      </c>
      <c r="Z353" s="12" t="s">
        <v>3658</v>
      </c>
      <c r="AA353" s="12"/>
      <c r="AB353" s="12"/>
      <c r="AC353" s="12" t="s">
        <v>3659</v>
      </c>
      <c r="AD353" s="12" t="s">
        <v>3660</v>
      </c>
      <c r="AE353" s="11" t="s">
        <v>3623</v>
      </c>
      <c r="AF353" s="12" t="s">
        <v>3661</v>
      </c>
      <c r="AG353" s="11"/>
      <c r="AH353" s="11"/>
      <c r="AI353" s="11"/>
      <c r="AJ353" s="14"/>
      <c r="AK353" s="15"/>
      <c r="AL353" t="str">
        <f>VLOOKUP(D353,'[1]vi tri'!$C$2:$E$107,3,0)</f>
        <v>SV Đông</v>
      </c>
    </row>
    <row r="354" spans="1:38" ht="30" hidden="1" customHeight="1" x14ac:dyDescent="0.25">
      <c r="A354" s="11">
        <v>328</v>
      </c>
      <c r="B354" s="11" t="s">
        <v>68</v>
      </c>
      <c r="C354" s="11" t="s">
        <v>3662</v>
      </c>
      <c r="D354" s="11" t="s">
        <v>137</v>
      </c>
      <c r="E354" s="12" t="s">
        <v>138</v>
      </c>
      <c r="F354" s="11" t="s">
        <v>139</v>
      </c>
      <c r="G354" s="11" t="s">
        <v>73</v>
      </c>
      <c r="H354" s="11">
        <v>21</v>
      </c>
      <c r="I354" s="11">
        <v>4</v>
      </c>
      <c r="J354" s="11" t="s">
        <v>103</v>
      </c>
      <c r="K354" s="11" t="s">
        <v>326</v>
      </c>
      <c r="L354" s="11">
        <v>2</v>
      </c>
      <c r="M354" s="11">
        <v>32</v>
      </c>
      <c r="N354" s="11">
        <v>44</v>
      </c>
      <c r="O354" s="11">
        <v>6</v>
      </c>
      <c r="P354" s="11">
        <v>5</v>
      </c>
      <c r="Q354" s="11" t="s">
        <v>3655</v>
      </c>
      <c r="R354" s="11" t="s">
        <v>339</v>
      </c>
      <c r="S354" s="11" t="s">
        <v>3655</v>
      </c>
      <c r="T354" s="11" t="s">
        <v>2608</v>
      </c>
      <c r="U354" s="13">
        <v>1.23</v>
      </c>
      <c r="V354" s="13">
        <v>73.8</v>
      </c>
      <c r="W354" s="12" t="s">
        <v>3663</v>
      </c>
      <c r="X354" s="13">
        <v>3</v>
      </c>
      <c r="Y354" s="12" t="s">
        <v>3664</v>
      </c>
      <c r="Z354" s="12" t="s">
        <v>3665</v>
      </c>
      <c r="AA354" s="12" t="s">
        <v>3666</v>
      </c>
      <c r="AB354" s="12"/>
      <c r="AC354" s="12" t="s">
        <v>3667</v>
      </c>
      <c r="AD354" s="12" t="s">
        <v>3668</v>
      </c>
      <c r="AE354" s="11" t="s">
        <v>3655</v>
      </c>
      <c r="AF354" s="12" t="s">
        <v>3669</v>
      </c>
      <c r="AG354" s="11" t="s">
        <v>3670</v>
      </c>
      <c r="AH354" s="11" t="s">
        <v>3671</v>
      </c>
      <c r="AI354" s="11"/>
      <c r="AJ354" s="14">
        <v>1</v>
      </c>
      <c r="AK354" s="15"/>
      <c r="AL354" t="str">
        <f>VLOOKUP(D354,'[1]vi tri'!$C$2:$E$107,3,0)</f>
        <v>SLEEVE</v>
      </c>
    </row>
    <row r="355" spans="1:38" ht="30" hidden="1" customHeight="1" x14ac:dyDescent="0.25">
      <c r="A355" s="11">
        <v>329</v>
      </c>
      <c r="B355" s="11" t="s">
        <v>68</v>
      </c>
      <c r="C355" s="11" t="s">
        <v>3672</v>
      </c>
      <c r="D355" s="11" t="s">
        <v>137</v>
      </c>
      <c r="E355" s="12" t="s">
        <v>3240</v>
      </c>
      <c r="F355" s="11" t="s">
        <v>3241</v>
      </c>
      <c r="G355" s="11" t="s">
        <v>73</v>
      </c>
      <c r="H355" s="11">
        <v>21</v>
      </c>
      <c r="I355" s="11">
        <v>1</v>
      </c>
      <c r="J355" s="11" t="s">
        <v>201</v>
      </c>
      <c r="K355" s="11" t="s">
        <v>202</v>
      </c>
      <c r="L355" s="11">
        <v>2</v>
      </c>
      <c r="M355" s="11">
        <v>0</v>
      </c>
      <c r="N355" s="11">
        <v>99</v>
      </c>
      <c r="O355" s="11">
        <v>99</v>
      </c>
      <c r="P355" s="11">
        <v>5</v>
      </c>
      <c r="Q355" s="11" t="s">
        <v>3655</v>
      </c>
      <c r="R355" s="11" t="s">
        <v>3673</v>
      </c>
      <c r="S355" s="11" t="s">
        <v>3674</v>
      </c>
      <c r="T355" s="11" t="s">
        <v>579</v>
      </c>
      <c r="U355" s="13">
        <v>0.53</v>
      </c>
      <c r="V355" s="13">
        <v>31.8</v>
      </c>
      <c r="W355" s="12" t="s">
        <v>728</v>
      </c>
      <c r="X355" s="13">
        <v>2</v>
      </c>
      <c r="Y355" s="12" t="s">
        <v>3675</v>
      </c>
      <c r="Z355" s="12" t="s">
        <v>3676</v>
      </c>
      <c r="AA355" s="12"/>
      <c r="AB355" s="12"/>
      <c r="AC355" s="12" t="s">
        <v>3677</v>
      </c>
      <c r="AD355" s="12" t="s">
        <v>3678</v>
      </c>
      <c r="AE355" s="11" t="s">
        <v>3655</v>
      </c>
      <c r="AF355" s="12" t="s">
        <v>3679</v>
      </c>
      <c r="AG355" s="11" t="s">
        <v>3680</v>
      </c>
      <c r="AH355" s="11" t="s">
        <v>3681</v>
      </c>
      <c r="AI355" s="11"/>
      <c r="AJ355" s="14">
        <v>1</v>
      </c>
      <c r="AK355" s="15"/>
      <c r="AL355" t="str">
        <f>VLOOKUP(D355,'[1]vi tri'!$C$2:$E$107,3,0)</f>
        <v>SLEEVE</v>
      </c>
    </row>
    <row r="356" spans="1:38" ht="30" hidden="1" customHeight="1" x14ac:dyDescent="0.25">
      <c r="A356" s="11">
        <v>330</v>
      </c>
      <c r="B356" s="11" t="s">
        <v>120</v>
      </c>
      <c r="C356" s="11" t="s">
        <v>3682</v>
      </c>
      <c r="D356" s="11" t="s">
        <v>182</v>
      </c>
      <c r="E356" s="12" t="s">
        <v>2572</v>
      </c>
      <c r="F356" s="11" t="s">
        <v>2573</v>
      </c>
      <c r="G356" s="11" t="s">
        <v>73</v>
      </c>
      <c r="H356" s="11">
        <v>21</v>
      </c>
      <c r="I356" s="11">
        <v>0</v>
      </c>
      <c r="J356" s="11" t="s">
        <v>779</v>
      </c>
      <c r="K356" s="11" t="s">
        <v>1273</v>
      </c>
      <c r="L356" s="11">
        <v>3</v>
      </c>
      <c r="M356" s="11">
        <v>11</v>
      </c>
      <c r="N356" s="11">
        <v>31</v>
      </c>
      <c r="O356" s="11">
        <v>99</v>
      </c>
      <c r="P356" s="11">
        <v>1</v>
      </c>
      <c r="Q356" s="11" t="s">
        <v>3655</v>
      </c>
      <c r="R356" s="11" t="s">
        <v>3053</v>
      </c>
      <c r="S356" s="11" t="s">
        <v>3655</v>
      </c>
      <c r="T356" s="11" t="s">
        <v>3683</v>
      </c>
      <c r="U356" s="13">
        <v>0.25</v>
      </c>
      <c r="V356" s="13">
        <v>15</v>
      </c>
      <c r="W356" s="12" t="s">
        <v>92</v>
      </c>
      <c r="X356" s="13">
        <v>1</v>
      </c>
      <c r="Y356" s="12" t="s">
        <v>3684</v>
      </c>
      <c r="Z356" s="12" t="s">
        <v>3685</v>
      </c>
      <c r="AA356" s="12"/>
      <c r="AB356" s="12"/>
      <c r="AC356" s="12" t="s">
        <v>3686</v>
      </c>
      <c r="AD356" s="12" t="s">
        <v>134</v>
      </c>
      <c r="AE356" s="11" t="s">
        <v>3687</v>
      </c>
      <c r="AF356" s="12"/>
      <c r="AG356" s="11"/>
      <c r="AH356" s="11"/>
      <c r="AI356" s="11"/>
      <c r="AJ356" s="14"/>
      <c r="AK356" s="15"/>
      <c r="AL356" t="str">
        <f>VLOOKUP(D356,'[1]vi tri'!$C$2:$E$107,3,0)</f>
        <v>SV Đông</v>
      </c>
    </row>
    <row r="357" spans="1:38" ht="30" hidden="1" customHeight="1" x14ac:dyDescent="0.25">
      <c r="A357" s="11">
        <v>331</v>
      </c>
      <c r="B357" s="11" t="s">
        <v>120</v>
      </c>
      <c r="C357" s="11" t="s">
        <v>3688</v>
      </c>
      <c r="D357" s="11" t="s">
        <v>589</v>
      </c>
      <c r="E357" s="12" t="s">
        <v>3689</v>
      </c>
      <c r="F357" s="11" t="s">
        <v>3690</v>
      </c>
      <c r="G357" s="11" t="s">
        <v>73</v>
      </c>
      <c r="H357" s="11">
        <v>21</v>
      </c>
      <c r="I357" s="11">
        <v>1</v>
      </c>
      <c r="J357" s="11" t="s">
        <v>666</v>
      </c>
      <c r="K357" s="11" t="s">
        <v>667</v>
      </c>
      <c r="L357" s="11">
        <v>3</v>
      </c>
      <c r="M357" s="11">
        <v>14</v>
      </c>
      <c r="N357" s="11">
        <v>16</v>
      </c>
      <c r="O357" s="11">
        <v>99</v>
      </c>
      <c r="P357" s="11">
        <v>5</v>
      </c>
      <c r="Q357" s="11" t="s">
        <v>3691</v>
      </c>
      <c r="R357" s="11" t="s">
        <v>684</v>
      </c>
      <c r="S357" s="11" t="s">
        <v>3691</v>
      </c>
      <c r="T357" s="11" t="s">
        <v>992</v>
      </c>
      <c r="U357" s="13">
        <v>1</v>
      </c>
      <c r="V357" s="13">
        <v>60</v>
      </c>
      <c r="W357" s="12" t="s">
        <v>580</v>
      </c>
      <c r="X357" s="13">
        <v>1</v>
      </c>
      <c r="Y357" s="12" t="s">
        <v>3692</v>
      </c>
      <c r="Z357" s="12" t="s">
        <v>3693</v>
      </c>
      <c r="AA357" s="12" t="s">
        <v>447</v>
      </c>
      <c r="AB357" s="12"/>
      <c r="AC357" s="12" t="s">
        <v>3694</v>
      </c>
      <c r="AD357" s="12" t="s">
        <v>3695</v>
      </c>
      <c r="AE357" s="11" t="s">
        <v>3691</v>
      </c>
      <c r="AF357" s="12" t="s">
        <v>3696</v>
      </c>
      <c r="AG357" s="11"/>
      <c r="AH357" s="11"/>
      <c r="AI357" s="11"/>
      <c r="AJ357" s="14"/>
      <c r="AK357" s="15"/>
      <c r="AL357" t="str">
        <f>VLOOKUP(D357,'[1]vi tri'!$C$2:$E$107,3,0)</f>
        <v>SV Hường</v>
      </c>
    </row>
    <row r="358" spans="1:38" ht="30" hidden="1" customHeight="1" x14ac:dyDescent="0.25">
      <c r="A358" s="11">
        <v>332</v>
      </c>
      <c r="B358" s="11" t="s">
        <v>68</v>
      </c>
      <c r="C358" s="11" t="s">
        <v>3697</v>
      </c>
      <c r="D358" s="11" t="s">
        <v>922</v>
      </c>
      <c r="E358" s="12" t="s">
        <v>1577</v>
      </c>
      <c r="F358" s="11" t="s">
        <v>1578</v>
      </c>
      <c r="G358" s="11" t="s">
        <v>73</v>
      </c>
      <c r="H358" s="11">
        <v>21</v>
      </c>
      <c r="I358" s="11">
        <v>2</v>
      </c>
      <c r="J358" s="11" t="s">
        <v>1144</v>
      </c>
      <c r="K358" s="11" t="s">
        <v>3626</v>
      </c>
      <c r="L358" s="11">
        <v>2</v>
      </c>
      <c r="M358" s="11">
        <v>40</v>
      </c>
      <c r="N358" s="11">
        <v>45</v>
      </c>
      <c r="O358" s="11">
        <v>61</v>
      </c>
      <c r="P358" s="11">
        <v>1</v>
      </c>
      <c r="Q358" s="11" t="s">
        <v>3691</v>
      </c>
      <c r="R358" s="11" t="s">
        <v>3698</v>
      </c>
      <c r="S358" s="11" t="s">
        <v>3691</v>
      </c>
      <c r="T358" s="11" t="s">
        <v>738</v>
      </c>
      <c r="U358" s="13">
        <v>0.5</v>
      </c>
      <c r="V358" s="13">
        <v>30</v>
      </c>
      <c r="W358" s="12" t="s">
        <v>484</v>
      </c>
      <c r="X358" s="13">
        <v>1</v>
      </c>
      <c r="Y358" s="12" t="s">
        <v>3699</v>
      </c>
      <c r="Z358" s="12" t="s">
        <v>3700</v>
      </c>
      <c r="AA358" s="12" t="s">
        <v>3701</v>
      </c>
      <c r="AB358" s="12"/>
      <c r="AC358" s="12" t="s">
        <v>3702</v>
      </c>
      <c r="AD358" s="12" t="s">
        <v>3703</v>
      </c>
      <c r="AE358" s="11" t="s">
        <v>2687</v>
      </c>
      <c r="AF358" s="12" t="s">
        <v>3704</v>
      </c>
      <c r="AG358" s="11"/>
      <c r="AH358" s="11"/>
      <c r="AI358" s="11"/>
      <c r="AJ358" s="14"/>
      <c r="AK358" s="15"/>
      <c r="AL358" t="str">
        <f>VLOOKUP(D358,'[1]vi tri'!$C$2:$E$107,3,0)</f>
        <v>SV Vũ</v>
      </c>
    </row>
    <row r="359" spans="1:38" ht="30" hidden="1" customHeight="1" x14ac:dyDescent="0.25">
      <c r="A359" s="11">
        <v>333</v>
      </c>
      <c r="B359" s="11" t="s">
        <v>120</v>
      </c>
      <c r="C359" s="11" t="s">
        <v>3705</v>
      </c>
      <c r="D359" s="11" t="s">
        <v>153</v>
      </c>
      <c r="E359" s="12" t="s">
        <v>1177</v>
      </c>
      <c r="F359" s="11" t="s">
        <v>3706</v>
      </c>
      <c r="G359" s="11" t="s">
        <v>73</v>
      </c>
      <c r="H359" s="11">
        <v>21</v>
      </c>
      <c r="I359" s="11">
        <v>0</v>
      </c>
      <c r="J359" s="11" t="s">
        <v>74</v>
      </c>
      <c r="K359" s="11" t="s">
        <v>75</v>
      </c>
      <c r="L359" s="11">
        <v>4</v>
      </c>
      <c r="M359" s="11">
        <v>11</v>
      </c>
      <c r="N359" s="11">
        <v>44</v>
      </c>
      <c r="O359" s="11">
        <v>6</v>
      </c>
      <c r="P359" s="11">
        <v>1</v>
      </c>
      <c r="Q359" s="11" t="s">
        <v>3691</v>
      </c>
      <c r="R359" s="11" t="s">
        <v>1510</v>
      </c>
      <c r="S359" s="11" t="s">
        <v>3691</v>
      </c>
      <c r="T359" s="11" t="s">
        <v>1849</v>
      </c>
      <c r="U359" s="13">
        <v>0.5</v>
      </c>
      <c r="V359" s="13">
        <v>30</v>
      </c>
      <c r="W359" s="12" t="s">
        <v>545</v>
      </c>
      <c r="X359" s="13">
        <v>1</v>
      </c>
      <c r="Y359" s="12" t="s">
        <v>3707</v>
      </c>
      <c r="Z359" s="12" t="s">
        <v>3708</v>
      </c>
      <c r="AA359" s="12" t="s">
        <v>3709</v>
      </c>
      <c r="AB359" s="12"/>
      <c r="AC359" s="12" t="s">
        <v>3710</v>
      </c>
      <c r="AD359" s="12" t="s">
        <v>3711</v>
      </c>
      <c r="AE359" s="11" t="s">
        <v>3712</v>
      </c>
      <c r="AF359" s="12" t="s">
        <v>3713</v>
      </c>
      <c r="AG359" s="11"/>
      <c r="AH359" s="11"/>
      <c r="AI359" s="11"/>
      <c r="AJ359" s="14"/>
      <c r="AK359" s="15"/>
      <c r="AL359" t="str">
        <f>VLOOKUP(D359,'[1]vi tri'!$C$2:$E$107,3,0)</f>
        <v xml:space="preserve">SV Toản </v>
      </c>
    </row>
    <row r="360" spans="1:38" ht="30" hidden="1" customHeight="1" x14ac:dyDescent="0.25">
      <c r="A360" s="11">
        <v>334</v>
      </c>
      <c r="B360" s="11" t="s">
        <v>120</v>
      </c>
      <c r="C360" s="11" t="s">
        <v>3714</v>
      </c>
      <c r="D360" s="11" t="s">
        <v>600</v>
      </c>
      <c r="E360" s="12" t="s">
        <v>2174</v>
      </c>
      <c r="F360" s="11" t="s">
        <v>2175</v>
      </c>
      <c r="G360" s="11" t="s">
        <v>73</v>
      </c>
      <c r="H360" s="11">
        <v>21</v>
      </c>
      <c r="I360" s="11">
        <v>1</v>
      </c>
      <c r="J360" s="11" t="s">
        <v>74</v>
      </c>
      <c r="K360" s="11" t="s">
        <v>3715</v>
      </c>
      <c r="L360" s="11">
        <v>3</v>
      </c>
      <c r="M360" s="11">
        <v>1</v>
      </c>
      <c r="N360" s="11">
        <v>14</v>
      </c>
      <c r="O360" s="11">
        <v>5</v>
      </c>
      <c r="P360" s="11">
        <v>5</v>
      </c>
      <c r="Q360" s="11" t="s">
        <v>3691</v>
      </c>
      <c r="R360" s="11" t="s">
        <v>683</v>
      </c>
      <c r="S360" s="11" t="s">
        <v>3691</v>
      </c>
      <c r="T360" s="11" t="s">
        <v>1216</v>
      </c>
      <c r="U360" s="13">
        <v>1.22</v>
      </c>
      <c r="V360" s="13">
        <v>73.2</v>
      </c>
      <c r="W360" s="12" t="s">
        <v>3716</v>
      </c>
      <c r="X360" s="13">
        <v>4</v>
      </c>
      <c r="Y360" s="12" t="s">
        <v>3717</v>
      </c>
      <c r="Z360" s="12" t="s">
        <v>3718</v>
      </c>
      <c r="AA360" s="12" t="s">
        <v>3719</v>
      </c>
      <c r="AB360" s="12"/>
      <c r="AC360" s="12" t="s">
        <v>3720</v>
      </c>
      <c r="AD360" s="12" t="s">
        <v>3721</v>
      </c>
      <c r="AE360" s="11" t="s">
        <v>3691</v>
      </c>
      <c r="AF360" s="12" t="s">
        <v>3721</v>
      </c>
      <c r="AG360" s="11"/>
      <c r="AH360" s="11"/>
      <c r="AI360" s="11"/>
      <c r="AJ360" s="14"/>
      <c r="AK360" s="15"/>
      <c r="AL360" t="str">
        <f>VLOOKUP(D360,'[1]vi tri'!$C$2:$E$107,3,0)</f>
        <v>SV Đông</v>
      </c>
    </row>
    <row r="361" spans="1:38" ht="30" hidden="1" customHeight="1" x14ac:dyDescent="0.25">
      <c r="A361" s="11">
        <v>335</v>
      </c>
      <c r="B361" s="11" t="s">
        <v>120</v>
      </c>
      <c r="C361" s="11" t="s">
        <v>3722</v>
      </c>
      <c r="D361" s="11" t="s">
        <v>3723</v>
      </c>
      <c r="E361" s="12" t="s">
        <v>3724</v>
      </c>
      <c r="F361" s="11" t="s">
        <v>3725</v>
      </c>
      <c r="G361" s="11" t="s">
        <v>73</v>
      </c>
      <c r="H361" s="11">
        <v>21</v>
      </c>
      <c r="I361" s="11">
        <v>1</v>
      </c>
      <c r="J361" s="11" t="s">
        <v>201</v>
      </c>
      <c r="K361" s="11" t="s">
        <v>202</v>
      </c>
      <c r="L361" s="11">
        <v>0</v>
      </c>
      <c r="M361" s="11">
        <v>11</v>
      </c>
      <c r="N361" s="11">
        <v>14</v>
      </c>
      <c r="O361" s="11">
        <v>62</v>
      </c>
      <c r="P361" s="11">
        <v>5</v>
      </c>
      <c r="Q361" s="11" t="s">
        <v>3691</v>
      </c>
      <c r="R361" s="11" t="s">
        <v>2534</v>
      </c>
      <c r="S361" s="11" t="s">
        <v>3691</v>
      </c>
      <c r="T361" s="11" t="s">
        <v>313</v>
      </c>
      <c r="U361" s="13">
        <v>0.75</v>
      </c>
      <c r="V361" s="13">
        <v>45</v>
      </c>
      <c r="W361" s="12" t="s">
        <v>3726</v>
      </c>
      <c r="X361" s="13">
        <v>3</v>
      </c>
      <c r="Y361" s="12" t="s">
        <v>3727</v>
      </c>
      <c r="Z361" s="12" t="s">
        <v>3728</v>
      </c>
      <c r="AA361" s="12" t="s">
        <v>472</v>
      </c>
      <c r="AB361" s="12"/>
      <c r="AC361" s="12" t="s">
        <v>3729</v>
      </c>
      <c r="AD361" s="12" t="s">
        <v>3730</v>
      </c>
      <c r="AE361" s="11" t="s">
        <v>3691</v>
      </c>
      <c r="AF361" s="12"/>
      <c r="AG361" s="11"/>
      <c r="AH361" s="11"/>
      <c r="AI361" s="11"/>
      <c r="AJ361" s="14"/>
      <c r="AK361" s="15"/>
      <c r="AL361" t="str">
        <f>VLOOKUP(D361,'[1]vi tri'!$C$2:$E$107,3,0)</f>
        <v>SV Đông</v>
      </c>
    </row>
    <row r="362" spans="1:38" ht="30" hidden="1" customHeight="1" x14ac:dyDescent="0.25">
      <c r="A362" s="11">
        <v>336</v>
      </c>
      <c r="B362" s="11" t="s">
        <v>120</v>
      </c>
      <c r="C362" s="11" t="s">
        <v>3731</v>
      </c>
      <c r="D362" s="11" t="s">
        <v>122</v>
      </c>
      <c r="E362" s="12" t="s">
        <v>3732</v>
      </c>
      <c r="F362" s="11" t="s">
        <v>3733</v>
      </c>
      <c r="G362" s="11" t="s">
        <v>73</v>
      </c>
      <c r="H362" s="11">
        <v>21</v>
      </c>
      <c r="I362" s="11">
        <v>0</v>
      </c>
      <c r="J362" s="11" t="s">
        <v>125</v>
      </c>
      <c r="K362" s="11" t="s">
        <v>126</v>
      </c>
      <c r="L362" s="11">
        <v>0</v>
      </c>
      <c r="M362" s="11">
        <v>31</v>
      </c>
      <c r="N362" s="11">
        <v>21</v>
      </c>
      <c r="O362" s="11">
        <v>61</v>
      </c>
      <c r="P362" s="11">
        <v>1</v>
      </c>
      <c r="Q362" s="11" t="s">
        <v>3691</v>
      </c>
      <c r="R362" s="11" t="s">
        <v>563</v>
      </c>
      <c r="S362" s="11" t="s">
        <v>3691</v>
      </c>
      <c r="T362" s="11" t="s">
        <v>1189</v>
      </c>
      <c r="U362" s="13">
        <v>0.5</v>
      </c>
      <c r="V362" s="13">
        <v>30</v>
      </c>
      <c r="W362" s="12" t="s">
        <v>545</v>
      </c>
      <c r="X362" s="13">
        <v>1</v>
      </c>
      <c r="Y362" s="12" t="s">
        <v>3734</v>
      </c>
      <c r="Z362" s="12" t="s">
        <v>3735</v>
      </c>
      <c r="AA362" s="12" t="s">
        <v>3736</v>
      </c>
      <c r="AB362" s="12" t="s">
        <v>3737</v>
      </c>
      <c r="AC362" s="12" t="s">
        <v>3738</v>
      </c>
      <c r="AD362" s="12" t="s">
        <v>3739</v>
      </c>
      <c r="AE362" s="11" t="s">
        <v>2948</v>
      </c>
      <c r="AF362" s="12" t="s">
        <v>3740</v>
      </c>
      <c r="AG362" s="11"/>
      <c r="AH362" s="11"/>
      <c r="AI362" s="11"/>
      <c r="AJ362" s="14"/>
      <c r="AK362" s="15"/>
      <c r="AL362" t="str">
        <f>VLOOKUP(D362,'[1]vi tri'!$C$2:$E$107,3,0)</f>
        <v>SV Đông</v>
      </c>
    </row>
    <row r="363" spans="1:38" ht="30" hidden="1" customHeight="1" x14ac:dyDescent="0.25">
      <c r="A363" s="11">
        <v>337</v>
      </c>
      <c r="B363" s="11" t="s">
        <v>120</v>
      </c>
      <c r="C363" s="11" t="s">
        <v>3741</v>
      </c>
      <c r="D363" s="11" t="s">
        <v>1016</v>
      </c>
      <c r="E363" s="12" t="s">
        <v>2744</v>
      </c>
      <c r="F363" s="11" t="s">
        <v>2745</v>
      </c>
      <c r="G363" s="11" t="s">
        <v>73</v>
      </c>
      <c r="H363" s="11">
        <v>21</v>
      </c>
      <c r="I363" s="11">
        <v>1</v>
      </c>
      <c r="J363" s="11" t="s">
        <v>103</v>
      </c>
      <c r="K363" s="11" t="s">
        <v>326</v>
      </c>
      <c r="L363" s="11">
        <v>3</v>
      </c>
      <c r="M363" s="11">
        <v>11</v>
      </c>
      <c r="N363" s="11">
        <v>46</v>
      </c>
      <c r="O363" s="11">
        <v>62</v>
      </c>
      <c r="P363" s="11">
        <v>1</v>
      </c>
      <c r="Q363" s="11" t="s">
        <v>3742</v>
      </c>
      <c r="R363" s="11" t="s">
        <v>3516</v>
      </c>
      <c r="S363" s="11" t="s">
        <v>3742</v>
      </c>
      <c r="T363" s="11" t="s">
        <v>1805</v>
      </c>
      <c r="U363" s="13">
        <v>0.42</v>
      </c>
      <c r="V363" s="13">
        <v>25.2</v>
      </c>
      <c r="W363" s="12" t="s">
        <v>580</v>
      </c>
      <c r="X363" s="13">
        <v>1</v>
      </c>
      <c r="Y363" s="12" t="s">
        <v>3743</v>
      </c>
      <c r="Z363" s="12" t="s">
        <v>3744</v>
      </c>
      <c r="AA363" s="12" t="s">
        <v>3745</v>
      </c>
      <c r="AB363" s="12" t="s">
        <v>3746</v>
      </c>
      <c r="AC363" s="12" t="s">
        <v>3747</v>
      </c>
      <c r="AD363" s="12" t="s">
        <v>3748</v>
      </c>
      <c r="AE363" s="11" t="s">
        <v>2968</v>
      </c>
      <c r="AF363" s="12" t="s">
        <v>3749</v>
      </c>
      <c r="AG363" s="11"/>
      <c r="AH363" s="11"/>
      <c r="AI363" s="11"/>
      <c r="AJ363" s="14"/>
      <c r="AK363" s="15"/>
      <c r="AL363" t="str">
        <f>VLOOKUP(D363,'[1]vi tri'!$C$2:$E$107,3,0)</f>
        <v xml:space="preserve">SV Toản </v>
      </c>
    </row>
    <row r="364" spans="1:38" ht="30" hidden="1" customHeight="1" x14ac:dyDescent="0.25">
      <c r="A364" s="11">
        <v>338</v>
      </c>
      <c r="B364" s="11" t="s">
        <v>68</v>
      </c>
      <c r="C364" s="11" t="s">
        <v>3750</v>
      </c>
      <c r="D364" s="11" t="s">
        <v>1422</v>
      </c>
      <c r="E364" s="12" t="s">
        <v>3548</v>
      </c>
      <c r="F364" s="11" t="s">
        <v>3549</v>
      </c>
      <c r="G364" s="11" t="s">
        <v>73</v>
      </c>
      <c r="H364" s="11">
        <v>21</v>
      </c>
      <c r="I364" s="11">
        <v>5</v>
      </c>
      <c r="J364" s="11" t="s">
        <v>441</v>
      </c>
      <c r="K364" s="11" t="s">
        <v>442</v>
      </c>
      <c r="L364" s="11">
        <v>2</v>
      </c>
      <c r="M364" s="11">
        <v>76</v>
      </c>
      <c r="N364" s="11">
        <v>14</v>
      </c>
      <c r="O364" s="11">
        <v>62</v>
      </c>
      <c r="P364" s="11">
        <v>5</v>
      </c>
      <c r="Q364" s="11" t="s">
        <v>3742</v>
      </c>
      <c r="R364" s="11" t="s">
        <v>2701</v>
      </c>
      <c r="S364" s="11" t="s">
        <v>3742</v>
      </c>
      <c r="T364" s="11" t="s">
        <v>3751</v>
      </c>
      <c r="U364" s="13">
        <v>0.67</v>
      </c>
      <c r="V364" s="13">
        <v>40.200000000000003</v>
      </c>
      <c r="W364" s="12" t="s">
        <v>144</v>
      </c>
      <c r="X364" s="13">
        <v>1</v>
      </c>
      <c r="Y364" s="12" t="s">
        <v>3752</v>
      </c>
      <c r="Z364" s="12" t="s">
        <v>3753</v>
      </c>
      <c r="AA364" s="12" t="s">
        <v>3754</v>
      </c>
      <c r="AB364" s="12"/>
      <c r="AC364" s="12" t="s">
        <v>3755</v>
      </c>
      <c r="AD364" s="12" t="s">
        <v>3756</v>
      </c>
      <c r="AE364" s="11" t="s">
        <v>3742</v>
      </c>
      <c r="AF364" s="12" t="s">
        <v>3757</v>
      </c>
      <c r="AG364" s="11" t="s">
        <v>3758</v>
      </c>
      <c r="AH364" s="11" t="s">
        <v>3759</v>
      </c>
      <c r="AI364" s="11"/>
      <c r="AJ364" s="14">
        <v>1</v>
      </c>
      <c r="AK364" s="15"/>
      <c r="AL364" t="str">
        <f>VLOOKUP(D364,'[1]vi tri'!$C$2:$E$107,3,0)</f>
        <v>SLEEVE</v>
      </c>
    </row>
    <row r="365" spans="1:38" ht="30" hidden="1" customHeight="1" x14ac:dyDescent="0.25">
      <c r="A365" s="11">
        <v>339</v>
      </c>
      <c r="B365" s="11" t="s">
        <v>120</v>
      </c>
      <c r="C365" s="11" t="s">
        <v>3760</v>
      </c>
      <c r="D365" s="11" t="s">
        <v>153</v>
      </c>
      <c r="E365" s="12" t="s">
        <v>1133</v>
      </c>
      <c r="F365" s="11" t="s">
        <v>3761</v>
      </c>
      <c r="G365" s="11" t="s">
        <v>73</v>
      </c>
      <c r="H365" s="11">
        <v>21</v>
      </c>
      <c r="I365" s="11">
        <v>1</v>
      </c>
      <c r="J365" s="11" t="s">
        <v>74</v>
      </c>
      <c r="K365" s="11" t="s">
        <v>576</v>
      </c>
      <c r="L365" s="11">
        <v>2</v>
      </c>
      <c r="M365" s="11">
        <v>11</v>
      </c>
      <c r="N365" s="11">
        <v>18</v>
      </c>
      <c r="O365" s="11">
        <v>14</v>
      </c>
      <c r="P365" s="11">
        <v>1</v>
      </c>
      <c r="Q365" s="11" t="s">
        <v>3742</v>
      </c>
      <c r="R365" s="11" t="s">
        <v>3762</v>
      </c>
      <c r="S365" s="11" t="s">
        <v>3742</v>
      </c>
      <c r="T365" s="11" t="s">
        <v>510</v>
      </c>
      <c r="U365" s="13">
        <v>0.92</v>
      </c>
      <c r="V365" s="13">
        <v>55.2</v>
      </c>
      <c r="W365" s="12" t="s">
        <v>811</v>
      </c>
      <c r="X365" s="13">
        <v>1</v>
      </c>
      <c r="Y365" s="12" t="s">
        <v>3763</v>
      </c>
      <c r="Z365" s="12" t="s">
        <v>3764</v>
      </c>
      <c r="AA365" s="12"/>
      <c r="AB365" s="12"/>
      <c r="AC365" s="12" t="s">
        <v>3765</v>
      </c>
      <c r="AD365" s="12" t="s">
        <v>2604</v>
      </c>
      <c r="AE365" s="11" t="s">
        <v>2976</v>
      </c>
      <c r="AF365" s="12" t="s">
        <v>3766</v>
      </c>
      <c r="AG365" s="11"/>
      <c r="AH365" s="11"/>
      <c r="AI365" s="11"/>
      <c r="AJ365" s="14"/>
      <c r="AK365" s="15"/>
      <c r="AL365" t="str">
        <f>VLOOKUP(D365,'[1]vi tri'!$C$2:$E$107,3,0)</f>
        <v xml:space="preserve">SV Toản </v>
      </c>
    </row>
    <row r="366" spans="1:38" ht="30" hidden="1" customHeight="1" x14ac:dyDescent="0.25">
      <c r="A366" s="87">
        <v>340</v>
      </c>
      <c r="B366" s="87" t="s">
        <v>68</v>
      </c>
      <c r="C366" s="87" t="s">
        <v>3767</v>
      </c>
      <c r="D366" s="87" t="s">
        <v>710</v>
      </c>
      <c r="E366" s="88" t="s">
        <v>3768</v>
      </c>
      <c r="F366" s="87" t="s">
        <v>3769</v>
      </c>
      <c r="G366" s="87" t="s">
        <v>73</v>
      </c>
      <c r="H366" s="87">
        <v>21</v>
      </c>
      <c r="I366" s="87">
        <v>5</v>
      </c>
      <c r="J366" s="87" t="s">
        <v>74</v>
      </c>
      <c r="K366" s="87" t="s">
        <v>576</v>
      </c>
      <c r="L366" s="87">
        <v>2</v>
      </c>
      <c r="M366" s="87">
        <v>14</v>
      </c>
      <c r="N366" s="87">
        <v>23</v>
      </c>
      <c r="O366" s="87">
        <v>61</v>
      </c>
      <c r="P366" s="87">
        <v>5</v>
      </c>
      <c r="Q366" s="87" t="s">
        <v>3770</v>
      </c>
      <c r="R366" s="87" t="s">
        <v>1510</v>
      </c>
      <c r="S366" s="87" t="s">
        <v>3770</v>
      </c>
      <c r="T366" s="87" t="s">
        <v>415</v>
      </c>
      <c r="U366" s="94">
        <v>1.45</v>
      </c>
      <c r="V366" s="94">
        <v>87</v>
      </c>
      <c r="W366" s="88" t="s">
        <v>3771</v>
      </c>
      <c r="X366" s="94">
        <v>3</v>
      </c>
      <c r="Y366" s="88" t="s">
        <v>3772</v>
      </c>
      <c r="Z366" s="88" t="s">
        <v>3773</v>
      </c>
      <c r="AA366" s="88" t="s">
        <v>3774</v>
      </c>
      <c r="AB366" s="88" t="s">
        <v>3775</v>
      </c>
      <c r="AC366" s="88" t="s">
        <v>3776</v>
      </c>
      <c r="AD366" s="88" t="s">
        <v>3777</v>
      </c>
      <c r="AE366" s="87" t="s">
        <v>3770</v>
      </c>
      <c r="AF366" s="88" t="s">
        <v>3778</v>
      </c>
      <c r="AG366" s="11" t="s">
        <v>3779</v>
      </c>
      <c r="AH366" s="11" t="s">
        <v>555</v>
      </c>
      <c r="AI366" s="11"/>
      <c r="AJ366" s="14">
        <v>1</v>
      </c>
      <c r="AK366" s="15"/>
      <c r="AL366" t="str">
        <f>VLOOKUP(D366,'[1]vi tri'!$C$2:$E$107,3,0)</f>
        <v>SV Vũ</v>
      </c>
    </row>
    <row r="367" spans="1:38" ht="30" hidden="1" customHeight="1" x14ac:dyDescent="0.25">
      <c r="A367" s="87"/>
      <c r="B367" s="87"/>
      <c r="C367" s="87"/>
      <c r="D367" s="87"/>
      <c r="E367" s="88"/>
      <c r="F367" s="87"/>
      <c r="G367" s="87"/>
      <c r="H367" s="87"/>
      <c r="I367" s="87"/>
      <c r="J367" s="87"/>
      <c r="K367" s="87"/>
      <c r="L367" s="87"/>
      <c r="M367" s="87"/>
      <c r="N367" s="87"/>
      <c r="O367" s="87"/>
      <c r="P367" s="87"/>
      <c r="Q367" s="87"/>
      <c r="R367" s="87"/>
      <c r="S367" s="87"/>
      <c r="T367" s="87"/>
      <c r="U367" s="94"/>
      <c r="V367" s="94"/>
      <c r="W367" s="88"/>
      <c r="X367" s="94"/>
      <c r="Y367" s="88"/>
      <c r="Z367" s="88"/>
      <c r="AA367" s="88"/>
      <c r="AB367" s="88"/>
      <c r="AC367" s="88"/>
      <c r="AD367" s="88"/>
      <c r="AE367" s="87"/>
      <c r="AF367" s="88"/>
      <c r="AG367" s="11" t="s">
        <v>3780</v>
      </c>
      <c r="AH367" s="11" t="s">
        <v>863</v>
      </c>
      <c r="AI367" s="11"/>
      <c r="AJ367" s="14">
        <v>1</v>
      </c>
      <c r="AK367" s="15"/>
      <c r="AL367" t="e">
        <f>VLOOKUP(D367,'[1]vi tri'!$C$2:$E$107,3,0)</f>
        <v>#N/A</v>
      </c>
    </row>
    <row r="368" spans="1:38" ht="30" hidden="1" customHeight="1" x14ac:dyDescent="0.25">
      <c r="A368" s="11">
        <v>341</v>
      </c>
      <c r="B368" s="11" t="s">
        <v>68</v>
      </c>
      <c r="C368" s="11" t="s">
        <v>3781</v>
      </c>
      <c r="D368" s="11" t="s">
        <v>167</v>
      </c>
      <c r="E368" s="12" t="s">
        <v>3782</v>
      </c>
      <c r="F368" s="11" t="s">
        <v>3783</v>
      </c>
      <c r="G368" s="11" t="s">
        <v>73</v>
      </c>
      <c r="H368" s="11">
        <v>21</v>
      </c>
      <c r="I368" s="11">
        <v>0</v>
      </c>
      <c r="J368" s="11" t="s">
        <v>170</v>
      </c>
      <c r="K368" s="11" t="s">
        <v>3784</v>
      </c>
      <c r="L368" s="11">
        <v>2</v>
      </c>
      <c r="M368" s="11">
        <v>42</v>
      </c>
      <c r="N368" s="11">
        <v>22</v>
      </c>
      <c r="O368" s="11">
        <v>61</v>
      </c>
      <c r="P368" s="11">
        <v>5</v>
      </c>
      <c r="Q368" s="11" t="s">
        <v>3770</v>
      </c>
      <c r="R368" s="11" t="s">
        <v>2411</v>
      </c>
      <c r="S368" s="11" t="s">
        <v>3770</v>
      </c>
      <c r="T368" s="11" t="s">
        <v>127</v>
      </c>
      <c r="U368" s="13">
        <v>0.42</v>
      </c>
      <c r="V368" s="13">
        <v>25.2</v>
      </c>
      <c r="W368" s="12" t="s">
        <v>3785</v>
      </c>
      <c r="X368" s="13">
        <v>3</v>
      </c>
      <c r="Y368" s="12" t="s">
        <v>3786</v>
      </c>
      <c r="Z368" s="12" t="s">
        <v>3787</v>
      </c>
      <c r="AA368" s="12"/>
      <c r="AB368" s="12"/>
      <c r="AC368" s="12" t="s">
        <v>3788</v>
      </c>
      <c r="AD368" s="12" t="s">
        <v>3789</v>
      </c>
      <c r="AE368" s="11" t="s">
        <v>3770</v>
      </c>
      <c r="AF368" s="12"/>
      <c r="AG368" s="11" t="s">
        <v>3790</v>
      </c>
      <c r="AH368" s="11" t="s">
        <v>3791</v>
      </c>
      <c r="AI368" s="11"/>
      <c r="AJ368" s="14">
        <v>1</v>
      </c>
      <c r="AK368" s="15"/>
      <c r="AL368" t="str">
        <f>VLOOKUP(D368,'[1]vi tri'!$C$2:$E$107,3,0)</f>
        <v>SV Chiết</v>
      </c>
    </row>
    <row r="369" spans="1:38" ht="30" hidden="1" customHeight="1" x14ac:dyDescent="0.25">
      <c r="A369" s="11">
        <v>342</v>
      </c>
      <c r="B369" s="11" t="s">
        <v>120</v>
      </c>
      <c r="C369" s="11" t="s">
        <v>3792</v>
      </c>
      <c r="D369" s="11" t="s">
        <v>1176</v>
      </c>
      <c r="E369" s="12" t="s">
        <v>3793</v>
      </c>
      <c r="F369" s="11" t="s">
        <v>3794</v>
      </c>
      <c r="G369" s="11" t="s">
        <v>73</v>
      </c>
      <c r="H369" s="11">
        <v>21</v>
      </c>
      <c r="I369" s="11">
        <v>1</v>
      </c>
      <c r="J369" s="11" t="s">
        <v>3795</v>
      </c>
      <c r="K369" s="11" t="s">
        <v>3796</v>
      </c>
      <c r="L369" s="11">
        <v>4</v>
      </c>
      <c r="M369" s="11">
        <v>11</v>
      </c>
      <c r="N369" s="11">
        <v>44</v>
      </c>
      <c r="O369" s="11">
        <v>6</v>
      </c>
      <c r="P369" s="11">
        <v>1</v>
      </c>
      <c r="Q369" s="11" t="s">
        <v>3770</v>
      </c>
      <c r="R369" s="11" t="s">
        <v>1031</v>
      </c>
      <c r="S369" s="11" t="s">
        <v>3770</v>
      </c>
      <c r="T369" s="11" t="s">
        <v>2107</v>
      </c>
      <c r="U369" s="13">
        <v>0.5</v>
      </c>
      <c r="V369" s="13">
        <v>30</v>
      </c>
      <c r="W369" s="12" t="s">
        <v>3797</v>
      </c>
      <c r="X369" s="13">
        <v>3</v>
      </c>
      <c r="Y369" s="12" t="s">
        <v>3798</v>
      </c>
      <c r="Z369" s="12" t="s">
        <v>3799</v>
      </c>
      <c r="AA369" s="12" t="s">
        <v>3800</v>
      </c>
      <c r="AB369" s="12" t="s">
        <v>3801</v>
      </c>
      <c r="AC369" s="12" t="s">
        <v>3802</v>
      </c>
      <c r="AD369" s="12" t="s">
        <v>3803</v>
      </c>
      <c r="AE369" s="11" t="s">
        <v>1652</v>
      </c>
      <c r="AF369" s="12" t="s">
        <v>3804</v>
      </c>
      <c r="AG369" s="11"/>
      <c r="AH369" s="11"/>
      <c r="AI369" s="11"/>
      <c r="AJ369" s="14"/>
      <c r="AK369" s="15"/>
      <c r="AL369" t="str">
        <f>VLOOKUP(D369,'[1]vi tri'!$C$2:$E$107,3,0)</f>
        <v xml:space="preserve">SV Toản </v>
      </c>
    </row>
    <row r="370" spans="1:38" ht="30" hidden="1" customHeight="1" x14ac:dyDescent="0.25">
      <c r="A370" s="11">
        <v>343</v>
      </c>
      <c r="B370" s="11" t="s">
        <v>68</v>
      </c>
      <c r="C370" s="11" t="s">
        <v>3805</v>
      </c>
      <c r="D370" s="11" t="s">
        <v>137</v>
      </c>
      <c r="E370" s="12" t="s">
        <v>3240</v>
      </c>
      <c r="F370" s="11" t="s">
        <v>3241</v>
      </c>
      <c r="G370" s="11" t="s">
        <v>73</v>
      </c>
      <c r="H370" s="11">
        <v>22</v>
      </c>
      <c r="I370" s="11">
        <v>20</v>
      </c>
      <c r="J370" s="11" t="s">
        <v>2800</v>
      </c>
      <c r="K370" s="11" t="s">
        <v>2801</v>
      </c>
      <c r="L370" s="11">
        <v>2</v>
      </c>
      <c r="M370" s="11">
        <v>4</v>
      </c>
      <c r="N370" s="11">
        <v>94</v>
      </c>
      <c r="O370" s="11">
        <v>8</v>
      </c>
      <c r="P370" s="11">
        <v>5</v>
      </c>
      <c r="Q370" s="11" t="s">
        <v>3770</v>
      </c>
      <c r="R370" s="11" t="s">
        <v>3806</v>
      </c>
      <c r="S370" s="11" t="s">
        <v>3770</v>
      </c>
      <c r="T370" s="11" t="s">
        <v>870</v>
      </c>
      <c r="U370" s="13">
        <v>0.42</v>
      </c>
      <c r="V370" s="13">
        <v>25.2</v>
      </c>
      <c r="W370" s="12" t="s">
        <v>144</v>
      </c>
      <c r="X370" s="13">
        <v>1</v>
      </c>
      <c r="Y370" s="12" t="s">
        <v>3807</v>
      </c>
      <c r="Z370" s="12" t="s">
        <v>3808</v>
      </c>
      <c r="AA370" s="12" t="s">
        <v>3809</v>
      </c>
      <c r="AB370" s="12" t="s">
        <v>3810</v>
      </c>
      <c r="AC370" s="12" t="s">
        <v>3811</v>
      </c>
      <c r="AD370" s="12" t="s">
        <v>3812</v>
      </c>
      <c r="AE370" s="11" t="s">
        <v>3770</v>
      </c>
      <c r="AF370" s="12" t="s">
        <v>3813</v>
      </c>
      <c r="AG370" s="11" t="s">
        <v>3814</v>
      </c>
      <c r="AH370" s="11" t="s">
        <v>3815</v>
      </c>
      <c r="AI370" s="11"/>
      <c r="AJ370" s="14">
        <v>1</v>
      </c>
      <c r="AK370" s="15"/>
      <c r="AL370" t="str">
        <f>VLOOKUP(D370,'[1]vi tri'!$C$2:$E$107,3,0)</f>
        <v>SLEEVE</v>
      </c>
    </row>
    <row r="371" spans="1:38" ht="30" hidden="1" customHeight="1" x14ac:dyDescent="0.25">
      <c r="A371" s="11">
        <v>344</v>
      </c>
      <c r="B371" s="11" t="s">
        <v>120</v>
      </c>
      <c r="C371" s="11" t="s">
        <v>3816</v>
      </c>
      <c r="D371" s="11" t="s">
        <v>451</v>
      </c>
      <c r="E371" s="12" t="s">
        <v>2459</v>
      </c>
      <c r="F371" s="11" t="s">
        <v>2460</v>
      </c>
      <c r="G371" s="11" t="s">
        <v>73</v>
      </c>
      <c r="H371" s="11">
        <v>21</v>
      </c>
      <c r="I371" s="11">
        <v>1</v>
      </c>
      <c r="J371" s="11" t="s">
        <v>103</v>
      </c>
      <c r="K371" s="11" t="s">
        <v>542</v>
      </c>
      <c r="L371" s="11">
        <v>2</v>
      </c>
      <c r="M371" s="11">
        <v>11</v>
      </c>
      <c r="N371" s="11">
        <v>46</v>
      </c>
      <c r="O371" s="11">
        <v>62</v>
      </c>
      <c r="P371" s="11">
        <v>5</v>
      </c>
      <c r="Q371" s="11" t="s">
        <v>3817</v>
      </c>
      <c r="R371" s="11" t="s">
        <v>1805</v>
      </c>
      <c r="S371" s="11" t="s">
        <v>3817</v>
      </c>
      <c r="T371" s="11" t="s">
        <v>128</v>
      </c>
      <c r="U371" s="13">
        <v>1.67</v>
      </c>
      <c r="V371" s="13">
        <v>100.2</v>
      </c>
      <c r="W371" s="12" t="s">
        <v>580</v>
      </c>
      <c r="X371" s="13">
        <v>1</v>
      </c>
      <c r="Y371" s="12" t="s">
        <v>3818</v>
      </c>
      <c r="Z371" s="12" t="s">
        <v>3819</v>
      </c>
      <c r="AA371" s="12" t="s">
        <v>3820</v>
      </c>
      <c r="AB371" s="12" t="s">
        <v>3821</v>
      </c>
      <c r="AC371" s="12" t="s">
        <v>3822</v>
      </c>
      <c r="AD371" s="12" t="s">
        <v>3823</v>
      </c>
      <c r="AE371" s="11" t="s">
        <v>3817</v>
      </c>
      <c r="AF371" s="12" t="s">
        <v>3824</v>
      </c>
      <c r="AG371" s="11" t="s">
        <v>3825</v>
      </c>
      <c r="AH371" s="11" t="s">
        <v>215</v>
      </c>
      <c r="AI371" s="11"/>
      <c r="AJ371" s="14">
        <v>1</v>
      </c>
      <c r="AK371" s="15"/>
      <c r="AL371" t="str">
        <f>VLOOKUP(D371,'[1]vi tri'!$C$2:$E$107,3,0)</f>
        <v xml:space="preserve">SV Toản </v>
      </c>
    </row>
    <row r="372" spans="1:38" ht="30" hidden="1" customHeight="1" x14ac:dyDescent="0.25">
      <c r="A372" s="11">
        <v>345</v>
      </c>
      <c r="B372" s="11" t="s">
        <v>68</v>
      </c>
      <c r="C372" s="11" t="s">
        <v>3826</v>
      </c>
      <c r="D372" s="11" t="s">
        <v>137</v>
      </c>
      <c r="E372" s="12" t="s">
        <v>2468</v>
      </c>
      <c r="F372" s="11" t="s">
        <v>2469</v>
      </c>
      <c r="G372" s="11" t="s">
        <v>73</v>
      </c>
      <c r="H372" s="11">
        <v>21</v>
      </c>
      <c r="I372" s="11">
        <v>5</v>
      </c>
      <c r="J372" s="11" t="s">
        <v>74</v>
      </c>
      <c r="K372" s="11" t="s">
        <v>1005</v>
      </c>
      <c r="L372" s="11">
        <v>2</v>
      </c>
      <c r="M372" s="11">
        <v>4</v>
      </c>
      <c r="N372" s="11">
        <v>94</v>
      </c>
      <c r="O372" s="11">
        <v>8</v>
      </c>
      <c r="P372" s="11">
        <v>5</v>
      </c>
      <c r="Q372" s="11" t="s">
        <v>3817</v>
      </c>
      <c r="R372" s="11" t="s">
        <v>3827</v>
      </c>
      <c r="S372" s="11" t="s">
        <v>3817</v>
      </c>
      <c r="T372" s="11" t="s">
        <v>235</v>
      </c>
      <c r="U372" s="13">
        <v>0.52</v>
      </c>
      <c r="V372" s="13">
        <v>31.2</v>
      </c>
      <c r="W372" s="12" t="s">
        <v>3828</v>
      </c>
      <c r="X372" s="13">
        <v>3</v>
      </c>
      <c r="Y372" s="12" t="s">
        <v>3829</v>
      </c>
      <c r="Z372" s="12" t="s">
        <v>3830</v>
      </c>
      <c r="AA372" s="12" t="s">
        <v>3831</v>
      </c>
      <c r="AB372" s="12"/>
      <c r="AC372" s="12" t="s">
        <v>3832</v>
      </c>
      <c r="AD372" s="12" t="s">
        <v>3833</v>
      </c>
      <c r="AE372" s="11" t="s">
        <v>3817</v>
      </c>
      <c r="AF372" s="12" t="s">
        <v>3834</v>
      </c>
      <c r="AG372" s="11" t="s">
        <v>3835</v>
      </c>
      <c r="AH372" s="11" t="s">
        <v>1971</v>
      </c>
      <c r="AI372" s="11"/>
      <c r="AJ372" s="14">
        <v>1</v>
      </c>
      <c r="AK372" s="15"/>
      <c r="AL372" t="str">
        <f>VLOOKUP(D372,'[1]vi tri'!$C$2:$E$107,3,0)</f>
        <v>SLEEVE</v>
      </c>
    </row>
    <row r="373" spans="1:38" ht="30" hidden="1" customHeight="1" x14ac:dyDescent="0.25">
      <c r="A373" s="87">
        <v>346</v>
      </c>
      <c r="B373" s="87" t="s">
        <v>68</v>
      </c>
      <c r="C373" s="87" t="s">
        <v>3836</v>
      </c>
      <c r="D373" s="87" t="s">
        <v>1270</v>
      </c>
      <c r="E373" s="88" t="s">
        <v>3837</v>
      </c>
      <c r="F373" s="87" t="s">
        <v>3838</v>
      </c>
      <c r="G373" s="87" t="s">
        <v>73</v>
      </c>
      <c r="H373" s="87">
        <v>22</v>
      </c>
      <c r="I373" s="87">
        <v>2</v>
      </c>
      <c r="J373" s="87" t="s">
        <v>201</v>
      </c>
      <c r="K373" s="87" t="s">
        <v>202</v>
      </c>
      <c r="L373" s="87">
        <v>2</v>
      </c>
      <c r="M373" s="87">
        <v>99</v>
      </c>
      <c r="N373" s="87">
        <v>99</v>
      </c>
      <c r="O373" s="87">
        <v>99</v>
      </c>
      <c r="P373" s="87">
        <v>5</v>
      </c>
      <c r="Q373" s="87" t="s">
        <v>3839</v>
      </c>
      <c r="R373" s="87" t="s">
        <v>3840</v>
      </c>
      <c r="S373" s="87" t="s">
        <v>3839</v>
      </c>
      <c r="T373" s="87" t="s">
        <v>205</v>
      </c>
      <c r="U373" s="94">
        <v>2.92</v>
      </c>
      <c r="V373" s="94">
        <v>175.2</v>
      </c>
      <c r="W373" s="88" t="s">
        <v>3841</v>
      </c>
      <c r="X373" s="94">
        <v>3</v>
      </c>
      <c r="Y373" s="88" t="s">
        <v>3842</v>
      </c>
      <c r="Z373" s="88" t="s">
        <v>3843</v>
      </c>
      <c r="AA373" s="88" t="s">
        <v>3844</v>
      </c>
      <c r="AB373" s="88" t="s">
        <v>829</v>
      </c>
      <c r="AC373" s="88" t="s">
        <v>3845</v>
      </c>
      <c r="AD373" s="88" t="s">
        <v>3846</v>
      </c>
      <c r="AE373" s="87" t="s">
        <v>3839</v>
      </c>
      <c r="AF373" s="88"/>
      <c r="AG373" s="11" t="s">
        <v>3847</v>
      </c>
      <c r="AH373" s="11" t="s">
        <v>3848</v>
      </c>
      <c r="AI373" s="11"/>
      <c r="AJ373" s="14">
        <v>1</v>
      </c>
      <c r="AK373" s="15"/>
      <c r="AL373" t="str">
        <f>VLOOKUP(D373,'[1]vi tri'!$C$2:$E$107,3,0)</f>
        <v>SLEEVE</v>
      </c>
    </row>
    <row r="374" spans="1:38" ht="30" hidden="1" customHeight="1" x14ac:dyDescent="0.25">
      <c r="A374" s="87"/>
      <c r="B374" s="87"/>
      <c r="C374" s="87"/>
      <c r="D374" s="87"/>
      <c r="E374" s="88"/>
      <c r="F374" s="87"/>
      <c r="G374" s="87"/>
      <c r="H374" s="87"/>
      <c r="I374" s="87"/>
      <c r="J374" s="87"/>
      <c r="K374" s="87"/>
      <c r="L374" s="87"/>
      <c r="M374" s="87"/>
      <c r="N374" s="87"/>
      <c r="O374" s="87"/>
      <c r="P374" s="87"/>
      <c r="Q374" s="87"/>
      <c r="R374" s="87"/>
      <c r="S374" s="87"/>
      <c r="T374" s="87"/>
      <c r="U374" s="94"/>
      <c r="V374" s="94"/>
      <c r="W374" s="88"/>
      <c r="X374" s="94"/>
      <c r="Y374" s="88"/>
      <c r="Z374" s="88"/>
      <c r="AA374" s="88"/>
      <c r="AB374" s="88"/>
      <c r="AC374" s="88"/>
      <c r="AD374" s="88"/>
      <c r="AE374" s="87"/>
      <c r="AF374" s="88"/>
      <c r="AG374" s="11" t="s">
        <v>3849</v>
      </c>
      <c r="AH374" s="11" t="s">
        <v>3850</v>
      </c>
      <c r="AI374" s="11"/>
      <c r="AJ374" s="14">
        <v>1</v>
      </c>
      <c r="AK374" s="15"/>
      <c r="AL374" t="e">
        <f>VLOOKUP(D374,'[1]vi tri'!$C$2:$E$107,3,0)</f>
        <v>#N/A</v>
      </c>
    </row>
    <row r="375" spans="1:38" ht="30" hidden="1" customHeight="1" x14ac:dyDescent="0.25">
      <c r="A375" s="11">
        <v>347</v>
      </c>
      <c r="B375" s="11" t="s">
        <v>68</v>
      </c>
      <c r="C375" s="11" t="s">
        <v>3851</v>
      </c>
      <c r="D375" s="11" t="s">
        <v>1422</v>
      </c>
      <c r="E375" s="12" t="s">
        <v>2875</v>
      </c>
      <c r="F375" s="11" t="s">
        <v>3852</v>
      </c>
      <c r="G375" s="11" t="s">
        <v>73</v>
      </c>
      <c r="H375" s="11">
        <v>21</v>
      </c>
      <c r="I375" s="11">
        <v>5</v>
      </c>
      <c r="J375" s="11" t="s">
        <v>868</v>
      </c>
      <c r="K375" s="11" t="s">
        <v>869</v>
      </c>
      <c r="L375" s="11">
        <v>2</v>
      </c>
      <c r="M375" s="11">
        <v>72</v>
      </c>
      <c r="N375" s="11">
        <v>93</v>
      </c>
      <c r="O375" s="11">
        <v>80</v>
      </c>
      <c r="P375" s="11">
        <v>5</v>
      </c>
      <c r="Q375" s="11" t="s">
        <v>3839</v>
      </c>
      <c r="R375" s="11" t="s">
        <v>2489</v>
      </c>
      <c r="S375" s="11" t="s">
        <v>3839</v>
      </c>
      <c r="T375" s="11" t="s">
        <v>3853</v>
      </c>
      <c r="U375" s="13">
        <v>0.57999999999999996</v>
      </c>
      <c r="V375" s="13">
        <v>34.799999999999997</v>
      </c>
      <c r="W375" s="12" t="s">
        <v>771</v>
      </c>
      <c r="X375" s="13">
        <v>1</v>
      </c>
      <c r="Y375" s="12" t="s">
        <v>3854</v>
      </c>
      <c r="Z375" s="12" t="s">
        <v>3855</v>
      </c>
      <c r="AA375" s="12" t="s">
        <v>3856</v>
      </c>
      <c r="AB375" s="12" t="s">
        <v>3857</v>
      </c>
      <c r="AC375" s="12" t="s">
        <v>3858</v>
      </c>
      <c r="AD375" s="12" t="s">
        <v>3859</v>
      </c>
      <c r="AE375" s="11" t="s">
        <v>3839</v>
      </c>
      <c r="AF375" s="12" t="s">
        <v>3860</v>
      </c>
      <c r="AG375" s="11" t="s">
        <v>3861</v>
      </c>
      <c r="AH375" s="11" t="s">
        <v>395</v>
      </c>
      <c r="AI375" s="11"/>
      <c r="AJ375" s="14">
        <v>1</v>
      </c>
      <c r="AK375" s="15"/>
      <c r="AL375" t="str">
        <f>VLOOKUP(D375,'[1]vi tri'!$C$2:$E$107,3,0)</f>
        <v>SLEEVE</v>
      </c>
    </row>
    <row r="376" spans="1:38" ht="30" hidden="1" customHeight="1" x14ac:dyDescent="0.25">
      <c r="A376" s="87">
        <v>348</v>
      </c>
      <c r="B376" s="87" t="s">
        <v>120</v>
      </c>
      <c r="C376" s="87" t="s">
        <v>3862</v>
      </c>
      <c r="D376" s="87" t="s">
        <v>411</v>
      </c>
      <c r="E376" s="88" t="s">
        <v>412</v>
      </c>
      <c r="F376" s="87" t="s">
        <v>413</v>
      </c>
      <c r="G376" s="87" t="s">
        <v>73</v>
      </c>
      <c r="H376" s="87">
        <v>21</v>
      </c>
      <c r="I376" s="87">
        <v>23</v>
      </c>
      <c r="J376" s="87" t="s">
        <v>2667</v>
      </c>
      <c r="K376" s="87" t="s">
        <v>3863</v>
      </c>
      <c r="L376" s="87">
        <v>4</v>
      </c>
      <c r="M376" s="87">
        <v>11</v>
      </c>
      <c r="N376" s="87">
        <v>14</v>
      </c>
      <c r="O376" s="87">
        <v>14</v>
      </c>
      <c r="P376" s="87">
        <v>1</v>
      </c>
      <c r="Q376" s="87" t="s">
        <v>3839</v>
      </c>
      <c r="R376" s="87" t="s">
        <v>3864</v>
      </c>
      <c r="S376" s="87" t="s">
        <v>3839</v>
      </c>
      <c r="T376" s="87" t="s">
        <v>3865</v>
      </c>
      <c r="U376" s="94">
        <v>2.5</v>
      </c>
      <c r="V376" s="94">
        <v>150</v>
      </c>
      <c r="W376" s="88" t="s">
        <v>3866</v>
      </c>
      <c r="X376" s="94">
        <v>2</v>
      </c>
      <c r="Y376" s="88" t="s">
        <v>3867</v>
      </c>
      <c r="Z376" s="88" t="s">
        <v>3868</v>
      </c>
      <c r="AA376" s="88" t="s">
        <v>3869</v>
      </c>
      <c r="AB376" s="88"/>
      <c r="AC376" s="88" t="s">
        <v>3870</v>
      </c>
      <c r="AD376" s="88"/>
      <c r="AE376" s="87"/>
      <c r="AF376" s="88" t="s">
        <v>3871</v>
      </c>
      <c r="AG376" s="11" t="s">
        <v>1242</v>
      </c>
      <c r="AH376" s="11" t="s">
        <v>1243</v>
      </c>
      <c r="AI376" s="11"/>
      <c r="AJ376" s="14">
        <v>1</v>
      </c>
      <c r="AK376" s="15"/>
      <c r="AL376" t="str">
        <f>VLOOKUP(D376,'[1]vi tri'!$C$2:$E$107,3,0)</f>
        <v>SV Đông</v>
      </c>
    </row>
    <row r="377" spans="1:38" ht="30" hidden="1" customHeight="1" x14ac:dyDescent="0.25">
      <c r="A377" s="87"/>
      <c r="B377" s="87"/>
      <c r="C377" s="87"/>
      <c r="D377" s="87"/>
      <c r="E377" s="88"/>
      <c r="F377" s="87"/>
      <c r="G377" s="87"/>
      <c r="H377" s="87"/>
      <c r="I377" s="87"/>
      <c r="J377" s="87"/>
      <c r="K377" s="87"/>
      <c r="L377" s="87"/>
      <c r="M377" s="87"/>
      <c r="N377" s="87"/>
      <c r="O377" s="87"/>
      <c r="P377" s="87"/>
      <c r="Q377" s="87"/>
      <c r="R377" s="87"/>
      <c r="S377" s="87"/>
      <c r="T377" s="87"/>
      <c r="U377" s="94"/>
      <c r="V377" s="94"/>
      <c r="W377" s="88"/>
      <c r="X377" s="94"/>
      <c r="Y377" s="88"/>
      <c r="Z377" s="88"/>
      <c r="AA377" s="88"/>
      <c r="AB377" s="88"/>
      <c r="AC377" s="88"/>
      <c r="AD377" s="88"/>
      <c r="AE377" s="87"/>
      <c r="AF377" s="88"/>
      <c r="AG377" s="11" t="s">
        <v>3872</v>
      </c>
      <c r="AH377" s="11" t="s">
        <v>3873</v>
      </c>
      <c r="AI377" s="11"/>
      <c r="AJ377" s="14">
        <v>3</v>
      </c>
      <c r="AK377" s="15"/>
      <c r="AL377" t="e">
        <f>VLOOKUP(D377,'[1]vi tri'!$C$2:$E$107,3,0)</f>
        <v>#N/A</v>
      </c>
    </row>
    <row r="378" spans="1:38" ht="30" hidden="1" customHeight="1" x14ac:dyDescent="0.25">
      <c r="A378" s="11">
        <v>349</v>
      </c>
      <c r="B378" s="11" t="s">
        <v>68</v>
      </c>
      <c r="C378" s="11" t="s">
        <v>3874</v>
      </c>
      <c r="D378" s="11" t="s">
        <v>269</v>
      </c>
      <c r="E378" s="12" t="s">
        <v>270</v>
      </c>
      <c r="F378" s="11" t="s">
        <v>271</v>
      </c>
      <c r="G378" s="11" t="s">
        <v>73</v>
      </c>
      <c r="H378" s="11">
        <v>21</v>
      </c>
      <c r="I378" s="11">
        <v>13</v>
      </c>
      <c r="J378" s="11" t="s">
        <v>965</v>
      </c>
      <c r="K378" s="11" t="s">
        <v>966</v>
      </c>
      <c r="L378" s="11">
        <v>3</v>
      </c>
      <c r="M378" s="11">
        <v>72</v>
      </c>
      <c r="N378" s="11">
        <v>33</v>
      </c>
      <c r="O378" s="11">
        <v>32</v>
      </c>
      <c r="P378" s="11">
        <v>1</v>
      </c>
      <c r="Q378" s="11" t="s">
        <v>3875</v>
      </c>
      <c r="R378" s="11" t="s">
        <v>1215</v>
      </c>
      <c r="S378" s="11" t="s">
        <v>3875</v>
      </c>
      <c r="T378" s="11" t="s">
        <v>2026</v>
      </c>
      <c r="U378" s="13">
        <v>2.83</v>
      </c>
      <c r="V378" s="13">
        <v>169.8</v>
      </c>
      <c r="W378" s="12" t="s">
        <v>3876</v>
      </c>
      <c r="X378" s="13">
        <v>2</v>
      </c>
      <c r="Y378" s="12" t="s">
        <v>3877</v>
      </c>
      <c r="Z378" s="12" t="s">
        <v>3878</v>
      </c>
      <c r="AA378" s="12" t="s">
        <v>3879</v>
      </c>
      <c r="AB378" s="12" t="s">
        <v>3880</v>
      </c>
      <c r="AC378" s="12" t="s">
        <v>3881</v>
      </c>
      <c r="AD378" s="12" t="s">
        <v>3882</v>
      </c>
      <c r="AE378" s="11" t="s">
        <v>2643</v>
      </c>
      <c r="AF378" s="12" t="s">
        <v>3883</v>
      </c>
      <c r="AG378" s="11"/>
      <c r="AH378" s="11"/>
      <c r="AI378" s="11"/>
      <c r="AJ378" s="14"/>
      <c r="AK378" s="15"/>
      <c r="AL378" t="str">
        <f>VLOOKUP(D378,'[1]vi tri'!$C$2:$E$107,3,0)</f>
        <v>SV Vũ</v>
      </c>
    </row>
    <row r="379" spans="1:38" ht="30" hidden="1" customHeight="1" x14ac:dyDescent="0.25">
      <c r="A379" s="11">
        <v>350</v>
      </c>
      <c r="B379" s="11" t="s">
        <v>68</v>
      </c>
      <c r="C379" s="11" t="s">
        <v>3884</v>
      </c>
      <c r="D379" s="11" t="s">
        <v>137</v>
      </c>
      <c r="E379" s="12" t="s">
        <v>3885</v>
      </c>
      <c r="F379" s="11" t="s">
        <v>3886</v>
      </c>
      <c r="G379" s="11" t="s">
        <v>73</v>
      </c>
      <c r="H379" s="11">
        <v>21</v>
      </c>
      <c r="I379" s="11">
        <v>4</v>
      </c>
      <c r="J379" s="11" t="s">
        <v>560</v>
      </c>
      <c r="K379" s="11" t="s">
        <v>561</v>
      </c>
      <c r="L379" s="11">
        <v>2</v>
      </c>
      <c r="M379" s="11">
        <v>72</v>
      </c>
      <c r="N379" s="11">
        <v>93</v>
      </c>
      <c r="O379" s="11">
        <v>61</v>
      </c>
      <c r="P379" s="11">
        <v>5</v>
      </c>
      <c r="Q379" s="11" t="s">
        <v>3875</v>
      </c>
      <c r="R379" s="11" t="s">
        <v>3887</v>
      </c>
      <c r="S379" s="11" t="s">
        <v>3875</v>
      </c>
      <c r="T379" s="11" t="s">
        <v>127</v>
      </c>
      <c r="U379" s="13">
        <v>2.25</v>
      </c>
      <c r="V379" s="13">
        <v>135</v>
      </c>
      <c r="W379" s="12" t="s">
        <v>3888</v>
      </c>
      <c r="X379" s="13">
        <v>5</v>
      </c>
      <c r="Y379" s="12" t="s">
        <v>3889</v>
      </c>
      <c r="Z379" s="12" t="s">
        <v>3890</v>
      </c>
      <c r="AA379" s="12" t="s">
        <v>3891</v>
      </c>
      <c r="AB379" s="12"/>
      <c r="AC379" s="12" t="s">
        <v>3892</v>
      </c>
      <c r="AD379" s="12" t="s">
        <v>3893</v>
      </c>
      <c r="AE379" s="11" t="s">
        <v>3875</v>
      </c>
      <c r="AF379" s="12" t="s">
        <v>3894</v>
      </c>
      <c r="AG379" s="11"/>
      <c r="AH379" s="11"/>
      <c r="AI379" s="11"/>
      <c r="AJ379" s="14"/>
      <c r="AK379" s="15"/>
      <c r="AL379" t="str">
        <f>VLOOKUP(D379,'[1]vi tri'!$C$2:$E$107,3,0)</f>
        <v>SLEEVE</v>
      </c>
    </row>
    <row r="380" spans="1:38" ht="30" hidden="1" customHeight="1" x14ac:dyDescent="0.25">
      <c r="A380" s="11">
        <v>351</v>
      </c>
      <c r="B380" s="11" t="s">
        <v>68</v>
      </c>
      <c r="C380" s="11" t="s">
        <v>3895</v>
      </c>
      <c r="D380" s="11" t="s">
        <v>231</v>
      </c>
      <c r="E380" s="12" t="s">
        <v>3896</v>
      </c>
      <c r="F380" s="11" t="s">
        <v>3897</v>
      </c>
      <c r="G380" s="11" t="s">
        <v>73</v>
      </c>
      <c r="H380" s="11">
        <v>21</v>
      </c>
      <c r="I380" s="11">
        <v>5</v>
      </c>
      <c r="J380" s="11" t="s">
        <v>779</v>
      </c>
      <c r="K380" s="11" t="s">
        <v>1321</v>
      </c>
      <c r="L380" s="11">
        <v>2</v>
      </c>
      <c r="M380" s="11">
        <v>26</v>
      </c>
      <c r="N380" s="11">
        <v>46</v>
      </c>
      <c r="O380" s="11">
        <v>62</v>
      </c>
      <c r="P380" s="11">
        <v>5</v>
      </c>
      <c r="Q380" s="11" t="s">
        <v>3875</v>
      </c>
      <c r="R380" s="11" t="s">
        <v>3260</v>
      </c>
      <c r="S380" s="11" t="s">
        <v>3875</v>
      </c>
      <c r="T380" s="11" t="s">
        <v>1072</v>
      </c>
      <c r="U380" s="13">
        <v>1</v>
      </c>
      <c r="V380" s="13">
        <v>60</v>
      </c>
      <c r="W380" s="12" t="s">
        <v>144</v>
      </c>
      <c r="X380" s="13">
        <v>1</v>
      </c>
      <c r="Y380" s="12" t="s">
        <v>3898</v>
      </c>
      <c r="Z380" s="12" t="s">
        <v>3352</v>
      </c>
      <c r="AA380" s="12" t="s">
        <v>3899</v>
      </c>
      <c r="AB380" s="12"/>
      <c r="AC380" s="12" t="s">
        <v>3900</v>
      </c>
      <c r="AD380" s="12" t="s">
        <v>3901</v>
      </c>
      <c r="AE380" s="11" t="s">
        <v>3875</v>
      </c>
      <c r="AF380" s="12" t="s">
        <v>3902</v>
      </c>
      <c r="AG380" s="11"/>
      <c r="AH380" s="11"/>
      <c r="AI380" s="11"/>
      <c r="AJ380" s="14"/>
      <c r="AK380" s="15"/>
      <c r="AL380" t="str">
        <f>VLOOKUP(D380,'[1]vi tri'!$C$2:$E$107,3,0)</f>
        <v>CVT MID</v>
      </c>
    </row>
    <row r="381" spans="1:38" ht="30" hidden="1" customHeight="1" x14ac:dyDescent="0.25">
      <c r="A381" s="11">
        <v>352</v>
      </c>
      <c r="B381" s="11" t="s">
        <v>68</v>
      </c>
      <c r="C381" s="11" t="s">
        <v>3903</v>
      </c>
      <c r="D381" s="11" t="s">
        <v>258</v>
      </c>
      <c r="E381" s="12" t="s">
        <v>259</v>
      </c>
      <c r="F381" s="11" t="s">
        <v>260</v>
      </c>
      <c r="G381" s="11" t="s">
        <v>73</v>
      </c>
      <c r="H381" s="11">
        <v>21</v>
      </c>
      <c r="I381" s="11">
        <v>0</v>
      </c>
      <c r="J381" s="11" t="s">
        <v>201</v>
      </c>
      <c r="K381" s="11" t="s">
        <v>202</v>
      </c>
      <c r="L381" s="11">
        <v>4</v>
      </c>
      <c r="M381" s="11">
        <v>75</v>
      </c>
      <c r="N381" s="11">
        <v>44</v>
      </c>
      <c r="O381" s="11">
        <v>99</v>
      </c>
      <c r="P381" s="11">
        <v>5</v>
      </c>
      <c r="Q381" s="11" t="s">
        <v>3875</v>
      </c>
      <c r="R381" s="11" t="s">
        <v>1275</v>
      </c>
      <c r="S381" s="11" t="s">
        <v>3875</v>
      </c>
      <c r="T381" s="11" t="s">
        <v>1589</v>
      </c>
      <c r="U381" s="13">
        <v>1.5</v>
      </c>
      <c r="V381" s="13">
        <v>90</v>
      </c>
      <c r="W381" s="12" t="s">
        <v>144</v>
      </c>
      <c r="X381" s="13">
        <v>1</v>
      </c>
      <c r="Y381" s="12" t="s">
        <v>3904</v>
      </c>
      <c r="Z381" s="12" t="s">
        <v>3905</v>
      </c>
      <c r="AA381" s="12"/>
      <c r="AB381" s="12"/>
      <c r="AC381" s="12" t="s">
        <v>3906</v>
      </c>
      <c r="AD381" s="12" t="s">
        <v>3907</v>
      </c>
      <c r="AE381" s="11" t="s">
        <v>3875</v>
      </c>
      <c r="AF381" s="12"/>
      <c r="AG381" s="11"/>
      <c r="AH381" s="11"/>
      <c r="AI381" s="11"/>
      <c r="AJ381" s="14"/>
      <c r="AK381" s="15"/>
      <c r="AL381" t="str">
        <f>VLOOKUP(D381,'[1]vi tri'!$C$2:$E$107,3,0)</f>
        <v>SLEEVE</v>
      </c>
    </row>
    <row r="382" spans="1:38" ht="30" hidden="1" customHeight="1" x14ac:dyDescent="0.25">
      <c r="A382" s="11">
        <v>353</v>
      </c>
      <c r="B382" s="11" t="s">
        <v>68</v>
      </c>
      <c r="C382" s="11" t="s">
        <v>3908</v>
      </c>
      <c r="D382" s="11" t="s">
        <v>1520</v>
      </c>
      <c r="E382" s="12" t="s">
        <v>3909</v>
      </c>
      <c r="F382" s="11" t="s">
        <v>3910</v>
      </c>
      <c r="G382" s="11" t="s">
        <v>73</v>
      </c>
      <c r="H382" s="11">
        <v>21</v>
      </c>
      <c r="I382" s="11">
        <v>13</v>
      </c>
      <c r="J382" s="11" t="s">
        <v>201</v>
      </c>
      <c r="K382" s="11" t="s">
        <v>202</v>
      </c>
      <c r="L382" s="11">
        <v>3</v>
      </c>
      <c r="M382" s="11">
        <v>72</v>
      </c>
      <c r="N382" s="11">
        <v>63</v>
      </c>
      <c r="O382" s="11">
        <v>99</v>
      </c>
      <c r="P382" s="11">
        <v>1</v>
      </c>
      <c r="Q382" s="11" t="s">
        <v>3875</v>
      </c>
      <c r="R382" s="11" t="s">
        <v>3911</v>
      </c>
      <c r="S382" s="11" t="s">
        <v>3912</v>
      </c>
      <c r="T382" s="11" t="s">
        <v>1938</v>
      </c>
      <c r="U382" s="13">
        <v>1.83</v>
      </c>
      <c r="V382" s="13">
        <v>109.8</v>
      </c>
      <c r="W382" s="12" t="s">
        <v>927</v>
      </c>
      <c r="X382" s="13">
        <v>1</v>
      </c>
      <c r="Y382" s="12" t="s">
        <v>3913</v>
      </c>
      <c r="Z382" s="12" t="s">
        <v>472</v>
      </c>
      <c r="AA382" s="12"/>
      <c r="AB382" s="12"/>
      <c r="AC382" s="12" t="s">
        <v>3914</v>
      </c>
      <c r="AD382" s="12" t="s">
        <v>3915</v>
      </c>
      <c r="AE382" s="11" t="s">
        <v>2948</v>
      </c>
      <c r="AF382" s="12" t="s">
        <v>3916</v>
      </c>
      <c r="AG382" s="11"/>
      <c r="AH382" s="11"/>
      <c r="AI382" s="11"/>
      <c r="AJ382" s="14"/>
      <c r="AK382" s="15"/>
      <c r="AL382" t="str">
        <f>VLOOKUP(D382,'[1]vi tri'!$C$2:$E$107,3,0)</f>
        <v>CVT MID</v>
      </c>
    </row>
    <row r="383" spans="1:38" ht="30" hidden="1" customHeight="1" x14ac:dyDescent="0.25">
      <c r="A383" s="11">
        <v>354</v>
      </c>
      <c r="B383" s="11" t="s">
        <v>68</v>
      </c>
      <c r="C383" s="11" t="s">
        <v>3917</v>
      </c>
      <c r="D383" s="11" t="s">
        <v>1458</v>
      </c>
      <c r="E383" s="12" t="s">
        <v>3918</v>
      </c>
      <c r="F383" s="11" t="s">
        <v>3919</v>
      </c>
      <c r="G383" s="11" t="s">
        <v>73</v>
      </c>
      <c r="H383" s="11">
        <v>21</v>
      </c>
      <c r="I383" s="11">
        <v>2</v>
      </c>
      <c r="J383" s="11" t="s">
        <v>201</v>
      </c>
      <c r="K383" s="11" t="s">
        <v>202</v>
      </c>
      <c r="L383" s="11">
        <v>2</v>
      </c>
      <c r="M383" s="11">
        <v>99</v>
      </c>
      <c r="N383" s="11">
        <v>21</v>
      </c>
      <c r="O383" s="11">
        <v>99</v>
      </c>
      <c r="P383" s="11">
        <v>5</v>
      </c>
      <c r="Q383" s="11" t="s">
        <v>3875</v>
      </c>
      <c r="R383" s="11" t="s">
        <v>3920</v>
      </c>
      <c r="S383" s="11" t="s">
        <v>3875</v>
      </c>
      <c r="T383" s="11" t="s">
        <v>1589</v>
      </c>
      <c r="U383" s="13">
        <v>2</v>
      </c>
      <c r="V383" s="13">
        <v>120</v>
      </c>
      <c r="W383" s="12" t="s">
        <v>3921</v>
      </c>
      <c r="X383" s="13">
        <v>3</v>
      </c>
      <c r="Y383" s="12" t="s">
        <v>3922</v>
      </c>
      <c r="Z383" s="12" t="s">
        <v>3923</v>
      </c>
      <c r="AA383" s="12" t="s">
        <v>1240</v>
      </c>
      <c r="AB383" s="12"/>
      <c r="AC383" s="12" t="s">
        <v>3924</v>
      </c>
      <c r="AD383" s="12" t="s">
        <v>3925</v>
      </c>
      <c r="AE383" s="11" t="s">
        <v>3875</v>
      </c>
      <c r="AF383" s="12" t="s">
        <v>3926</v>
      </c>
      <c r="AG383" s="11" t="s">
        <v>3927</v>
      </c>
      <c r="AH383" s="11" t="s">
        <v>3928</v>
      </c>
      <c r="AI383" s="11"/>
      <c r="AJ383" s="14">
        <v>1</v>
      </c>
      <c r="AK383" s="15"/>
      <c r="AL383" t="str">
        <f>VLOOKUP(D383,'[1]vi tri'!$C$2:$E$107,3,0)</f>
        <v>SLEEVE</v>
      </c>
    </row>
    <row r="384" spans="1:38" ht="30" hidden="1" customHeight="1" x14ac:dyDescent="0.25">
      <c r="A384" s="11">
        <v>355</v>
      </c>
      <c r="B384" s="11" t="s">
        <v>68</v>
      </c>
      <c r="C384" s="11" t="s">
        <v>3929</v>
      </c>
      <c r="D384" s="11" t="s">
        <v>280</v>
      </c>
      <c r="E384" s="12" t="s">
        <v>281</v>
      </c>
      <c r="F384" s="11" t="s">
        <v>282</v>
      </c>
      <c r="G384" s="11" t="s">
        <v>73</v>
      </c>
      <c r="H384" s="11">
        <v>21</v>
      </c>
      <c r="I384" s="11">
        <v>26</v>
      </c>
      <c r="J384" s="11" t="s">
        <v>1144</v>
      </c>
      <c r="K384" s="11" t="s">
        <v>3930</v>
      </c>
      <c r="L384" s="11">
        <v>2</v>
      </c>
      <c r="M384" s="11">
        <v>74</v>
      </c>
      <c r="N384" s="11">
        <v>36</v>
      </c>
      <c r="O384" s="11">
        <v>61</v>
      </c>
      <c r="P384" s="11">
        <v>1</v>
      </c>
      <c r="Q384" s="11" t="s">
        <v>3912</v>
      </c>
      <c r="R384" s="11" t="s">
        <v>3931</v>
      </c>
      <c r="S384" s="11" t="s">
        <v>3912</v>
      </c>
      <c r="T384" s="11" t="s">
        <v>3932</v>
      </c>
      <c r="U384" s="13">
        <v>1</v>
      </c>
      <c r="V384" s="13">
        <v>60</v>
      </c>
      <c r="W384" s="12" t="s">
        <v>927</v>
      </c>
      <c r="X384" s="13">
        <v>1</v>
      </c>
      <c r="Y384" s="12" t="s">
        <v>3933</v>
      </c>
      <c r="Z384" s="12" t="s">
        <v>3934</v>
      </c>
      <c r="AA384" s="12" t="s">
        <v>3935</v>
      </c>
      <c r="AB384" s="12" t="s">
        <v>3936</v>
      </c>
      <c r="AC384" s="12" t="s">
        <v>3937</v>
      </c>
      <c r="AD384" s="12" t="s">
        <v>3938</v>
      </c>
      <c r="AE384" s="11" t="s">
        <v>2674</v>
      </c>
      <c r="AF384" s="12" t="s">
        <v>3939</v>
      </c>
      <c r="AG384" s="11"/>
      <c r="AH384" s="11"/>
      <c r="AI384" s="11"/>
      <c r="AJ384" s="14"/>
      <c r="AK384" s="15"/>
      <c r="AL384" t="str">
        <f>VLOOKUP(D384,'[1]vi tri'!$C$2:$E$107,3,0)</f>
        <v>CVT MID</v>
      </c>
    </row>
    <row r="385" spans="1:38" ht="30" hidden="1" customHeight="1" x14ac:dyDescent="0.25">
      <c r="A385" s="11">
        <v>356</v>
      </c>
      <c r="B385" s="11" t="s">
        <v>120</v>
      </c>
      <c r="C385" s="11" t="s">
        <v>3940</v>
      </c>
      <c r="D385" s="11" t="s">
        <v>1534</v>
      </c>
      <c r="E385" s="12" t="s">
        <v>3941</v>
      </c>
      <c r="F385" s="11" t="s">
        <v>3942</v>
      </c>
      <c r="G385" s="11" t="s">
        <v>73</v>
      </c>
      <c r="H385" s="11">
        <v>21</v>
      </c>
      <c r="I385" s="11">
        <v>1</v>
      </c>
      <c r="J385" s="11" t="s">
        <v>666</v>
      </c>
      <c r="K385" s="11" t="s">
        <v>667</v>
      </c>
      <c r="L385" s="11">
        <v>1</v>
      </c>
      <c r="M385" s="11">
        <v>0</v>
      </c>
      <c r="N385" s="11">
        <v>99</v>
      </c>
      <c r="O385" s="11">
        <v>99</v>
      </c>
      <c r="P385" s="11">
        <v>1</v>
      </c>
      <c r="Q385" s="11" t="s">
        <v>3912</v>
      </c>
      <c r="R385" s="11" t="s">
        <v>3943</v>
      </c>
      <c r="S385" s="11" t="s">
        <v>3912</v>
      </c>
      <c r="T385" s="11" t="s">
        <v>3944</v>
      </c>
      <c r="U385" s="13">
        <v>0.32</v>
      </c>
      <c r="V385" s="13">
        <v>19.2</v>
      </c>
      <c r="W385" s="12" t="s">
        <v>2575</v>
      </c>
      <c r="X385" s="13">
        <v>1</v>
      </c>
      <c r="Y385" s="12" t="s">
        <v>3945</v>
      </c>
      <c r="Z385" s="12" t="s">
        <v>3946</v>
      </c>
      <c r="AA385" s="12"/>
      <c r="AB385" s="12"/>
      <c r="AC385" s="12" t="s">
        <v>3694</v>
      </c>
      <c r="AD385" s="12" t="s">
        <v>3947</v>
      </c>
      <c r="AE385" s="11" t="s">
        <v>3948</v>
      </c>
      <c r="AF385" s="12" t="s">
        <v>3949</v>
      </c>
      <c r="AG385" s="11"/>
      <c r="AH385" s="11"/>
      <c r="AI385" s="11"/>
      <c r="AJ385" s="14"/>
      <c r="AK385" s="15"/>
      <c r="AL385" t="str">
        <f>VLOOKUP(D385,'[1]vi tri'!$C$2:$E$107,3,0)</f>
        <v>SV Đông</v>
      </c>
    </row>
    <row r="386" spans="1:38" ht="30" hidden="1" customHeight="1" x14ac:dyDescent="0.25">
      <c r="A386" s="11">
        <v>357</v>
      </c>
      <c r="B386" s="11" t="s">
        <v>68</v>
      </c>
      <c r="C386" s="11" t="s">
        <v>3950</v>
      </c>
      <c r="D386" s="11" t="s">
        <v>292</v>
      </c>
      <c r="E386" s="12" t="s">
        <v>293</v>
      </c>
      <c r="F386" s="11" t="s">
        <v>294</v>
      </c>
      <c r="G386" s="11" t="s">
        <v>73</v>
      </c>
      <c r="H386" s="11">
        <v>21</v>
      </c>
      <c r="I386" s="11">
        <v>20</v>
      </c>
      <c r="J386" s="11" t="s">
        <v>1689</v>
      </c>
      <c r="K386" s="11" t="s">
        <v>3951</v>
      </c>
      <c r="L386" s="11">
        <v>3</v>
      </c>
      <c r="M386" s="11">
        <v>4</v>
      </c>
      <c r="N386" s="11">
        <v>31</v>
      </c>
      <c r="O386" s="11">
        <v>5</v>
      </c>
      <c r="P386" s="11">
        <v>5</v>
      </c>
      <c r="Q386" s="11" t="s">
        <v>3712</v>
      </c>
      <c r="R386" s="11" t="s">
        <v>77</v>
      </c>
      <c r="S386" s="11" t="s">
        <v>3712</v>
      </c>
      <c r="T386" s="11" t="s">
        <v>909</v>
      </c>
      <c r="U386" s="13">
        <v>0.55000000000000004</v>
      </c>
      <c r="V386" s="13">
        <v>33</v>
      </c>
      <c r="W386" s="12" t="s">
        <v>144</v>
      </c>
      <c r="X386" s="13">
        <v>1</v>
      </c>
      <c r="Y386" s="12" t="s">
        <v>3952</v>
      </c>
      <c r="Z386" s="12" t="s">
        <v>3953</v>
      </c>
      <c r="AA386" s="12" t="s">
        <v>3954</v>
      </c>
      <c r="AB386" s="12" t="s">
        <v>3955</v>
      </c>
      <c r="AC386" s="12" t="s">
        <v>3956</v>
      </c>
      <c r="AD386" s="12" t="s">
        <v>3957</v>
      </c>
      <c r="AE386" s="11" t="s">
        <v>3712</v>
      </c>
      <c r="AF386" s="12"/>
      <c r="AG386" s="11"/>
      <c r="AH386" s="11"/>
      <c r="AI386" s="11"/>
      <c r="AJ386" s="14"/>
      <c r="AK386" s="15"/>
      <c r="AL386" t="str">
        <f>VLOOKUP(D386,'[1]vi tri'!$C$2:$E$107,3,0)</f>
        <v>CVT MID</v>
      </c>
    </row>
    <row r="387" spans="1:38" ht="30" hidden="1" customHeight="1" x14ac:dyDescent="0.25">
      <c r="A387" s="11">
        <v>358</v>
      </c>
      <c r="B387" s="11" t="s">
        <v>120</v>
      </c>
      <c r="C387" s="11" t="s">
        <v>3958</v>
      </c>
      <c r="D387" s="11" t="s">
        <v>182</v>
      </c>
      <c r="E387" s="12" t="s">
        <v>3959</v>
      </c>
      <c r="F387" s="11" t="s">
        <v>3960</v>
      </c>
      <c r="G387" s="11" t="s">
        <v>73</v>
      </c>
      <c r="H387" s="11">
        <v>21</v>
      </c>
      <c r="I387" s="11">
        <v>1</v>
      </c>
      <c r="J387" s="11" t="s">
        <v>185</v>
      </c>
      <c r="K387" s="11" t="s">
        <v>3961</v>
      </c>
      <c r="L387" s="11">
        <v>2</v>
      </c>
      <c r="M387" s="11">
        <v>11</v>
      </c>
      <c r="N387" s="11">
        <v>93</v>
      </c>
      <c r="O387" s="11">
        <v>61</v>
      </c>
      <c r="P387" s="11">
        <v>5</v>
      </c>
      <c r="Q387" s="11" t="s">
        <v>3712</v>
      </c>
      <c r="R387" s="11" t="s">
        <v>3426</v>
      </c>
      <c r="S387" s="11" t="s">
        <v>3712</v>
      </c>
      <c r="T387" s="11" t="s">
        <v>1510</v>
      </c>
      <c r="U387" s="13">
        <v>1.23</v>
      </c>
      <c r="V387" s="13">
        <v>73.8</v>
      </c>
      <c r="W387" s="12" t="s">
        <v>1060</v>
      </c>
      <c r="X387" s="13">
        <v>1</v>
      </c>
      <c r="Y387" s="12" t="s">
        <v>3962</v>
      </c>
      <c r="Z387" s="12" t="s">
        <v>3963</v>
      </c>
      <c r="AA387" s="12" t="s">
        <v>3964</v>
      </c>
      <c r="AB387" s="12" t="s">
        <v>2613</v>
      </c>
      <c r="AC387" s="12" t="s">
        <v>3965</v>
      </c>
      <c r="AD387" s="12" t="s">
        <v>3966</v>
      </c>
      <c r="AE387" s="11" t="s">
        <v>3712</v>
      </c>
      <c r="AF387" s="12" t="s">
        <v>3967</v>
      </c>
      <c r="AG387" s="11" t="s">
        <v>3968</v>
      </c>
      <c r="AH387" s="11" t="s">
        <v>3969</v>
      </c>
      <c r="AI387" s="11"/>
      <c r="AJ387" s="14">
        <v>1</v>
      </c>
      <c r="AK387" s="15"/>
      <c r="AL387" t="str">
        <f>VLOOKUP(D387,'[1]vi tri'!$C$2:$E$107,3,0)</f>
        <v>SV Đông</v>
      </c>
    </row>
    <row r="388" spans="1:38" ht="30" hidden="1" customHeight="1" x14ac:dyDescent="0.25">
      <c r="A388" s="11">
        <v>359</v>
      </c>
      <c r="B388" s="11" t="s">
        <v>120</v>
      </c>
      <c r="C388" s="11" t="s">
        <v>3970</v>
      </c>
      <c r="D388" s="11" t="s">
        <v>397</v>
      </c>
      <c r="E388" s="12" t="s">
        <v>3971</v>
      </c>
      <c r="F388" s="11" t="s">
        <v>3972</v>
      </c>
      <c r="G388" s="11" t="s">
        <v>73</v>
      </c>
      <c r="H388" s="11">
        <v>21</v>
      </c>
      <c r="I388" s="11">
        <v>1</v>
      </c>
      <c r="J388" s="11" t="s">
        <v>74</v>
      </c>
      <c r="K388" s="11" t="s">
        <v>75</v>
      </c>
      <c r="L388" s="11">
        <v>4</v>
      </c>
      <c r="M388" s="11">
        <v>11</v>
      </c>
      <c r="N388" s="11">
        <v>89</v>
      </c>
      <c r="O388" s="11">
        <v>6</v>
      </c>
      <c r="P388" s="11">
        <v>1</v>
      </c>
      <c r="Q388" s="11" t="s">
        <v>3712</v>
      </c>
      <c r="R388" s="11" t="s">
        <v>992</v>
      </c>
      <c r="S388" s="11" t="s">
        <v>3712</v>
      </c>
      <c r="T388" s="11" t="s">
        <v>222</v>
      </c>
      <c r="U388" s="13">
        <v>0.5</v>
      </c>
      <c r="V388" s="13">
        <v>30</v>
      </c>
      <c r="W388" s="12" t="s">
        <v>1060</v>
      </c>
      <c r="X388" s="13">
        <v>1</v>
      </c>
      <c r="Y388" s="12" t="s">
        <v>3973</v>
      </c>
      <c r="Z388" s="12" t="s">
        <v>3974</v>
      </c>
      <c r="AA388" s="12" t="s">
        <v>3975</v>
      </c>
      <c r="AB388" s="12" t="s">
        <v>3976</v>
      </c>
      <c r="AC388" s="12" t="s">
        <v>3977</v>
      </c>
      <c r="AD388" s="12"/>
      <c r="AE388" s="11"/>
      <c r="AF388" s="12" t="s">
        <v>3978</v>
      </c>
      <c r="AG388" s="11"/>
      <c r="AH388" s="11"/>
      <c r="AI388" s="11"/>
      <c r="AJ388" s="14"/>
      <c r="AK388" s="15"/>
      <c r="AL388" t="str">
        <f>VLOOKUP(D388,'[1]vi tri'!$C$2:$E$107,3,0)</f>
        <v xml:space="preserve">SV Toản </v>
      </c>
    </row>
    <row r="389" spans="1:38" ht="30" hidden="1" customHeight="1" x14ac:dyDescent="0.25">
      <c r="A389" s="11">
        <v>360</v>
      </c>
      <c r="B389" s="11" t="s">
        <v>120</v>
      </c>
      <c r="C389" s="11" t="s">
        <v>3979</v>
      </c>
      <c r="D389" s="11" t="s">
        <v>182</v>
      </c>
      <c r="E389" s="12" t="s">
        <v>2572</v>
      </c>
      <c r="F389" s="11" t="s">
        <v>2573</v>
      </c>
      <c r="G389" s="11" t="s">
        <v>73</v>
      </c>
      <c r="H389" s="11">
        <v>21</v>
      </c>
      <c r="I389" s="11">
        <v>1</v>
      </c>
      <c r="J389" s="11" t="s">
        <v>3489</v>
      </c>
      <c r="K389" s="11" t="s">
        <v>3980</v>
      </c>
      <c r="L389" s="11">
        <v>3</v>
      </c>
      <c r="M389" s="11">
        <v>31</v>
      </c>
      <c r="N389" s="11">
        <v>99</v>
      </c>
      <c r="O389" s="11">
        <v>99</v>
      </c>
      <c r="P389" s="11">
        <v>1</v>
      </c>
      <c r="Q389" s="11" t="s">
        <v>3712</v>
      </c>
      <c r="R389" s="11" t="s">
        <v>3981</v>
      </c>
      <c r="S389" s="11" t="s">
        <v>3712</v>
      </c>
      <c r="T389" s="11" t="s">
        <v>3982</v>
      </c>
      <c r="U389" s="13">
        <v>0.4</v>
      </c>
      <c r="V389" s="13">
        <v>24</v>
      </c>
      <c r="W389" s="12" t="s">
        <v>1060</v>
      </c>
      <c r="X389" s="13">
        <v>1</v>
      </c>
      <c r="Y389" s="12" t="s">
        <v>3983</v>
      </c>
      <c r="Z389" s="12" t="s">
        <v>472</v>
      </c>
      <c r="AA389" s="12"/>
      <c r="AB389" s="12"/>
      <c r="AC389" s="12" t="s">
        <v>3984</v>
      </c>
      <c r="AD389" s="12"/>
      <c r="AE389" s="11"/>
      <c r="AF389" s="12" t="s">
        <v>3985</v>
      </c>
      <c r="AG389" s="11"/>
      <c r="AH389" s="11"/>
      <c r="AI389" s="11"/>
      <c r="AJ389" s="14"/>
      <c r="AK389" s="15"/>
      <c r="AL389" t="str">
        <f>VLOOKUP(D389,'[1]vi tri'!$C$2:$E$107,3,0)</f>
        <v>SV Đông</v>
      </c>
    </row>
    <row r="390" spans="1:38" ht="30" hidden="1" customHeight="1" x14ac:dyDescent="0.25">
      <c r="A390" s="11">
        <v>361</v>
      </c>
      <c r="B390" s="11" t="s">
        <v>120</v>
      </c>
      <c r="C390" s="11" t="s">
        <v>3986</v>
      </c>
      <c r="D390" s="11" t="s">
        <v>424</v>
      </c>
      <c r="E390" s="12" t="s">
        <v>819</v>
      </c>
      <c r="F390" s="11" t="s">
        <v>820</v>
      </c>
      <c r="G390" s="11" t="s">
        <v>73</v>
      </c>
      <c r="H390" s="11">
        <v>21</v>
      </c>
      <c r="I390" s="11">
        <v>26</v>
      </c>
      <c r="J390" s="11" t="s">
        <v>560</v>
      </c>
      <c r="K390" s="11" t="s">
        <v>561</v>
      </c>
      <c r="L390" s="11">
        <v>3</v>
      </c>
      <c r="M390" s="11">
        <v>72</v>
      </c>
      <c r="N390" s="11">
        <v>63</v>
      </c>
      <c r="O390" s="11">
        <v>22</v>
      </c>
      <c r="P390" s="11">
        <v>1</v>
      </c>
      <c r="Q390" s="11" t="s">
        <v>3712</v>
      </c>
      <c r="R390" s="11" t="s">
        <v>1189</v>
      </c>
      <c r="S390" s="11" t="s">
        <v>3712</v>
      </c>
      <c r="T390" s="11" t="s">
        <v>2191</v>
      </c>
      <c r="U390" s="13">
        <v>0.83</v>
      </c>
      <c r="V390" s="13">
        <v>49.8</v>
      </c>
      <c r="W390" s="12" t="s">
        <v>2680</v>
      </c>
      <c r="X390" s="13">
        <v>2</v>
      </c>
      <c r="Y390" s="12" t="s">
        <v>3987</v>
      </c>
      <c r="Z390" s="12" t="s">
        <v>3988</v>
      </c>
      <c r="AA390" s="12" t="s">
        <v>3989</v>
      </c>
      <c r="AB390" s="12"/>
      <c r="AC390" s="12" t="s">
        <v>3990</v>
      </c>
      <c r="AD390" s="12"/>
      <c r="AE390" s="11"/>
      <c r="AF390" s="12" t="s">
        <v>3991</v>
      </c>
      <c r="AG390" s="11"/>
      <c r="AH390" s="11"/>
      <c r="AI390" s="11"/>
      <c r="AJ390" s="14"/>
      <c r="AK390" s="15"/>
      <c r="AL390" t="str">
        <f>VLOOKUP(D390,'[1]vi tri'!$C$2:$E$107,3,0)</f>
        <v>SV Đông</v>
      </c>
    </row>
    <row r="391" spans="1:38" s="31" customFormat="1" ht="30" customHeight="1" x14ac:dyDescent="0.25">
      <c r="A391" s="26">
        <v>362</v>
      </c>
      <c r="B391" s="26" t="s">
        <v>120</v>
      </c>
      <c r="C391" s="26" t="s">
        <v>3992</v>
      </c>
      <c r="D391" s="26" t="s">
        <v>3993</v>
      </c>
      <c r="E391" s="27" t="s">
        <v>3994</v>
      </c>
      <c r="F391" s="26" t="s">
        <v>3995</v>
      </c>
      <c r="G391" s="26" t="s">
        <v>73</v>
      </c>
      <c r="H391" s="26">
        <v>21</v>
      </c>
      <c r="I391" s="26">
        <v>7</v>
      </c>
      <c r="J391" s="26" t="s">
        <v>467</v>
      </c>
      <c r="K391" s="26" t="s">
        <v>468</v>
      </c>
      <c r="L391" s="26">
        <v>2</v>
      </c>
      <c r="M391" s="26">
        <v>27</v>
      </c>
      <c r="N391" s="26">
        <v>30</v>
      </c>
      <c r="O391" s="26">
        <v>11</v>
      </c>
      <c r="P391" s="26">
        <v>5</v>
      </c>
      <c r="Q391" s="26" t="s">
        <v>3712</v>
      </c>
      <c r="R391" s="26" t="s">
        <v>981</v>
      </c>
      <c r="S391" s="26" t="s">
        <v>3712</v>
      </c>
      <c r="T391" s="26" t="s">
        <v>1189</v>
      </c>
      <c r="U391" s="28">
        <v>7</v>
      </c>
      <c r="V391" s="28">
        <v>420</v>
      </c>
      <c r="W391" s="27" t="s">
        <v>2115</v>
      </c>
      <c r="X391" s="28">
        <v>1</v>
      </c>
      <c r="Y391" s="27" t="s">
        <v>3996</v>
      </c>
      <c r="Z391" s="27" t="s">
        <v>3997</v>
      </c>
      <c r="AA391" s="27" t="s">
        <v>3998</v>
      </c>
      <c r="AB391" s="27"/>
      <c r="AC391" s="27" t="s">
        <v>3999</v>
      </c>
      <c r="AD391" s="27" t="s">
        <v>4000</v>
      </c>
      <c r="AE391" s="26" t="s">
        <v>3712</v>
      </c>
      <c r="AF391" s="27" t="s">
        <v>4001</v>
      </c>
      <c r="AG391" s="26"/>
      <c r="AH391" s="26"/>
      <c r="AI391" s="26"/>
      <c r="AJ391" s="29"/>
      <c r="AK391" s="30"/>
      <c r="AL391" s="31" t="str">
        <f>VLOOKUP(D391,'[1]vi tri'!$C$2:$E$107,3,0)</f>
        <v>SV Cường</v>
      </c>
    </row>
    <row r="392" spans="1:38" ht="30" hidden="1" customHeight="1" x14ac:dyDescent="0.25">
      <c r="A392" s="11">
        <v>363</v>
      </c>
      <c r="B392" s="11" t="s">
        <v>120</v>
      </c>
      <c r="C392" s="11" t="s">
        <v>4002</v>
      </c>
      <c r="D392" s="11" t="s">
        <v>182</v>
      </c>
      <c r="E392" s="12" t="s">
        <v>4003</v>
      </c>
      <c r="F392" s="11" t="s">
        <v>4004</v>
      </c>
      <c r="G392" s="11" t="s">
        <v>73</v>
      </c>
      <c r="H392" s="11">
        <v>21</v>
      </c>
      <c r="I392" s="11">
        <v>12</v>
      </c>
      <c r="J392" s="11" t="s">
        <v>310</v>
      </c>
      <c r="K392" s="11" t="s">
        <v>4005</v>
      </c>
      <c r="L392" s="11">
        <v>4</v>
      </c>
      <c r="M392" s="11">
        <v>11</v>
      </c>
      <c r="N392" s="11">
        <v>63</v>
      </c>
      <c r="O392" s="11">
        <v>9</v>
      </c>
      <c r="P392" s="11">
        <v>5</v>
      </c>
      <c r="Q392" s="11" t="s">
        <v>4006</v>
      </c>
      <c r="R392" s="11" t="s">
        <v>455</v>
      </c>
      <c r="S392" s="11" t="s">
        <v>4006</v>
      </c>
      <c r="T392" s="11" t="s">
        <v>1735</v>
      </c>
      <c r="U392" s="13">
        <v>0.95</v>
      </c>
      <c r="V392" s="13">
        <v>57</v>
      </c>
      <c r="W392" s="12" t="s">
        <v>545</v>
      </c>
      <c r="X392" s="13">
        <v>1</v>
      </c>
      <c r="Y392" s="12" t="s">
        <v>4007</v>
      </c>
      <c r="Z392" s="12" t="s">
        <v>4008</v>
      </c>
      <c r="AA392" s="12" t="s">
        <v>1229</v>
      </c>
      <c r="AB392" s="12"/>
      <c r="AC392" s="12" t="s">
        <v>4009</v>
      </c>
      <c r="AD392" s="12" t="s">
        <v>134</v>
      </c>
      <c r="AE392" s="11" t="s">
        <v>4006</v>
      </c>
      <c r="AF392" s="12" t="s">
        <v>4010</v>
      </c>
      <c r="AG392" s="11"/>
      <c r="AH392" s="11"/>
      <c r="AI392" s="11"/>
      <c r="AJ392" s="14"/>
      <c r="AK392" s="15"/>
      <c r="AL392" t="str">
        <f>VLOOKUP(D392,'[1]vi tri'!$C$2:$E$107,3,0)</f>
        <v>SV Đông</v>
      </c>
    </row>
    <row r="393" spans="1:38" ht="30" hidden="1" customHeight="1" x14ac:dyDescent="0.25">
      <c r="A393" s="11">
        <v>364</v>
      </c>
      <c r="B393" s="11" t="s">
        <v>120</v>
      </c>
      <c r="C393" s="11" t="s">
        <v>4011</v>
      </c>
      <c r="D393" s="11" t="s">
        <v>70</v>
      </c>
      <c r="E393" s="12" t="s">
        <v>755</v>
      </c>
      <c r="F393" s="11" t="s">
        <v>906</v>
      </c>
      <c r="G393" s="11" t="s">
        <v>73</v>
      </c>
      <c r="H393" s="11">
        <v>21</v>
      </c>
      <c r="I393" s="11">
        <v>1</v>
      </c>
      <c r="J393" s="11" t="s">
        <v>103</v>
      </c>
      <c r="K393" s="11" t="s">
        <v>104</v>
      </c>
      <c r="L393" s="11">
        <v>2</v>
      </c>
      <c r="M393" s="11">
        <v>11</v>
      </c>
      <c r="N393" s="11">
        <v>36</v>
      </c>
      <c r="O393" s="11">
        <v>61</v>
      </c>
      <c r="P393" s="11">
        <v>1</v>
      </c>
      <c r="Q393" s="11" t="s">
        <v>4006</v>
      </c>
      <c r="R393" s="11" t="s">
        <v>4012</v>
      </c>
      <c r="S393" s="11" t="s">
        <v>4006</v>
      </c>
      <c r="T393" s="11" t="s">
        <v>4013</v>
      </c>
      <c r="U393" s="13">
        <v>2.5</v>
      </c>
      <c r="V393" s="13">
        <v>150</v>
      </c>
      <c r="W393" s="12" t="s">
        <v>4014</v>
      </c>
      <c r="X393" s="13">
        <v>4</v>
      </c>
      <c r="Y393" s="12" t="s">
        <v>4015</v>
      </c>
      <c r="Z393" s="12" t="s">
        <v>4016</v>
      </c>
      <c r="AA393" s="12" t="s">
        <v>4017</v>
      </c>
      <c r="AB393" s="12" t="s">
        <v>1293</v>
      </c>
      <c r="AC393" s="12" t="s">
        <v>4018</v>
      </c>
      <c r="AD393" s="12"/>
      <c r="AE393" s="11"/>
      <c r="AF393" s="12" t="s">
        <v>4019</v>
      </c>
      <c r="AG393" s="11"/>
      <c r="AH393" s="11"/>
      <c r="AI393" s="11"/>
      <c r="AJ393" s="14"/>
      <c r="AK393" s="15"/>
      <c r="AL393" t="str">
        <f>VLOOKUP(D393,'[1]vi tri'!$C$2:$E$107,3,0)</f>
        <v>SV Hường</v>
      </c>
    </row>
    <row r="394" spans="1:38" ht="30" hidden="1" customHeight="1" x14ac:dyDescent="0.25">
      <c r="A394" s="11">
        <v>365</v>
      </c>
      <c r="B394" s="11" t="s">
        <v>68</v>
      </c>
      <c r="C394" s="11" t="s">
        <v>4020</v>
      </c>
      <c r="D394" s="11" t="s">
        <v>167</v>
      </c>
      <c r="E394" s="12" t="s">
        <v>4021</v>
      </c>
      <c r="F394" s="11" t="s">
        <v>4022</v>
      </c>
      <c r="G394" s="11" t="s">
        <v>73</v>
      </c>
      <c r="H394" s="11">
        <v>21</v>
      </c>
      <c r="I394" s="11">
        <v>0</v>
      </c>
      <c r="J394" s="11" t="s">
        <v>170</v>
      </c>
      <c r="K394" s="11" t="s">
        <v>2931</v>
      </c>
      <c r="L394" s="11">
        <v>2</v>
      </c>
      <c r="M394" s="11">
        <v>40</v>
      </c>
      <c r="N394" s="11">
        <v>47</v>
      </c>
      <c r="O394" s="11">
        <v>62</v>
      </c>
      <c r="P394" s="11">
        <v>5</v>
      </c>
      <c r="Q394" s="11" t="s">
        <v>4006</v>
      </c>
      <c r="R394" s="11" t="s">
        <v>157</v>
      </c>
      <c r="S394" s="11" t="s">
        <v>4006</v>
      </c>
      <c r="T394" s="11" t="s">
        <v>223</v>
      </c>
      <c r="U394" s="13">
        <v>0.48</v>
      </c>
      <c r="V394" s="13">
        <v>28.8</v>
      </c>
      <c r="W394" s="12" t="s">
        <v>4023</v>
      </c>
      <c r="X394" s="13">
        <v>1</v>
      </c>
      <c r="Y394" s="12" t="s">
        <v>4024</v>
      </c>
      <c r="Z394" s="12" t="s">
        <v>4025</v>
      </c>
      <c r="AA394" s="12" t="s">
        <v>4026</v>
      </c>
      <c r="AB394" s="12" t="s">
        <v>4027</v>
      </c>
      <c r="AC394" s="12" t="s">
        <v>4028</v>
      </c>
      <c r="AD394" s="12" t="s">
        <v>4029</v>
      </c>
      <c r="AE394" s="11" t="s">
        <v>4006</v>
      </c>
      <c r="AF394" s="12"/>
      <c r="AG394" s="11"/>
      <c r="AH394" s="11"/>
      <c r="AI394" s="11"/>
      <c r="AJ394" s="14"/>
      <c r="AK394" s="15"/>
      <c r="AL394" t="str">
        <f>VLOOKUP(D394,'[1]vi tri'!$C$2:$E$107,3,0)</f>
        <v>SV Chiết</v>
      </c>
    </row>
    <row r="395" spans="1:38" s="31" customFormat="1" ht="30" customHeight="1" x14ac:dyDescent="0.25">
      <c r="A395" s="26">
        <v>366</v>
      </c>
      <c r="B395" s="26" t="s">
        <v>120</v>
      </c>
      <c r="C395" s="26" t="s">
        <v>4030</v>
      </c>
      <c r="D395" s="26" t="s">
        <v>231</v>
      </c>
      <c r="E395" s="27" t="s">
        <v>1234</v>
      </c>
      <c r="F395" s="26" t="s">
        <v>1235</v>
      </c>
      <c r="G395" s="26" t="s">
        <v>73</v>
      </c>
      <c r="H395" s="26">
        <v>21</v>
      </c>
      <c r="I395" s="26">
        <v>2</v>
      </c>
      <c r="J395" s="26" t="s">
        <v>849</v>
      </c>
      <c r="K395" s="26" t="s">
        <v>4031</v>
      </c>
      <c r="L395" s="26">
        <v>2</v>
      </c>
      <c r="M395" s="26">
        <v>25</v>
      </c>
      <c r="N395" s="26">
        <v>93</v>
      </c>
      <c r="O395" s="26">
        <v>61</v>
      </c>
      <c r="P395" s="26">
        <v>5</v>
      </c>
      <c r="Q395" s="26" t="s">
        <v>4006</v>
      </c>
      <c r="R395" s="26" t="s">
        <v>4032</v>
      </c>
      <c r="S395" s="26" t="s">
        <v>4006</v>
      </c>
      <c r="T395" s="26" t="s">
        <v>1031</v>
      </c>
      <c r="U395" s="28">
        <v>4.53</v>
      </c>
      <c r="V395" s="28">
        <v>271.8</v>
      </c>
      <c r="W395" s="27" t="s">
        <v>4033</v>
      </c>
      <c r="X395" s="28">
        <v>5</v>
      </c>
      <c r="Y395" s="27" t="s">
        <v>4034</v>
      </c>
      <c r="Z395" s="27" t="s">
        <v>4035</v>
      </c>
      <c r="AA395" s="27" t="s">
        <v>4036</v>
      </c>
      <c r="AB395" s="27" t="s">
        <v>4037</v>
      </c>
      <c r="AC395" s="27" t="s">
        <v>4038</v>
      </c>
      <c r="AD395" s="27" t="s">
        <v>4039</v>
      </c>
      <c r="AE395" s="26" t="s">
        <v>4006</v>
      </c>
      <c r="AF395" s="27"/>
      <c r="AG395" s="26" t="s">
        <v>4040</v>
      </c>
      <c r="AH395" s="26" t="s">
        <v>4041</v>
      </c>
      <c r="AI395" s="26"/>
      <c r="AJ395" s="29">
        <v>1</v>
      </c>
      <c r="AK395" s="30"/>
      <c r="AL395" s="31" t="str">
        <f>VLOOKUP(D395,'[1]vi tri'!$C$2:$E$107,3,0)</f>
        <v>CVT MID</v>
      </c>
    </row>
    <row r="396" spans="1:38" ht="30" hidden="1" customHeight="1" x14ac:dyDescent="0.25">
      <c r="A396" s="11">
        <v>367</v>
      </c>
      <c r="B396" s="11" t="s">
        <v>68</v>
      </c>
      <c r="C396" s="11" t="s">
        <v>4042</v>
      </c>
      <c r="D396" s="11" t="s">
        <v>1270</v>
      </c>
      <c r="E396" s="12" t="s">
        <v>1271</v>
      </c>
      <c r="F396" s="11" t="s">
        <v>1272</v>
      </c>
      <c r="G396" s="11" t="s">
        <v>73</v>
      </c>
      <c r="H396" s="11">
        <v>21</v>
      </c>
      <c r="I396" s="11">
        <v>13</v>
      </c>
      <c r="J396" s="11" t="s">
        <v>441</v>
      </c>
      <c r="K396" s="11" t="s">
        <v>442</v>
      </c>
      <c r="L396" s="11">
        <v>4</v>
      </c>
      <c r="M396" s="11">
        <v>40</v>
      </c>
      <c r="N396" s="11">
        <v>99</v>
      </c>
      <c r="O396" s="11">
        <v>99</v>
      </c>
      <c r="P396" s="11">
        <v>5</v>
      </c>
      <c r="Q396" s="11" t="s">
        <v>4043</v>
      </c>
      <c r="R396" s="11" t="s">
        <v>4044</v>
      </c>
      <c r="S396" s="11" t="s">
        <v>4043</v>
      </c>
      <c r="T396" s="11" t="s">
        <v>951</v>
      </c>
      <c r="U396" s="13">
        <v>0.62</v>
      </c>
      <c r="V396" s="13">
        <v>37.200000000000003</v>
      </c>
      <c r="W396" s="12" t="s">
        <v>484</v>
      </c>
      <c r="X396" s="13">
        <v>1</v>
      </c>
      <c r="Y396" s="12" t="s">
        <v>4045</v>
      </c>
      <c r="Z396" s="12" t="s">
        <v>4046</v>
      </c>
      <c r="AA396" s="12" t="s">
        <v>4047</v>
      </c>
      <c r="AB396" s="12"/>
      <c r="AC396" s="12" t="s">
        <v>4048</v>
      </c>
      <c r="AD396" s="12" t="s">
        <v>4049</v>
      </c>
      <c r="AE396" s="11" t="s">
        <v>4043</v>
      </c>
      <c r="AF396" s="12" t="s">
        <v>4050</v>
      </c>
      <c r="AG396" s="11"/>
      <c r="AH396" s="11"/>
      <c r="AI396" s="11"/>
      <c r="AJ396" s="14"/>
      <c r="AK396" s="15"/>
      <c r="AL396" t="str">
        <f>VLOOKUP(D396,'[1]vi tri'!$C$2:$E$107,3,0)</f>
        <v>SLEEVE</v>
      </c>
    </row>
    <row r="397" spans="1:38" ht="30" hidden="1" customHeight="1" x14ac:dyDescent="0.25">
      <c r="A397" s="11">
        <v>368</v>
      </c>
      <c r="B397" s="11" t="s">
        <v>120</v>
      </c>
      <c r="C397" s="11" t="s">
        <v>4051</v>
      </c>
      <c r="D397" s="11" t="s">
        <v>1176</v>
      </c>
      <c r="E397" s="12" t="s">
        <v>3209</v>
      </c>
      <c r="F397" s="11" t="s">
        <v>3210</v>
      </c>
      <c r="G397" s="11" t="s">
        <v>73</v>
      </c>
      <c r="H397" s="11">
        <v>21</v>
      </c>
      <c r="I397" s="11">
        <v>1</v>
      </c>
      <c r="J397" s="11" t="s">
        <v>74</v>
      </c>
      <c r="K397" s="11" t="s">
        <v>576</v>
      </c>
      <c r="L397" s="11">
        <v>2</v>
      </c>
      <c r="M397" s="11">
        <v>41</v>
      </c>
      <c r="N397" s="11">
        <v>48</v>
      </c>
      <c r="O397" s="11">
        <v>99</v>
      </c>
      <c r="P397" s="11">
        <v>1</v>
      </c>
      <c r="Q397" s="11" t="s">
        <v>4043</v>
      </c>
      <c r="R397" s="11" t="s">
        <v>222</v>
      </c>
      <c r="S397" s="11" t="s">
        <v>4043</v>
      </c>
      <c r="T397" s="11" t="s">
        <v>2574</v>
      </c>
      <c r="U397" s="13">
        <v>0.75</v>
      </c>
      <c r="V397" s="13">
        <v>45</v>
      </c>
      <c r="W397" s="12" t="s">
        <v>606</v>
      </c>
      <c r="X397" s="13">
        <v>1</v>
      </c>
      <c r="Y397" s="12" t="s">
        <v>4052</v>
      </c>
      <c r="Z397" s="12" t="s">
        <v>4053</v>
      </c>
      <c r="AA397" s="12" t="s">
        <v>4054</v>
      </c>
      <c r="AB397" s="12" t="s">
        <v>4055</v>
      </c>
      <c r="AC397" s="12" t="s">
        <v>4056</v>
      </c>
      <c r="AD397" s="12" t="s">
        <v>4057</v>
      </c>
      <c r="AE397" s="11" t="s">
        <v>2708</v>
      </c>
      <c r="AF397" s="12"/>
      <c r="AG397" s="11"/>
      <c r="AH397" s="11"/>
      <c r="AI397" s="11"/>
      <c r="AJ397" s="14"/>
      <c r="AK397" s="15"/>
      <c r="AL397" t="str">
        <f>VLOOKUP(D397,'[1]vi tri'!$C$2:$E$107,3,0)</f>
        <v xml:space="preserve">SV Toản </v>
      </c>
    </row>
    <row r="398" spans="1:38" ht="30" hidden="1" customHeight="1" x14ac:dyDescent="0.25">
      <c r="A398" s="11">
        <v>369</v>
      </c>
      <c r="B398" s="11" t="s">
        <v>68</v>
      </c>
      <c r="C398" s="11" t="s">
        <v>4058</v>
      </c>
      <c r="D398" s="11" t="s">
        <v>922</v>
      </c>
      <c r="E398" s="12" t="s">
        <v>1039</v>
      </c>
      <c r="F398" s="11" t="s">
        <v>1040</v>
      </c>
      <c r="G398" s="11" t="s">
        <v>73</v>
      </c>
      <c r="H398" s="11">
        <v>21</v>
      </c>
      <c r="I398" s="11">
        <v>13</v>
      </c>
      <c r="J398" s="11" t="s">
        <v>201</v>
      </c>
      <c r="K398" s="11" t="s">
        <v>202</v>
      </c>
      <c r="L398" s="11">
        <v>3</v>
      </c>
      <c r="M398" s="11">
        <v>99</v>
      </c>
      <c r="N398" s="11">
        <v>99</v>
      </c>
      <c r="O398" s="11">
        <v>99</v>
      </c>
      <c r="P398" s="11">
        <v>1</v>
      </c>
      <c r="Q398" s="11" t="s">
        <v>4043</v>
      </c>
      <c r="R398" s="11" t="s">
        <v>2053</v>
      </c>
      <c r="S398" s="11" t="s">
        <v>4043</v>
      </c>
      <c r="T398" s="11" t="s">
        <v>1302</v>
      </c>
      <c r="U398" s="13">
        <v>1.67</v>
      </c>
      <c r="V398" s="13">
        <v>100.2</v>
      </c>
      <c r="W398" s="12" t="s">
        <v>4059</v>
      </c>
      <c r="X398" s="13">
        <v>2</v>
      </c>
      <c r="Y398" s="12" t="s">
        <v>4060</v>
      </c>
      <c r="Z398" s="12" t="s">
        <v>4061</v>
      </c>
      <c r="AA398" s="12"/>
      <c r="AB398" s="12"/>
      <c r="AC398" s="12" t="s">
        <v>4062</v>
      </c>
      <c r="AD398" s="12" t="s">
        <v>4063</v>
      </c>
      <c r="AE398" s="11" t="s">
        <v>4064</v>
      </c>
      <c r="AF398" s="12"/>
      <c r="AG398" s="11"/>
      <c r="AH398" s="11"/>
      <c r="AI398" s="11"/>
      <c r="AJ398" s="14"/>
      <c r="AK398" s="15"/>
      <c r="AL398" t="str">
        <f>VLOOKUP(D398,'[1]vi tri'!$C$2:$E$107,3,0)</f>
        <v>SV Vũ</v>
      </c>
    </row>
    <row r="399" spans="1:38" ht="30" hidden="1" customHeight="1" x14ac:dyDescent="0.25">
      <c r="A399" s="11">
        <v>370</v>
      </c>
      <c r="B399" s="11" t="s">
        <v>120</v>
      </c>
      <c r="C399" s="11" t="s">
        <v>4065</v>
      </c>
      <c r="D399" s="11" t="s">
        <v>1338</v>
      </c>
      <c r="E399" s="12" t="s">
        <v>2543</v>
      </c>
      <c r="F399" s="11" t="s">
        <v>2544</v>
      </c>
      <c r="G399" s="11" t="s">
        <v>73</v>
      </c>
      <c r="H399" s="11">
        <v>21</v>
      </c>
      <c r="I399" s="11">
        <v>22</v>
      </c>
      <c r="J399" s="11" t="s">
        <v>201</v>
      </c>
      <c r="K399" s="11" t="s">
        <v>202</v>
      </c>
      <c r="L399" s="11">
        <v>1</v>
      </c>
      <c r="M399" s="11">
        <v>4</v>
      </c>
      <c r="N399" s="11">
        <v>81</v>
      </c>
      <c r="O399" s="11">
        <v>99</v>
      </c>
      <c r="P399" s="11">
        <v>1</v>
      </c>
      <c r="Q399" s="11" t="s">
        <v>4043</v>
      </c>
      <c r="R399" s="11" t="s">
        <v>4066</v>
      </c>
      <c r="S399" s="11" t="s">
        <v>4043</v>
      </c>
      <c r="T399" s="11" t="s">
        <v>1072</v>
      </c>
      <c r="U399" s="13">
        <v>1.5</v>
      </c>
      <c r="V399" s="13">
        <v>90</v>
      </c>
      <c r="W399" s="12" t="s">
        <v>4067</v>
      </c>
      <c r="X399" s="13">
        <v>5</v>
      </c>
      <c r="Y399" s="12" t="s">
        <v>4068</v>
      </c>
      <c r="Z399" s="12" t="s">
        <v>4069</v>
      </c>
      <c r="AA399" s="12" t="s">
        <v>4070</v>
      </c>
      <c r="AB399" s="12" t="s">
        <v>4071</v>
      </c>
      <c r="AC399" s="12" t="s">
        <v>4072</v>
      </c>
      <c r="AD399" s="12"/>
      <c r="AE399" s="11"/>
      <c r="AF399" s="12" t="s">
        <v>4073</v>
      </c>
      <c r="AG399" s="11"/>
      <c r="AH399" s="11"/>
      <c r="AI399" s="11"/>
      <c r="AJ399" s="14"/>
      <c r="AK399" s="15"/>
      <c r="AL399" t="str">
        <f>VLOOKUP(D399,'[1]vi tri'!$C$2:$E$107,3,0)</f>
        <v xml:space="preserve">SV Toản </v>
      </c>
    </row>
    <row r="400" spans="1:38" ht="30" hidden="1" customHeight="1" x14ac:dyDescent="0.25">
      <c r="A400" s="11">
        <v>371</v>
      </c>
      <c r="B400" s="11" t="s">
        <v>68</v>
      </c>
      <c r="C400" s="11" t="s">
        <v>4074</v>
      </c>
      <c r="D400" s="11" t="s">
        <v>922</v>
      </c>
      <c r="E400" s="12" t="s">
        <v>4075</v>
      </c>
      <c r="F400" s="11" t="s">
        <v>4076</v>
      </c>
      <c r="G400" s="11" t="s">
        <v>73</v>
      </c>
      <c r="H400" s="11">
        <v>21</v>
      </c>
      <c r="I400" s="11">
        <v>2</v>
      </c>
      <c r="J400" s="11" t="s">
        <v>201</v>
      </c>
      <c r="K400" s="11" t="s">
        <v>202</v>
      </c>
      <c r="L400" s="11">
        <v>2</v>
      </c>
      <c r="M400" s="11">
        <v>99</v>
      </c>
      <c r="N400" s="11">
        <v>99</v>
      </c>
      <c r="O400" s="11">
        <v>99</v>
      </c>
      <c r="P400" s="11">
        <v>1</v>
      </c>
      <c r="Q400" s="11" t="s">
        <v>4043</v>
      </c>
      <c r="R400" s="11" t="s">
        <v>4077</v>
      </c>
      <c r="S400" s="11" t="s">
        <v>4043</v>
      </c>
      <c r="T400" s="11" t="s">
        <v>4078</v>
      </c>
      <c r="U400" s="13">
        <v>1</v>
      </c>
      <c r="V400" s="13">
        <v>60</v>
      </c>
      <c r="W400" s="12" t="s">
        <v>3452</v>
      </c>
      <c r="X400" s="13">
        <v>2</v>
      </c>
      <c r="Y400" s="12" t="s">
        <v>4079</v>
      </c>
      <c r="Z400" s="12" t="s">
        <v>4080</v>
      </c>
      <c r="AA400" s="12" t="s">
        <v>4081</v>
      </c>
      <c r="AB400" s="12"/>
      <c r="AC400" s="12" t="s">
        <v>4082</v>
      </c>
      <c r="AD400" s="12" t="s">
        <v>4083</v>
      </c>
      <c r="AE400" s="11" t="s">
        <v>4064</v>
      </c>
      <c r="AF400" s="12"/>
      <c r="AG400" s="11"/>
      <c r="AH400" s="11"/>
      <c r="AI400" s="11"/>
      <c r="AJ400" s="14"/>
      <c r="AK400" s="15"/>
      <c r="AL400" t="str">
        <f>VLOOKUP(D400,'[1]vi tri'!$C$2:$E$107,3,0)</f>
        <v>SV Vũ</v>
      </c>
    </row>
    <row r="401" spans="1:38" ht="30" hidden="1" customHeight="1" x14ac:dyDescent="0.25">
      <c r="A401" s="11">
        <v>372</v>
      </c>
      <c r="B401" s="11" t="s">
        <v>68</v>
      </c>
      <c r="C401" s="11" t="s">
        <v>4084</v>
      </c>
      <c r="D401" s="11" t="s">
        <v>137</v>
      </c>
      <c r="E401" s="12" t="s">
        <v>3450</v>
      </c>
      <c r="F401" s="11" t="s">
        <v>3451</v>
      </c>
      <c r="G401" s="11" t="s">
        <v>73</v>
      </c>
      <c r="H401" s="11">
        <v>21</v>
      </c>
      <c r="I401" s="11">
        <v>2</v>
      </c>
      <c r="J401" s="11" t="s">
        <v>201</v>
      </c>
      <c r="K401" s="11" t="s">
        <v>202</v>
      </c>
      <c r="L401" s="11">
        <v>2</v>
      </c>
      <c r="M401" s="11">
        <v>99</v>
      </c>
      <c r="N401" s="11">
        <v>99</v>
      </c>
      <c r="O401" s="11">
        <v>99</v>
      </c>
      <c r="P401" s="11">
        <v>5</v>
      </c>
      <c r="Q401" s="11" t="s">
        <v>4043</v>
      </c>
      <c r="R401" s="11" t="s">
        <v>4085</v>
      </c>
      <c r="S401" s="11" t="s">
        <v>4043</v>
      </c>
      <c r="T401" s="11" t="s">
        <v>1589</v>
      </c>
      <c r="U401" s="13">
        <v>1.3</v>
      </c>
      <c r="V401" s="13">
        <v>78</v>
      </c>
      <c r="W401" s="12" t="s">
        <v>525</v>
      </c>
      <c r="X401" s="13">
        <v>1</v>
      </c>
      <c r="Y401" s="12" t="s">
        <v>4086</v>
      </c>
      <c r="Z401" s="12" t="s">
        <v>4087</v>
      </c>
      <c r="AA401" s="12" t="s">
        <v>4088</v>
      </c>
      <c r="AB401" s="12" t="s">
        <v>4089</v>
      </c>
      <c r="AC401" s="12" t="s">
        <v>4090</v>
      </c>
      <c r="AD401" s="12" t="s">
        <v>2263</v>
      </c>
      <c r="AE401" s="11" t="s">
        <v>4043</v>
      </c>
      <c r="AF401" s="12" t="s">
        <v>4091</v>
      </c>
      <c r="AG401" s="11" t="s">
        <v>4092</v>
      </c>
      <c r="AH401" s="11" t="s">
        <v>1971</v>
      </c>
      <c r="AI401" s="11"/>
      <c r="AJ401" s="14">
        <v>1</v>
      </c>
      <c r="AK401" s="15"/>
      <c r="AL401" t="str">
        <f>VLOOKUP(D401,'[1]vi tri'!$C$2:$E$107,3,0)</f>
        <v>SLEEVE</v>
      </c>
    </row>
    <row r="402" spans="1:38" s="31" customFormat="1" ht="30" customHeight="1" x14ac:dyDescent="0.25">
      <c r="A402" s="87">
        <v>373</v>
      </c>
      <c r="B402" s="87" t="s">
        <v>120</v>
      </c>
      <c r="C402" s="87" t="s">
        <v>4093</v>
      </c>
      <c r="D402" s="87" t="s">
        <v>280</v>
      </c>
      <c r="E402" s="88" t="s">
        <v>2152</v>
      </c>
      <c r="F402" s="87" t="s">
        <v>2153</v>
      </c>
      <c r="G402" s="87" t="s">
        <v>73</v>
      </c>
      <c r="H402" s="87">
        <v>22</v>
      </c>
      <c r="I402" s="87">
        <v>2</v>
      </c>
      <c r="J402" s="87" t="s">
        <v>201</v>
      </c>
      <c r="K402" s="87" t="s">
        <v>202</v>
      </c>
      <c r="L402" s="87">
        <v>2</v>
      </c>
      <c r="M402" s="87">
        <v>99</v>
      </c>
      <c r="N402" s="87">
        <v>99</v>
      </c>
      <c r="O402" s="87">
        <v>99</v>
      </c>
      <c r="P402" s="87">
        <v>1</v>
      </c>
      <c r="Q402" s="87" t="s">
        <v>4094</v>
      </c>
      <c r="R402" s="87" t="s">
        <v>2650</v>
      </c>
      <c r="S402" s="87" t="s">
        <v>4094</v>
      </c>
      <c r="T402" s="87" t="s">
        <v>870</v>
      </c>
      <c r="U402" s="94">
        <v>11.83</v>
      </c>
      <c r="V402" s="94">
        <v>709.8</v>
      </c>
      <c r="W402" s="88" t="s">
        <v>4095</v>
      </c>
      <c r="X402" s="94">
        <v>5</v>
      </c>
      <c r="Y402" s="88" t="s">
        <v>4096</v>
      </c>
      <c r="Z402" s="88" t="s">
        <v>4097</v>
      </c>
      <c r="AA402" s="88" t="s">
        <v>1240</v>
      </c>
      <c r="AB402" s="88"/>
      <c r="AC402" s="88" t="s">
        <v>4098</v>
      </c>
      <c r="AD402" s="88" t="s">
        <v>4099</v>
      </c>
      <c r="AE402" s="87" t="s">
        <v>4100</v>
      </c>
      <c r="AF402" s="88"/>
      <c r="AG402" s="26" t="s">
        <v>4101</v>
      </c>
      <c r="AH402" s="26" t="s">
        <v>1833</v>
      </c>
      <c r="AI402" s="26"/>
      <c r="AJ402" s="29">
        <v>1</v>
      </c>
      <c r="AK402" s="30"/>
      <c r="AL402" s="31" t="str">
        <f>VLOOKUP(D402,'[1]vi tri'!$C$2:$E$107,3,0)</f>
        <v>CVT MID</v>
      </c>
    </row>
    <row r="403" spans="1:38" ht="30" hidden="1" customHeight="1" x14ac:dyDescent="0.25">
      <c r="A403" s="87"/>
      <c r="B403" s="87"/>
      <c r="C403" s="87"/>
      <c r="D403" s="87"/>
      <c r="E403" s="88"/>
      <c r="F403" s="87"/>
      <c r="G403" s="87"/>
      <c r="H403" s="87"/>
      <c r="I403" s="87"/>
      <c r="J403" s="87"/>
      <c r="K403" s="87"/>
      <c r="L403" s="87"/>
      <c r="M403" s="87"/>
      <c r="N403" s="87"/>
      <c r="O403" s="87"/>
      <c r="P403" s="87"/>
      <c r="Q403" s="87"/>
      <c r="R403" s="87"/>
      <c r="S403" s="87"/>
      <c r="T403" s="87"/>
      <c r="U403" s="94"/>
      <c r="V403" s="94"/>
      <c r="W403" s="88"/>
      <c r="X403" s="94"/>
      <c r="Y403" s="88"/>
      <c r="Z403" s="88"/>
      <c r="AA403" s="88"/>
      <c r="AB403" s="88"/>
      <c r="AC403" s="88"/>
      <c r="AD403" s="88"/>
      <c r="AE403" s="87"/>
      <c r="AF403" s="88"/>
      <c r="AG403" s="11" t="s">
        <v>4102</v>
      </c>
      <c r="AH403" s="11" t="s">
        <v>4103</v>
      </c>
      <c r="AI403" s="11"/>
      <c r="AJ403" s="14">
        <v>1</v>
      </c>
      <c r="AK403" s="15"/>
      <c r="AL403" t="e">
        <f>VLOOKUP(D403,'[1]vi tri'!$C$2:$E$107,3,0)</f>
        <v>#N/A</v>
      </c>
    </row>
    <row r="404" spans="1:38" ht="30" hidden="1" customHeight="1" x14ac:dyDescent="0.25">
      <c r="A404" s="11">
        <v>374</v>
      </c>
      <c r="B404" s="11" t="s">
        <v>68</v>
      </c>
      <c r="C404" s="11" t="s">
        <v>4104</v>
      </c>
      <c r="D404" s="11" t="s">
        <v>4105</v>
      </c>
      <c r="E404" s="12" t="s">
        <v>4106</v>
      </c>
      <c r="F404" s="11" t="s">
        <v>4107</v>
      </c>
      <c r="G404" s="11" t="s">
        <v>73</v>
      </c>
      <c r="H404" s="11">
        <v>21</v>
      </c>
      <c r="I404" s="11">
        <v>1</v>
      </c>
      <c r="J404" s="11" t="s">
        <v>103</v>
      </c>
      <c r="K404" s="11" t="s">
        <v>104</v>
      </c>
      <c r="L404" s="11">
        <v>4</v>
      </c>
      <c r="M404" s="11">
        <v>11</v>
      </c>
      <c r="N404" s="11">
        <v>46</v>
      </c>
      <c r="O404" s="11">
        <v>6</v>
      </c>
      <c r="P404" s="11">
        <v>5</v>
      </c>
      <c r="Q404" s="11" t="s">
        <v>4094</v>
      </c>
      <c r="R404" s="11" t="s">
        <v>1840</v>
      </c>
      <c r="S404" s="11" t="s">
        <v>4094</v>
      </c>
      <c r="T404" s="11" t="s">
        <v>4108</v>
      </c>
      <c r="U404" s="13">
        <v>0.5</v>
      </c>
      <c r="V404" s="13">
        <v>30</v>
      </c>
      <c r="W404" s="12" t="s">
        <v>1060</v>
      </c>
      <c r="X404" s="13">
        <v>1</v>
      </c>
      <c r="Y404" s="12" t="s">
        <v>4109</v>
      </c>
      <c r="Z404" s="12" t="s">
        <v>4110</v>
      </c>
      <c r="AA404" s="12" t="s">
        <v>4111</v>
      </c>
      <c r="AB404" s="12"/>
      <c r="AC404" s="12" t="s">
        <v>4112</v>
      </c>
      <c r="AD404" s="12" t="s">
        <v>4113</v>
      </c>
      <c r="AE404" s="11" t="s">
        <v>4094</v>
      </c>
      <c r="AF404" s="12" t="s">
        <v>4114</v>
      </c>
      <c r="AG404" s="11"/>
      <c r="AH404" s="11"/>
      <c r="AI404" s="11"/>
      <c r="AJ404" s="14"/>
      <c r="AK404" s="15"/>
      <c r="AL404" t="str">
        <f>VLOOKUP(D404,'[1]vi tri'!$C$2:$E$107,3,0)</f>
        <v>SV Cường</v>
      </c>
    </row>
    <row r="405" spans="1:38" ht="30" hidden="1" customHeight="1" x14ac:dyDescent="0.25">
      <c r="A405" s="11">
        <v>375</v>
      </c>
      <c r="B405" s="11" t="s">
        <v>68</v>
      </c>
      <c r="C405" s="11" t="s">
        <v>4115</v>
      </c>
      <c r="D405" s="11" t="s">
        <v>137</v>
      </c>
      <c r="E405" s="12" t="s">
        <v>3240</v>
      </c>
      <c r="F405" s="11" t="s">
        <v>3241</v>
      </c>
      <c r="G405" s="11" t="s">
        <v>73</v>
      </c>
      <c r="H405" s="11">
        <v>21</v>
      </c>
      <c r="I405" s="11">
        <v>0</v>
      </c>
      <c r="J405" s="11" t="s">
        <v>3406</v>
      </c>
      <c r="K405" s="11" t="s">
        <v>4116</v>
      </c>
      <c r="L405" s="11">
        <v>4</v>
      </c>
      <c r="M405" s="11">
        <v>0</v>
      </c>
      <c r="N405" s="11">
        <v>89</v>
      </c>
      <c r="O405" s="11">
        <v>6</v>
      </c>
      <c r="P405" s="11">
        <v>5</v>
      </c>
      <c r="Q405" s="11" t="s">
        <v>4094</v>
      </c>
      <c r="R405" s="11" t="s">
        <v>852</v>
      </c>
      <c r="S405" s="11" t="s">
        <v>4094</v>
      </c>
      <c r="T405" s="11" t="s">
        <v>1042</v>
      </c>
      <c r="U405" s="13">
        <v>0.17</v>
      </c>
      <c r="V405" s="13">
        <v>10.199999999999999</v>
      </c>
      <c r="W405" s="12" t="s">
        <v>1248</v>
      </c>
      <c r="X405" s="13">
        <v>1</v>
      </c>
      <c r="Y405" s="12" t="s">
        <v>4117</v>
      </c>
      <c r="Z405" s="12" t="s">
        <v>4118</v>
      </c>
      <c r="AA405" s="12" t="s">
        <v>4119</v>
      </c>
      <c r="AB405" s="12"/>
      <c r="AC405" s="12" t="s">
        <v>4120</v>
      </c>
      <c r="AD405" s="12" t="s">
        <v>4121</v>
      </c>
      <c r="AE405" s="11" t="s">
        <v>4094</v>
      </c>
      <c r="AF405" s="12" t="s">
        <v>4122</v>
      </c>
      <c r="AG405" s="11"/>
      <c r="AH405" s="11"/>
      <c r="AI405" s="11"/>
      <c r="AJ405" s="14"/>
      <c r="AK405" s="15"/>
      <c r="AL405" t="str">
        <f>VLOOKUP(D405,'[1]vi tri'!$C$2:$E$107,3,0)</f>
        <v>SLEEVE</v>
      </c>
    </row>
    <row r="406" spans="1:38" ht="30" hidden="1" customHeight="1" x14ac:dyDescent="0.25">
      <c r="A406" s="11">
        <v>376</v>
      </c>
      <c r="B406" s="11" t="s">
        <v>120</v>
      </c>
      <c r="C406" s="11" t="s">
        <v>4123</v>
      </c>
      <c r="D406" s="11" t="s">
        <v>1310</v>
      </c>
      <c r="E406" s="12" t="s">
        <v>1311</v>
      </c>
      <c r="F406" s="11" t="s">
        <v>1312</v>
      </c>
      <c r="G406" s="11" t="s">
        <v>73</v>
      </c>
      <c r="H406" s="11">
        <v>21</v>
      </c>
      <c r="I406" s="11">
        <v>25</v>
      </c>
      <c r="J406" s="11" t="s">
        <v>125</v>
      </c>
      <c r="K406" s="11" t="s">
        <v>1300</v>
      </c>
      <c r="L406" s="11">
        <v>2</v>
      </c>
      <c r="M406" s="11">
        <v>81</v>
      </c>
      <c r="N406" s="11">
        <v>99</v>
      </c>
      <c r="O406" s="11">
        <v>99</v>
      </c>
      <c r="P406" s="11">
        <v>1</v>
      </c>
      <c r="Q406" s="11" t="s">
        <v>4094</v>
      </c>
      <c r="R406" s="11" t="s">
        <v>1816</v>
      </c>
      <c r="S406" s="11" t="s">
        <v>4094</v>
      </c>
      <c r="T406" s="11" t="s">
        <v>298</v>
      </c>
      <c r="U406" s="13">
        <v>2.17</v>
      </c>
      <c r="V406" s="13">
        <v>130.19999999999999</v>
      </c>
      <c r="W406" s="12" t="s">
        <v>4124</v>
      </c>
      <c r="X406" s="13">
        <v>2</v>
      </c>
      <c r="Y406" s="12" t="s">
        <v>4125</v>
      </c>
      <c r="Z406" s="12" t="s">
        <v>132</v>
      </c>
      <c r="AA406" s="12"/>
      <c r="AB406" s="12"/>
      <c r="AC406" s="12" t="s">
        <v>4126</v>
      </c>
      <c r="AD406" s="12"/>
      <c r="AE406" s="11"/>
      <c r="AF406" s="12"/>
      <c r="AG406" s="11"/>
      <c r="AH406" s="11"/>
      <c r="AI406" s="11"/>
      <c r="AJ406" s="14"/>
      <c r="AK406" s="15"/>
      <c r="AL406" t="str">
        <f>VLOOKUP(D406,'[1]vi tri'!$C$2:$E$107,3,0)</f>
        <v>SV Đông</v>
      </c>
    </row>
    <row r="407" spans="1:38" ht="30" hidden="1" customHeight="1" x14ac:dyDescent="0.25">
      <c r="A407" s="11">
        <v>377</v>
      </c>
      <c r="B407" s="11" t="s">
        <v>120</v>
      </c>
      <c r="C407" s="11" t="s">
        <v>4127</v>
      </c>
      <c r="D407" s="11" t="s">
        <v>424</v>
      </c>
      <c r="E407" s="12" t="s">
        <v>4128</v>
      </c>
      <c r="F407" s="11" t="s">
        <v>4129</v>
      </c>
      <c r="G407" s="11" t="s">
        <v>73</v>
      </c>
      <c r="H407" s="11">
        <v>21</v>
      </c>
      <c r="I407" s="11">
        <v>1</v>
      </c>
      <c r="J407" s="11" t="s">
        <v>382</v>
      </c>
      <c r="K407" s="11" t="s">
        <v>1440</v>
      </c>
      <c r="L407" s="11">
        <v>4</v>
      </c>
      <c r="M407" s="11">
        <v>26</v>
      </c>
      <c r="N407" s="11">
        <v>46</v>
      </c>
      <c r="O407" s="11">
        <v>62</v>
      </c>
      <c r="P407" s="11">
        <v>1</v>
      </c>
      <c r="Q407" s="11" t="s">
        <v>4094</v>
      </c>
      <c r="R407" s="11" t="s">
        <v>1824</v>
      </c>
      <c r="S407" s="11" t="s">
        <v>4094</v>
      </c>
      <c r="T407" s="11" t="s">
        <v>248</v>
      </c>
      <c r="U407" s="13">
        <v>1</v>
      </c>
      <c r="V407" s="13">
        <v>60</v>
      </c>
      <c r="W407" s="12" t="s">
        <v>445</v>
      </c>
      <c r="X407" s="13">
        <v>2</v>
      </c>
      <c r="Y407" s="12" t="s">
        <v>4130</v>
      </c>
      <c r="Z407" s="12" t="s">
        <v>4131</v>
      </c>
      <c r="AA407" s="12" t="s">
        <v>4132</v>
      </c>
      <c r="AB407" s="12" t="s">
        <v>4133</v>
      </c>
      <c r="AC407" s="12" t="s">
        <v>4134</v>
      </c>
      <c r="AD407" s="12"/>
      <c r="AE407" s="11"/>
      <c r="AF407" s="12" t="s">
        <v>4135</v>
      </c>
      <c r="AG407" s="11" t="s">
        <v>4136</v>
      </c>
      <c r="AH407" s="11" t="s">
        <v>395</v>
      </c>
      <c r="AI407" s="11"/>
      <c r="AJ407" s="14">
        <v>1</v>
      </c>
      <c r="AK407" s="15"/>
      <c r="AL407" t="str">
        <f>VLOOKUP(D407,'[1]vi tri'!$C$2:$E$107,3,0)</f>
        <v>SV Đông</v>
      </c>
    </row>
    <row r="408" spans="1:38" ht="30" hidden="1" customHeight="1" x14ac:dyDescent="0.25">
      <c r="A408" s="11">
        <v>378</v>
      </c>
      <c r="B408" s="11" t="s">
        <v>68</v>
      </c>
      <c r="C408" s="11" t="s">
        <v>4137</v>
      </c>
      <c r="D408" s="11" t="s">
        <v>451</v>
      </c>
      <c r="E408" s="12" t="s">
        <v>3209</v>
      </c>
      <c r="F408" s="11" t="s">
        <v>4138</v>
      </c>
      <c r="G408" s="11" t="s">
        <v>73</v>
      </c>
      <c r="H408" s="11">
        <v>21</v>
      </c>
      <c r="I408" s="11">
        <v>1</v>
      </c>
      <c r="J408" s="11" t="s">
        <v>4139</v>
      </c>
      <c r="K408" s="11" t="s">
        <v>4140</v>
      </c>
      <c r="L408" s="11">
        <v>2</v>
      </c>
      <c r="M408" s="11">
        <v>11</v>
      </c>
      <c r="N408" s="11">
        <v>44</v>
      </c>
      <c r="O408" s="11">
        <v>6</v>
      </c>
      <c r="P408" s="11">
        <v>5</v>
      </c>
      <c r="Q408" s="11" t="s">
        <v>4141</v>
      </c>
      <c r="R408" s="11" t="s">
        <v>483</v>
      </c>
      <c r="S408" s="11" t="s">
        <v>4141</v>
      </c>
      <c r="T408" s="11" t="s">
        <v>1510</v>
      </c>
      <c r="U408" s="13">
        <v>1.33</v>
      </c>
      <c r="V408" s="13">
        <v>79.8</v>
      </c>
      <c r="W408" s="12" t="s">
        <v>1060</v>
      </c>
      <c r="X408" s="13">
        <v>1</v>
      </c>
      <c r="Y408" s="12" t="s">
        <v>4142</v>
      </c>
      <c r="Z408" s="12" t="s">
        <v>4143</v>
      </c>
      <c r="AA408" s="12" t="s">
        <v>4144</v>
      </c>
      <c r="AB408" s="12"/>
      <c r="AC408" s="12" t="s">
        <v>4145</v>
      </c>
      <c r="AD408" s="12" t="s">
        <v>4146</v>
      </c>
      <c r="AE408" s="11" t="s">
        <v>4141</v>
      </c>
      <c r="AF408" s="12"/>
      <c r="AG408" s="11"/>
      <c r="AH408" s="11"/>
      <c r="AI408" s="11"/>
      <c r="AJ408" s="14"/>
      <c r="AK408" s="15"/>
      <c r="AL408" t="str">
        <f>VLOOKUP(D408,'[1]vi tri'!$C$2:$E$107,3,0)</f>
        <v xml:space="preserve">SV Toản </v>
      </c>
    </row>
    <row r="409" spans="1:38" ht="30" hidden="1" customHeight="1" x14ac:dyDescent="0.25">
      <c r="A409" s="11">
        <v>379</v>
      </c>
      <c r="B409" s="11" t="s">
        <v>68</v>
      </c>
      <c r="C409" s="11" t="s">
        <v>4147</v>
      </c>
      <c r="D409" s="11" t="s">
        <v>922</v>
      </c>
      <c r="E409" s="12" t="s">
        <v>1577</v>
      </c>
      <c r="F409" s="11" t="s">
        <v>1578</v>
      </c>
      <c r="G409" s="11" t="s">
        <v>73</v>
      </c>
      <c r="H409" s="11">
        <v>21</v>
      </c>
      <c r="I409" s="11">
        <v>20</v>
      </c>
      <c r="J409" s="11" t="s">
        <v>103</v>
      </c>
      <c r="K409" s="11" t="s">
        <v>326</v>
      </c>
      <c r="L409" s="11">
        <v>2</v>
      </c>
      <c r="M409" s="11">
        <v>73</v>
      </c>
      <c r="N409" s="11">
        <v>94</v>
      </c>
      <c r="O409" s="11">
        <v>62</v>
      </c>
      <c r="P409" s="11">
        <v>5</v>
      </c>
      <c r="Q409" s="11" t="s">
        <v>4141</v>
      </c>
      <c r="R409" s="11" t="s">
        <v>106</v>
      </c>
      <c r="S409" s="11" t="s">
        <v>4141</v>
      </c>
      <c r="T409" s="11" t="s">
        <v>1510</v>
      </c>
      <c r="U409" s="13">
        <v>0.78</v>
      </c>
      <c r="V409" s="13">
        <v>46.8</v>
      </c>
      <c r="W409" s="12" t="s">
        <v>144</v>
      </c>
      <c r="X409" s="13">
        <v>1</v>
      </c>
      <c r="Y409" s="12" t="s">
        <v>4148</v>
      </c>
      <c r="Z409" s="12" t="s">
        <v>4149</v>
      </c>
      <c r="AA409" s="12" t="s">
        <v>4150</v>
      </c>
      <c r="AB409" s="12"/>
      <c r="AC409" s="12" t="s">
        <v>4151</v>
      </c>
      <c r="AD409" s="12" t="s">
        <v>4152</v>
      </c>
      <c r="AE409" s="11" t="s">
        <v>4141</v>
      </c>
      <c r="AF409" s="12" t="s">
        <v>4153</v>
      </c>
      <c r="AG409" s="11" t="s">
        <v>4154</v>
      </c>
      <c r="AH409" s="11" t="s">
        <v>215</v>
      </c>
      <c r="AI409" s="11"/>
      <c r="AJ409" s="14">
        <v>1</v>
      </c>
      <c r="AK409" s="15"/>
      <c r="AL409" t="str">
        <f>VLOOKUP(D409,'[1]vi tri'!$C$2:$E$107,3,0)</f>
        <v>SV Vũ</v>
      </c>
    </row>
    <row r="410" spans="1:38" ht="30" hidden="1" customHeight="1" x14ac:dyDescent="0.25">
      <c r="A410" s="11">
        <v>380</v>
      </c>
      <c r="B410" s="11" t="s">
        <v>68</v>
      </c>
      <c r="C410" s="11" t="s">
        <v>4155</v>
      </c>
      <c r="D410" s="11" t="s">
        <v>258</v>
      </c>
      <c r="E410" s="12" t="s">
        <v>1597</v>
      </c>
      <c r="F410" s="11" t="s">
        <v>1598</v>
      </c>
      <c r="G410" s="11" t="s">
        <v>73</v>
      </c>
      <c r="H410" s="11">
        <v>21</v>
      </c>
      <c r="I410" s="11">
        <v>5</v>
      </c>
      <c r="J410" s="11" t="s">
        <v>74</v>
      </c>
      <c r="K410" s="11" t="s">
        <v>1005</v>
      </c>
      <c r="L410" s="11">
        <v>2</v>
      </c>
      <c r="M410" s="11">
        <v>14</v>
      </c>
      <c r="N410" s="11">
        <v>93</v>
      </c>
      <c r="O410" s="11">
        <v>61</v>
      </c>
      <c r="P410" s="11">
        <v>5</v>
      </c>
      <c r="Q410" s="11" t="s">
        <v>4156</v>
      </c>
      <c r="R410" s="11" t="s">
        <v>4157</v>
      </c>
      <c r="S410" s="11" t="s">
        <v>4156</v>
      </c>
      <c r="T410" s="11" t="s">
        <v>4158</v>
      </c>
      <c r="U410" s="13">
        <v>0.75</v>
      </c>
      <c r="V410" s="13">
        <v>45</v>
      </c>
      <c r="W410" s="12" t="s">
        <v>1489</v>
      </c>
      <c r="X410" s="13">
        <v>2</v>
      </c>
      <c r="Y410" s="12" t="s">
        <v>4159</v>
      </c>
      <c r="Z410" s="12" t="s">
        <v>4160</v>
      </c>
      <c r="AA410" s="12" t="s">
        <v>4161</v>
      </c>
      <c r="AB410" s="12" t="s">
        <v>4162</v>
      </c>
      <c r="AC410" s="12" t="s">
        <v>4163</v>
      </c>
      <c r="AD410" s="12" t="s">
        <v>4164</v>
      </c>
      <c r="AE410" s="11" t="s">
        <v>4156</v>
      </c>
      <c r="AF410" s="12"/>
      <c r="AG410" s="11"/>
      <c r="AH410" s="11"/>
      <c r="AI410" s="11"/>
      <c r="AJ410" s="14"/>
      <c r="AK410" s="15"/>
      <c r="AL410" t="str">
        <f>VLOOKUP(D410,'[1]vi tri'!$C$2:$E$107,3,0)</f>
        <v>SLEEVE</v>
      </c>
    </row>
    <row r="411" spans="1:38" ht="30" hidden="1" customHeight="1" x14ac:dyDescent="0.25">
      <c r="A411" s="11">
        <v>381</v>
      </c>
      <c r="B411" s="11" t="s">
        <v>68</v>
      </c>
      <c r="C411" s="11" t="s">
        <v>4165</v>
      </c>
      <c r="D411" s="11" t="s">
        <v>477</v>
      </c>
      <c r="E411" s="12" t="s">
        <v>3383</v>
      </c>
      <c r="F411" s="11" t="s">
        <v>3384</v>
      </c>
      <c r="G411" s="11" t="s">
        <v>73</v>
      </c>
      <c r="H411" s="11">
        <v>21</v>
      </c>
      <c r="I411" s="11">
        <v>15</v>
      </c>
      <c r="J411" s="11" t="s">
        <v>1201</v>
      </c>
      <c r="K411" s="11" t="s">
        <v>4166</v>
      </c>
      <c r="L411" s="11">
        <v>6</v>
      </c>
      <c r="M411" s="11">
        <v>27</v>
      </c>
      <c r="N411" s="11">
        <v>35</v>
      </c>
      <c r="O411" s="11">
        <v>99</v>
      </c>
      <c r="P411" s="11">
        <v>5</v>
      </c>
      <c r="Q411" s="11" t="s">
        <v>4156</v>
      </c>
      <c r="R411" s="11" t="s">
        <v>1189</v>
      </c>
      <c r="S411" s="11" t="s">
        <v>4156</v>
      </c>
      <c r="T411" s="11" t="s">
        <v>1976</v>
      </c>
      <c r="U411" s="13">
        <v>2.08</v>
      </c>
      <c r="V411" s="13">
        <v>124.8</v>
      </c>
      <c r="W411" s="12" t="s">
        <v>771</v>
      </c>
      <c r="X411" s="13">
        <v>1</v>
      </c>
      <c r="Y411" s="12" t="s">
        <v>4167</v>
      </c>
      <c r="Z411" s="12" t="s">
        <v>4168</v>
      </c>
      <c r="AA411" s="12" t="s">
        <v>4169</v>
      </c>
      <c r="AB411" s="12" t="s">
        <v>4170</v>
      </c>
      <c r="AC411" s="12" t="s">
        <v>4171</v>
      </c>
      <c r="AD411" s="12" t="s">
        <v>4172</v>
      </c>
      <c r="AE411" s="11" t="s">
        <v>4156</v>
      </c>
      <c r="AF411" s="12"/>
      <c r="AG411" s="11"/>
      <c r="AH411" s="11"/>
      <c r="AI411" s="11"/>
      <c r="AJ411" s="14"/>
      <c r="AK411" s="15"/>
      <c r="AL411" t="str">
        <f>VLOOKUP(D411,'[1]vi tri'!$C$2:$E$107,3,0)</f>
        <v>SLEEVE</v>
      </c>
    </row>
    <row r="412" spans="1:38" s="31" customFormat="1" ht="30" customHeight="1" x14ac:dyDescent="0.25">
      <c r="A412" s="26">
        <v>382</v>
      </c>
      <c r="B412" s="26" t="s">
        <v>120</v>
      </c>
      <c r="C412" s="26" t="s">
        <v>4173</v>
      </c>
      <c r="D412" s="26" t="s">
        <v>1270</v>
      </c>
      <c r="E412" s="27" t="s">
        <v>1835</v>
      </c>
      <c r="F412" s="26" t="s">
        <v>1836</v>
      </c>
      <c r="G412" s="26" t="s">
        <v>73</v>
      </c>
      <c r="H412" s="26">
        <v>21</v>
      </c>
      <c r="I412" s="26">
        <v>2</v>
      </c>
      <c r="J412" s="26" t="s">
        <v>201</v>
      </c>
      <c r="K412" s="26" t="s">
        <v>202</v>
      </c>
      <c r="L412" s="26">
        <v>2</v>
      </c>
      <c r="M412" s="26">
        <v>99</v>
      </c>
      <c r="N412" s="26">
        <v>99</v>
      </c>
      <c r="O412" s="26">
        <v>99</v>
      </c>
      <c r="P412" s="26">
        <v>5</v>
      </c>
      <c r="Q412" s="26" t="s">
        <v>4156</v>
      </c>
      <c r="R412" s="26" t="s">
        <v>4174</v>
      </c>
      <c r="S412" s="26" t="s">
        <v>4156</v>
      </c>
      <c r="T412" s="26" t="s">
        <v>669</v>
      </c>
      <c r="U412" s="28">
        <v>11.43</v>
      </c>
      <c r="V412" s="28">
        <v>685.8</v>
      </c>
      <c r="W412" s="27" t="s">
        <v>4175</v>
      </c>
      <c r="X412" s="28">
        <v>4</v>
      </c>
      <c r="Y412" s="27" t="s">
        <v>4176</v>
      </c>
      <c r="Z412" s="27" t="s">
        <v>4177</v>
      </c>
      <c r="AA412" s="27" t="s">
        <v>4178</v>
      </c>
      <c r="AB412" s="27"/>
      <c r="AC412" s="27" t="s">
        <v>4179</v>
      </c>
      <c r="AD412" s="27" t="s">
        <v>4180</v>
      </c>
      <c r="AE412" s="26" t="s">
        <v>4156</v>
      </c>
      <c r="AF412" s="27"/>
      <c r="AG412" s="26" t="s">
        <v>1281</v>
      </c>
      <c r="AH412" s="26" t="s">
        <v>1282</v>
      </c>
      <c r="AI412" s="26"/>
      <c r="AJ412" s="29">
        <v>1</v>
      </c>
      <c r="AK412" s="30"/>
      <c r="AL412" s="31" t="str">
        <f>VLOOKUP(D412,'[1]vi tri'!$C$2:$E$107,3,0)</f>
        <v>SLEEVE</v>
      </c>
    </row>
    <row r="413" spans="1:38" ht="30" hidden="1" customHeight="1" x14ac:dyDescent="0.25">
      <c r="A413" s="11">
        <v>383</v>
      </c>
      <c r="B413" s="11" t="s">
        <v>68</v>
      </c>
      <c r="C413" s="11" t="s">
        <v>4181</v>
      </c>
      <c r="D413" s="11" t="s">
        <v>258</v>
      </c>
      <c r="E413" s="12" t="s">
        <v>259</v>
      </c>
      <c r="F413" s="11" t="s">
        <v>260</v>
      </c>
      <c r="G413" s="11" t="s">
        <v>73</v>
      </c>
      <c r="H413" s="11">
        <v>21</v>
      </c>
      <c r="I413" s="11">
        <v>2</v>
      </c>
      <c r="J413" s="11" t="s">
        <v>1689</v>
      </c>
      <c r="K413" s="11" t="s">
        <v>3170</v>
      </c>
      <c r="L413" s="11">
        <v>4</v>
      </c>
      <c r="M413" s="11">
        <v>51</v>
      </c>
      <c r="N413" s="11">
        <v>44</v>
      </c>
      <c r="O413" s="11">
        <v>22</v>
      </c>
      <c r="P413" s="11">
        <v>5</v>
      </c>
      <c r="Q413" s="11" t="s">
        <v>4156</v>
      </c>
      <c r="R413" s="11" t="s">
        <v>669</v>
      </c>
      <c r="S413" s="11" t="s">
        <v>4156</v>
      </c>
      <c r="T413" s="11" t="s">
        <v>2321</v>
      </c>
      <c r="U413" s="13">
        <v>1.5</v>
      </c>
      <c r="V413" s="13">
        <v>90</v>
      </c>
      <c r="W413" s="12" t="s">
        <v>484</v>
      </c>
      <c r="X413" s="13">
        <v>1</v>
      </c>
      <c r="Y413" s="12" t="s">
        <v>4182</v>
      </c>
      <c r="Z413" s="12" t="s">
        <v>3588</v>
      </c>
      <c r="AA413" s="12" t="s">
        <v>3589</v>
      </c>
      <c r="AB413" s="12"/>
      <c r="AC413" s="12" t="s">
        <v>3590</v>
      </c>
      <c r="AD413" s="12" t="s">
        <v>4183</v>
      </c>
      <c r="AE413" s="11" t="s">
        <v>4156</v>
      </c>
      <c r="AF413" s="12"/>
      <c r="AG413" s="11"/>
      <c r="AH413" s="11"/>
      <c r="AI413" s="11"/>
      <c r="AJ413" s="14"/>
      <c r="AK413" s="15"/>
      <c r="AL413" t="str">
        <f>VLOOKUP(D413,'[1]vi tri'!$C$2:$E$107,3,0)</f>
        <v>SLEEVE</v>
      </c>
    </row>
    <row r="414" spans="1:38" ht="30" hidden="1" customHeight="1" x14ac:dyDescent="0.25">
      <c r="A414" s="11">
        <v>384</v>
      </c>
      <c r="B414" s="11" t="s">
        <v>68</v>
      </c>
      <c r="C414" s="11" t="s">
        <v>4184</v>
      </c>
      <c r="D414" s="11" t="s">
        <v>2043</v>
      </c>
      <c r="E414" s="12" t="s">
        <v>1744</v>
      </c>
      <c r="F414" s="11" t="s">
        <v>3313</v>
      </c>
      <c r="G414" s="11" t="s">
        <v>73</v>
      </c>
      <c r="H414" s="11">
        <v>21</v>
      </c>
      <c r="I414" s="11">
        <v>1</v>
      </c>
      <c r="J414" s="11" t="s">
        <v>3489</v>
      </c>
      <c r="K414" s="11" t="s">
        <v>3490</v>
      </c>
      <c r="L414" s="11">
        <v>4</v>
      </c>
      <c r="M414" s="11">
        <v>11</v>
      </c>
      <c r="N414" s="11">
        <v>44</v>
      </c>
      <c r="O414" s="11">
        <v>62</v>
      </c>
      <c r="P414" s="11">
        <v>5</v>
      </c>
      <c r="Q414" s="11" t="s">
        <v>4185</v>
      </c>
      <c r="R414" s="11" t="s">
        <v>2220</v>
      </c>
      <c r="S414" s="11" t="s">
        <v>4185</v>
      </c>
      <c r="T414" s="11" t="s">
        <v>4186</v>
      </c>
      <c r="U414" s="13">
        <v>0.78</v>
      </c>
      <c r="V414" s="13">
        <v>46.8</v>
      </c>
      <c r="W414" s="12" t="s">
        <v>4187</v>
      </c>
      <c r="X414" s="13">
        <v>3</v>
      </c>
      <c r="Y414" s="12" t="s">
        <v>4188</v>
      </c>
      <c r="Z414" s="12" t="s">
        <v>4189</v>
      </c>
      <c r="AA414" s="12" t="s">
        <v>4190</v>
      </c>
      <c r="AB414" s="12"/>
      <c r="AC414" s="12" t="s">
        <v>4191</v>
      </c>
      <c r="AD414" s="12" t="s">
        <v>4192</v>
      </c>
      <c r="AE414" s="11" t="s">
        <v>4185</v>
      </c>
      <c r="AF414" s="12" t="s">
        <v>4193</v>
      </c>
      <c r="AG414" s="11"/>
      <c r="AH414" s="11"/>
      <c r="AI414" s="11"/>
      <c r="AJ414" s="14"/>
      <c r="AK414" s="15"/>
      <c r="AL414" t="str">
        <f>VLOOKUP(D414,'[1]vi tri'!$C$2:$E$107,3,0)</f>
        <v>SV Cường</v>
      </c>
    </row>
    <row r="415" spans="1:38" ht="30" hidden="1" customHeight="1" x14ac:dyDescent="0.25">
      <c r="A415" s="11">
        <v>385</v>
      </c>
      <c r="B415" s="11" t="s">
        <v>68</v>
      </c>
      <c r="C415" s="11" t="s">
        <v>4194</v>
      </c>
      <c r="D415" s="11" t="s">
        <v>242</v>
      </c>
      <c r="E415" s="12" t="s">
        <v>4195</v>
      </c>
      <c r="F415" s="11" t="s">
        <v>4196</v>
      </c>
      <c r="G415" s="11" t="s">
        <v>73</v>
      </c>
      <c r="H415" s="11">
        <v>21</v>
      </c>
      <c r="I415" s="11">
        <v>2</v>
      </c>
      <c r="J415" s="11" t="s">
        <v>779</v>
      </c>
      <c r="K415" s="11" t="s">
        <v>1321</v>
      </c>
      <c r="L415" s="11">
        <v>2</v>
      </c>
      <c r="M415" s="11">
        <v>77</v>
      </c>
      <c r="N415" s="11">
        <v>53</v>
      </c>
      <c r="O415" s="11">
        <v>99</v>
      </c>
      <c r="P415" s="11">
        <v>1</v>
      </c>
      <c r="Q415" s="11" t="s">
        <v>4185</v>
      </c>
      <c r="R415" s="11" t="s">
        <v>4197</v>
      </c>
      <c r="S415" s="11" t="s">
        <v>4185</v>
      </c>
      <c r="T415" s="11" t="s">
        <v>1238</v>
      </c>
      <c r="U415" s="13">
        <v>1.57</v>
      </c>
      <c r="V415" s="13">
        <v>94.2</v>
      </c>
      <c r="W415" s="12" t="s">
        <v>1489</v>
      </c>
      <c r="X415" s="13">
        <v>2</v>
      </c>
      <c r="Y415" s="12" t="s">
        <v>4198</v>
      </c>
      <c r="Z415" s="12" t="s">
        <v>4199</v>
      </c>
      <c r="AA415" s="12" t="s">
        <v>4200</v>
      </c>
      <c r="AB415" s="12"/>
      <c r="AC415" s="12" t="s">
        <v>4201</v>
      </c>
      <c r="AD415" s="12" t="s">
        <v>4202</v>
      </c>
      <c r="AE415" s="11" t="s">
        <v>2752</v>
      </c>
      <c r="AF415" s="12"/>
      <c r="AG415" s="11" t="s">
        <v>4203</v>
      </c>
      <c r="AH415" s="11" t="s">
        <v>4204</v>
      </c>
      <c r="AI415" s="11"/>
      <c r="AJ415" s="14">
        <v>1</v>
      </c>
      <c r="AK415" s="15"/>
      <c r="AL415" t="str">
        <f>VLOOKUP(D415,'[1]vi tri'!$C$2:$E$107,3,0)</f>
        <v>CVT MID</v>
      </c>
    </row>
    <row r="416" spans="1:38" ht="30" hidden="1" customHeight="1" x14ac:dyDescent="0.25">
      <c r="A416" s="11">
        <v>386</v>
      </c>
      <c r="B416" s="11" t="s">
        <v>120</v>
      </c>
      <c r="C416" s="11" t="s">
        <v>4205</v>
      </c>
      <c r="D416" s="11" t="s">
        <v>557</v>
      </c>
      <c r="E416" s="12" t="s">
        <v>2279</v>
      </c>
      <c r="F416" s="11" t="s">
        <v>2280</v>
      </c>
      <c r="G416" s="11" t="s">
        <v>73</v>
      </c>
      <c r="H416" s="11">
        <v>21</v>
      </c>
      <c r="I416" s="11">
        <v>1</v>
      </c>
      <c r="J416" s="11" t="s">
        <v>1057</v>
      </c>
      <c r="K416" s="11" t="s">
        <v>1058</v>
      </c>
      <c r="L416" s="11">
        <v>2</v>
      </c>
      <c r="M416" s="11">
        <v>11</v>
      </c>
      <c r="N416" s="11">
        <v>46</v>
      </c>
      <c r="O416" s="11">
        <v>14</v>
      </c>
      <c r="P416" s="11">
        <v>1</v>
      </c>
      <c r="Q416" s="11" t="s">
        <v>4185</v>
      </c>
      <c r="R416" s="11" t="s">
        <v>1805</v>
      </c>
      <c r="S416" s="11" t="s">
        <v>4185</v>
      </c>
      <c r="T416" s="11" t="s">
        <v>1816</v>
      </c>
      <c r="U416" s="13">
        <v>2.5</v>
      </c>
      <c r="V416" s="13">
        <v>150</v>
      </c>
      <c r="W416" s="12" t="s">
        <v>1060</v>
      </c>
      <c r="X416" s="13">
        <v>1</v>
      </c>
      <c r="Y416" s="12" t="s">
        <v>4206</v>
      </c>
      <c r="Z416" s="12" t="s">
        <v>4207</v>
      </c>
      <c r="AA416" s="12" t="s">
        <v>4208</v>
      </c>
      <c r="AB416" s="12" t="s">
        <v>4209</v>
      </c>
      <c r="AC416" s="12" t="s">
        <v>4210</v>
      </c>
      <c r="AD416" s="12"/>
      <c r="AE416" s="11"/>
      <c r="AF416" s="12" t="s">
        <v>4211</v>
      </c>
      <c r="AG416" s="11" t="s">
        <v>4212</v>
      </c>
      <c r="AH416" s="11" t="s">
        <v>4213</v>
      </c>
      <c r="AI416" s="11"/>
      <c r="AJ416" s="14">
        <v>1</v>
      </c>
      <c r="AK416" s="15"/>
      <c r="AL416" t="str">
        <f>VLOOKUP(D416,'[1]vi tri'!$C$2:$E$107,3,0)</f>
        <v>SV Đông</v>
      </c>
    </row>
    <row r="417" spans="1:38" ht="30" hidden="1" customHeight="1" x14ac:dyDescent="0.25">
      <c r="A417" s="11">
        <v>387</v>
      </c>
      <c r="B417" s="11" t="s">
        <v>68</v>
      </c>
      <c r="C417" s="11" t="s">
        <v>4214</v>
      </c>
      <c r="D417" s="11" t="s">
        <v>153</v>
      </c>
      <c r="E417" s="12" t="s">
        <v>4215</v>
      </c>
      <c r="F417" s="11" t="s">
        <v>4216</v>
      </c>
      <c r="G417" s="11" t="s">
        <v>73</v>
      </c>
      <c r="H417" s="11">
        <v>21</v>
      </c>
      <c r="I417" s="11">
        <v>1</v>
      </c>
      <c r="J417" s="11" t="s">
        <v>185</v>
      </c>
      <c r="K417" s="11" t="s">
        <v>186</v>
      </c>
      <c r="L417" s="11">
        <v>2</v>
      </c>
      <c r="M417" s="11">
        <v>11</v>
      </c>
      <c r="N417" s="11">
        <v>93</v>
      </c>
      <c r="O417" s="11">
        <v>61</v>
      </c>
      <c r="P417" s="11">
        <v>5</v>
      </c>
      <c r="Q417" s="11" t="s">
        <v>4185</v>
      </c>
      <c r="R417" s="11" t="s">
        <v>3491</v>
      </c>
      <c r="S417" s="11" t="s">
        <v>4185</v>
      </c>
      <c r="T417" s="11" t="s">
        <v>3287</v>
      </c>
      <c r="U417" s="13">
        <v>2.77</v>
      </c>
      <c r="V417" s="13">
        <v>166.2</v>
      </c>
      <c r="W417" s="12" t="s">
        <v>1060</v>
      </c>
      <c r="X417" s="13">
        <v>1</v>
      </c>
      <c r="Y417" s="12" t="s">
        <v>4217</v>
      </c>
      <c r="Z417" s="12" t="s">
        <v>4218</v>
      </c>
      <c r="AA417" s="12" t="s">
        <v>4219</v>
      </c>
      <c r="AB417" s="12" t="s">
        <v>4220</v>
      </c>
      <c r="AC417" s="12" t="s">
        <v>4221</v>
      </c>
      <c r="AD417" s="12" t="s">
        <v>4222</v>
      </c>
      <c r="AE417" s="11" t="s">
        <v>4185</v>
      </c>
      <c r="AF417" s="12"/>
      <c r="AG417" s="11" t="s">
        <v>4223</v>
      </c>
      <c r="AH417" s="11" t="s">
        <v>4224</v>
      </c>
      <c r="AI417" s="11"/>
      <c r="AJ417" s="14">
        <v>1</v>
      </c>
      <c r="AK417" s="15"/>
      <c r="AL417" t="str">
        <f>VLOOKUP(D417,'[1]vi tri'!$C$2:$E$107,3,0)</f>
        <v xml:space="preserve">SV Toản </v>
      </c>
    </row>
    <row r="418" spans="1:38" ht="30" hidden="1" customHeight="1" x14ac:dyDescent="0.25">
      <c r="A418" s="11">
        <v>388</v>
      </c>
      <c r="B418" s="11" t="s">
        <v>68</v>
      </c>
      <c r="C418" s="11" t="s">
        <v>4225</v>
      </c>
      <c r="D418" s="11" t="s">
        <v>922</v>
      </c>
      <c r="E418" s="12" t="s">
        <v>963</v>
      </c>
      <c r="F418" s="11" t="s">
        <v>964</v>
      </c>
      <c r="G418" s="11" t="s">
        <v>73</v>
      </c>
      <c r="H418" s="11">
        <v>21</v>
      </c>
      <c r="I418" s="11">
        <v>20</v>
      </c>
      <c r="J418" s="11" t="s">
        <v>965</v>
      </c>
      <c r="K418" s="11" t="s">
        <v>966</v>
      </c>
      <c r="L418" s="11">
        <v>2</v>
      </c>
      <c r="M418" s="11">
        <v>26</v>
      </c>
      <c r="N418" s="11">
        <v>62</v>
      </c>
      <c r="O418" s="11">
        <v>6</v>
      </c>
      <c r="P418" s="11">
        <v>5</v>
      </c>
      <c r="Q418" s="11" t="s">
        <v>4226</v>
      </c>
      <c r="R418" s="11" t="s">
        <v>4227</v>
      </c>
      <c r="S418" s="11" t="s">
        <v>4226</v>
      </c>
      <c r="T418" s="11" t="s">
        <v>992</v>
      </c>
      <c r="U418" s="13">
        <v>1.37</v>
      </c>
      <c r="V418" s="13">
        <v>82.2</v>
      </c>
      <c r="W418" s="12" t="s">
        <v>144</v>
      </c>
      <c r="X418" s="13">
        <v>1</v>
      </c>
      <c r="Y418" s="12" t="s">
        <v>4228</v>
      </c>
      <c r="Z418" s="12" t="s">
        <v>4229</v>
      </c>
      <c r="AA418" s="12" t="s">
        <v>4230</v>
      </c>
      <c r="AB418" s="12"/>
      <c r="AC418" s="12" t="s">
        <v>4231</v>
      </c>
      <c r="AD418" s="12" t="s">
        <v>4232</v>
      </c>
      <c r="AE418" s="11" t="s">
        <v>4226</v>
      </c>
      <c r="AF418" s="12"/>
      <c r="AG418" s="11"/>
      <c r="AH418" s="11"/>
      <c r="AI418" s="11"/>
      <c r="AJ418" s="14"/>
      <c r="AK418" s="15"/>
      <c r="AL418" t="str">
        <f>VLOOKUP(D418,'[1]vi tri'!$C$2:$E$107,3,0)</f>
        <v>SV Vũ</v>
      </c>
    </row>
    <row r="419" spans="1:38" ht="30" hidden="1" customHeight="1" x14ac:dyDescent="0.25">
      <c r="A419" s="11">
        <v>389</v>
      </c>
      <c r="B419" s="11" t="s">
        <v>68</v>
      </c>
      <c r="C419" s="11" t="s">
        <v>4233</v>
      </c>
      <c r="D419" s="11" t="s">
        <v>219</v>
      </c>
      <c r="E419" s="12" t="s">
        <v>847</v>
      </c>
      <c r="F419" s="11" t="s">
        <v>848</v>
      </c>
      <c r="G419" s="11" t="s">
        <v>73</v>
      </c>
      <c r="H419" s="11">
        <v>21</v>
      </c>
      <c r="I419" s="11">
        <v>0</v>
      </c>
      <c r="J419" s="11" t="s">
        <v>441</v>
      </c>
      <c r="K419" s="11" t="s">
        <v>442</v>
      </c>
      <c r="L419" s="11">
        <v>9</v>
      </c>
      <c r="M419" s="11">
        <v>0</v>
      </c>
      <c r="N419" s="11">
        <v>16</v>
      </c>
      <c r="O419" s="11">
        <v>99</v>
      </c>
      <c r="P419" s="11">
        <v>1</v>
      </c>
      <c r="Q419" s="11" t="s">
        <v>4226</v>
      </c>
      <c r="R419" s="11" t="s">
        <v>4234</v>
      </c>
      <c r="S419" s="11" t="s">
        <v>4226</v>
      </c>
      <c r="T419" s="11" t="s">
        <v>684</v>
      </c>
      <c r="U419" s="13">
        <v>0.67</v>
      </c>
      <c r="V419" s="13">
        <v>40.200000000000003</v>
      </c>
      <c r="W419" s="12" t="s">
        <v>4235</v>
      </c>
      <c r="X419" s="13">
        <v>3</v>
      </c>
      <c r="Y419" s="12" t="s">
        <v>4236</v>
      </c>
      <c r="Z419" s="12" t="s">
        <v>162</v>
      </c>
      <c r="AA419" s="12"/>
      <c r="AB419" s="12"/>
      <c r="AC419" s="12" t="s">
        <v>4237</v>
      </c>
      <c r="AD419" s="12" t="s">
        <v>4238</v>
      </c>
      <c r="AE419" s="11" t="s">
        <v>4064</v>
      </c>
      <c r="AF419" s="12"/>
      <c r="AG419" s="11"/>
      <c r="AH419" s="11"/>
      <c r="AI419" s="11"/>
      <c r="AJ419" s="14"/>
      <c r="AK419" s="15"/>
      <c r="AL419" t="str">
        <f>VLOOKUP(D419,'[1]vi tri'!$C$2:$E$107,3,0)</f>
        <v>SV Vũ</v>
      </c>
    </row>
    <row r="420" spans="1:38" ht="30" hidden="1" customHeight="1" x14ac:dyDescent="0.25">
      <c r="A420" s="11">
        <v>390</v>
      </c>
      <c r="B420" s="11" t="s">
        <v>68</v>
      </c>
      <c r="C420" s="11" t="s">
        <v>4239</v>
      </c>
      <c r="D420" s="11" t="s">
        <v>167</v>
      </c>
      <c r="E420" s="12" t="s">
        <v>4240</v>
      </c>
      <c r="F420" s="11" t="s">
        <v>4241</v>
      </c>
      <c r="G420" s="11" t="s">
        <v>73</v>
      </c>
      <c r="H420" s="11">
        <v>21</v>
      </c>
      <c r="I420" s="11">
        <v>1</v>
      </c>
      <c r="J420" s="11" t="s">
        <v>170</v>
      </c>
      <c r="K420" s="11" t="s">
        <v>3045</v>
      </c>
      <c r="L420" s="11">
        <v>3</v>
      </c>
      <c r="M420" s="11">
        <v>21</v>
      </c>
      <c r="N420" s="11">
        <v>87</v>
      </c>
      <c r="O420" s="11">
        <v>91</v>
      </c>
      <c r="P420" s="11">
        <v>5</v>
      </c>
      <c r="Q420" s="11" t="s">
        <v>4226</v>
      </c>
      <c r="R420" s="11" t="s">
        <v>222</v>
      </c>
      <c r="S420" s="11" t="s">
        <v>4226</v>
      </c>
      <c r="T420" s="11" t="s">
        <v>107</v>
      </c>
      <c r="U420" s="13">
        <v>0.5</v>
      </c>
      <c r="V420" s="13">
        <v>30</v>
      </c>
      <c r="W420" s="12" t="s">
        <v>4242</v>
      </c>
      <c r="X420" s="13">
        <v>1</v>
      </c>
      <c r="Y420" s="12" t="s">
        <v>4243</v>
      </c>
      <c r="Z420" s="12" t="s">
        <v>4244</v>
      </c>
      <c r="AA420" s="12" t="s">
        <v>4245</v>
      </c>
      <c r="AB420" s="12" t="s">
        <v>4246</v>
      </c>
      <c r="AC420" s="12" t="s">
        <v>4247</v>
      </c>
      <c r="AD420" s="12" t="s">
        <v>4248</v>
      </c>
      <c r="AE420" s="11" t="s">
        <v>4226</v>
      </c>
      <c r="AF420" s="12"/>
      <c r="AG420" s="11"/>
      <c r="AH420" s="11"/>
      <c r="AI420" s="11"/>
      <c r="AJ420" s="14"/>
      <c r="AK420" s="15"/>
      <c r="AL420" t="str">
        <f>VLOOKUP(D420,'[1]vi tri'!$C$2:$E$107,3,0)</f>
        <v>SV Chiết</v>
      </c>
    </row>
    <row r="421" spans="1:38" ht="30" hidden="1" customHeight="1" x14ac:dyDescent="0.25">
      <c r="A421" s="11">
        <v>391</v>
      </c>
      <c r="B421" s="11" t="s">
        <v>68</v>
      </c>
      <c r="C421" s="11" t="s">
        <v>4249</v>
      </c>
      <c r="D421" s="11" t="s">
        <v>258</v>
      </c>
      <c r="E421" s="12" t="s">
        <v>1245</v>
      </c>
      <c r="F421" s="11" t="s">
        <v>1246</v>
      </c>
      <c r="G421" s="11" t="s">
        <v>73</v>
      </c>
      <c r="H421" s="11">
        <v>21</v>
      </c>
      <c r="I421" s="11">
        <v>13</v>
      </c>
      <c r="J421" s="11" t="s">
        <v>74</v>
      </c>
      <c r="K421" s="11" t="s">
        <v>2920</v>
      </c>
      <c r="L421" s="11">
        <v>2</v>
      </c>
      <c r="M421" s="11">
        <v>26</v>
      </c>
      <c r="N421" s="11">
        <v>94</v>
      </c>
      <c r="O421" s="11">
        <v>8</v>
      </c>
      <c r="P421" s="11">
        <v>1</v>
      </c>
      <c r="Q421" s="11" t="s">
        <v>4226</v>
      </c>
      <c r="R421" s="11" t="s">
        <v>4250</v>
      </c>
      <c r="S421" s="11" t="s">
        <v>4226</v>
      </c>
      <c r="T421" s="11" t="s">
        <v>4251</v>
      </c>
      <c r="U421" s="13">
        <v>0.25</v>
      </c>
      <c r="V421" s="13">
        <v>15</v>
      </c>
      <c r="W421" s="12" t="s">
        <v>4252</v>
      </c>
      <c r="X421" s="13">
        <v>2</v>
      </c>
      <c r="Y421" s="12" t="s">
        <v>4253</v>
      </c>
      <c r="Z421" s="12" t="s">
        <v>4254</v>
      </c>
      <c r="AA421" s="12" t="s">
        <v>4255</v>
      </c>
      <c r="AB421" s="12" t="s">
        <v>4256</v>
      </c>
      <c r="AC421" s="12" t="s">
        <v>4257</v>
      </c>
      <c r="AD421" s="12" t="s">
        <v>4258</v>
      </c>
      <c r="AE421" s="11" t="s">
        <v>4226</v>
      </c>
      <c r="AF421" s="12"/>
      <c r="AG421" s="11" t="s">
        <v>947</v>
      </c>
      <c r="AH421" s="11" t="s">
        <v>555</v>
      </c>
      <c r="AI421" s="11"/>
      <c r="AJ421" s="14">
        <v>1</v>
      </c>
      <c r="AK421" s="15"/>
      <c r="AL421" t="str">
        <f>VLOOKUP(D421,'[1]vi tri'!$C$2:$E$107,3,0)</f>
        <v>SLEEVE</v>
      </c>
    </row>
    <row r="422" spans="1:38" ht="30" hidden="1" customHeight="1" x14ac:dyDescent="0.25">
      <c r="A422" s="11">
        <v>392</v>
      </c>
      <c r="B422" s="11" t="s">
        <v>68</v>
      </c>
      <c r="C422" s="11" t="s">
        <v>4259</v>
      </c>
      <c r="D422" s="11" t="s">
        <v>1458</v>
      </c>
      <c r="E422" s="12" t="s">
        <v>4260</v>
      </c>
      <c r="F422" s="11" t="s">
        <v>4261</v>
      </c>
      <c r="G422" s="11" t="s">
        <v>73</v>
      </c>
      <c r="H422" s="11">
        <v>21</v>
      </c>
      <c r="I422" s="11">
        <v>26</v>
      </c>
      <c r="J422" s="11" t="s">
        <v>441</v>
      </c>
      <c r="K422" s="11" t="s">
        <v>4262</v>
      </c>
      <c r="L422" s="11">
        <v>2</v>
      </c>
      <c r="M422" s="11">
        <v>72</v>
      </c>
      <c r="N422" s="11">
        <v>99</v>
      </c>
      <c r="O422" s="11">
        <v>99</v>
      </c>
      <c r="P422" s="11">
        <v>5</v>
      </c>
      <c r="Q422" s="11" t="s">
        <v>4226</v>
      </c>
      <c r="R422" s="11" t="s">
        <v>3530</v>
      </c>
      <c r="S422" s="11" t="s">
        <v>4226</v>
      </c>
      <c r="T422" s="11" t="s">
        <v>127</v>
      </c>
      <c r="U422" s="13">
        <v>0.32</v>
      </c>
      <c r="V422" s="13">
        <v>19.2</v>
      </c>
      <c r="W422" s="12" t="s">
        <v>144</v>
      </c>
      <c r="X422" s="13">
        <v>1</v>
      </c>
      <c r="Y422" s="12" t="s">
        <v>4263</v>
      </c>
      <c r="Z422" s="12" t="s">
        <v>162</v>
      </c>
      <c r="AA422" s="12"/>
      <c r="AB422" s="12"/>
      <c r="AC422" s="12" t="s">
        <v>4264</v>
      </c>
      <c r="AD422" s="12" t="s">
        <v>4265</v>
      </c>
      <c r="AE422" s="11" t="s">
        <v>4226</v>
      </c>
      <c r="AF422" s="12"/>
      <c r="AG422" s="11"/>
      <c r="AH422" s="11"/>
      <c r="AI422" s="11"/>
      <c r="AJ422" s="14"/>
      <c r="AK422" s="15"/>
      <c r="AL422" t="str">
        <f>VLOOKUP(D422,'[1]vi tri'!$C$2:$E$107,3,0)</f>
        <v>SLEEVE</v>
      </c>
    </row>
    <row r="423" spans="1:38" ht="30" hidden="1" customHeight="1" x14ac:dyDescent="0.25">
      <c r="A423" s="11">
        <v>393</v>
      </c>
      <c r="B423" s="11" t="s">
        <v>68</v>
      </c>
      <c r="C423" s="11" t="s">
        <v>4266</v>
      </c>
      <c r="D423" s="11" t="s">
        <v>258</v>
      </c>
      <c r="E423" s="12" t="s">
        <v>1245</v>
      </c>
      <c r="F423" s="11" t="s">
        <v>1246</v>
      </c>
      <c r="G423" s="11" t="s">
        <v>73</v>
      </c>
      <c r="H423" s="11">
        <v>21</v>
      </c>
      <c r="I423" s="11">
        <v>13</v>
      </c>
      <c r="J423" s="11" t="s">
        <v>201</v>
      </c>
      <c r="K423" s="11" t="s">
        <v>202</v>
      </c>
      <c r="L423" s="11">
        <v>3</v>
      </c>
      <c r="M423" s="11">
        <v>31</v>
      </c>
      <c r="N423" s="11">
        <v>99</v>
      </c>
      <c r="O423" s="11">
        <v>99</v>
      </c>
      <c r="P423" s="11">
        <v>5</v>
      </c>
      <c r="Q423" s="11" t="s">
        <v>4226</v>
      </c>
      <c r="R423" s="11" t="s">
        <v>4267</v>
      </c>
      <c r="S423" s="11" t="s">
        <v>4226</v>
      </c>
      <c r="T423" s="11" t="s">
        <v>1664</v>
      </c>
      <c r="U423" s="13">
        <v>0.83</v>
      </c>
      <c r="V423" s="13">
        <v>49.8</v>
      </c>
      <c r="W423" s="12" t="s">
        <v>969</v>
      </c>
      <c r="X423" s="13">
        <v>1</v>
      </c>
      <c r="Y423" s="12" t="s">
        <v>4268</v>
      </c>
      <c r="Z423" s="12" t="s">
        <v>4269</v>
      </c>
      <c r="AA423" s="12" t="s">
        <v>4270</v>
      </c>
      <c r="AB423" s="12"/>
      <c r="AC423" s="12" t="s">
        <v>4271</v>
      </c>
      <c r="AD423" s="12" t="s">
        <v>4272</v>
      </c>
      <c r="AE423" s="11" t="s">
        <v>4226</v>
      </c>
      <c r="AF423" s="12"/>
      <c r="AG423" s="11"/>
      <c r="AH423" s="11"/>
      <c r="AI423" s="11"/>
      <c r="AJ423" s="14"/>
      <c r="AK423" s="15"/>
      <c r="AL423" t="str">
        <f>VLOOKUP(D423,'[1]vi tri'!$C$2:$E$107,3,0)</f>
        <v>SLEEVE</v>
      </c>
    </row>
    <row r="424" spans="1:38" ht="30" hidden="1" customHeight="1" x14ac:dyDescent="0.25">
      <c r="A424" s="11">
        <v>394</v>
      </c>
      <c r="B424" s="11" t="s">
        <v>120</v>
      </c>
      <c r="C424" s="11" t="s">
        <v>4273</v>
      </c>
      <c r="D424" s="11" t="s">
        <v>182</v>
      </c>
      <c r="E424" s="12" t="s">
        <v>2572</v>
      </c>
      <c r="F424" s="11" t="s">
        <v>2573</v>
      </c>
      <c r="G424" s="11" t="s">
        <v>73</v>
      </c>
      <c r="H424" s="11">
        <v>21</v>
      </c>
      <c r="I424" s="11">
        <v>0</v>
      </c>
      <c r="J424" s="11" t="s">
        <v>74</v>
      </c>
      <c r="K424" s="11" t="s">
        <v>576</v>
      </c>
      <c r="L424" s="11">
        <v>3</v>
      </c>
      <c r="M424" s="11">
        <v>4</v>
      </c>
      <c r="N424" s="11">
        <v>93</v>
      </c>
      <c r="O424" s="11">
        <v>61</v>
      </c>
      <c r="P424" s="11">
        <v>1</v>
      </c>
      <c r="Q424" s="11" t="s">
        <v>4226</v>
      </c>
      <c r="R424" s="11" t="s">
        <v>4274</v>
      </c>
      <c r="S424" s="11" t="s">
        <v>4226</v>
      </c>
      <c r="T424" s="11" t="s">
        <v>926</v>
      </c>
      <c r="U424" s="13">
        <v>0.25</v>
      </c>
      <c r="V424" s="13">
        <v>15</v>
      </c>
      <c r="W424" s="12" t="s">
        <v>4275</v>
      </c>
      <c r="X424" s="13">
        <v>2</v>
      </c>
      <c r="Y424" s="12" t="s">
        <v>4276</v>
      </c>
      <c r="Z424" s="12" t="s">
        <v>4277</v>
      </c>
      <c r="AA424" s="12" t="s">
        <v>4278</v>
      </c>
      <c r="AB424" s="12" t="s">
        <v>4279</v>
      </c>
      <c r="AC424" s="12" t="s">
        <v>4280</v>
      </c>
      <c r="AD424" s="12"/>
      <c r="AE424" s="11"/>
      <c r="AF424" s="12" t="s">
        <v>4281</v>
      </c>
      <c r="AG424" s="11"/>
      <c r="AH424" s="11"/>
      <c r="AI424" s="11"/>
      <c r="AJ424" s="14"/>
      <c r="AK424" s="15"/>
      <c r="AL424" t="str">
        <f>VLOOKUP(D424,'[1]vi tri'!$C$2:$E$107,3,0)</f>
        <v>SV Đông</v>
      </c>
    </row>
    <row r="425" spans="1:38" ht="30" hidden="1" customHeight="1" x14ac:dyDescent="0.25">
      <c r="A425" s="11">
        <v>395</v>
      </c>
      <c r="B425" s="11" t="s">
        <v>68</v>
      </c>
      <c r="C425" s="11" t="s">
        <v>4282</v>
      </c>
      <c r="D425" s="11" t="s">
        <v>1270</v>
      </c>
      <c r="E425" s="12" t="s">
        <v>1835</v>
      </c>
      <c r="F425" s="11" t="s">
        <v>1836</v>
      </c>
      <c r="G425" s="11" t="s">
        <v>73</v>
      </c>
      <c r="H425" s="11">
        <v>21</v>
      </c>
      <c r="I425" s="11">
        <v>5</v>
      </c>
      <c r="J425" s="11" t="s">
        <v>441</v>
      </c>
      <c r="K425" s="11" t="s">
        <v>442</v>
      </c>
      <c r="L425" s="11">
        <v>4</v>
      </c>
      <c r="M425" s="11">
        <v>11</v>
      </c>
      <c r="N425" s="11">
        <v>53</v>
      </c>
      <c r="O425" s="11">
        <v>99</v>
      </c>
      <c r="P425" s="11">
        <v>5</v>
      </c>
      <c r="Q425" s="11" t="s">
        <v>4226</v>
      </c>
      <c r="R425" s="11" t="s">
        <v>1314</v>
      </c>
      <c r="S425" s="11" t="s">
        <v>4226</v>
      </c>
      <c r="T425" s="11" t="s">
        <v>2074</v>
      </c>
      <c r="U425" s="13">
        <v>0.5</v>
      </c>
      <c r="V425" s="13">
        <v>30</v>
      </c>
      <c r="W425" s="12" t="s">
        <v>484</v>
      </c>
      <c r="X425" s="13">
        <v>1</v>
      </c>
      <c r="Y425" s="12" t="s">
        <v>4283</v>
      </c>
      <c r="Z425" s="12" t="s">
        <v>4284</v>
      </c>
      <c r="AA425" s="12" t="s">
        <v>4285</v>
      </c>
      <c r="AB425" s="12"/>
      <c r="AC425" s="12" t="s">
        <v>4286</v>
      </c>
      <c r="AD425" s="12" t="s">
        <v>4287</v>
      </c>
      <c r="AE425" s="11" t="s">
        <v>4226</v>
      </c>
      <c r="AF425" s="12"/>
      <c r="AG425" s="11"/>
      <c r="AH425" s="11"/>
      <c r="AI425" s="11"/>
      <c r="AJ425" s="14"/>
      <c r="AK425" s="15"/>
      <c r="AL425" t="str">
        <f>VLOOKUP(D425,'[1]vi tri'!$C$2:$E$107,3,0)</f>
        <v>SLEEVE</v>
      </c>
    </row>
    <row r="426" spans="1:38" ht="30" hidden="1" customHeight="1" x14ac:dyDescent="0.25">
      <c r="A426" s="11">
        <v>396</v>
      </c>
      <c r="B426" s="11" t="s">
        <v>68</v>
      </c>
      <c r="C426" s="11" t="s">
        <v>4288</v>
      </c>
      <c r="D426" s="11" t="s">
        <v>710</v>
      </c>
      <c r="E426" s="12" t="s">
        <v>1753</v>
      </c>
      <c r="F426" s="11" t="s">
        <v>1754</v>
      </c>
      <c r="G426" s="11" t="s">
        <v>73</v>
      </c>
      <c r="H426" s="11">
        <v>21</v>
      </c>
      <c r="I426" s="11">
        <v>5</v>
      </c>
      <c r="J426" s="11" t="s">
        <v>74</v>
      </c>
      <c r="K426" s="11" t="s">
        <v>75</v>
      </c>
      <c r="L426" s="11">
        <v>2</v>
      </c>
      <c r="M426" s="11">
        <v>13</v>
      </c>
      <c r="N426" s="11">
        <v>93</v>
      </c>
      <c r="O426" s="11">
        <v>61</v>
      </c>
      <c r="P426" s="11">
        <v>1</v>
      </c>
      <c r="Q426" s="11" t="s">
        <v>4226</v>
      </c>
      <c r="R426" s="11" t="s">
        <v>369</v>
      </c>
      <c r="S426" s="11" t="s">
        <v>4226</v>
      </c>
      <c r="T426" s="11" t="s">
        <v>4289</v>
      </c>
      <c r="U426" s="13">
        <v>1.33</v>
      </c>
      <c r="V426" s="13">
        <v>79.8</v>
      </c>
      <c r="W426" s="12" t="s">
        <v>484</v>
      </c>
      <c r="X426" s="13">
        <v>1</v>
      </c>
      <c r="Y426" s="12" t="s">
        <v>4290</v>
      </c>
      <c r="Z426" s="12" t="s">
        <v>4291</v>
      </c>
      <c r="AA426" s="12" t="s">
        <v>4292</v>
      </c>
      <c r="AB426" s="12"/>
      <c r="AC426" s="12" t="s">
        <v>4293</v>
      </c>
      <c r="AD426" s="12" t="s">
        <v>4294</v>
      </c>
      <c r="AE426" s="11" t="s">
        <v>4064</v>
      </c>
      <c r="AF426" s="12" t="s">
        <v>4295</v>
      </c>
      <c r="AG426" s="11" t="s">
        <v>4296</v>
      </c>
      <c r="AH426" s="11" t="s">
        <v>4297</v>
      </c>
      <c r="AI426" s="11"/>
      <c r="AJ426" s="14">
        <v>1</v>
      </c>
      <c r="AK426" s="15"/>
      <c r="AL426" t="str">
        <f>VLOOKUP(D426,'[1]vi tri'!$C$2:$E$107,3,0)</f>
        <v>SV Vũ</v>
      </c>
    </row>
    <row r="427" spans="1:38" ht="30" hidden="1" customHeight="1" x14ac:dyDescent="0.25">
      <c r="A427" s="11">
        <v>397</v>
      </c>
      <c r="B427" s="11" t="s">
        <v>68</v>
      </c>
      <c r="C427" s="11" t="s">
        <v>4298</v>
      </c>
      <c r="D427" s="11" t="s">
        <v>1016</v>
      </c>
      <c r="E427" s="12" t="s">
        <v>4299</v>
      </c>
      <c r="F427" s="11" t="s">
        <v>4300</v>
      </c>
      <c r="G427" s="11" t="s">
        <v>73</v>
      </c>
      <c r="H427" s="11">
        <v>21</v>
      </c>
      <c r="I427" s="11">
        <v>1</v>
      </c>
      <c r="J427" s="11" t="s">
        <v>125</v>
      </c>
      <c r="K427" s="11" t="s">
        <v>126</v>
      </c>
      <c r="L427" s="11">
        <v>3</v>
      </c>
      <c r="M427" s="11">
        <v>11</v>
      </c>
      <c r="N427" s="11">
        <v>35</v>
      </c>
      <c r="O427" s="11">
        <v>62</v>
      </c>
      <c r="P427" s="11">
        <v>5</v>
      </c>
      <c r="Q427" s="11" t="s">
        <v>4226</v>
      </c>
      <c r="R427" s="11" t="s">
        <v>4301</v>
      </c>
      <c r="S427" s="11" t="s">
        <v>4226</v>
      </c>
      <c r="T427" s="11" t="s">
        <v>746</v>
      </c>
      <c r="U427" s="13">
        <v>2.85</v>
      </c>
      <c r="V427" s="13">
        <v>171</v>
      </c>
      <c r="W427" s="12" t="s">
        <v>4302</v>
      </c>
      <c r="X427" s="13">
        <v>3</v>
      </c>
      <c r="Y427" s="12" t="s">
        <v>4303</v>
      </c>
      <c r="Z427" s="12" t="s">
        <v>4304</v>
      </c>
      <c r="AA427" s="12"/>
      <c r="AB427" s="12"/>
      <c r="AC427" s="12" t="s">
        <v>4305</v>
      </c>
      <c r="AD427" s="12" t="s">
        <v>134</v>
      </c>
      <c r="AE427" s="11" t="s">
        <v>4226</v>
      </c>
      <c r="AF427" s="12" t="s">
        <v>4306</v>
      </c>
      <c r="AG427" s="11"/>
      <c r="AH427" s="11"/>
      <c r="AI427" s="11"/>
      <c r="AJ427" s="14"/>
      <c r="AK427" s="15"/>
      <c r="AL427" t="str">
        <f>VLOOKUP(D427,'[1]vi tri'!$C$2:$E$107,3,0)</f>
        <v xml:space="preserve">SV Toản </v>
      </c>
    </row>
    <row r="428" spans="1:38" ht="30" hidden="1" customHeight="1" x14ac:dyDescent="0.25">
      <c r="A428" s="11">
        <v>398</v>
      </c>
      <c r="B428" s="11" t="s">
        <v>120</v>
      </c>
      <c r="C428" s="11" t="s">
        <v>4307</v>
      </c>
      <c r="D428" s="11" t="s">
        <v>153</v>
      </c>
      <c r="E428" s="12" t="s">
        <v>154</v>
      </c>
      <c r="F428" s="11" t="s">
        <v>155</v>
      </c>
      <c r="G428" s="11" t="s">
        <v>73</v>
      </c>
      <c r="H428" s="11">
        <v>21</v>
      </c>
      <c r="I428" s="11">
        <v>1</v>
      </c>
      <c r="J428" s="11" t="s">
        <v>74</v>
      </c>
      <c r="K428" s="11" t="s">
        <v>576</v>
      </c>
      <c r="L428" s="11">
        <v>2</v>
      </c>
      <c r="M428" s="11">
        <v>12</v>
      </c>
      <c r="N428" s="11">
        <v>14</v>
      </c>
      <c r="O428" s="11">
        <v>13</v>
      </c>
      <c r="P428" s="11">
        <v>1</v>
      </c>
      <c r="Q428" s="11" t="s">
        <v>4308</v>
      </c>
      <c r="R428" s="11" t="s">
        <v>4309</v>
      </c>
      <c r="S428" s="11" t="s">
        <v>4308</v>
      </c>
      <c r="T428" s="11" t="s">
        <v>4310</v>
      </c>
      <c r="U428" s="13">
        <v>2.08</v>
      </c>
      <c r="V428" s="13">
        <v>124.8</v>
      </c>
      <c r="W428" s="12" t="s">
        <v>1060</v>
      </c>
      <c r="X428" s="13">
        <v>1</v>
      </c>
      <c r="Y428" s="12" t="s">
        <v>4311</v>
      </c>
      <c r="Z428" s="12" t="s">
        <v>4312</v>
      </c>
      <c r="AA428" s="12" t="s">
        <v>4313</v>
      </c>
      <c r="AB428" s="12" t="s">
        <v>4314</v>
      </c>
      <c r="AC428" s="12" t="s">
        <v>4315</v>
      </c>
      <c r="AD428" s="12"/>
      <c r="AE428" s="11"/>
      <c r="AF428" s="12"/>
      <c r="AG428" s="11"/>
      <c r="AH428" s="11"/>
      <c r="AI428" s="11"/>
      <c r="AJ428" s="14"/>
      <c r="AK428" s="15"/>
      <c r="AL428" t="str">
        <f>VLOOKUP(D428,'[1]vi tri'!$C$2:$E$107,3,0)</f>
        <v xml:space="preserve">SV Toản </v>
      </c>
    </row>
    <row r="429" spans="1:38" ht="30" hidden="1" customHeight="1" x14ac:dyDescent="0.25">
      <c r="A429" s="11">
        <v>399</v>
      </c>
      <c r="B429" s="11" t="s">
        <v>68</v>
      </c>
      <c r="C429" s="11" t="s">
        <v>4316</v>
      </c>
      <c r="D429" s="11" t="s">
        <v>1079</v>
      </c>
      <c r="E429" s="12" t="s">
        <v>1438</v>
      </c>
      <c r="F429" s="11" t="s">
        <v>1439</v>
      </c>
      <c r="G429" s="11" t="s">
        <v>73</v>
      </c>
      <c r="H429" s="11">
        <v>21</v>
      </c>
      <c r="I429" s="11">
        <v>1</v>
      </c>
      <c r="J429" s="11" t="s">
        <v>1974</v>
      </c>
      <c r="K429" s="11" t="s">
        <v>4317</v>
      </c>
      <c r="L429" s="11">
        <v>1</v>
      </c>
      <c r="M429" s="11">
        <v>0</v>
      </c>
      <c r="N429" s="11">
        <v>99</v>
      </c>
      <c r="O429" s="11">
        <v>99</v>
      </c>
      <c r="P429" s="11">
        <v>5</v>
      </c>
      <c r="Q429" s="11" t="s">
        <v>4308</v>
      </c>
      <c r="R429" s="11" t="s">
        <v>4318</v>
      </c>
      <c r="S429" s="11" t="s">
        <v>4308</v>
      </c>
      <c r="T429" s="11" t="s">
        <v>1216</v>
      </c>
      <c r="U429" s="13">
        <v>0.63</v>
      </c>
      <c r="V429" s="13">
        <v>37.799999999999997</v>
      </c>
      <c r="W429" s="12" t="s">
        <v>4319</v>
      </c>
      <c r="X429" s="13">
        <v>4</v>
      </c>
      <c r="Y429" s="12" t="s">
        <v>4320</v>
      </c>
      <c r="Z429" s="12" t="s">
        <v>4321</v>
      </c>
      <c r="AA429" s="12" t="s">
        <v>4322</v>
      </c>
      <c r="AB429" s="12" t="s">
        <v>4323</v>
      </c>
      <c r="AC429" s="12" t="s">
        <v>4324</v>
      </c>
      <c r="AD429" s="12" t="s">
        <v>4325</v>
      </c>
      <c r="AE429" s="11" t="s">
        <v>4308</v>
      </c>
      <c r="AF429" s="12" t="s">
        <v>4326</v>
      </c>
      <c r="AG429" s="11"/>
      <c r="AH429" s="11"/>
      <c r="AI429" s="11"/>
      <c r="AJ429" s="14"/>
      <c r="AK429" s="15"/>
      <c r="AL429" t="str">
        <f>VLOOKUP(D429,'[1]vi tri'!$C$2:$E$107,3,0)</f>
        <v>SV Cường</v>
      </c>
    </row>
    <row r="430" spans="1:38" ht="30" hidden="1" customHeight="1" x14ac:dyDescent="0.25">
      <c r="A430" s="11">
        <v>400</v>
      </c>
      <c r="B430" s="11" t="s">
        <v>68</v>
      </c>
      <c r="C430" s="11" t="s">
        <v>4327</v>
      </c>
      <c r="D430" s="11" t="s">
        <v>70</v>
      </c>
      <c r="E430" s="12" t="s">
        <v>4328</v>
      </c>
      <c r="F430" s="11" t="s">
        <v>4329</v>
      </c>
      <c r="G430" s="11" t="s">
        <v>73</v>
      </c>
      <c r="H430" s="11">
        <v>21</v>
      </c>
      <c r="I430" s="11">
        <v>12</v>
      </c>
      <c r="J430" s="11" t="s">
        <v>1057</v>
      </c>
      <c r="K430" s="11" t="s">
        <v>1058</v>
      </c>
      <c r="L430" s="11">
        <v>2</v>
      </c>
      <c r="M430" s="11">
        <v>81</v>
      </c>
      <c r="N430" s="11">
        <v>48</v>
      </c>
      <c r="O430" s="11">
        <v>99</v>
      </c>
      <c r="P430" s="11">
        <v>1</v>
      </c>
      <c r="Q430" s="11" t="s">
        <v>4308</v>
      </c>
      <c r="R430" s="11" t="s">
        <v>981</v>
      </c>
      <c r="S430" s="11" t="s">
        <v>4308</v>
      </c>
      <c r="T430" s="11" t="s">
        <v>3887</v>
      </c>
      <c r="U430" s="13">
        <v>1.25</v>
      </c>
      <c r="V430" s="13">
        <v>75</v>
      </c>
      <c r="W430" s="12" t="s">
        <v>4330</v>
      </c>
      <c r="X430" s="13">
        <v>3</v>
      </c>
      <c r="Y430" s="12" t="s">
        <v>4331</v>
      </c>
      <c r="Z430" s="12" t="s">
        <v>4332</v>
      </c>
      <c r="AA430" s="12" t="s">
        <v>4333</v>
      </c>
      <c r="AB430" s="12"/>
      <c r="AC430" s="12" t="s">
        <v>4334</v>
      </c>
      <c r="AD430" s="12" t="s">
        <v>4335</v>
      </c>
      <c r="AE430" s="11" t="s">
        <v>2708</v>
      </c>
      <c r="AF430" s="12"/>
      <c r="AG430" s="11"/>
      <c r="AH430" s="11"/>
      <c r="AI430" s="11"/>
      <c r="AJ430" s="14"/>
      <c r="AK430" s="15"/>
      <c r="AL430" t="str">
        <f>VLOOKUP(D430,'[1]vi tri'!$C$2:$E$107,3,0)</f>
        <v>SV Hường</v>
      </c>
    </row>
    <row r="431" spans="1:38" ht="30" hidden="1" customHeight="1" x14ac:dyDescent="0.25">
      <c r="A431" s="11">
        <v>401</v>
      </c>
      <c r="B431" s="11" t="s">
        <v>68</v>
      </c>
      <c r="C431" s="11" t="s">
        <v>4336</v>
      </c>
      <c r="D431" s="11" t="s">
        <v>137</v>
      </c>
      <c r="E431" s="12" t="s">
        <v>2468</v>
      </c>
      <c r="F431" s="11" t="s">
        <v>2469</v>
      </c>
      <c r="G431" s="11" t="s">
        <v>73</v>
      </c>
      <c r="H431" s="11">
        <v>21</v>
      </c>
      <c r="I431" s="11">
        <v>5</v>
      </c>
      <c r="J431" s="11" t="s">
        <v>185</v>
      </c>
      <c r="K431" s="11" t="s">
        <v>4337</v>
      </c>
      <c r="L431" s="11">
        <v>2</v>
      </c>
      <c r="M431" s="11">
        <v>0</v>
      </c>
      <c r="N431" s="11">
        <v>99</v>
      </c>
      <c r="O431" s="11">
        <v>99</v>
      </c>
      <c r="P431" s="11">
        <v>5</v>
      </c>
      <c r="Q431" s="11" t="s">
        <v>4308</v>
      </c>
      <c r="R431" s="11" t="s">
        <v>4338</v>
      </c>
      <c r="S431" s="11" t="s">
        <v>4308</v>
      </c>
      <c r="T431" s="11" t="s">
        <v>4339</v>
      </c>
      <c r="U431" s="13">
        <v>0.52</v>
      </c>
      <c r="V431" s="13">
        <v>31.2</v>
      </c>
      <c r="W431" s="12" t="s">
        <v>144</v>
      </c>
      <c r="X431" s="13">
        <v>1</v>
      </c>
      <c r="Y431" s="12" t="s">
        <v>4340</v>
      </c>
      <c r="Z431" s="12" t="s">
        <v>4341</v>
      </c>
      <c r="AA431" s="12" t="s">
        <v>4342</v>
      </c>
      <c r="AB431" s="12"/>
      <c r="AC431" s="12" t="s">
        <v>4343</v>
      </c>
      <c r="AD431" s="12" t="s">
        <v>4344</v>
      </c>
      <c r="AE431" s="11" t="s">
        <v>4308</v>
      </c>
      <c r="AF431" s="12"/>
      <c r="AG431" s="11" t="s">
        <v>4345</v>
      </c>
      <c r="AH431" s="11" t="s">
        <v>4346</v>
      </c>
      <c r="AI431" s="11"/>
      <c r="AJ431" s="14">
        <v>1</v>
      </c>
      <c r="AK431" s="15"/>
      <c r="AL431" t="str">
        <f>VLOOKUP(D431,'[1]vi tri'!$C$2:$E$107,3,0)</f>
        <v>SLEEVE</v>
      </c>
    </row>
    <row r="432" spans="1:38" ht="30" hidden="1" customHeight="1" x14ac:dyDescent="0.25">
      <c r="A432" s="11">
        <v>402</v>
      </c>
      <c r="B432" s="11" t="s">
        <v>120</v>
      </c>
      <c r="C432" s="11" t="s">
        <v>4347</v>
      </c>
      <c r="D432" s="11" t="s">
        <v>411</v>
      </c>
      <c r="E432" s="12" t="s">
        <v>3229</v>
      </c>
      <c r="F432" s="11" t="s">
        <v>3230</v>
      </c>
      <c r="G432" s="11" t="s">
        <v>73</v>
      </c>
      <c r="H432" s="11">
        <v>21</v>
      </c>
      <c r="I432" s="11">
        <v>1</v>
      </c>
      <c r="J432" s="11" t="s">
        <v>1383</v>
      </c>
      <c r="K432" s="11" t="s">
        <v>4348</v>
      </c>
      <c r="L432" s="11">
        <v>4</v>
      </c>
      <c r="M432" s="11">
        <v>11</v>
      </c>
      <c r="N432" s="11">
        <v>14</v>
      </c>
      <c r="O432" s="11">
        <v>99</v>
      </c>
      <c r="P432" s="11">
        <v>1</v>
      </c>
      <c r="Q432" s="11" t="s">
        <v>4308</v>
      </c>
      <c r="R432" s="11" t="s">
        <v>2842</v>
      </c>
      <c r="S432" s="11" t="s">
        <v>4308</v>
      </c>
      <c r="T432" s="11" t="s">
        <v>1763</v>
      </c>
      <c r="U432" s="13">
        <v>0.67</v>
      </c>
      <c r="V432" s="13">
        <v>40.200000000000003</v>
      </c>
      <c r="W432" s="12" t="s">
        <v>4330</v>
      </c>
      <c r="X432" s="13">
        <v>3</v>
      </c>
      <c r="Y432" s="12" t="s">
        <v>4349</v>
      </c>
      <c r="Z432" s="12" t="s">
        <v>447</v>
      </c>
      <c r="AA432" s="12"/>
      <c r="AB432" s="12"/>
      <c r="AC432" s="12" t="s">
        <v>4350</v>
      </c>
      <c r="AD432" s="12"/>
      <c r="AE432" s="11"/>
      <c r="AF432" s="12" t="s">
        <v>4351</v>
      </c>
      <c r="AG432" s="11"/>
      <c r="AH432" s="11"/>
      <c r="AI432" s="11"/>
      <c r="AJ432" s="14"/>
      <c r="AK432" s="15"/>
      <c r="AL432" t="str">
        <f>VLOOKUP(D432,'[1]vi tri'!$C$2:$E$107,3,0)</f>
        <v>SV Đông</v>
      </c>
    </row>
    <row r="433" spans="1:38" ht="30" hidden="1" customHeight="1" x14ac:dyDescent="0.25">
      <c r="A433" s="11">
        <v>403</v>
      </c>
      <c r="B433" s="11" t="s">
        <v>68</v>
      </c>
      <c r="C433" s="11" t="s">
        <v>4352</v>
      </c>
      <c r="D433" s="11" t="s">
        <v>922</v>
      </c>
      <c r="E433" s="12" t="s">
        <v>963</v>
      </c>
      <c r="F433" s="11" t="s">
        <v>964</v>
      </c>
      <c r="G433" s="11" t="s">
        <v>73</v>
      </c>
      <c r="H433" s="11">
        <v>21</v>
      </c>
      <c r="I433" s="11">
        <v>2</v>
      </c>
      <c r="J433" s="11" t="s">
        <v>441</v>
      </c>
      <c r="K433" s="11" t="s">
        <v>442</v>
      </c>
      <c r="L433" s="11">
        <v>3</v>
      </c>
      <c r="M433" s="11">
        <v>31</v>
      </c>
      <c r="N433" s="11">
        <v>3</v>
      </c>
      <c r="O433" s="11">
        <v>33</v>
      </c>
      <c r="P433" s="11">
        <v>1</v>
      </c>
      <c r="Q433" s="11" t="s">
        <v>4308</v>
      </c>
      <c r="R433" s="11" t="s">
        <v>4353</v>
      </c>
      <c r="S433" s="11" t="s">
        <v>4308</v>
      </c>
      <c r="T433" s="11" t="s">
        <v>4301</v>
      </c>
      <c r="U433" s="13">
        <v>0.83</v>
      </c>
      <c r="V433" s="13">
        <v>49.8</v>
      </c>
      <c r="W433" s="12" t="s">
        <v>484</v>
      </c>
      <c r="X433" s="13">
        <v>1</v>
      </c>
      <c r="Y433" s="12" t="s">
        <v>4354</v>
      </c>
      <c r="Z433" s="12" t="s">
        <v>4355</v>
      </c>
      <c r="AA433" s="12" t="s">
        <v>4356</v>
      </c>
      <c r="AB433" s="12"/>
      <c r="AC433" s="12" t="s">
        <v>4357</v>
      </c>
      <c r="AD433" s="12" t="s">
        <v>4358</v>
      </c>
      <c r="AE433" s="11" t="s">
        <v>4064</v>
      </c>
      <c r="AF433" s="12" t="s">
        <v>4359</v>
      </c>
      <c r="AG433" s="11"/>
      <c r="AH433" s="11"/>
      <c r="AI433" s="11"/>
      <c r="AJ433" s="14"/>
      <c r="AK433" s="15"/>
      <c r="AL433" t="str">
        <f>VLOOKUP(D433,'[1]vi tri'!$C$2:$E$107,3,0)</f>
        <v>SV Vũ</v>
      </c>
    </row>
    <row r="434" spans="1:38" ht="30" hidden="1" customHeight="1" x14ac:dyDescent="0.25">
      <c r="A434" s="11">
        <v>404</v>
      </c>
      <c r="B434" s="11" t="s">
        <v>68</v>
      </c>
      <c r="C434" s="11" t="s">
        <v>4360</v>
      </c>
      <c r="D434" s="11" t="s">
        <v>2061</v>
      </c>
      <c r="E434" s="12" t="s">
        <v>4361</v>
      </c>
      <c r="F434" s="11" t="s">
        <v>4362</v>
      </c>
      <c r="G434" s="11" t="s">
        <v>73</v>
      </c>
      <c r="H434" s="11">
        <v>21</v>
      </c>
      <c r="I434" s="11">
        <v>1</v>
      </c>
      <c r="J434" s="11" t="s">
        <v>467</v>
      </c>
      <c r="K434" s="11" t="s">
        <v>468</v>
      </c>
      <c r="L434" s="11">
        <v>2</v>
      </c>
      <c r="M434" s="11">
        <v>31</v>
      </c>
      <c r="N434" s="11">
        <v>48</v>
      </c>
      <c r="O434" s="11">
        <v>62</v>
      </c>
      <c r="P434" s="11">
        <v>5</v>
      </c>
      <c r="Q434" s="11" t="s">
        <v>4308</v>
      </c>
      <c r="R434" s="11" t="s">
        <v>2545</v>
      </c>
      <c r="S434" s="11" t="s">
        <v>4308</v>
      </c>
      <c r="T434" s="11" t="s">
        <v>4363</v>
      </c>
      <c r="U434" s="13">
        <v>0.97</v>
      </c>
      <c r="V434" s="13">
        <v>58.2</v>
      </c>
      <c r="W434" s="12" t="s">
        <v>4364</v>
      </c>
      <c r="X434" s="13">
        <v>2</v>
      </c>
      <c r="Y434" s="12" t="s">
        <v>4365</v>
      </c>
      <c r="Z434" s="12" t="s">
        <v>4366</v>
      </c>
      <c r="AA434" s="12"/>
      <c r="AB434" s="12"/>
      <c r="AC434" s="12" t="s">
        <v>4367</v>
      </c>
      <c r="AD434" s="12" t="s">
        <v>4368</v>
      </c>
      <c r="AE434" s="11" t="s">
        <v>4308</v>
      </c>
      <c r="AF434" s="12" t="s">
        <v>4369</v>
      </c>
      <c r="AG434" s="11" t="s">
        <v>4370</v>
      </c>
      <c r="AH434" s="11" t="s">
        <v>4371</v>
      </c>
      <c r="AI434" s="11"/>
      <c r="AJ434" s="14">
        <v>1</v>
      </c>
      <c r="AK434" s="15"/>
      <c r="AL434" t="str">
        <f>VLOOKUP(D434,'[1]vi tri'!$C$2:$E$107,3,0)</f>
        <v>SV Đông</v>
      </c>
    </row>
    <row r="435" spans="1:38" ht="30" hidden="1" customHeight="1" x14ac:dyDescent="0.25">
      <c r="A435" s="11">
        <v>405</v>
      </c>
      <c r="B435" s="11" t="s">
        <v>68</v>
      </c>
      <c r="C435" s="11" t="s">
        <v>4372</v>
      </c>
      <c r="D435" s="11" t="s">
        <v>922</v>
      </c>
      <c r="E435" s="12" t="s">
        <v>963</v>
      </c>
      <c r="F435" s="11" t="s">
        <v>964</v>
      </c>
      <c r="G435" s="11" t="s">
        <v>73</v>
      </c>
      <c r="H435" s="11">
        <v>21</v>
      </c>
      <c r="I435" s="11">
        <v>2</v>
      </c>
      <c r="J435" s="11" t="s">
        <v>965</v>
      </c>
      <c r="K435" s="11" t="s">
        <v>966</v>
      </c>
      <c r="L435" s="11">
        <v>4</v>
      </c>
      <c r="M435" s="11">
        <v>45</v>
      </c>
      <c r="N435" s="11">
        <v>44</v>
      </c>
      <c r="O435" s="11">
        <v>8</v>
      </c>
      <c r="P435" s="11">
        <v>1</v>
      </c>
      <c r="Q435" s="11" t="s">
        <v>4308</v>
      </c>
      <c r="R435" s="11" t="s">
        <v>4373</v>
      </c>
      <c r="S435" s="11" t="s">
        <v>4308</v>
      </c>
      <c r="T435" s="11" t="s">
        <v>4374</v>
      </c>
      <c r="U435" s="13">
        <v>1.53</v>
      </c>
      <c r="V435" s="13">
        <v>91.8</v>
      </c>
      <c r="W435" s="12" t="s">
        <v>484</v>
      </c>
      <c r="X435" s="13">
        <v>1</v>
      </c>
      <c r="Y435" s="12" t="s">
        <v>4375</v>
      </c>
      <c r="Z435" s="12" t="s">
        <v>4376</v>
      </c>
      <c r="AA435" s="12" t="s">
        <v>4377</v>
      </c>
      <c r="AB435" s="12"/>
      <c r="AC435" s="12" t="s">
        <v>4378</v>
      </c>
      <c r="AD435" s="12" t="s">
        <v>4379</v>
      </c>
      <c r="AE435" s="11" t="s">
        <v>4064</v>
      </c>
      <c r="AF435" s="12" t="s">
        <v>4380</v>
      </c>
      <c r="AG435" s="11"/>
      <c r="AH435" s="11"/>
      <c r="AI435" s="11"/>
      <c r="AJ435" s="14"/>
      <c r="AK435" s="15"/>
      <c r="AL435" t="str">
        <f>VLOOKUP(D435,'[1]vi tri'!$C$2:$E$107,3,0)</f>
        <v>SV Vũ</v>
      </c>
    </row>
    <row r="436" spans="1:38" ht="30" hidden="1" customHeight="1" x14ac:dyDescent="0.25">
      <c r="A436" s="11">
        <v>406</v>
      </c>
      <c r="B436" s="11" t="s">
        <v>68</v>
      </c>
      <c r="C436" s="11" t="s">
        <v>4381</v>
      </c>
      <c r="D436" s="11" t="s">
        <v>167</v>
      </c>
      <c r="E436" s="12" t="s">
        <v>4382</v>
      </c>
      <c r="F436" s="11" t="s">
        <v>4383</v>
      </c>
      <c r="G436" s="11" t="s">
        <v>73</v>
      </c>
      <c r="H436" s="11">
        <v>21</v>
      </c>
      <c r="I436" s="11">
        <v>0</v>
      </c>
      <c r="J436" s="11" t="s">
        <v>170</v>
      </c>
      <c r="K436" s="11" t="s">
        <v>2931</v>
      </c>
      <c r="L436" s="11">
        <v>0</v>
      </c>
      <c r="M436" s="11">
        <v>45</v>
      </c>
      <c r="N436" s="11">
        <v>48</v>
      </c>
      <c r="O436" s="11">
        <v>99</v>
      </c>
      <c r="P436" s="11">
        <v>5</v>
      </c>
      <c r="Q436" s="11" t="s">
        <v>4384</v>
      </c>
      <c r="R436" s="11" t="s">
        <v>2842</v>
      </c>
      <c r="S436" s="11" t="s">
        <v>4384</v>
      </c>
      <c r="T436" s="11" t="s">
        <v>128</v>
      </c>
      <c r="U436" s="13">
        <v>0.33</v>
      </c>
      <c r="V436" s="13">
        <v>19.8</v>
      </c>
      <c r="W436" s="12" t="s">
        <v>4385</v>
      </c>
      <c r="X436" s="13">
        <v>3</v>
      </c>
      <c r="Y436" s="12" t="s">
        <v>4386</v>
      </c>
      <c r="Z436" s="12" t="s">
        <v>4387</v>
      </c>
      <c r="AA436" s="12"/>
      <c r="AB436" s="12"/>
      <c r="AC436" s="12" t="s">
        <v>4388</v>
      </c>
      <c r="AD436" s="12" t="s">
        <v>4389</v>
      </c>
      <c r="AE436" s="11" t="s">
        <v>4384</v>
      </c>
      <c r="AF436" s="12"/>
      <c r="AG436" s="11"/>
      <c r="AH436" s="11"/>
      <c r="AI436" s="11"/>
      <c r="AJ436" s="14"/>
      <c r="AK436" s="15"/>
      <c r="AL436" t="str">
        <f>VLOOKUP(D436,'[1]vi tri'!$C$2:$E$107,3,0)</f>
        <v>SV Chiết</v>
      </c>
    </row>
    <row r="437" spans="1:38" ht="30" hidden="1" customHeight="1" x14ac:dyDescent="0.25">
      <c r="A437" s="11">
        <v>407</v>
      </c>
      <c r="B437" s="11" t="s">
        <v>68</v>
      </c>
      <c r="C437" s="11" t="s">
        <v>4390</v>
      </c>
      <c r="D437" s="11" t="s">
        <v>1198</v>
      </c>
      <c r="E437" s="12" t="s">
        <v>4391</v>
      </c>
      <c r="F437" s="11" t="s">
        <v>4392</v>
      </c>
      <c r="G437" s="11" t="s">
        <v>73</v>
      </c>
      <c r="H437" s="11">
        <v>21</v>
      </c>
      <c r="I437" s="11">
        <v>1</v>
      </c>
      <c r="J437" s="11" t="s">
        <v>74</v>
      </c>
      <c r="K437" s="11" t="s">
        <v>2920</v>
      </c>
      <c r="L437" s="11">
        <v>2</v>
      </c>
      <c r="M437" s="11">
        <v>4</v>
      </c>
      <c r="N437" s="11">
        <v>48</v>
      </c>
      <c r="O437" s="11">
        <v>62</v>
      </c>
      <c r="P437" s="11">
        <v>5</v>
      </c>
      <c r="Q437" s="11" t="s">
        <v>4384</v>
      </c>
      <c r="R437" s="11" t="s">
        <v>4393</v>
      </c>
      <c r="S437" s="11" t="s">
        <v>4384</v>
      </c>
      <c r="T437" s="11" t="s">
        <v>4394</v>
      </c>
      <c r="U437" s="13">
        <v>0.85</v>
      </c>
      <c r="V437" s="13">
        <v>51</v>
      </c>
      <c r="W437" s="12" t="s">
        <v>606</v>
      </c>
      <c r="X437" s="13">
        <v>1</v>
      </c>
      <c r="Y437" s="12" t="s">
        <v>4395</v>
      </c>
      <c r="Z437" s="12" t="s">
        <v>4396</v>
      </c>
      <c r="AA437" s="12" t="s">
        <v>4397</v>
      </c>
      <c r="AB437" s="12" t="s">
        <v>4398</v>
      </c>
      <c r="AC437" s="12" t="s">
        <v>4399</v>
      </c>
      <c r="AD437" s="12" t="s">
        <v>4400</v>
      </c>
      <c r="AE437" s="11" t="s">
        <v>4384</v>
      </c>
      <c r="AF437" s="12" t="s">
        <v>4401</v>
      </c>
      <c r="AG437" s="11" t="s">
        <v>4402</v>
      </c>
      <c r="AH437" s="11" t="s">
        <v>4403</v>
      </c>
      <c r="AI437" s="11"/>
      <c r="AJ437" s="14">
        <v>1</v>
      </c>
      <c r="AK437" s="15"/>
      <c r="AL437" t="str">
        <f>VLOOKUP(D437,'[1]vi tri'!$C$2:$E$107,3,0)</f>
        <v>SV Đông</v>
      </c>
    </row>
    <row r="438" spans="1:38" ht="30" hidden="1" customHeight="1" x14ac:dyDescent="0.25">
      <c r="A438" s="11">
        <v>408</v>
      </c>
      <c r="B438" s="11" t="s">
        <v>68</v>
      </c>
      <c r="C438" s="11" t="s">
        <v>4404</v>
      </c>
      <c r="D438" s="11" t="s">
        <v>258</v>
      </c>
      <c r="E438" s="12" t="s">
        <v>259</v>
      </c>
      <c r="F438" s="11" t="s">
        <v>260</v>
      </c>
      <c r="G438" s="11" t="s">
        <v>73</v>
      </c>
      <c r="H438" s="11">
        <v>21</v>
      </c>
      <c r="I438" s="11">
        <v>2</v>
      </c>
      <c r="J438" s="11" t="s">
        <v>201</v>
      </c>
      <c r="K438" s="11" t="s">
        <v>202</v>
      </c>
      <c r="L438" s="11">
        <v>4</v>
      </c>
      <c r="M438" s="11">
        <v>99</v>
      </c>
      <c r="N438" s="11">
        <v>99</v>
      </c>
      <c r="O438" s="11">
        <v>99</v>
      </c>
      <c r="P438" s="11">
        <v>5</v>
      </c>
      <c r="Q438" s="11" t="s">
        <v>4384</v>
      </c>
      <c r="R438" s="11" t="s">
        <v>4405</v>
      </c>
      <c r="S438" s="11" t="s">
        <v>4384</v>
      </c>
      <c r="T438" s="11" t="s">
        <v>4406</v>
      </c>
      <c r="U438" s="13">
        <v>2</v>
      </c>
      <c r="V438" s="13">
        <v>120</v>
      </c>
      <c r="W438" s="12" t="s">
        <v>771</v>
      </c>
      <c r="X438" s="13">
        <v>1</v>
      </c>
      <c r="Y438" s="12" t="s">
        <v>4407</v>
      </c>
      <c r="Z438" s="12" t="s">
        <v>4408</v>
      </c>
      <c r="AA438" s="12"/>
      <c r="AB438" s="12"/>
      <c r="AC438" s="12" t="s">
        <v>4409</v>
      </c>
      <c r="AD438" s="12" t="s">
        <v>4410</v>
      </c>
      <c r="AE438" s="11" t="s">
        <v>4384</v>
      </c>
      <c r="AF438" s="12"/>
      <c r="AG438" s="11"/>
      <c r="AH438" s="11"/>
      <c r="AI438" s="11"/>
      <c r="AJ438" s="14"/>
      <c r="AK438" s="15"/>
      <c r="AL438" t="str">
        <f>VLOOKUP(D438,'[1]vi tri'!$C$2:$E$107,3,0)</f>
        <v>SLEEVE</v>
      </c>
    </row>
    <row r="439" spans="1:38" ht="30" hidden="1" customHeight="1" x14ac:dyDescent="0.25">
      <c r="A439" s="11">
        <v>409</v>
      </c>
      <c r="B439" s="11" t="s">
        <v>68</v>
      </c>
      <c r="C439" s="11" t="s">
        <v>4411</v>
      </c>
      <c r="D439" s="11" t="s">
        <v>600</v>
      </c>
      <c r="E439" s="12" t="s">
        <v>4412</v>
      </c>
      <c r="F439" s="11" t="s">
        <v>4413</v>
      </c>
      <c r="G439" s="11" t="s">
        <v>73</v>
      </c>
      <c r="H439" s="11">
        <v>21</v>
      </c>
      <c r="I439" s="11">
        <v>1</v>
      </c>
      <c r="J439" s="11" t="s">
        <v>4414</v>
      </c>
      <c r="K439" s="11" t="s">
        <v>4415</v>
      </c>
      <c r="L439" s="11">
        <v>1</v>
      </c>
      <c r="M439" s="11">
        <v>11</v>
      </c>
      <c r="N439" s="11">
        <v>99</v>
      </c>
      <c r="O439" s="11">
        <v>31</v>
      </c>
      <c r="P439" s="11">
        <v>1</v>
      </c>
      <c r="Q439" s="11" t="s">
        <v>4416</v>
      </c>
      <c r="R439" s="11" t="s">
        <v>4417</v>
      </c>
      <c r="S439" s="11" t="s">
        <v>4416</v>
      </c>
      <c r="T439" s="11" t="s">
        <v>909</v>
      </c>
      <c r="U439" s="13">
        <v>0.63</v>
      </c>
      <c r="V439" s="13">
        <v>37.799999999999997</v>
      </c>
      <c r="W439" s="12" t="s">
        <v>4330</v>
      </c>
      <c r="X439" s="13">
        <v>3</v>
      </c>
      <c r="Y439" s="12" t="s">
        <v>4418</v>
      </c>
      <c r="Z439" s="12" t="s">
        <v>4419</v>
      </c>
      <c r="AA439" s="12"/>
      <c r="AB439" s="12"/>
      <c r="AC439" s="12" t="s">
        <v>4420</v>
      </c>
      <c r="AD439" s="12" t="s">
        <v>4421</v>
      </c>
      <c r="AE439" s="11" t="s">
        <v>4422</v>
      </c>
      <c r="AF439" s="12" t="s">
        <v>4423</v>
      </c>
      <c r="AG439" s="11"/>
      <c r="AH439" s="11"/>
      <c r="AI439" s="11"/>
      <c r="AJ439" s="14"/>
      <c r="AK439" s="15"/>
      <c r="AL439" t="str">
        <f>VLOOKUP(D439,'[1]vi tri'!$C$2:$E$107,3,0)</f>
        <v>SV Đông</v>
      </c>
    </row>
    <row r="440" spans="1:38" ht="30" hidden="1" customHeight="1" x14ac:dyDescent="0.25">
      <c r="A440" s="87">
        <v>410</v>
      </c>
      <c r="B440" s="87" t="s">
        <v>120</v>
      </c>
      <c r="C440" s="87" t="s">
        <v>4424</v>
      </c>
      <c r="D440" s="87" t="s">
        <v>1310</v>
      </c>
      <c r="E440" s="88" t="s">
        <v>4425</v>
      </c>
      <c r="F440" s="87" t="s">
        <v>4426</v>
      </c>
      <c r="G440" s="87" t="s">
        <v>73</v>
      </c>
      <c r="H440" s="87">
        <v>21</v>
      </c>
      <c r="I440" s="87">
        <v>25</v>
      </c>
      <c r="J440" s="87" t="s">
        <v>125</v>
      </c>
      <c r="K440" s="87" t="s">
        <v>126</v>
      </c>
      <c r="L440" s="87">
        <v>3</v>
      </c>
      <c r="M440" s="87">
        <v>81</v>
      </c>
      <c r="N440" s="87">
        <v>21</v>
      </c>
      <c r="O440" s="87">
        <v>62</v>
      </c>
      <c r="P440" s="87">
        <v>1</v>
      </c>
      <c r="Q440" s="87" t="s">
        <v>4416</v>
      </c>
      <c r="R440" s="87" t="s">
        <v>2781</v>
      </c>
      <c r="S440" s="87" t="s">
        <v>4416</v>
      </c>
      <c r="T440" s="87" t="s">
        <v>1301</v>
      </c>
      <c r="U440" s="94">
        <v>2.68</v>
      </c>
      <c r="V440" s="94">
        <v>160.80000000000001</v>
      </c>
      <c r="W440" s="88" t="s">
        <v>4427</v>
      </c>
      <c r="X440" s="94">
        <v>1</v>
      </c>
      <c r="Y440" s="88" t="s">
        <v>4428</v>
      </c>
      <c r="Z440" s="88" t="s">
        <v>4429</v>
      </c>
      <c r="AA440" s="88" t="s">
        <v>4430</v>
      </c>
      <c r="AB440" s="88"/>
      <c r="AC440" s="88" t="s">
        <v>4431</v>
      </c>
      <c r="AD440" s="88" t="s">
        <v>4432</v>
      </c>
      <c r="AE440" s="87" t="s">
        <v>4100</v>
      </c>
      <c r="AF440" s="88" t="s">
        <v>4433</v>
      </c>
      <c r="AG440" s="11" t="s">
        <v>4434</v>
      </c>
      <c r="AH440" s="11" t="s">
        <v>833</v>
      </c>
      <c r="AI440" s="11"/>
      <c r="AJ440" s="14">
        <v>1</v>
      </c>
      <c r="AK440" s="15"/>
      <c r="AL440" t="str">
        <f>VLOOKUP(D440,'[1]vi tri'!$C$2:$E$107,3,0)</f>
        <v>SV Đông</v>
      </c>
    </row>
    <row r="441" spans="1:38" ht="30" hidden="1" customHeight="1" x14ac:dyDescent="0.25">
      <c r="A441" s="87"/>
      <c r="B441" s="87"/>
      <c r="C441" s="87"/>
      <c r="D441" s="87"/>
      <c r="E441" s="88"/>
      <c r="F441" s="87"/>
      <c r="G441" s="87"/>
      <c r="H441" s="87"/>
      <c r="I441" s="87"/>
      <c r="J441" s="87"/>
      <c r="K441" s="87"/>
      <c r="L441" s="87"/>
      <c r="M441" s="87"/>
      <c r="N441" s="87"/>
      <c r="O441" s="87"/>
      <c r="P441" s="87"/>
      <c r="Q441" s="87"/>
      <c r="R441" s="87"/>
      <c r="S441" s="87"/>
      <c r="T441" s="87"/>
      <c r="U441" s="94"/>
      <c r="V441" s="94"/>
      <c r="W441" s="88"/>
      <c r="X441" s="94"/>
      <c r="Y441" s="88"/>
      <c r="Z441" s="88"/>
      <c r="AA441" s="88"/>
      <c r="AB441" s="88"/>
      <c r="AC441" s="88"/>
      <c r="AD441" s="88"/>
      <c r="AE441" s="87"/>
      <c r="AF441" s="88"/>
      <c r="AG441" s="11" t="s">
        <v>4435</v>
      </c>
      <c r="AH441" s="11" t="s">
        <v>4436</v>
      </c>
      <c r="AI441" s="11"/>
      <c r="AJ441" s="14">
        <v>2</v>
      </c>
      <c r="AK441" s="15"/>
      <c r="AL441" t="e">
        <f>VLOOKUP(D441,'[1]vi tri'!$C$2:$E$107,3,0)</f>
        <v>#N/A</v>
      </c>
    </row>
    <row r="442" spans="1:38" ht="30" hidden="1" customHeight="1" x14ac:dyDescent="0.25">
      <c r="A442" s="11">
        <v>411</v>
      </c>
      <c r="B442" s="11" t="s">
        <v>68</v>
      </c>
      <c r="C442" s="11" t="s">
        <v>4437</v>
      </c>
      <c r="D442" s="11" t="s">
        <v>231</v>
      </c>
      <c r="E442" s="12" t="s">
        <v>3896</v>
      </c>
      <c r="F442" s="11" t="s">
        <v>3897</v>
      </c>
      <c r="G442" s="11" t="s">
        <v>73</v>
      </c>
      <c r="H442" s="11">
        <v>21</v>
      </c>
      <c r="I442" s="11">
        <v>4</v>
      </c>
      <c r="J442" s="11" t="s">
        <v>103</v>
      </c>
      <c r="K442" s="11" t="s">
        <v>326</v>
      </c>
      <c r="L442" s="11">
        <v>3</v>
      </c>
      <c r="M442" s="11">
        <v>33</v>
      </c>
      <c r="N442" s="11">
        <v>44</v>
      </c>
      <c r="O442" s="11">
        <v>6</v>
      </c>
      <c r="P442" s="11">
        <v>1</v>
      </c>
      <c r="Q442" s="11" t="s">
        <v>4416</v>
      </c>
      <c r="R442" s="11" t="s">
        <v>2574</v>
      </c>
      <c r="S442" s="11" t="s">
        <v>4416</v>
      </c>
      <c r="T442" s="11" t="s">
        <v>127</v>
      </c>
      <c r="U442" s="13">
        <v>0.75</v>
      </c>
      <c r="V442" s="13">
        <v>45</v>
      </c>
      <c r="W442" s="12" t="s">
        <v>1711</v>
      </c>
      <c r="X442" s="13">
        <v>2</v>
      </c>
      <c r="Y442" s="12" t="s">
        <v>4438</v>
      </c>
      <c r="Z442" s="12" t="s">
        <v>4439</v>
      </c>
      <c r="AA442" s="12" t="s">
        <v>4440</v>
      </c>
      <c r="AB442" s="12" t="s">
        <v>4441</v>
      </c>
      <c r="AC442" s="12" t="s">
        <v>4442</v>
      </c>
      <c r="AD442" s="12" t="s">
        <v>4443</v>
      </c>
      <c r="AE442" s="11" t="s">
        <v>4064</v>
      </c>
      <c r="AF442" s="12"/>
      <c r="AG442" s="11"/>
      <c r="AH442" s="11"/>
      <c r="AI442" s="11"/>
      <c r="AJ442" s="14"/>
      <c r="AK442" s="15"/>
      <c r="AL442" t="str">
        <f>VLOOKUP(D442,'[1]vi tri'!$C$2:$E$107,3,0)</f>
        <v>CVT MID</v>
      </c>
    </row>
    <row r="443" spans="1:38" ht="30" hidden="1" customHeight="1" x14ac:dyDescent="0.25">
      <c r="A443" s="87">
        <v>412</v>
      </c>
      <c r="B443" s="87" t="s">
        <v>68</v>
      </c>
      <c r="C443" s="87" t="s">
        <v>4444</v>
      </c>
      <c r="D443" s="87" t="s">
        <v>231</v>
      </c>
      <c r="E443" s="88" t="s">
        <v>1961</v>
      </c>
      <c r="F443" s="87" t="s">
        <v>1962</v>
      </c>
      <c r="G443" s="87" t="s">
        <v>73</v>
      </c>
      <c r="H443" s="87">
        <v>21</v>
      </c>
      <c r="I443" s="87">
        <v>26</v>
      </c>
      <c r="J443" s="87" t="s">
        <v>2779</v>
      </c>
      <c r="K443" s="87" t="s">
        <v>2780</v>
      </c>
      <c r="L443" s="87">
        <v>2</v>
      </c>
      <c r="M443" s="87">
        <v>72</v>
      </c>
      <c r="N443" s="87">
        <v>21</v>
      </c>
      <c r="O443" s="87">
        <v>62</v>
      </c>
      <c r="P443" s="87">
        <v>1</v>
      </c>
      <c r="Q443" s="87" t="s">
        <v>4416</v>
      </c>
      <c r="R443" s="87" t="s">
        <v>3627</v>
      </c>
      <c r="S443" s="87" t="s">
        <v>4416</v>
      </c>
      <c r="T443" s="87" t="s">
        <v>4267</v>
      </c>
      <c r="U443" s="94">
        <v>0.92</v>
      </c>
      <c r="V443" s="94">
        <v>55.2</v>
      </c>
      <c r="W443" s="88" t="s">
        <v>1711</v>
      </c>
      <c r="X443" s="94">
        <v>2</v>
      </c>
      <c r="Y443" s="88" t="s">
        <v>4445</v>
      </c>
      <c r="Z443" s="88" t="s">
        <v>4446</v>
      </c>
      <c r="AA443" s="88" t="s">
        <v>4447</v>
      </c>
      <c r="AB443" s="88"/>
      <c r="AC443" s="88" t="s">
        <v>4448</v>
      </c>
      <c r="AD443" s="88" t="s">
        <v>4449</v>
      </c>
      <c r="AE443" s="87" t="s">
        <v>4100</v>
      </c>
      <c r="AF443" s="88"/>
      <c r="AG443" s="11" t="s">
        <v>4450</v>
      </c>
      <c r="AH443" s="11" t="s">
        <v>4451</v>
      </c>
      <c r="AI443" s="11"/>
      <c r="AJ443" s="14">
        <v>1</v>
      </c>
      <c r="AK443" s="15"/>
      <c r="AL443" t="str">
        <f>VLOOKUP(D443,'[1]vi tri'!$C$2:$E$107,3,0)</f>
        <v>CVT MID</v>
      </c>
    </row>
    <row r="444" spans="1:38" ht="30" hidden="1" customHeight="1" x14ac:dyDescent="0.25">
      <c r="A444" s="87"/>
      <c r="B444" s="87"/>
      <c r="C444" s="87"/>
      <c r="D444" s="87"/>
      <c r="E444" s="88"/>
      <c r="F444" s="87"/>
      <c r="G444" s="87"/>
      <c r="H444" s="87"/>
      <c r="I444" s="87"/>
      <c r="J444" s="87"/>
      <c r="K444" s="87"/>
      <c r="L444" s="87"/>
      <c r="M444" s="87"/>
      <c r="N444" s="87"/>
      <c r="O444" s="87"/>
      <c r="P444" s="87"/>
      <c r="Q444" s="87"/>
      <c r="R444" s="87"/>
      <c r="S444" s="87"/>
      <c r="T444" s="87"/>
      <c r="U444" s="94"/>
      <c r="V444" s="94"/>
      <c r="W444" s="88"/>
      <c r="X444" s="94"/>
      <c r="Y444" s="88"/>
      <c r="Z444" s="88"/>
      <c r="AA444" s="88"/>
      <c r="AB444" s="88"/>
      <c r="AC444" s="88"/>
      <c r="AD444" s="88"/>
      <c r="AE444" s="87"/>
      <c r="AF444" s="88"/>
      <c r="AG444" s="11" t="s">
        <v>4452</v>
      </c>
      <c r="AH444" s="11" t="s">
        <v>4453</v>
      </c>
      <c r="AI444" s="11"/>
      <c r="AJ444" s="14">
        <v>1</v>
      </c>
      <c r="AK444" s="15"/>
      <c r="AL444" t="e">
        <f>VLOOKUP(D444,'[1]vi tri'!$C$2:$E$107,3,0)</f>
        <v>#N/A</v>
      </c>
    </row>
    <row r="445" spans="1:38" ht="30" hidden="1" customHeight="1" x14ac:dyDescent="0.25">
      <c r="A445" s="11">
        <v>413</v>
      </c>
      <c r="B445" s="11" t="s">
        <v>68</v>
      </c>
      <c r="C445" s="11" t="s">
        <v>4454</v>
      </c>
      <c r="D445" s="11" t="s">
        <v>258</v>
      </c>
      <c r="E445" s="12" t="s">
        <v>1835</v>
      </c>
      <c r="F445" s="11" t="s">
        <v>1973</v>
      </c>
      <c r="G445" s="11" t="s">
        <v>73</v>
      </c>
      <c r="H445" s="11">
        <v>21</v>
      </c>
      <c r="I445" s="11">
        <v>2</v>
      </c>
      <c r="J445" s="11" t="s">
        <v>201</v>
      </c>
      <c r="K445" s="11" t="s">
        <v>202</v>
      </c>
      <c r="L445" s="11">
        <v>2</v>
      </c>
      <c r="M445" s="11">
        <v>99</v>
      </c>
      <c r="N445" s="11">
        <v>99</v>
      </c>
      <c r="O445" s="11">
        <v>99</v>
      </c>
      <c r="P445" s="11">
        <v>5</v>
      </c>
      <c r="Q445" s="11" t="s">
        <v>4416</v>
      </c>
      <c r="R445" s="11" t="s">
        <v>4455</v>
      </c>
      <c r="S445" s="11" t="s">
        <v>4416</v>
      </c>
      <c r="T445" s="11" t="s">
        <v>770</v>
      </c>
      <c r="U445" s="13">
        <v>2.6</v>
      </c>
      <c r="V445" s="13">
        <v>156</v>
      </c>
      <c r="W445" s="12" t="s">
        <v>4456</v>
      </c>
      <c r="X445" s="13">
        <v>2</v>
      </c>
      <c r="Y445" s="12" t="s">
        <v>4457</v>
      </c>
      <c r="Z445" s="12" t="s">
        <v>4458</v>
      </c>
      <c r="AA445" s="12" t="s">
        <v>3431</v>
      </c>
      <c r="AB445" s="12" t="s">
        <v>1240</v>
      </c>
      <c r="AC445" s="12" t="s">
        <v>4459</v>
      </c>
      <c r="AD445" s="12" t="s">
        <v>2838</v>
      </c>
      <c r="AE445" s="11" t="s">
        <v>4416</v>
      </c>
      <c r="AF445" s="12"/>
      <c r="AG445" s="11" t="s">
        <v>4460</v>
      </c>
      <c r="AH445" s="11" t="s">
        <v>4461</v>
      </c>
      <c r="AI445" s="11"/>
      <c r="AJ445" s="14">
        <v>1</v>
      </c>
      <c r="AK445" s="15"/>
      <c r="AL445" t="str">
        <f>VLOOKUP(D445,'[1]vi tri'!$C$2:$E$107,3,0)</f>
        <v>SLEEVE</v>
      </c>
    </row>
    <row r="446" spans="1:38" ht="30" hidden="1" customHeight="1" x14ac:dyDescent="0.25">
      <c r="A446" s="11">
        <v>414</v>
      </c>
      <c r="B446" s="11" t="s">
        <v>68</v>
      </c>
      <c r="C446" s="11" t="s">
        <v>4462</v>
      </c>
      <c r="D446" s="11" t="s">
        <v>219</v>
      </c>
      <c r="E446" s="12" t="s">
        <v>847</v>
      </c>
      <c r="F446" s="11" t="s">
        <v>848</v>
      </c>
      <c r="G446" s="11" t="s">
        <v>73</v>
      </c>
      <c r="H446" s="11">
        <v>21</v>
      </c>
      <c r="I446" s="11">
        <v>0</v>
      </c>
      <c r="J446" s="11" t="s">
        <v>4463</v>
      </c>
      <c r="K446" s="11" t="s">
        <v>4464</v>
      </c>
      <c r="L446" s="11">
        <v>0</v>
      </c>
      <c r="M446" s="11">
        <v>0</v>
      </c>
      <c r="N446" s="11">
        <v>11</v>
      </c>
      <c r="O446" s="11">
        <v>0</v>
      </c>
      <c r="P446" s="11">
        <v>5</v>
      </c>
      <c r="Q446" s="11" t="s">
        <v>4416</v>
      </c>
      <c r="R446" s="11" t="s">
        <v>4465</v>
      </c>
      <c r="S446" s="11" t="s">
        <v>4416</v>
      </c>
      <c r="T446" s="11" t="s">
        <v>2488</v>
      </c>
      <c r="U446" s="13">
        <v>1.52</v>
      </c>
      <c r="V446" s="13">
        <v>91.2</v>
      </c>
      <c r="W446" s="12" t="s">
        <v>484</v>
      </c>
      <c r="X446" s="13">
        <v>1</v>
      </c>
      <c r="Y446" s="12" t="s">
        <v>4466</v>
      </c>
      <c r="Z446" s="12" t="s">
        <v>472</v>
      </c>
      <c r="AA446" s="12"/>
      <c r="AB446" s="12"/>
      <c r="AC446" s="12" t="s">
        <v>4467</v>
      </c>
      <c r="AD446" s="12" t="s">
        <v>4468</v>
      </c>
      <c r="AE446" s="11" t="s">
        <v>4416</v>
      </c>
      <c r="AF446" s="12"/>
      <c r="AG446" s="11"/>
      <c r="AH446" s="11"/>
      <c r="AI446" s="11"/>
      <c r="AJ446" s="14"/>
      <c r="AK446" s="15"/>
      <c r="AL446" t="str">
        <f>VLOOKUP(D446,'[1]vi tri'!$C$2:$E$107,3,0)</f>
        <v>SV Vũ</v>
      </c>
    </row>
    <row r="447" spans="1:38" ht="30" hidden="1" customHeight="1" x14ac:dyDescent="0.25">
      <c r="A447" s="11">
        <v>415</v>
      </c>
      <c r="B447" s="11" t="s">
        <v>68</v>
      </c>
      <c r="C447" s="11" t="s">
        <v>4469</v>
      </c>
      <c r="D447" s="11" t="s">
        <v>219</v>
      </c>
      <c r="E447" s="12" t="s">
        <v>847</v>
      </c>
      <c r="F447" s="11" t="s">
        <v>848</v>
      </c>
      <c r="G447" s="11" t="s">
        <v>73</v>
      </c>
      <c r="H447" s="11">
        <v>21</v>
      </c>
      <c r="I447" s="11">
        <v>2</v>
      </c>
      <c r="J447" s="11" t="s">
        <v>201</v>
      </c>
      <c r="K447" s="11" t="s">
        <v>202</v>
      </c>
      <c r="L447" s="11">
        <v>3</v>
      </c>
      <c r="M447" s="11">
        <v>31</v>
      </c>
      <c r="N447" s="11">
        <v>99</v>
      </c>
      <c r="O447" s="11">
        <v>99</v>
      </c>
      <c r="P447" s="11">
        <v>1</v>
      </c>
      <c r="Q447" s="11" t="s">
        <v>4416</v>
      </c>
      <c r="R447" s="11" t="s">
        <v>870</v>
      </c>
      <c r="S447" s="11" t="s">
        <v>4416</v>
      </c>
      <c r="T447" s="11" t="s">
        <v>1677</v>
      </c>
      <c r="U447" s="13">
        <v>1.72</v>
      </c>
      <c r="V447" s="13">
        <v>103.2</v>
      </c>
      <c r="W447" s="12" t="s">
        <v>4470</v>
      </c>
      <c r="X447" s="13">
        <v>2</v>
      </c>
      <c r="Y447" s="12" t="s">
        <v>4471</v>
      </c>
      <c r="Z447" s="12" t="s">
        <v>2029</v>
      </c>
      <c r="AA447" s="12"/>
      <c r="AB447" s="12"/>
      <c r="AC447" s="12" t="s">
        <v>4472</v>
      </c>
      <c r="AD447" s="12" t="s">
        <v>4473</v>
      </c>
      <c r="AE447" s="11" t="s">
        <v>4064</v>
      </c>
      <c r="AF447" s="12" t="s">
        <v>4474</v>
      </c>
      <c r="AG447" s="11"/>
      <c r="AH447" s="11"/>
      <c r="AI447" s="11"/>
      <c r="AJ447" s="14"/>
      <c r="AK447" s="15"/>
      <c r="AL447" t="str">
        <f>VLOOKUP(D447,'[1]vi tri'!$C$2:$E$107,3,0)</f>
        <v>SV Vũ</v>
      </c>
    </row>
    <row r="448" spans="1:38" ht="30" hidden="1" customHeight="1" x14ac:dyDescent="0.25">
      <c r="A448" s="11">
        <v>416</v>
      </c>
      <c r="B448" s="11" t="s">
        <v>68</v>
      </c>
      <c r="C448" s="11" t="s">
        <v>4475</v>
      </c>
      <c r="D448" s="11" t="s">
        <v>219</v>
      </c>
      <c r="E448" s="12" t="s">
        <v>847</v>
      </c>
      <c r="F448" s="11" t="s">
        <v>848</v>
      </c>
      <c r="G448" s="11" t="s">
        <v>73</v>
      </c>
      <c r="H448" s="11">
        <v>21</v>
      </c>
      <c r="I448" s="11">
        <v>2</v>
      </c>
      <c r="J448" s="11" t="s">
        <v>201</v>
      </c>
      <c r="K448" s="11" t="s">
        <v>202</v>
      </c>
      <c r="L448" s="11">
        <v>2</v>
      </c>
      <c r="M448" s="11">
        <v>99</v>
      </c>
      <c r="N448" s="11">
        <v>99</v>
      </c>
      <c r="O448" s="11">
        <v>99</v>
      </c>
      <c r="P448" s="11">
        <v>1</v>
      </c>
      <c r="Q448" s="11" t="s">
        <v>4476</v>
      </c>
      <c r="R448" s="11" t="s">
        <v>782</v>
      </c>
      <c r="S448" s="11" t="s">
        <v>4476</v>
      </c>
      <c r="T448" s="11" t="s">
        <v>3944</v>
      </c>
      <c r="U448" s="13">
        <v>2.33</v>
      </c>
      <c r="V448" s="13">
        <v>139.80000000000001</v>
      </c>
      <c r="W448" s="12" t="s">
        <v>525</v>
      </c>
      <c r="X448" s="13">
        <v>1</v>
      </c>
      <c r="Y448" s="12" t="s">
        <v>4477</v>
      </c>
      <c r="Z448" s="12" t="s">
        <v>4478</v>
      </c>
      <c r="AA448" s="12" t="s">
        <v>4479</v>
      </c>
      <c r="AB448" s="12"/>
      <c r="AC448" s="12" t="s">
        <v>4480</v>
      </c>
      <c r="AD448" s="12" t="s">
        <v>4481</v>
      </c>
      <c r="AE448" s="11" t="s">
        <v>2907</v>
      </c>
      <c r="AF448" s="12" t="s">
        <v>4482</v>
      </c>
      <c r="AG448" s="11"/>
      <c r="AH448" s="11"/>
      <c r="AI448" s="11"/>
      <c r="AJ448" s="14"/>
      <c r="AK448" s="15"/>
      <c r="AL448" t="str">
        <f>VLOOKUP(D448,'[1]vi tri'!$C$2:$E$107,3,0)</f>
        <v>SV Vũ</v>
      </c>
    </row>
    <row r="449" spans="1:38" ht="30" hidden="1" customHeight="1" x14ac:dyDescent="0.25">
      <c r="A449" s="11">
        <v>417</v>
      </c>
      <c r="B449" s="11" t="s">
        <v>68</v>
      </c>
      <c r="C449" s="11" t="s">
        <v>4483</v>
      </c>
      <c r="D449" s="11" t="s">
        <v>198</v>
      </c>
      <c r="E449" s="12" t="s">
        <v>4484</v>
      </c>
      <c r="F449" s="11" t="s">
        <v>4485</v>
      </c>
      <c r="G449" s="11" t="s">
        <v>73</v>
      </c>
      <c r="H449" s="11">
        <v>21</v>
      </c>
      <c r="I449" s="11">
        <v>5</v>
      </c>
      <c r="J449" s="11" t="s">
        <v>74</v>
      </c>
      <c r="K449" s="11" t="s">
        <v>75</v>
      </c>
      <c r="L449" s="11">
        <v>2</v>
      </c>
      <c r="M449" s="11">
        <v>4</v>
      </c>
      <c r="N449" s="11">
        <v>93</v>
      </c>
      <c r="O449" s="11">
        <v>61</v>
      </c>
      <c r="P449" s="11">
        <v>1</v>
      </c>
      <c r="Q449" s="11" t="s">
        <v>4476</v>
      </c>
      <c r="R449" s="11" t="s">
        <v>4486</v>
      </c>
      <c r="S449" s="11" t="s">
        <v>4476</v>
      </c>
      <c r="T449" s="11" t="s">
        <v>3287</v>
      </c>
      <c r="U449" s="13">
        <v>1.4</v>
      </c>
      <c r="V449" s="13">
        <v>84</v>
      </c>
      <c r="W449" s="12" t="s">
        <v>484</v>
      </c>
      <c r="X449" s="13">
        <v>1</v>
      </c>
      <c r="Y449" s="12" t="s">
        <v>4487</v>
      </c>
      <c r="Z449" s="12" t="s">
        <v>4488</v>
      </c>
      <c r="AA449" s="12" t="s">
        <v>4489</v>
      </c>
      <c r="AB449" s="12"/>
      <c r="AC449" s="12" t="s">
        <v>4490</v>
      </c>
      <c r="AD449" s="12" t="s">
        <v>4491</v>
      </c>
      <c r="AE449" s="11" t="s">
        <v>4064</v>
      </c>
      <c r="AF449" s="12"/>
      <c r="AG449" s="11" t="s">
        <v>4492</v>
      </c>
      <c r="AH449" s="11" t="s">
        <v>4493</v>
      </c>
      <c r="AI449" s="11"/>
      <c r="AJ449" s="14">
        <v>1</v>
      </c>
      <c r="AK449" s="15"/>
      <c r="AL449" t="str">
        <f>VLOOKUP(D449,'[1]vi tri'!$C$2:$E$107,3,0)</f>
        <v>CVT MID</v>
      </c>
    </row>
    <row r="450" spans="1:38" ht="30" hidden="1" customHeight="1" x14ac:dyDescent="0.25">
      <c r="A450" s="11">
        <v>418</v>
      </c>
      <c r="B450" s="11" t="s">
        <v>68</v>
      </c>
      <c r="C450" s="11" t="s">
        <v>4494</v>
      </c>
      <c r="D450" s="11" t="s">
        <v>4495</v>
      </c>
      <c r="E450" s="12" t="s">
        <v>4496</v>
      </c>
      <c r="F450" s="11" t="s">
        <v>4497</v>
      </c>
      <c r="G450" s="11" t="s">
        <v>73</v>
      </c>
      <c r="H450" s="11">
        <v>21</v>
      </c>
      <c r="I450" s="11">
        <v>2</v>
      </c>
      <c r="J450" s="11" t="s">
        <v>4498</v>
      </c>
      <c r="K450" s="11" t="s">
        <v>4499</v>
      </c>
      <c r="L450" s="11">
        <v>3</v>
      </c>
      <c r="M450" s="11">
        <v>31</v>
      </c>
      <c r="N450" s="11">
        <v>33</v>
      </c>
      <c r="O450" s="11">
        <v>99</v>
      </c>
      <c r="P450" s="11">
        <v>5</v>
      </c>
      <c r="Q450" s="11" t="s">
        <v>4476</v>
      </c>
      <c r="R450" s="11" t="s">
        <v>384</v>
      </c>
      <c r="S450" s="11" t="s">
        <v>4476</v>
      </c>
      <c r="T450" s="11" t="s">
        <v>2191</v>
      </c>
      <c r="U450" s="13">
        <v>0.53</v>
      </c>
      <c r="V450" s="13">
        <v>31.8</v>
      </c>
      <c r="W450" s="12" t="s">
        <v>484</v>
      </c>
      <c r="X450" s="13">
        <v>1</v>
      </c>
      <c r="Y450" s="12" t="s">
        <v>4500</v>
      </c>
      <c r="Z450" s="12" t="s">
        <v>4501</v>
      </c>
      <c r="AA450" s="12" t="s">
        <v>4502</v>
      </c>
      <c r="AB450" s="12"/>
      <c r="AC450" s="12" t="s">
        <v>4503</v>
      </c>
      <c r="AD450" s="12" t="s">
        <v>4504</v>
      </c>
      <c r="AE450" s="11" t="s">
        <v>4476</v>
      </c>
      <c r="AF450" s="12"/>
      <c r="AG450" s="11"/>
      <c r="AH450" s="11"/>
      <c r="AI450" s="11"/>
      <c r="AJ450" s="14"/>
      <c r="AK450" s="15"/>
      <c r="AL450" t="str">
        <f>VLOOKUP(D450,'[1]vi tri'!$C$2:$E$107,3,0)</f>
        <v>CVT MID</v>
      </c>
    </row>
    <row r="451" spans="1:38" ht="30" hidden="1" customHeight="1" x14ac:dyDescent="0.25">
      <c r="A451" s="11">
        <v>419</v>
      </c>
      <c r="B451" s="11" t="s">
        <v>68</v>
      </c>
      <c r="C451" s="11" t="s">
        <v>4505</v>
      </c>
      <c r="D451" s="11" t="s">
        <v>1270</v>
      </c>
      <c r="E451" s="12" t="s">
        <v>1835</v>
      </c>
      <c r="F451" s="11" t="s">
        <v>1836</v>
      </c>
      <c r="G451" s="11" t="s">
        <v>73</v>
      </c>
      <c r="H451" s="11">
        <v>21</v>
      </c>
      <c r="I451" s="11">
        <v>2</v>
      </c>
      <c r="J451" s="11" t="s">
        <v>1689</v>
      </c>
      <c r="K451" s="11" t="s">
        <v>3116</v>
      </c>
      <c r="L451" s="11">
        <v>0</v>
      </c>
      <c r="M451" s="11">
        <v>26</v>
      </c>
      <c r="N451" s="11">
        <v>21</v>
      </c>
      <c r="O451" s="11">
        <v>9</v>
      </c>
      <c r="P451" s="11">
        <v>5</v>
      </c>
      <c r="Q451" s="11" t="s">
        <v>4476</v>
      </c>
      <c r="R451" s="11" t="s">
        <v>4506</v>
      </c>
      <c r="S451" s="11" t="s">
        <v>4476</v>
      </c>
      <c r="T451" s="11" t="s">
        <v>1774</v>
      </c>
      <c r="U451" s="13">
        <v>1.4</v>
      </c>
      <c r="V451" s="13">
        <v>84</v>
      </c>
      <c r="W451" s="12" t="s">
        <v>4507</v>
      </c>
      <c r="X451" s="13">
        <v>3</v>
      </c>
      <c r="Y451" s="12" t="s">
        <v>4508</v>
      </c>
      <c r="Z451" s="12" t="s">
        <v>4509</v>
      </c>
      <c r="AA451" s="12" t="s">
        <v>4510</v>
      </c>
      <c r="AB451" s="12"/>
      <c r="AC451" s="12" t="s">
        <v>4511</v>
      </c>
      <c r="AD451" s="12" t="s">
        <v>4512</v>
      </c>
      <c r="AE451" s="11" t="s">
        <v>4476</v>
      </c>
      <c r="AF451" s="12"/>
      <c r="AG451" s="11"/>
      <c r="AH451" s="11"/>
      <c r="AI451" s="11"/>
      <c r="AJ451" s="14"/>
      <c r="AK451" s="15"/>
      <c r="AL451" t="str">
        <f>VLOOKUP(D451,'[1]vi tri'!$C$2:$E$107,3,0)</f>
        <v>SLEEVE</v>
      </c>
    </row>
    <row r="452" spans="1:38" ht="30" hidden="1" customHeight="1" x14ac:dyDescent="0.25">
      <c r="A452" s="11">
        <v>420</v>
      </c>
      <c r="B452" s="11" t="s">
        <v>68</v>
      </c>
      <c r="C452" s="11" t="s">
        <v>4513</v>
      </c>
      <c r="D452" s="11" t="s">
        <v>87</v>
      </c>
      <c r="E452" s="12" t="s">
        <v>4514</v>
      </c>
      <c r="F452" s="11" t="s">
        <v>4515</v>
      </c>
      <c r="G452" s="11" t="s">
        <v>73</v>
      </c>
      <c r="H452" s="11">
        <v>21</v>
      </c>
      <c r="I452" s="11">
        <v>1</v>
      </c>
      <c r="J452" s="11" t="s">
        <v>689</v>
      </c>
      <c r="K452" s="11" t="s">
        <v>690</v>
      </c>
      <c r="L452" s="11">
        <v>3</v>
      </c>
      <c r="M452" s="11">
        <v>11</v>
      </c>
      <c r="N452" s="11">
        <v>99</v>
      </c>
      <c r="O452" s="11">
        <v>0</v>
      </c>
      <c r="P452" s="11">
        <v>5</v>
      </c>
      <c r="Q452" s="11" t="s">
        <v>4476</v>
      </c>
      <c r="R452" s="11" t="s">
        <v>4516</v>
      </c>
      <c r="S452" s="11" t="s">
        <v>4476</v>
      </c>
      <c r="T452" s="11" t="s">
        <v>4517</v>
      </c>
      <c r="U452" s="13">
        <v>2.23</v>
      </c>
      <c r="V452" s="13">
        <v>133.80000000000001</v>
      </c>
      <c r="W452" s="12" t="s">
        <v>4518</v>
      </c>
      <c r="X452" s="13">
        <v>3</v>
      </c>
      <c r="Y452" s="12" t="s">
        <v>4519</v>
      </c>
      <c r="Z452" s="12" t="s">
        <v>4520</v>
      </c>
      <c r="AA452" s="12" t="s">
        <v>4521</v>
      </c>
      <c r="AB452" s="12"/>
      <c r="AC452" s="12" t="s">
        <v>4522</v>
      </c>
      <c r="AD452" s="12" t="s">
        <v>4523</v>
      </c>
      <c r="AE452" s="11" t="s">
        <v>4476</v>
      </c>
      <c r="AF452" s="12" t="s">
        <v>4524</v>
      </c>
      <c r="AG452" s="11"/>
      <c r="AH452" s="11"/>
      <c r="AI452" s="11"/>
      <c r="AJ452" s="14"/>
      <c r="AK452" s="15"/>
      <c r="AL452" t="str">
        <f>VLOOKUP(D452,'[1]vi tri'!$C$2:$E$107,3,0)</f>
        <v>SV Cường</v>
      </c>
    </row>
    <row r="453" spans="1:38" ht="30" hidden="1" customHeight="1" x14ac:dyDescent="0.25">
      <c r="A453" s="11">
        <v>421</v>
      </c>
      <c r="B453" s="11" t="s">
        <v>68</v>
      </c>
      <c r="C453" s="11" t="s">
        <v>4525</v>
      </c>
      <c r="D453" s="11" t="s">
        <v>1101</v>
      </c>
      <c r="E453" s="12" t="s">
        <v>4526</v>
      </c>
      <c r="F453" s="11" t="s">
        <v>4527</v>
      </c>
      <c r="G453" s="11" t="s">
        <v>73</v>
      </c>
      <c r="H453" s="11">
        <v>22</v>
      </c>
      <c r="I453" s="11">
        <v>4</v>
      </c>
      <c r="J453" s="11" t="s">
        <v>103</v>
      </c>
      <c r="K453" s="11" t="s">
        <v>326</v>
      </c>
      <c r="L453" s="11">
        <v>2</v>
      </c>
      <c r="M453" s="11">
        <v>32</v>
      </c>
      <c r="N453" s="11">
        <v>21</v>
      </c>
      <c r="O453" s="11">
        <v>62</v>
      </c>
      <c r="P453" s="11">
        <v>5</v>
      </c>
      <c r="Q453" s="11" t="s">
        <v>4528</v>
      </c>
      <c r="R453" s="11" t="s">
        <v>1402</v>
      </c>
      <c r="S453" s="11" t="s">
        <v>4528</v>
      </c>
      <c r="T453" s="11" t="s">
        <v>1510</v>
      </c>
      <c r="U453" s="13">
        <v>0.63</v>
      </c>
      <c r="V453" s="13">
        <v>37.799999999999997</v>
      </c>
      <c r="W453" s="12" t="s">
        <v>969</v>
      </c>
      <c r="X453" s="13">
        <v>1</v>
      </c>
      <c r="Y453" s="12" t="s">
        <v>4529</v>
      </c>
      <c r="Z453" s="12" t="s">
        <v>4530</v>
      </c>
      <c r="AA453" s="12" t="s">
        <v>4531</v>
      </c>
      <c r="AB453" s="12"/>
      <c r="AC453" s="12" t="s">
        <v>4532</v>
      </c>
      <c r="AD453" s="12" t="s">
        <v>4533</v>
      </c>
      <c r="AE453" s="11" t="s">
        <v>4528</v>
      </c>
      <c r="AF453" s="12"/>
      <c r="AG453" s="11" t="s">
        <v>1914</v>
      </c>
      <c r="AH453" s="11" t="s">
        <v>1915</v>
      </c>
      <c r="AI453" s="11"/>
      <c r="AJ453" s="14">
        <v>1</v>
      </c>
      <c r="AK453" s="15"/>
      <c r="AL453" t="str">
        <f>VLOOKUP(D453,'[1]vi tri'!$C$2:$E$107,3,0)</f>
        <v>SLEEVE</v>
      </c>
    </row>
    <row r="454" spans="1:38" ht="30" hidden="1" customHeight="1" x14ac:dyDescent="0.25">
      <c r="A454" s="11">
        <v>422</v>
      </c>
      <c r="B454" s="11" t="s">
        <v>68</v>
      </c>
      <c r="C454" s="11" t="s">
        <v>4534</v>
      </c>
      <c r="D454" s="11" t="s">
        <v>477</v>
      </c>
      <c r="E454" s="12" t="s">
        <v>521</v>
      </c>
      <c r="F454" s="11" t="s">
        <v>522</v>
      </c>
      <c r="G454" s="11" t="s">
        <v>73</v>
      </c>
      <c r="H454" s="11">
        <v>22</v>
      </c>
      <c r="I454" s="11">
        <v>1</v>
      </c>
      <c r="J454" s="11" t="s">
        <v>1383</v>
      </c>
      <c r="K454" s="11" t="s">
        <v>768</v>
      </c>
      <c r="L454" s="11">
        <v>4</v>
      </c>
      <c r="M454" s="11">
        <v>45</v>
      </c>
      <c r="N454" s="11">
        <v>44</v>
      </c>
      <c r="O454" s="11">
        <v>9</v>
      </c>
      <c r="P454" s="11">
        <v>5</v>
      </c>
      <c r="Q454" s="11" t="s">
        <v>4528</v>
      </c>
      <c r="R454" s="11" t="s">
        <v>2342</v>
      </c>
      <c r="S454" s="11" t="s">
        <v>4528</v>
      </c>
      <c r="T454" s="11" t="s">
        <v>4535</v>
      </c>
      <c r="U454" s="13">
        <v>1</v>
      </c>
      <c r="V454" s="13">
        <v>60</v>
      </c>
      <c r="W454" s="12" t="s">
        <v>4536</v>
      </c>
      <c r="X454" s="13">
        <v>3</v>
      </c>
      <c r="Y454" s="12" t="s">
        <v>4537</v>
      </c>
      <c r="Z454" s="12" t="s">
        <v>4538</v>
      </c>
      <c r="AA454" s="12" t="s">
        <v>4539</v>
      </c>
      <c r="AB454" s="12"/>
      <c r="AC454" s="12" t="s">
        <v>4540</v>
      </c>
      <c r="AD454" s="12" t="s">
        <v>4541</v>
      </c>
      <c r="AE454" s="11" t="s">
        <v>4528</v>
      </c>
      <c r="AF454" s="12"/>
      <c r="AG454" s="11" t="s">
        <v>4542</v>
      </c>
      <c r="AH454" s="11" t="s">
        <v>4543</v>
      </c>
      <c r="AI454" s="11"/>
      <c r="AJ454" s="14">
        <v>2</v>
      </c>
      <c r="AK454" s="15"/>
      <c r="AL454" t="str">
        <f>VLOOKUP(D454,'[1]vi tri'!$C$2:$E$107,3,0)</f>
        <v>SLEEVE</v>
      </c>
    </row>
    <row r="455" spans="1:38" ht="30" hidden="1" customHeight="1" x14ac:dyDescent="0.25">
      <c r="A455" s="11">
        <v>423</v>
      </c>
      <c r="B455" s="11" t="s">
        <v>120</v>
      </c>
      <c r="C455" s="11" t="s">
        <v>4544</v>
      </c>
      <c r="D455" s="11" t="s">
        <v>1176</v>
      </c>
      <c r="E455" s="12" t="s">
        <v>4545</v>
      </c>
      <c r="F455" s="11" t="s">
        <v>4546</v>
      </c>
      <c r="G455" s="11" t="s">
        <v>73</v>
      </c>
      <c r="H455" s="11">
        <v>21</v>
      </c>
      <c r="I455" s="11">
        <v>1</v>
      </c>
      <c r="J455" s="11" t="s">
        <v>4547</v>
      </c>
      <c r="K455" s="11" t="s">
        <v>4548</v>
      </c>
      <c r="L455" s="11">
        <v>1</v>
      </c>
      <c r="M455" s="11">
        <v>17</v>
      </c>
      <c r="N455" s="11">
        <v>99</v>
      </c>
      <c r="O455" s="11">
        <v>99</v>
      </c>
      <c r="P455" s="11">
        <v>1</v>
      </c>
      <c r="Q455" s="11" t="s">
        <v>4528</v>
      </c>
      <c r="R455" s="11" t="s">
        <v>4549</v>
      </c>
      <c r="S455" s="11" t="s">
        <v>4528</v>
      </c>
      <c r="T455" s="11" t="s">
        <v>339</v>
      </c>
      <c r="U455" s="13">
        <v>1</v>
      </c>
      <c r="V455" s="13">
        <v>60</v>
      </c>
      <c r="W455" s="12" t="s">
        <v>4550</v>
      </c>
      <c r="X455" s="13">
        <v>4</v>
      </c>
      <c r="Y455" s="12" t="s">
        <v>4551</v>
      </c>
      <c r="Z455" s="12" t="s">
        <v>4552</v>
      </c>
      <c r="AA455" s="12" t="s">
        <v>4553</v>
      </c>
      <c r="AB455" s="12" t="s">
        <v>4554</v>
      </c>
      <c r="AC455" s="12" t="s">
        <v>4555</v>
      </c>
      <c r="AD455" s="12"/>
      <c r="AE455" s="11"/>
      <c r="AF455" s="12" t="s">
        <v>4556</v>
      </c>
      <c r="AG455" s="11"/>
      <c r="AH455" s="11"/>
      <c r="AI455" s="11"/>
      <c r="AJ455" s="14"/>
      <c r="AK455" s="15"/>
      <c r="AL455" t="str">
        <f>VLOOKUP(D455,'[1]vi tri'!$C$2:$E$107,3,0)</f>
        <v xml:space="preserve">SV Toản </v>
      </c>
    </row>
    <row r="456" spans="1:38" ht="30" hidden="1" customHeight="1" x14ac:dyDescent="0.25">
      <c r="A456" s="11">
        <v>424</v>
      </c>
      <c r="B456" s="11" t="s">
        <v>120</v>
      </c>
      <c r="C456" s="11" t="s">
        <v>4557</v>
      </c>
      <c r="D456" s="11" t="s">
        <v>182</v>
      </c>
      <c r="E456" s="12" t="s">
        <v>4558</v>
      </c>
      <c r="F456" s="11" t="s">
        <v>4559</v>
      </c>
      <c r="G456" s="11" t="s">
        <v>73</v>
      </c>
      <c r="H456" s="11">
        <v>21</v>
      </c>
      <c r="I456" s="11">
        <v>0</v>
      </c>
      <c r="J456" s="11" t="s">
        <v>74</v>
      </c>
      <c r="K456" s="11" t="s">
        <v>75</v>
      </c>
      <c r="L456" s="11">
        <v>2</v>
      </c>
      <c r="M456" s="11">
        <v>0</v>
      </c>
      <c r="N456" s="11">
        <v>37</v>
      </c>
      <c r="O456" s="11">
        <v>99</v>
      </c>
      <c r="P456" s="11">
        <v>1</v>
      </c>
      <c r="Q456" s="11" t="s">
        <v>4528</v>
      </c>
      <c r="R456" s="11" t="s">
        <v>4560</v>
      </c>
      <c r="S456" s="11" t="s">
        <v>4528</v>
      </c>
      <c r="T456" s="11" t="s">
        <v>1071</v>
      </c>
      <c r="U456" s="13">
        <v>0.47</v>
      </c>
      <c r="V456" s="13">
        <v>28.2</v>
      </c>
      <c r="W456" s="12" t="s">
        <v>4561</v>
      </c>
      <c r="X456" s="13">
        <v>5</v>
      </c>
      <c r="Y456" s="12" t="s">
        <v>4562</v>
      </c>
      <c r="Z456" s="12" t="s">
        <v>4563</v>
      </c>
      <c r="AA456" s="12" t="s">
        <v>4564</v>
      </c>
      <c r="AB456" s="12" t="s">
        <v>472</v>
      </c>
      <c r="AC456" s="12" t="s">
        <v>4565</v>
      </c>
      <c r="AD456" s="12" t="s">
        <v>4566</v>
      </c>
      <c r="AE456" s="11" t="s">
        <v>4567</v>
      </c>
      <c r="AF456" s="12" t="s">
        <v>4568</v>
      </c>
      <c r="AG456" s="11" t="s">
        <v>4569</v>
      </c>
      <c r="AH456" s="11" t="s">
        <v>4570</v>
      </c>
      <c r="AI456" s="11"/>
      <c r="AJ456" s="14">
        <v>1</v>
      </c>
      <c r="AK456" s="15"/>
      <c r="AL456" t="str">
        <f>VLOOKUP(D456,'[1]vi tri'!$C$2:$E$107,3,0)</f>
        <v>SV Đông</v>
      </c>
    </row>
    <row r="457" spans="1:38" s="31" customFormat="1" ht="30" customHeight="1" x14ac:dyDescent="0.25">
      <c r="A457" s="26">
        <v>425</v>
      </c>
      <c r="B457" s="26" t="s">
        <v>120</v>
      </c>
      <c r="C457" s="26" t="s">
        <v>4571</v>
      </c>
      <c r="D457" s="26" t="s">
        <v>292</v>
      </c>
      <c r="E457" s="27" t="s">
        <v>4572</v>
      </c>
      <c r="F457" s="26" t="s">
        <v>4573</v>
      </c>
      <c r="G457" s="26" t="s">
        <v>73</v>
      </c>
      <c r="H457" s="26">
        <v>21</v>
      </c>
      <c r="I457" s="26">
        <v>5</v>
      </c>
      <c r="J457" s="26" t="s">
        <v>603</v>
      </c>
      <c r="K457" s="26" t="s">
        <v>4574</v>
      </c>
      <c r="L457" s="26">
        <v>2</v>
      </c>
      <c r="M457" s="26">
        <v>16</v>
      </c>
      <c r="N457" s="26">
        <v>99</v>
      </c>
      <c r="O457" s="26">
        <v>99</v>
      </c>
      <c r="P457" s="26">
        <v>1</v>
      </c>
      <c r="Q457" s="26" t="s">
        <v>4575</v>
      </c>
      <c r="R457" s="26" t="s">
        <v>4576</v>
      </c>
      <c r="S457" s="26" t="s">
        <v>4575</v>
      </c>
      <c r="T457" s="26" t="s">
        <v>4577</v>
      </c>
      <c r="U457" s="28">
        <v>5</v>
      </c>
      <c r="V457" s="28">
        <v>300</v>
      </c>
      <c r="W457" s="27" t="s">
        <v>484</v>
      </c>
      <c r="X457" s="28">
        <v>1</v>
      </c>
      <c r="Y457" s="27" t="s">
        <v>4578</v>
      </c>
      <c r="Z457" s="27" t="s">
        <v>4579</v>
      </c>
      <c r="AA457" s="27"/>
      <c r="AB457" s="27"/>
      <c r="AC457" s="27" t="s">
        <v>4580</v>
      </c>
      <c r="AD457" s="27" t="s">
        <v>4581</v>
      </c>
      <c r="AE457" s="26" t="s">
        <v>3601</v>
      </c>
      <c r="AF457" s="27"/>
      <c r="AG457" s="26"/>
      <c r="AH457" s="26"/>
      <c r="AI457" s="26"/>
      <c r="AJ457" s="29"/>
      <c r="AK457" s="30"/>
      <c r="AL457" s="31" t="str">
        <f>VLOOKUP(D457,'[1]vi tri'!$C$2:$E$107,3,0)</f>
        <v>CVT MID</v>
      </c>
    </row>
    <row r="458" spans="1:38" ht="30" hidden="1" customHeight="1" x14ac:dyDescent="0.25">
      <c r="A458" s="11">
        <v>426</v>
      </c>
      <c r="B458" s="11" t="s">
        <v>68</v>
      </c>
      <c r="C458" s="11" t="s">
        <v>4582</v>
      </c>
      <c r="D458" s="11" t="s">
        <v>477</v>
      </c>
      <c r="E458" s="12" t="s">
        <v>521</v>
      </c>
      <c r="F458" s="11" t="s">
        <v>522</v>
      </c>
      <c r="G458" s="11" t="s">
        <v>73</v>
      </c>
      <c r="H458" s="11">
        <v>21</v>
      </c>
      <c r="I458" s="11">
        <v>25</v>
      </c>
      <c r="J458" s="11" t="s">
        <v>618</v>
      </c>
      <c r="K458" s="11" t="s">
        <v>1041</v>
      </c>
      <c r="L458" s="11">
        <v>6</v>
      </c>
      <c r="M458" s="11">
        <v>82</v>
      </c>
      <c r="N458" s="11">
        <v>99</v>
      </c>
      <c r="O458" s="11">
        <v>99</v>
      </c>
      <c r="P458" s="11">
        <v>5</v>
      </c>
      <c r="Q458" s="11" t="s">
        <v>4575</v>
      </c>
      <c r="R458" s="11" t="s">
        <v>1463</v>
      </c>
      <c r="S458" s="11" t="s">
        <v>4575</v>
      </c>
      <c r="T458" s="11" t="s">
        <v>2107</v>
      </c>
      <c r="U458" s="13">
        <v>2.77</v>
      </c>
      <c r="V458" s="13">
        <v>166.2</v>
      </c>
      <c r="W458" s="12" t="s">
        <v>4583</v>
      </c>
      <c r="X458" s="13">
        <v>6</v>
      </c>
      <c r="Y458" s="12" t="s">
        <v>4584</v>
      </c>
      <c r="Z458" s="12" t="s">
        <v>4585</v>
      </c>
      <c r="AA458" s="12"/>
      <c r="AB458" s="12"/>
      <c r="AC458" s="12" t="s">
        <v>4586</v>
      </c>
      <c r="AD458" s="12" t="s">
        <v>4587</v>
      </c>
      <c r="AE458" s="11" t="s">
        <v>4575</v>
      </c>
      <c r="AF458" s="12"/>
      <c r="AG458" s="11"/>
      <c r="AH458" s="11"/>
      <c r="AI458" s="11"/>
      <c r="AJ458" s="14"/>
      <c r="AK458" s="15"/>
      <c r="AL458" t="str">
        <f>VLOOKUP(D458,'[1]vi tri'!$C$2:$E$107,3,0)</f>
        <v>SLEEVE</v>
      </c>
    </row>
    <row r="459" spans="1:38" ht="30" hidden="1" customHeight="1" x14ac:dyDescent="0.25">
      <c r="A459" s="11">
        <v>427</v>
      </c>
      <c r="B459" s="11" t="s">
        <v>120</v>
      </c>
      <c r="C459" s="11" t="s">
        <v>4588</v>
      </c>
      <c r="D459" s="11" t="s">
        <v>153</v>
      </c>
      <c r="E459" s="12" t="s">
        <v>4589</v>
      </c>
      <c r="F459" s="11" t="s">
        <v>4590</v>
      </c>
      <c r="G459" s="11" t="s">
        <v>73</v>
      </c>
      <c r="H459" s="11">
        <v>21</v>
      </c>
      <c r="I459" s="11">
        <v>0</v>
      </c>
      <c r="J459" s="11" t="s">
        <v>74</v>
      </c>
      <c r="K459" s="11" t="s">
        <v>75</v>
      </c>
      <c r="L459" s="11">
        <v>4</v>
      </c>
      <c r="M459" s="11">
        <v>0</v>
      </c>
      <c r="N459" s="11">
        <v>44</v>
      </c>
      <c r="O459" s="11">
        <v>6</v>
      </c>
      <c r="P459" s="11">
        <v>1</v>
      </c>
      <c r="Q459" s="11" t="s">
        <v>4575</v>
      </c>
      <c r="R459" s="11" t="s">
        <v>1093</v>
      </c>
      <c r="S459" s="11" t="s">
        <v>4575</v>
      </c>
      <c r="T459" s="11" t="s">
        <v>510</v>
      </c>
      <c r="U459" s="13">
        <v>0.98</v>
      </c>
      <c r="V459" s="13">
        <v>58.8</v>
      </c>
      <c r="W459" s="12" t="s">
        <v>329</v>
      </c>
      <c r="X459" s="13">
        <v>1</v>
      </c>
      <c r="Y459" s="12" t="s">
        <v>4591</v>
      </c>
      <c r="Z459" s="12" t="s">
        <v>4592</v>
      </c>
      <c r="AA459" s="12" t="s">
        <v>4593</v>
      </c>
      <c r="AB459" s="12"/>
      <c r="AC459" s="12" t="s">
        <v>4594</v>
      </c>
      <c r="AD459" s="12"/>
      <c r="AE459" s="11"/>
      <c r="AF459" s="12"/>
      <c r="AG459" s="11"/>
      <c r="AH459" s="11"/>
      <c r="AI459" s="11"/>
      <c r="AJ459" s="14"/>
      <c r="AK459" s="15"/>
      <c r="AL459" t="str">
        <f>VLOOKUP(D459,'[1]vi tri'!$C$2:$E$107,3,0)</f>
        <v xml:space="preserve">SV Toản </v>
      </c>
    </row>
    <row r="460" spans="1:38" ht="30" hidden="1" customHeight="1" x14ac:dyDescent="0.25">
      <c r="A460" s="11">
        <v>428</v>
      </c>
      <c r="B460" s="11" t="s">
        <v>120</v>
      </c>
      <c r="C460" s="11" t="s">
        <v>4595</v>
      </c>
      <c r="D460" s="11" t="s">
        <v>1310</v>
      </c>
      <c r="E460" s="12" t="s">
        <v>1620</v>
      </c>
      <c r="F460" s="11" t="s">
        <v>1621</v>
      </c>
      <c r="G460" s="11" t="s">
        <v>73</v>
      </c>
      <c r="H460" s="11">
        <v>21</v>
      </c>
      <c r="I460" s="11">
        <v>0</v>
      </c>
      <c r="J460" s="11" t="s">
        <v>125</v>
      </c>
      <c r="K460" s="11" t="s">
        <v>126</v>
      </c>
      <c r="L460" s="11">
        <v>0</v>
      </c>
      <c r="M460" s="11">
        <v>0</v>
      </c>
      <c r="N460" s="11">
        <v>99</v>
      </c>
      <c r="O460" s="11">
        <v>99</v>
      </c>
      <c r="P460" s="11">
        <v>1</v>
      </c>
      <c r="Q460" s="11" t="s">
        <v>4575</v>
      </c>
      <c r="R460" s="11" t="s">
        <v>4596</v>
      </c>
      <c r="S460" s="11" t="s">
        <v>4575</v>
      </c>
      <c r="T460" s="11" t="s">
        <v>4597</v>
      </c>
      <c r="U460" s="13">
        <v>0.98</v>
      </c>
      <c r="V460" s="13">
        <v>58.8</v>
      </c>
      <c r="W460" s="12" t="s">
        <v>4598</v>
      </c>
      <c r="X460" s="13">
        <v>2</v>
      </c>
      <c r="Y460" s="12" t="s">
        <v>4599</v>
      </c>
      <c r="Z460" s="12" t="s">
        <v>4600</v>
      </c>
      <c r="AA460" s="12" t="s">
        <v>4601</v>
      </c>
      <c r="AB460" s="12"/>
      <c r="AC460" s="12" t="s">
        <v>4602</v>
      </c>
      <c r="AD460" s="12" t="s">
        <v>4603</v>
      </c>
      <c r="AE460" s="11" t="s">
        <v>4604</v>
      </c>
      <c r="AF460" s="12" t="s">
        <v>4605</v>
      </c>
      <c r="AG460" s="11" t="s">
        <v>4606</v>
      </c>
      <c r="AH460" s="11" t="s">
        <v>4607</v>
      </c>
      <c r="AI460" s="11"/>
      <c r="AJ460" s="14">
        <v>1</v>
      </c>
      <c r="AK460" s="15"/>
      <c r="AL460" t="str">
        <f>VLOOKUP(D460,'[1]vi tri'!$C$2:$E$107,3,0)</f>
        <v>SV Đông</v>
      </c>
    </row>
    <row r="461" spans="1:38" ht="30" hidden="1" customHeight="1" x14ac:dyDescent="0.25">
      <c r="A461" s="11">
        <v>429</v>
      </c>
      <c r="B461" s="11" t="s">
        <v>68</v>
      </c>
      <c r="C461" s="11" t="s">
        <v>4608</v>
      </c>
      <c r="D461" s="11" t="s">
        <v>269</v>
      </c>
      <c r="E461" s="12" t="s">
        <v>270</v>
      </c>
      <c r="F461" s="11" t="s">
        <v>271</v>
      </c>
      <c r="G461" s="11" t="s">
        <v>73</v>
      </c>
      <c r="H461" s="11">
        <v>21</v>
      </c>
      <c r="I461" s="11">
        <v>4</v>
      </c>
      <c r="J461" s="11" t="s">
        <v>382</v>
      </c>
      <c r="K461" s="11" t="s">
        <v>1440</v>
      </c>
      <c r="L461" s="11">
        <v>2</v>
      </c>
      <c r="M461" s="11">
        <v>45</v>
      </c>
      <c r="N461" s="11">
        <v>44</v>
      </c>
      <c r="O461" s="11">
        <v>6</v>
      </c>
      <c r="P461" s="11">
        <v>5</v>
      </c>
      <c r="Q461" s="11" t="s">
        <v>4609</v>
      </c>
      <c r="R461" s="11" t="s">
        <v>1402</v>
      </c>
      <c r="S461" s="11" t="s">
        <v>4609</v>
      </c>
      <c r="T461" s="11" t="s">
        <v>1427</v>
      </c>
      <c r="U461" s="13">
        <v>1</v>
      </c>
      <c r="V461" s="13">
        <v>60</v>
      </c>
      <c r="W461" s="12" t="s">
        <v>484</v>
      </c>
      <c r="X461" s="13">
        <v>1</v>
      </c>
      <c r="Y461" s="12" t="s">
        <v>4610</v>
      </c>
      <c r="Z461" s="12" t="s">
        <v>4611</v>
      </c>
      <c r="AA461" s="12" t="s">
        <v>4612</v>
      </c>
      <c r="AB461" s="12" t="s">
        <v>4613</v>
      </c>
      <c r="AC461" s="12" t="s">
        <v>4614</v>
      </c>
      <c r="AD461" s="12" t="s">
        <v>4615</v>
      </c>
      <c r="AE461" s="11" t="s">
        <v>4609</v>
      </c>
      <c r="AF461" s="12"/>
      <c r="AG461" s="11" t="s">
        <v>4616</v>
      </c>
      <c r="AH461" s="11" t="s">
        <v>4617</v>
      </c>
      <c r="AI461" s="11"/>
      <c r="AJ461" s="14">
        <v>1</v>
      </c>
      <c r="AK461" s="15"/>
      <c r="AL461" t="str">
        <f>VLOOKUP(D461,'[1]vi tri'!$C$2:$E$107,3,0)</f>
        <v>SV Vũ</v>
      </c>
    </row>
    <row r="462" spans="1:38" ht="30" hidden="1" customHeight="1" x14ac:dyDescent="0.25">
      <c r="A462" s="11">
        <v>430</v>
      </c>
      <c r="B462" s="11" t="s">
        <v>68</v>
      </c>
      <c r="C462" s="11" t="s">
        <v>4618</v>
      </c>
      <c r="D462" s="11" t="s">
        <v>589</v>
      </c>
      <c r="E462" s="12" t="s">
        <v>755</v>
      </c>
      <c r="F462" s="11" t="s">
        <v>756</v>
      </c>
      <c r="G462" s="11" t="s">
        <v>73</v>
      </c>
      <c r="H462" s="11">
        <v>21</v>
      </c>
      <c r="I462" s="11">
        <v>1</v>
      </c>
      <c r="J462" s="11" t="s">
        <v>680</v>
      </c>
      <c r="K462" s="11" t="s">
        <v>4619</v>
      </c>
      <c r="L462" s="11">
        <v>3</v>
      </c>
      <c r="M462" s="11">
        <v>31</v>
      </c>
      <c r="N462" s="11">
        <v>35</v>
      </c>
      <c r="O462" s="11">
        <v>16</v>
      </c>
      <c r="P462" s="11">
        <v>5</v>
      </c>
      <c r="Q462" s="11" t="s">
        <v>4609</v>
      </c>
      <c r="R462" s="11" t="s">
        <v>3186</v>
      </c>
      <c r="S462" s="11" t="s">
        <v>4609</v>
      </c>
      <c r="T462" s="11" t="s">
        <v>909</v>
      </c>
      <c r="U462" s="13">
        <v>0.08</v>
      </c>
      <c r="V462" s="13">
        <v>4.8</v>
      </c>
      <c r="W462" s="12" t="s">
        <v>811</v>
      </c>
      <c r="X462" s="13">
        <v>1</v>
      </c>
      <c r="Y462" s="12" t="s">
        <v>4620</v>
      </c>
      <c r="Z462" s="12" t="s">
        <v>4621</v>
      </c>
      <c r="AA462" s="12"/>
      <c r="AB462" s="12"/>
      <c r="AC462" s="12" t="s">
        <v>4622</v>
      </c>
      <c r="AD462" s="12" t="s">
        <v>4623</v>
      </c>
      <c r="AE462" s="11" t="s">
        <v>4609</v>
      </c>
      <c r="AF462" s="12"/>
      <c r="AG462" s="11"/>
      <c r="AH462" s="11"/>
      <c r="AI462" s="11"/>
      <c r="AJ462" s="14"/>
      <c r="AK462" s="15"/>
      <c r="AL462" t="str">
        <f>VLOOKUP(D462,'[1]vi tri'!$C$2:$E$107,3,0)</f>
        <v>SV Hường</v>
      </c>
    </row>
    <row r="463" spans="1:38" ht="30" hidden="1" customHeight="1" x14ac:dyDescent="0.25">
      <c r="A463" s="11">
        <v>431</v>
      </c>
      <c r="B463" s="11" t="s">
        <v>120</v>
      </c>
      <c r="C463" s="11" t="s">
        <v>4624</v>
      </c>
      <c r="D463" s="11" t="s">
        <v>153</v>
      </c>
      <c r="E463" s="12" t="s">
        <v>4589</v>
      </c>
      <c r="F463" s="11" t="s">
        <v>4590</v>
      </c>
      <c r="G463" s="11" t="s">
        <v>73</v>
      </c>
      <c r="H463" s="11">
        <v>22</v>
      </c>
      <c r="I463" s="11">
        <v>22</v>
      </c>
      <c r="J463" s="11" t="s">
        <v>74</v>
      </c>
      <c r="K463" s="11" t="s">
        <v>1005</v>
      </c>
      <c r="L463" s="11">
        <v>3</v>
      </c>
      <c r="M463" s="11">
        <v>4</v>
      </c>
      <c r="N463" s="11">
        <v>30</v>
      </c>
      <c r="O463" s="11">
        <v>11</v>
      </c>
      <c r="P463" s="11">
        <v>1</v>
      </c>
      <c r="Q463" s="11" t="s">
        <v>4609</v>
      </c>
      <c r="R463" s="11" t="s">
        <v>4625</v>
      </c>
      <c r="S463" s="11" t="s">
        <v>4609</v>
      </c>
      <c r="T463" s="11" t="s">
        <v>4626</v>
      </c>
      <c r="U463" s="13">
        <v>0.5</v>
      </c>
      <c r="V463" s="13">
        <v>30</v>
      </c>
      <c r="W463" s="12" t="s">
        <v>159</v>
      </c>
      <c r="X463" s="13">
        <v>1</v>
      </c>
      <c r="Y463" s="12" t="s">
        <v>4627</v>
      </c>
      <c r="Z463" s="12" t="s">
        <v>4628</v>
      </c>
      <c r="AA463" s="12" t="s">
        <v>4629</v>
      </c>
      <c r="AB463" s="12"/>
      <c r="AC463" s="12" t="s">
        <v>4630</v>
      </c>
      <c r="AD463" s="12"/>
      <c r="AE463" s="11"/>
      <c r="AF463" s="12"/>
      <c r="AG463" s="11"/>
      <c r="AH463" s="11"/>
      <c r="AI463" s="11"/>
      <c r="AJ463" s="14"/>
      <c r="AK463" s="15"/>
      <c r="AL463" t="str">
        <f>VLOOKUP(D463,'[1]vi tri'!$C$2:$E$107,3,0)</f>
        <v xml:space="preserve">SV Toản </v>
      </c>
    </row>
    <row r="464" spans="1:38" ht="30" hidden="1" customHeight="1" x14ac:dyDescent="0.25">
      <c r="A464" s="11">
        <v>432</v>
      </c>
      <c r="B464" s="11" t="s">
        <v>120</v>
      </c>
      <c r="C464" s="11" t="s">
        <v>4631</v>
      </c>
      <c r="D464" s="11" t="s">
        <v>424</v>
      </c>
      <c r="E464" s="12" t="s">
        <v>4632</v>
      </c>
      <c r="F464" s="11" t="s">
        <v>4633</v>
      </c>
      <c r="G464" s="11" t="s">
        <v>73</v>
      </c>
      <c r="H464" s="11">
        <v>21</v>
      </c>
      <c r="I464" s="11">
        <v>2</v>
      </c>
      <c r="J464" s="11" t="s">
        <v>1689</v>
      </c>
      <c r="K464" s="11" t="s">
        <v>4634</v>
      </c>
      <c r="L464" s="11">
        <v>2</v>
      </c>
      <c r="M464" s="11">
        <v>11</v>
      </c>
      <c r="N464" s="11">
        <v>21</v>
      </c>
      <c r="O464" s="11">
        <v>62</v>
      </c>
      <c r="P464" s="11">
        <v>5</v>
      </c>
      <c r="Q464" s="11" t="s">
        <v>4609</v>
      </c>
      <c r="R464" s="11" t="s">
        <v>2488</v>
      </c>
      <c r="S464" s="11" t="s">
        <v>4609</v>
      </c>
      <c r="T464" s="11" t="s">
        <v>4635</v>
      </c>
      <c r="U464" s="13">
        <v>2.92</v>
      </c>
      <c r="V464" s="13">
        <v>175.2</v>
      </c>
      <c r="W464" s="12" t="s">
        <v>4636</v>
      </c>
      <c r="X464" s="13">
        <v>2</v>
      </c>
      <c r="Y464" s="12" t="s">
        <v>4637</v>
      </c>
      <c r="Z464" s="12" t="s">
        <v>4638</v>
      </c>
      <c r="AA464" s="12" t="s">
        <v>4639</v>
      </c>
      <c r="AB464" s="12"/>
      <c r="AC464" s="12" t="s">
        <v>4640</v>
      </c>
      <c r="AD464" s="12" t="s">
        <v>4641</v>
      </c>
      <c r="AE464" s="11" t="s">
        <v>4609</v>
      </c>
      <c r="AF464" s="12" t="s">
        <v>4642</v>
      </c>
      <c r="AG464" s="11" t="s">
        <v>4643</v>
      </c>
      <c r="AH464" s="11" t="s">
        <v>4644</v>
      </c>
      <c r="AI464" s="11"/>
      <c r="AJ464" s="14">
        <v>1</v>
      </c>
      <c r="AK464" s="15"/>
      <c r="AL464" t="str">
        <f>VLOOKUP(D464,'[1]vi tri'!$C$2:$E$107,3,0)</f>
        <v>SV Đông</v>
      </c>
    </row>
    <row r="465" spans="1:38" ht="30" hidden="1" customHeight="1" x14ac:dyDescent="0.25">
      <c r="A465" s="11">
        <v>433</v>
      </c>
      <c r="B465" s="11" t="s">
        <v>120</v>
      </c>
      <c r="C465" s="11" t="s">
        <v>4645</v>
      </c>
      <c r="D465" s="11" t="s">
        <v>1176</v>
      </c>
      <c r="E465" s="12" t="s">
        <v>3032</v>
      </c>
      <c r="F465" s="11" t="s">
        <v>3033</v>
      </c>
      <c r="G465" s="11" t="s">
        <v>73</v>
      </c>
      <c r="H465" s="11">
        <v>21</v>
      </c>
      <c r="I465" s="11">
        <v>1</v>
      </c>
      <c r="J465" s="11" t="s">
        <v>74</v>
      </c>
      <c r="K465" s="11" t="s">
        <v>1005</v>
      </c>
      <c r="L465" s="11">
        <v>4</v>
      </c>
      <c r="M465" s="11">
        <v>11</v>
      </c>
      <c r="N465" s="11">
        <v>46</v>
      </c>
      <c r="O465" s="11">
        <v>14</v>
      </c>
      <c r="P465" s="11">
        <v>1</v>
      </c>
      <c r="Q465" s="11" t="s">
        <v>4609</v>
      </c>
      <c r="R465" s="11" t="s">
        <v>4646</v>
      </c>
      <c r="S465" s="11" t="s">
        <v>4609</v>
      </c>
      <c r="T465" s="11" t="s">
        <v>3865</v>
      </c>
      <c r="U465" s="13">
        <v>0.83</v>
      </c>
      <c r="V465" s="13">
        <v>49.8</v>
      </c>
      <c r="W465" s="12" t="s">
        <v>1060</v>
      </c>
      <c r="X465" s="13">
        <v>1</v>
      </c>
      <c r="Y465" s="12" t="s">
        <v>4647</v>
      </c>
      <c r="Z465" s="12" t="s">
        <v>4648</v>
      </c>
      <c r="AA465" s="12" t="s">
        <v>4649</v>
      </c>
      <c r="AB465" s="12" t="s">
        <v>4650</v>
      </c>
      <c r="AC465" s="12" t="s">
        <v>4651</v>
      </c>
      <c r="AD465" s="12"/>
      <c r="AE465" s="11"/>
      <c r="AF465" s="12"/>
      <c r="AG465" s="11"/>
      <c r="AH465" s="11"/>
      <c r="AI465" s="11"/>
      <c r="AJ465" s="14"/>
      <c r="AK465" s="15"/>
      <c r="AL465" t="str">
        <f>VLOOKUP(D465,'[1]vi tri'!$C$2:$E$107,3,0)</f>
        <v xml:space="preserve">SV Toản </v>
      </c>
    </row>
    <row r="466" spans="1:38" ht="30" hidden="1" customHeight="1" x14ac:dyDescent="0.25">
      <c r="A466" s="11">
        <v>434</v>
      </c>
      <c r="B466" s="11" t="s">
        <v>120</v>
      </c>
      <c r="C466" s="11" t="s">
        <v>4652</v>
      </c>
      <c r="D466" s="11" t="s">
        <v>1176</v>
      </c>
      <c r="E466" s="12" t="s">
        <v>4653</v>
      </c>
      <c r="F466" s="11" t="s">
        <v>4654</v>
      </c>
      <c r="G466" s="11" t="s">
        <v>73</v>
      </c>
      <c r="H466" s="11">
        <v>21</v>
      </c>
      <c r="I466" s="11">
        <v>1</v>
      </c>
      <c r="J466" s="11" t="s">
        <v>441</v>
      </c>
      <c r="K466" s="11" t="s">
        <v>442</v>
      </c>
      <c r="L466" s="11">
        <v>2</v>
      </c>
      <c r="M466" s="11">
        <v>26</v>
      </c>
      <c r="N466" s="11">
        <v>41</v>
      </c>
      <c r="O466" s="11">
        <v>62</v>
      </c>
      <c r="P466" s="11">
        <v>1</v>
      </c>
      <c r="Q466" s="11" t="s">
        <v>4655</v>
      </c>
      <c r="R466" s="11" t="s">
        <v>4656</v>
      </c>
      <c r="S466" s="11" t="s">
        <v>4655</v>
      </c>
      <c r="T466" s="11" t="s">
        <v>4657</v>
      </c>
      <c r="U466" s="13">
        <v>1.5</v>
      </c>
      <c r="V466" s="13">
        <v>90</v>
      </c>
      <c r="W466" s="12" t="s">
        <v>4658</v>
      </c>
      <c r="X466" s="13">
        <v>2</v>
      </c>
      <c r="Y466" s="12" t="s">
        <v>4659</v>
      </c>
      <c r="Z466" s="12" t="s">
        <v>4660</v>
      </c>
      <c r="AA466" s="12" t="s">
        <v>4661</v>
      </c>
      <c r="AB466" s="12"/>
      <c r="AC466" s="12" t="s">
        <v>4662</v>
      </c>
      <c r="AD466" s="12"/>
      <c r="AE466" s="11"/>
      <c r="AF466" s="12"/>
      <c r="AG466" s="11"/>
      <c r="AH466" s="11"/>
      <c r="AI466" s="11"/>
      <c r="AJ466" s="14"/>
      <c r="AK466" s="15"/>
      <c r="AL466" t="str">
        <f>VLOOKUP(D466,'[1]vi tri'!$C$2:$E$107,3,0)</f>
        <v xml:space="preserve">SV Toản </v>
      </c>
    </row>
    <row r="467" spans="1:38" ht="30" hidden="1" customHeight="1" x14ac:dyDescent="0.25">
      <c r="A467" s="11">
        <v>435</v>
      </c>
      <c r="B467" s="11" t="s">
        <v>68</v>
      </c>
      <c r="C467" s="11" t="s">
        <v>4663</v>
      </c>
      <c r="D467" s="11" t="s">
        <v>2061</v>
      </c>
      <c r="E467" s="12" t="s">
        <v>4664</v>
      </c>
      <c r="F467" s="11" t="s">
        <v>4665</v>
      </c>
      <c r="G467" s="11" t="s">
        <v>73</v>
      </c>
      <c r="H467" s="11">
        <v>21</v>
      </c>
      <c r="I467" s="11">
        <v>23</v>
      </c>
      <c r="J467" s="11" t="s">
        <v>1265</v>
      </c>
      <c r="K467" s="11" t="s">
        <v>4666</v>
      </c>
      <c r="L467" s="11">
        <v>6</v>
      </c>
      <c r="M467" s="11">
        <v>11</v>
      </c>
      <c r="N467" s="11">
        <v>99</v>
      </c>
      <c r="O467" s="11">
        <v>99</v>
      </c>
      <c r="P467" s="11">
        <v>5</v>
      </c>
      <c r="Q467" s="11" t="s">
        <v>4667</v>
      </c>
      <c r="R467" s="11" t="s">
        <v>4668</v>
      </c>
      <c r="S467" s="11" t="s">
        <v>4667</v>
      </c>
      <c r="T467" s="11" t="s">
        <v>173</v>
      </c>
      <c r="U467" s="13">
        <v>0.4</v>
      </c>
      <c r="V467" s="13">
        <v>24</v>
      </c>
      <c r="W467" s="12" t="s">
        <v>1060</v>
      </c>
      <c r="X467" s="13">
        <v>1</v>
      </c>
      <c r="Y467" s="12" t="s">
        <v>4669</v>
      </c>
      <c r="Z467" s="12" t="s">
        <v>4670</v>
      </c>
      <c r="AA467" s="12"/>
      <c r="AB467" s="12"/>
      <c r="AC467" s="12" t="s">
        <v>4671</v>
      </c>
      <c r="AD467" s="12" t="s">
        <v>4672</v>
      </c>
      <c r="AE467" s="11" t="s">
        <v>4667</v>
      </c>
      <c r="AF467" s="12"/>
      <c r="AG467" s="11"/>
      <c r="AH467" s="11"/>
      <c r="AI467" s="11"/>
      <c r="AJ467" s="14"/>
      <c r="AK467" s="15"/>
      <c r="AL467" t="str">
        <f>VLOOKUP(D467,'[1]vi tri'!$C$2:$E$107,3,0)</f>
        <v>SV Đông</v>
      </c>
    </row>
    <row r="468" spans="1:38" ht="30" hidden="1" customHeight="1" x14ac:dyDescent="0.25">
      <c r="A468" s="11">
        <v>436</v>
      </c>
      <c r="B468" s="11" t="s">
        <v>68</v>
      </c>
      <c r="C468" s="11" t="s">
        <v>4673</v>
      </c>
      <c r="D468" s="11" t="s">
        <v>638</v>
      </c>
      <c r="E468" s="12" t="s">
        <v>1794</v>
      </c>
      <c r="F468" s="11" t="s">
        <v>1795</v>
      </c>
      <c r="G468" s="11" t="s">
        <v>73</v>
      </c>
      <c r="H468" s="11">
        <v>21</v>
      </c>
      <c r="I468" s="11">
        <v>2</v>
      </c>
      <c r="J468" s="11" t="s">
        <v>1689</v>
      </c>
      <c r="K468" s="11" t="s">
        <v>3116</v>
      </c>
      <c r="L468" s="11">
        <v>0</v>
      </c>
      <c r="M468" s="11">
        <v>31</v>
      </c>
      <c r="N468" s="11">
        <v>23</v>
      </c>
      <c r="O468" s="11">
        <v>62</v>
      </c>
      <c r="P468" s="11">
        <v>5</v>
      </c>
      <c r="Q468" s="11" t="s">
        <v>4667</v>
      </c>
      <c r="R468" s="11" t="s">
        <v>1275</v>
      </c>
      <c r="S468" s="11" t="s">
        <v>4667</v>
      </c>
      <c r="T468" s="11" t="s">
        <v>1588</v>
      </c>
      <c r="U468" s="13">
        <v>0.67</v>
      </c>
      <c r="V468" s="13">
        <v>40.200000000000003</v>
      </c>
      <c r="W468" s="12" t="s">
        <v>4674</v>
      </c>
      <c r="X468" s="13">
        <v>2</v>
      </c>
      <c r="Y468" s="12" t="s">
        <v>4675</v>
      </c>
      <c r="Z468" s="12" t="s">
        <v>4676</v>
      </c>
      <c r="AA468" s="12" t="s">
        <v>4677</v>
      </c>
      <c r="AB468" s="12"/>
      <c r="AC468" s="12" t="s">
        <v>3123</v>
      </c>
      <c r="AD468" s="12" t="s">
        <v>4678</v>
      </c>
      <c r="AE468" s="11" t="s">
        <v>4667</v>
      </c>
      <c r="AF468" s="12"/>
      <c r="AG468" s="11"/>
      <c r="AH468" s="11"/>
      <c r="AI468" s="11"/>
      <c r="AJ468" s="14"/>
      <c r="AK468" s="15"/>
      <c r="AL468" t="str">
        <f>VLOOKUP(D468,'[1]vi tri'!$C$2:$E$107,3,0)</f>
        <v>SLEEVE</v>
      </c>
    </row>
    <row r="469" spans="1:38" ht="30" hidden="1" customHeight="1" x14ac:dyDescent="0.25">
      <c r="A469" s="11">
        <v>437</v>
      </c>
      <c r="B469" s="11" t="s">
        <v>68</v>
      </c>
      <c r="C469" s="11" t="s">
        <v>4679</v>
      </c>
      <c r="D469" s="11" t="s">
        <v>258</v>
      </c>
      <c r="E469" s="12" t="s">
        <v>1597</v>
      </c>
      <c r="F469" s="11" t="s">
        <v>1598</v>
      </c>
      <c r="G469" s="11" t="s">
        <v>73</v>
      </c>
      <c r="H469" s="11">
        <v>21</v>
      </c>
      <c r="I469" s="11">
        <v>5</v>
      </c>
      <c r="J469" s="11" t="s">
        <v>74</v>
      </c>
      <c r="K469" s="11" t="s">
        <v>75</v>
      </c>
      <c r="L469" s="11">
        <v>2</v>
      </c>
      <c r="M469" s="11">
        <v>4</v>
      </c>
      <c r="N469" s="11">
        <v>30</v>
      </c>
      <c r="O469" s="11">
        <v>62</v>
      </c>
      <c r="P469" s="11">
        <v>5</v>
      </c>
      <c r="Q469" s="11" t="s">
        <v>4667</v>
      </c>
      <c r="R469" s="11" t="s">
        <v>1599</v>
      </c>
      <c r="S469" s="11" t="s">
        <v>4667</v>
      </c>
      <c r="T469" s="11" t="s">
        <v>4680</v>
      </c>
      <c r="U469" s="13">
        <v>1.1499999999999999</v>
      </c>
      <c r="V469" s="13">
        <v>69</v>
      </c>
      <c r="W469" s="12" t="s">
        <v>4674</v>
      </c>
      <c r="X469" s="13">
        <v>2</v>
      </c>
      <c r="Y469" s="12" t="s">
        <v>4681</v>
      </c>
      <c r="Z469" s="12" t="s">
        <v>4682</v>
      </c>
      <c r="AA469" s="12" t="s">
        <v>4683</v>
      </c>
      <c r="AB469" s="12" t="s">
        <v>4684</v>
      </c>
      <c r="AC469" s="12" t="s">
        <v>4685</v>
      </c>
      <c r="AD469" s="12" t="s">
        <v>4686</v>
      </c>
      <c r="AE469" s="11" t="s">
        <v>4667</v>
      </c>
      <c r="AF469" s="12"/>
      <c r="AG469" s="11" t="s">
        <v>4687</v>
      </c>
      <c r="AH469" s="11" t="s">
        <v>4688</v>
      </c>
      <c r="AI469" s="11"/>
      <c r="AJ469" s="14">
        <v>1</v>
      </c>
      <c r="AK469" s="15"/>
      <c r="AL469" t="str">
        <f>VLOOKUP(D469,'[1]vi tri'!$C$2:$E$107,3,0)</f>
        <v>SLEEVE</v>
      </c>
    </row>
    <row r="470" spans="1:38" s="31" customFormat="1" ht="30" customHeight="1" x14ac:dyDescent="0.25">
      <c r="A470" s="26">
        <v>438</v>
      </c>
      <c r="B470" s="26" t="s">
        <v>120</v>
      </c>
      <c r="C470" s="26" t="s">
        <v>4689</v>
      </c>
      <c r="D470" s="26" t="s">
        <v>477</v>
      </c>
      <c r="E470" s="27" t="s">
        <v>3158</v>
      </c>
      <c r="F470" s="26" t="s">
        <v>4690</v>
      </c>
      <c r="G470" s="26" t="s">
        <v>73</v>
      </c>
      <c r="H470" s="26">
        <v>21</v>
      </c>
      <c r="I470" s="26">
        <v>15</v>
      </c>
      <c r="J470" s="26" t="s">
        <v>1265</v>
      </c>
      <c r="K470" s="26" t="s">
        <v>1286</v>
      </c>
      <c r="L470" s="26">
        <v>0</v>
      </c>
      <c r="M470" s="26">
        <v>0</v>
      </c>
      <c r="N470" s="26">
        <v>18</v>
      </c>
      <c r="O470" s="26">
        <v>62</v>
      </c>
      <c r="P470" s="26">
        <v>5</v>
      </c>
      <c r="Q470" s="26" t="s">
        <v>4667</v>
      </c>
      <c r="R470" s="26" t="s">
        <v>982</v>
      </c>
      <c r="S470" s="26" t="s">
        <v>4667</v>
      </c>
      <c r="T470" s="26" t="s">
        <v>2901</v>
      </c>
      <c r="U470" s="28">
        <v>14.03</v>
      </c>
      <c r="V470" s="28">
        <v>841.8</v>
      </c>
      <c r="W470" s="27" t="s">
        <v>4691</v>
      </c>
      <c r="X470" s="28">
        <v>3</v>
      </c>
      <c r="Y470" s="27" t="s">
        <v>4692</v>
      </c>
      <c r="Z470" s="27"/>
      <c r="AA470" s="27" t="s">
        <v>4693</v>
      </c>
      <c r="AB470" s="27" t="s">
        <v>4694</v>
      </c>
      <c r="AC470" s="27" t="s">
        <v>4695</v>
      </c>
      <c r="AD470" s="27" t="s">
        <v>4696</v>
      </c>
      <c r="AE470" s="26" t="s">
        <v>4667</v>
      </c>
      <c r="AF470" s="27"/>
      <c r="AG470" s="26"/>
      <c r="AH470" s="26"/>
      <c r="AI470" s="26"/>
      <c r="AJ470" s="29"/>
      <c r="AK470" s="30"/>
      <c r="AL470" s="31" t="str">
        <f>VLOOKUP(D470,'[1]vi tri'!$C$2:$E$107,3,0)</f>
        <v>SLEEVE</v>
      </c>
    </row>
    <row r="471" spans="1:38" ht="30" hidden="1" customHeight="1" x14ac:dyDescent="0.25">
      <c r="A471" s="11">
        <v>439</v>
      </c>
      <c r="B471" s="11" t="s">
        <v>68</v>
      </c>
      <c r="C471" s="11" t="s">
        <v>4697</v>
      </c>
      <c r="D471" s="11" t="s">
        <v>219</v>
      </c>
      <c r="E471" s="12" t="s">
        <v>4698</v>
      </c>
      <c r="F471" s="11" t="s">
        <v>4699</v>
      </c>
      <c r="G471" s="11" t="s">
        <v>73</v>
      </c>
      <c r="H471" s="11">
        <v>21</v>
      </c>
      <c r="I471" s="11">
        <v>20</v>
      </c>
      <c r="J471" s="11" t="s">
        <v>201</v>
      </c>
      <c r="K471" s="11" t="s">
        <v>202</v>
      </c>
      <c r="L471" s="11">
        <v>4</v>
      </c>
      <c r="M471" s="11">
        <v>31</v>
      </c>
      <c r="N471" s="11">
        <v>46</v>
      </c>
      <c r="O471" s="11">
        <v>43</v>
      </c>
      <c r="P471" s="11">
        <v>5</v>
      </c>
      <c r="Q471" s="11" t="s">
        <v>4700</v>
      </c>
      <c r="R471" s="11" t="s">
        <v>483</v>
      </c>
      <c r="S471" s="11" t="s">
        <v>4700</v>
      </c>
      <c r="T471" s="11" t="s">
        <v>1510</v>
      </c>
      <c r="U471" s="13">
        <v>1.33</v>
      </c>
      <c r="V471" s="13">
        <v>79.8</v>
      </c>
      <c r="W471" s="12" t="s">
        <v>144</v>
      </c>
      <c r="X471" s="13">
        <v>1</v>
      </c>
      <c r="Y471" s="12" t="s">
        <v>4701</v>
      </c>
      <c r="Z471" s="12" t="s">
        <v>4702</v>
      </c>
      <c r="AA471" s="12" t="s">
        <v>4703</v>
      </c>
      <c r="AB471" s="12" t="s">
        <v>4704</v>
      </c>
      <c r="AC471" s="12" t="s">
        <v>4705</v>
      </c>
      <c r="AD471" s="12" t="s">
        <v>4706</v>
      </c>
      <c r="AE471" s="11" t="s">
        <v>4700</v>
      </c>
      <c r="AF471" s="12"/>
      <c r="AG471" s="11"/>
      <c r="AH471" s="11"/>
      <c r="AI471" s="11"/>
      <c r="AJ471" s="14"/>
      <c r="AK471" s="15"/>
      <c r="AL471" t="str">
        <f>VLOOKUP(D471,'[1]vi tri'!$C$2:$E$107,3,0)</f>
        <v>SV Vũ</v>
      </c>
    </row>
    <row r="472" spans="1:38" s="31" customFormat="1" ht="30" customHeight="1" x14ac:dyDescent="0.25">
      <c r="A472" s="26">
        <v>440</v>
      </c>
      <c r="B472" s="26" t="s">
        <v>120</v>
      </c>
      <c r="C472" s="26" t="s">
        <v>4707</v>
      </c>
      <c r="D472" s="26" t="s">
        <v>397</v>
      </c>
      <c r="E472" s="27" t="s">
        <v>1339</v>
      </c>
      <c r="F472" s="26" t="s">
        <v>4708</v>
      </c>
      <c r="G472" s="26" t="s">
        <v>73</v>
      </c>
      <c r="H472" s="26">
        <v>21</v>
      </c>
      <c r="I472" s="26">
        <v>11</v>
      </c>
      <c r="J472" s="26" t="s">
        <v>1265</v>
      </c>
      <c r="K472" s="26" t="s">
        <v>4709</v>
      </c>
      <c r="L472" s="26">
        <v>2</v>
      </c>
      <c r="M472" s="26">
        <v>11</v>
      </c>
      <c r="N472" s="26">
        <v>14</v>
      </c>
      <c r="O472" s="26">
        <v>99</v>
      </c>
      <c r="P472" s="26">
        <v>5</v>
      </c>
      <c r="Q472" s="26" t="s">
        <v>4700</v>
      </c>
      <c r="R472" s="26" t="s">
        <v>1355</v>
      </c>
      <c r="S472" s="26" t="s">
        <v>4700</v>
      </c>
      <c r="T472" s="26" t="s">
        <v>1031</v>
      </c>
      <c r="U472" s="28">
        <v>5.0199999999999996</v>
      </c>
      <c r="V472" s="28">
        <v>301.2</v>
      </c>
      <c r="W472" s="27" t="s">
        <v>4710</v>
      </c>
      <c r="X472" s="28">
        <v>4</v>
      </c>
      <c r="Y472" s="27" t="s">
        <v>4711</v>
      </c>
      <c r="Z472" s="27" t="s">
        <v>4712</v>
      </c>
      <c r="AA472" s="27"/>
      <c r="AB472" s="27"/>
      <c r="AC472" s="27" t="s">
        <v>4713</v>
      </c>
      <c r="AD472" s="27" t="s">
        <v>134</v>
      </c>
      <c r="AE472" s="26" t="s">
        <v>4700</v>
      </c>
      <c r="AF472" s="27"/>
      <c r="AG472" s="26"/>
      <c r="AH472" s="26"/>
      <c r="AI472" s="26"/>
      <c r="AJ472" s="29"/>
      <c r="AK472" s="30"/>
      <c r="AL472" s="31" t="str">
        <f>VLOOKUP(D472,'[1]vi tri'!$C$2:$E$107,3,0)</f>
        <v xml:space="preserve">SV Toản </v>
      </c>
    </row>
    <row r="473" spans="1:38" s="31" customFormat="1" ht="30" customHeight="1" x14ac:dyDescent="0.25">
      <c r="A473" s="26">
        <v>441</v>
      </c>
      <c r="B473" s="26" t="s">
        <v>120</v>
      </c>
      <c r="C473" s="26" t="s">
        <v>4714</v>
      </c>
      <c r="D473" s="26" t="s">
        <v>1016</v>
      </c>
      <c r="E473" s="27" t="s">
        <v>4715</v>
      </c>
      <c r="F473" s="26" t="s">
        <v>4716</v>
      </c>
      <c r="G473" s="26" t="s">
        <v>73</v>
      </c>
      <c r="H473" s="26">
        <v>22</v>
      </c>
      <c r="I473" s="26">
        <v>15</v>
      </c>
      <c r="J473" s="26" t="s">
        <v>680</v>
      </c>
      <c r="K473" s="26" t="s">
        <v>681</v>
      </c>
      <c r="L473" s="26">
        <v>2</v>
      </c>
      <c r="M473" s="26">
        <v>4</v>
      </c>
      <c r="N473" s="26">
        <v>99</v>
      </c>
      <c r="O473" s="26">
        <v>99</v>
      </c>
      <c r="P473" s="26">
        <v>5</v>
      </c>
      <c r="Q473" s="26" t="s">
        <v>4700</v>
      </c>
      <c r="R473" s="26" t="s">
        <v>4234</v>
      </c>
      <c r="S473" s="26" t="s">
        <v>4700</v>
      </c>
      <c r="T473" s="26" t="s">
        <v>562</v>
      </c>
      <c r="U473" s="28">
        <v>4.5</v>
      </c>
      <c r="V473" s="28">
        <v>270</v>
      </c>
      <c r="W473" s="27" t="s">
        <v>1226</v>
      </c>
      <c r="X473" s="28">
        <v>2</v>
      </c>
      <c r="Y473" s="27" t="s">
        <v>4717</v>
      </c>
      <c r="Z473" s="27" t="s">
        <v>4718</v>
      </c>
      <c r="AA473" s="27" t="s">
        <v>4719</v>
      </c>
      <c r="AB473" s="27" t="s">
        <v>4720</v>
      </c>
      <c r="AC473" s="27" t="s">
        <v>4721</v>
      </c>
      <c r="AD473" s="27" t="s">
        <v>4722</v>
      </c>
      <c r="AE473" s="26" t="s">
        <v>4700</v>
      </c>
      <c r="AF473" s="27"/>
      <c r="AG473" s="26" t="s">
        <v>4723</v>
      </c>
      <c r="AH473" s="26" t="s">
        <v>4724</v>
      </c>
      <c r="AI473" s="26"/>
      <c r="AJ473" s="29">
        <v>1</v>
      </c>
      <c r="AK473" s="30"/>
      <c r="AL473" s="31" t="str">
        <f>VLOOKUP(D473,'[1]vi tri'!$C$2:$E$107,3,0)</f>
        <v xml:space="preserve">SV Toản </v>
      </c>
    </row>
    <row r="474" spans="1:38" ht="30" hidden="1" customHeight="1" x14ac:dyDescent="0.25">
      <c r="A474" s="11">
        <v>442</v>
      </c>
      <c r="B474" s="11" t="s">
        <v>120</v>
      </c>
      <c r="C474" s="11" t="s">
        <v>4725</v>
      </c>
      <c r="D474" s="11" t="s">
        <v>100</v>
      </c>
      <c r="E474" s="12" t="s">
        <v>4726</v>
      </c>
      <c r="F474" s="11" t="s">
        <v>4727</v>
      </c>
      <c r="G474" s="11" t="s">
        <v>73</v>
      </c>
      <c r="H474" s="11">
        <v>21</v>
      </c>
      <c r="I474" s="11">
        <v>1</v>
      </c>
      <c r="J474" s="11" t="s">
        <v>907</v>
      </c>
      <c r="K474" s="11" t="s">
        <v>4728</v>
      </c>
      <c r="L474" s="11">
        <v>3</v>
      </c>
      <c r="M474" s="11">
        <v>10</v>
      </c>
      <c r="N474" s="11">
        <v>11</v>
      </c>
      <c r="O474" s="11">
        <v>0</v>
      </c>
      <c r="P474" s="11">
        <v>1</v>
      </c>
      <c r="Q474" s="11" t="s">
        <v>4700</v>
      </c>
      <c r="R474" s="11" t="s">
        <v>1783</v>
      </c>
      <c r="S474" s="11" t="s">
        <v>4700</v>
      </c>
      <c r="T474" s="11" t="s">
        <v>235</v>
      </c>
      <c r="U474" s="13">
        <v>0.88</v>
      </c>
      <c r="V474" s="13">
        <v>52.8</v>
      </c>
      <c r="W474" s="12" t="s">
        <v>4427</v>
      </c>
      <c r="X474" s="13">
        <v>1</v>
      </c>
      <c r="Y474" s="12" t="s">
        <v>4729</v>
      </c>
      <c r="Z474" s="12" t="s">
        <v>4730</v>
      </c>
      <c r="AA474" s="12" t="s">
        <v>4731</v>
      </c>
      <c r="AB474" s="12"/>
      <c r="AC474" s="12" t="s">
        <v>4732</v>
      </c>
      <c r="AD474" s="12" t="s">
        <v>4733</v>
      </c>
      <c r="AE474" s="11" t="s">
        <v>4734</v>
      </c>
      <c r="AF474" s="12" t="s">
        <v>4735</v>
      </c>
      <c r="AG474" s="11"/>
      <c r="AH474" s="11"/>
      <c r="AI474" s="11"/>
      <c r="AJ474" s="14"/>
      <c r="AK474" s="15"/>
      <c r="AL474" t="str">
        <f>VLOOKUP(D474,'[1]vi tri'!$C$2:$E$107,3,0)</f>
        <v>SV Đông</v>
      </c>
    </row>
    <row r="475" spans="1:38" ht="30" hidden="1" customHeight="1" x14ac:dyDescent="0.25">
      <c r="A475" s="11">
        <v>443</v>
      </c>
      <c r="B475" s="11" t="s">
        <v>120</v>
      </c>
      <c r="C475" s="11" t="s">
        <v>4736</v>
      </c>
      <c r="D475" s="11" t="s">
        <v>4737</v>
      </c>
      <c r="E475" s="12" t="s">
        <v>4738</v>
      </c>
      <c r="F475" s="11" t="s">
        <v>4739</v>
      </c>
      <c r="G475" s="11" t="s">
        <v>73</v>
      </c>
      <c r="H475" s="11">
        <v>21</v>
      </c>
      <c r="I475" s="11">
        <v>0</v>
      </c>
      <c r="J475" s="11" t="s">
        <v>1974</v>
      </c>
      <c r="K475" s="11" t="s">
        <v>4317</v>
      </c>
      <c r="L475" s="11">
        <v>1</v>
      </c>
      <c r="M475" s="11">
        <v>0</v>
      </c>
      <c r="N475" s="11">
        <v>11</v>
      </c>
      <c r="O475" s="11">
        <v>0</v>
      </c>
      <c r="P475" s="11">
        <v>5</v>
      </c>
      <c r="Q475" s="11" t="s">
        <v>4700</v>
      </c>
      <c r="R475" s="11" t="s">
        <v>4740</v>
      </c>
      <c r="S475" s="11" t="s">
        <v>4700</v>
      </c>
      <c r="T475" s="11" t="s">
        <v>669</v>
      </c>
      <c r="U475" s="13">
        <v>0.25</v>
      </c>
      <c r="V475" s="13">
        <v>15</v>
      </c>
      <c r="W475" s="12" t="s">
        <v>4427</v>
      </c>
      <c r="X475" s="13">
        <v>1</v>
      </c>
      <c r="Y475" s="12" t="s">
        <v>4741</v>
      </c>
      <c r="Z475" s="12" t="s">
        <v>134</v>
      </c>
      <c r="AA475" s="12"/>
      <c r="AB475" s="12"/>
      <c r="AC475" s="12" t="s">
        <v>4742</v>
      </c>
      <c r="AD475" s="12" t="s">
        <v>134</v>
      </c>
      <c r="AE475" s="11" t="s">
        <v>4700</v>
      </c>
      <c r="AF475" s="12"/>
      <c r="AG475" s="11"/>
      <c r="AH475" s="11"/>
      <c r="AI475" s="11"/>
      <c r="AJ475" s="14"/>
      <c r="AK475" s="15"/>
      <c r="AL475" t="str">
        <f>VLOOKUP(D475,'[1]vi tri'!$C$2:$E$107,3,0)</f>
        <v>SV Đông</v>
      </c>
    </row>
    <row r="476" spans="1:38" s="31" customFormat="1" ht="30" customHeight="1" x14ac:dyDescent="0.25">
      <c r="A476" s="26">
        <v>444</v>
      </c>
      <c r="B476" s="26" t="s">
        <v>120</v>
      </c>
      <c r="C476" s="26" t="s">
        <v>4743</v>
      </c>
      <c r="D476" s="26" t="s">
        <v>424</v>
      </c>
      <c r="E476" s="27" t="s">
        <v>348</v>
      </c>
      <c r="F476" s="26" t="s">
        <v>4744</v>
      </c>
      <c r="G476" s="26" t="s">
        <v>73</v>
      </c>
      <c r="H476" s="26">
        <v>21</v>
      </c>
      <c r="I476" s="26">
        <v>1</v>
      </c>
      <c r="J476" s="26" t="s">
        <v>868</v>
      </c>
      <c r="K476" s="26" t="s">
        <v>869</v>
      </c>
      <c r="L476" s="26">
        <v>2</v>
      </c>
      <c r="M476" s="26">
        <v>11</v>
      </c>
      <c r="N476" s="26">
        <v>46</v>
      </c>
      <c r="O476" s="26">
        <v>62</v>
      </c>
      <c r="P476" s="26">
        <v>5</v>
      </c>
      <c r="Q476" s="26" t="s">
        <v>4700</v>
      </c>
      <c r="R476" s="26" t="s">
        <v>1453</v>
      </c>
      <c r="S476" s="26" t="s">
        <v>4745</v>
      </c>
      <c r="T476" s="26" t="s">
        <v>4746</v>
      </c>
      <c r="U476" s="28">
        <v>3.65</v>
      </c>
      <c r="V476" s="28">
        <v>219</v>
      </c>
      <c r="W476" s="27" t="s">
        <v>4747</v>
      </c>
      <c r="X476" s="28">
        <v>3</v>
      </c>
      <c r="Y476" s="27" t="s">
        <v>4748</v>
      </c>
      <c r="Z476" s="27" t="s">
        <v>4749</v>
      </c>
      <c r="AA476" s="27" t="s">
        <v>4750</v>
      </c>
      <c r="AB476" s="27" t="s">
        <v>4751</v>
      </c>
      <c r="AC476" s="27" t="s">
        <v>4752</v>
      </c>
      <c r="AD476" s="27" t="s">
        <v>4753</v>
      </c>
      <c r="AE476" s="26" t="s">
        <v>4700</v>
      </c>
      <c r="AF476" s="27" t="s">
        <v>4754</v>
      </c>
      <c r="AG476" s="26" t="s">
        <v>4755</v>
      </c>
      <c r="AH476" s="26" t="s">
        <v>4756</v>
      </c>
      <c r="AI476" s="26"/>
      <c r="AJ476" s="29">
        <v>1</v>
      </c>
      <c r="AK476" s="30"/>
      <c r="AL476" s="31" t="str">
        <f>VLOOKUP(D476,'[1]vi tri'!$C$2:$E$107,3,0)</f>
        <v>SV Đông</v>
      </c>
    </row>
    <row r="477" spans="1:38" ht="30" hidden="1" customHeight="1" x14ac:dyDescent="0.25">
      <c r="A477" s="11">
        <v>445</v>
      </c>
      <c r="B477" s="11" t="s">
        <v>68</v>
      </c>
      <c r="C477" s="11" t="s">
        <v>4757</v>
      </c>
      <c r="D477" s="11" t="s">
        <v>1498</v>
      </c>
      <c r="E477" s="12" t="s">
        <v>4758</v>
      </c>
      <c r="F477" s="11" t="s">
        <v>4759</v>
      </c>
      <c r="G477" s="11" t="s">
        <v>73</v>
      </c>
      <c r="H477" s="11">
        <v>21</v>
      </c>
      <c r="I477" s="11">
        <v>20</v>
      </c>
      <c r="J477" s="11" t="s">
        <v>4498</v>
      </c>
      <c r="K477" s="11" t="s">
        <v>4499</v>
      </c>
      <c r="L477" s="11">
        <v>2</v>
      </c>
      <c r="M477" s="11">
        <v>40</v>
      </c>
      <c r="N477" s="11">
        <v>94</v>
      </c>
      <c r="O477" s="11">
        <v>5</v>
      </c>
      <c r="P477" s="11">
        <v>1</v>
      </c>
      <c r="Q477" s="11" t="s">
        <v>4745</v>
      </c>
      <c r="R477" s="11" t="s">
        <v>992</v>
      </c>
      <c r="S477" s="11" t="s">
        <v>4745</v>
      </c>
      <c r="T477" s="11" t="s">
        <v>2505</v>
      </c>
      <c r="U477" s="13">
        <v>1.17</v>
      </c>
      <c r="V477" s="13">
        <v>70.2</v>
      </c>
      <c r="W477" s="12" t="s">
        <v>144</v>
      </c>
      <c r="X477" s="13">
        <v>1</v>
      </c>
      <c r="Y477" s="12" t="s">
        <v>4760</v>
      </c>
      <c r="Z477" s="12" t="s">
        <v>4761</v>
      </c>
      <c r="AA477" s="12" t="s">
        <v>4762</v>
      </c>
      <c r="AB477" s="12"/>
      <c r="AC477" s="12" t="s">
        <v>4763</v>
      </c>
      <c r="AD477" s="12" t="s">
        <v>4764</v>
      </c>
      <c r="AE477" s="11" t="s">
        <v>4064</v>
      </c>
      <c r="AF477" s="12"/>
      <c r="AG477" s="11" t="s">
        <v>4765</v>
      </c>
      <c r="AH477" s="11" t="s">
        <v>4765</v>
      </c>
      <c r="AI477" s="11"/>
      <c r="AJ477" s="14">
        <v>1</v>
      </c>
      <c r="AK477" s="15"/>
      <c r="AL477" t="str">
        <f>VLOOKUP(D477,'[1]vi tri'!$C$2:$E$107,3,0)</f>
        <v>CVT MID</v>
      </c>
    </row>
    <row r="478" spans="1:38" ht="30" hidden="1" customHeight="1" x14ac:dyDescent="0.25">
      <c r="A478" s="11">
        <v>446</v>
      </c>
      <c r="B478" s="11" t="s">
        <v>68</v>
      </c>
      <c r="C478" s="11" t="s">
        <v>4766</v>
      </c>
      <c r="D478" s="11" t="s">
        <v>589</v>
      </c>
      <c r="E478" s="12" t="s">
        <v>4767</v>
      </c>
      <c r="F478" s="11" t="s">
        <v>4768</v>
      </c>
      <c r="G478" s="11" t="s">
        <v>73</v>
      </c>
      <c r="H478" s="11">
        <v>21</v>
      </c>
      <c r="I478" s="11">
        <v>1</v>
      </c>
      <c r="J478" s="11" t="s">
        <v>125</v>
      </c>
      <c r="K478" s="11" t="s">
        <v>126</v>
      </c>
      <c r="L478" s="11">
        <v>3</v>
      </c>
      <c r="M478" s="11">
        <v>11</v>
      </c>
      <c r="N478" s="11">
        <v>31</v>
      </c>
      <c r="O478" s="11">
        <v>5</v>
      </c>
      <c r="P478" s="11">
        <v>5</v>
      </c>
      <c r="Q478" s="11" t="s">
        <v>4745</v>
      </c>
      <c r="R478" s="11" t="s">
        <v>1510</v>
      </c>
      <c r="S478" s="11" t="s">
        <v>4745</v>
      </c>
      <c r="T478" s="11" t="s">
        <v>313</v>
      </c>
      <c r="U478" s="13">
        <v>2.17</v>
      </c>
      <c r="V478" s="13">
        <v>130.19999999999999</v>
      </c>
      <c r="W478" s="12" t="s">
        <v>4769</v>
      </c>
      <c r="X478" s="13">
        <v>3</v>
      </c>
      <c r="Y478" s="12" t="s">
        <v>4770</v>
      </c>
      <c r="Z478" s="12" t="s">
        <v>4771</v>
      </c>
      <c r="AA478" s="12" t="s">
        <v>4772</v>
      </c>
      <c r="AB478" s="12" t="s">
        <v>4773</v>
      </c>
      <c r="AC478" s="12" t="s">
        <v>4774</v>
      </c>
      <c r="AD478" s="12" t="s">
        <v>134</v>
      </c>
      <c r="AE478" s="11" t="s">
        <v>4745</v>
      </c>
      <c r="AF478" s="12"/>
      <c r="AG478" s="11"/>
      <c r="AH478" s="11"/>
      <c r="AI478" s="11"/>
      <c r="AJ478" s="14"/>
      <c r="AK478" s="15"/>
      <c r="AL478" t="str">
        <f>VLOOKUP(D478,'[1]vi tri'!$C$2:$E$107,3,0)</f>
        <v>SV Hường</v>
      </c>
    </row>
    <row r="479" spans="1:38" ht="30" hidden="1" customHeight="1" x14ac:dyDescent="0.25">
      <c r="A479" s="11">
        <v>447</v>
      </c>
      <c r="B479" s="11" t="s">
        <v>68</v>
      </c>
      <c r="C479" s="11" t="s">
        <v>4775</v>
      </c>
      <c r="D479" s="11" t="s">
        <v>1422</v>
      </c>
      <c r="E479" s="12" t="s">
        <v>1605</v>
      </c>
      <c r="F479" s="11" t="s">
        <v>4776</v>
      </c>
      <c r="G479" s="11" t="s">
        <v>73</v>
      </c>
      <c r="H479" s="11">
        <v>21</v>
      </c>
      <c r="I479" s="11">
        <v>2</v>
      </c>
      <c r="J479" s="11" t="s">
        <v>201</v>
      </c>
      <c r="K479" s="11" t="s">
        <v>202</v>
      </c>
      <c r="L479" s="11">
        <v>2</v>
      </c>
      <c r="M479" s="11">
        <v>99</v>
      </c>
      <c r="N479" s="11">
        <v>99</v>
      </c>
      <c r="O479" s="11">
        <v>99</v>
      </c>
      <c r="P479" s="11">
        <v>5</v>
      </c>
      <c r="Q479" s="11" t="s">
        <v>4745</v>
      </c>
      <c r="R479" s="11" t="s">
        <v>523</v>
      </c>
      <c r="S479" s="11" t="s">
        <v>4745</v>
      </c>
      <c r="T479" s="11" t="s">
        <v>524</v>
      </c>
      <c r="U479" s="13">
        <v>1</v>
      </c>
      <c r="V479" s="13">
        <v>60</v>
      </c>
      <c r="W479" s="12" t="s">
        <v>4777</v>
      </c>
      <c r="X479" s="13">
        <v>2</v>
      </c>
      <c r="Y479" s="12" t="s">
        <v>4778</v>
      </c>
      <c r="Z479" s="12" t="s">
        <v>4779</v>
      </c>
      <c r="AA479" s="12" t="s">
        <v>4780</v>
      </c>
      <c r="AB479" s="12" t="s">
        <v>4781</v>
      </c>
      <c r="AC479" s="12" t="s">
        <v>1572</v>
      </c>
      <c r="AD479" s="12" t="s">
        <v>4782</v>
      </c>
      <c r="AE479" s="11" t="s">
        <v>4745</v>
      </c>
      <c r="AF479" s="12"/>
      <c r="AG479" s="11" t="s">
        <v>4783</v>
      </c>
      <c r="AH479" s="11" t="s">
        <v>4784</v>
      </c>
      <c r="AI479" s="11"/>
      <c r="AJ479" s="14">
        <v>1</v>
      </c>
      <c r="AK479" s="15"/>
      <c r="AL479" t="str">
        <f>VLOOKUP(D479,'[1]vi tri'!$C$2:$E$107,3,0)</f>
        <v>SLEEVE</v>
      </c>
    </row>
    <row r="480" spans="1:38" ht="30" hidden="1" customHeight="1" x14ac:dyDescent="0.25">
      <c r="A480" s="11">
        <v>448</v>
      </c>
      <c r="B480" s="11" t="s">
        <v>68</v>
      </c>
      <c r="C480" s="11" t="s">
        <v>4785</v>
      </c>
      <c r="D480" s="11" t="s">
        <v>477</v>
      </c>
      <c r="E480" s="12" t="s">
        <v>765</v>
      </c>
      <c r="F480" s="11" t="s">
        <v>766</v>
      </c>
      <c r="G480" s="11" t="s">
        <v>73</v>
      </c>
      <c r="H480" s="11">
        <v>21</v>
      </c>
      <c r="I480" s="11">
        <v>2</v>
      </c>
      <c r="J480" s="11" t="s">
        <v>1689</v>
      </c>
      <c r="K480" s="11" t="s">
        <v>3116</v>
      </c>
      <c r="L480" s="11">
        <v>2</v>
      </c>
      <c r="M480" s="11">
        <v>31</v>
      </c>
      <c r="N480" s="11">
        <v>94</v>
      </c>
      <c r="O480" s="11">
        <v>9</v>
      </c>
      <c r="P480" s="11">
        <v>5</v>
      </c>
      <c r="Q480" s="11" t="s">
        <v>4567</v>
      </c>
      <c r="R480" s="11" t="s">
        <v>4549</v>
      </c>
      <c r="S480" s="11" t="s">
        <v>4567</v>
      </c>
      <c r="T480" s="11" t="s">
        <v>684</v>
      </c>
      <c r="U480" s="13">
        <v>0.65</v>
      </c>
      <c r="V480" s="13">
        <v>39</v>
      </c>
      <c r="W480" s="12" t="s">
        <v>144</v>
      </c>
      <c r="X480" s="13">
        <v>1</v>
      </c>
      <c r="Y480" s="12" t="s">
        <v>4786</v>
      </c>
      <c r="Z480" s="12" t="s">
        <v>4787</v>
      </c>
      <c r="AA480" s="12" t="s">
        <v>4788</v>
      </c>
      <c r="AB480" s="12"/>
      <c r="AC480" s="12" t="s">
        <v>4789</v>
      </c>
      <c r="AD480" s="12" t="s">
        <v>4790</v>
      </c>
      <c r="AE480" s="11" t="s">
        <v>4567</v>
      </c>
      <c r="AF480" s="12"/>
      <c r="AG480" s="11"/>
      <c r="AH480" s="11"/>
      <c r="AI480" s="11"/>
      <c r="AJ480" s="14"/>
      <c r="AK480" s="15"/>
      <c r="AL480" t="str">
        <f>VLOOKUP(D480,'[1]vi tri'!$C$2:$E$107,3,0)</f>
        <v>SLEEVE</v>
      </c>
    </row>
    <row r="481" spans="1:38" ht="30" hidden="1" customHeight="1" x14ac:dyDescent="0.25">
      <c r="A481" s="11">
        <v>449</v>
      </c>
      <c r="B481" s="11" t="s">
        <v>120</v>
      </c>
      <c r="C481" s="11" t="s">
        <v>4791</v>
      </c>
      <c r="D481" s="11" t="s">
        <v>122</v>
      </c>
      <c r="E481" s="12" t="s">
        <v>4792</v>
      </c>
      <c r="F481" s="11" t="s">
        <v>4793</v>
      </c>
      <c r="G481" s="11" t="s">
        <v>73</v>
      </c>
      <c r="H481" s="11">
        <v>21</v>
      </c>
      <c r="I481" s="11">
        <v>0</v>
      </c>
      <c r="J481" s="11" t="s">
        <v>185</v>
      </c>
      <c r="K481" s="11" t="s">
        <v>4794</v>
      </c>
      <c r="L481" s="11">
        <v>2</v>
      </c>
      <c r="M481" s="11">
        <v>0</v>
      </c>
      <c r="N481" s="11">
        <v>99</v>
      </c>
      <c r="O481" s="11">
        <v>62</v>
      </c>
      <c r="P481" s="11">
        <v>1</v>
      </c>
      <c r="Q481" s="11" t="s">
        <v>4567</v>
      </c>
      <c r="R481" s="11" t="s">
        <v>2306</v>
      </c>
      <c r="S481" s="11" t="s">
        <v>4567</v>
      </c>
      <c r="T481" s="11" t="s">
        <v>127</v>
      </c>
      <c r="U481" s="13">
        <v>1.17</v>
      </c>
      <c r="V481" s="13">
        <v>70.2</v>
      </c>
      <c r="W481" s="12" t="s">
        <v>329</v>
      </c>
      <c r="X481" s="13">
        <v>1</v>
      </c>
      <c r="Y481" s="12" t="s">
        <v>4795</v>
      </c>
      <c r="Z481" s="12" t="s">
        <v>4796</v>
      </c>
      <c r="AA481" s="12" t="s">
        <v>447</v>
      </c>
      <c r="AB481" s="12"/>
      <c r="AC481" s="12" t="s">
        <v>4797</v>
      </c>
      <c r="AD481" s="12" t="s">
        <v>4798</v>
      </c>
      <c r="AE481" s="11" t="s">
        <v>3321</v>
      </c>
      <c r="AF481" s="12" t="s">
        <v>4799</v>
      </c>
      <c r="AG481" s="11"/>
      <c r="AH481" s="11"/>
      <c r="AI481" s="11"/>
      <c r="AJ481" s="14"/>
      <c r="AK481" s="15"/>
      <c r="AL481" t="str">
        <f>VLOOKUP(D481,'[1]vi tri'!$C$2:$E$107,3,0)</f>
        <v>SV Đông</v>
      </c>
    </row>
    <row r="482" spans="1:38" ht="30" hidden="1" customHeight="1" x14ac:dyDescent="0.25">
      <c r="A482" s="11">
        <v>450</v>
      </c>
      <c r="B482" s="11" t="s">
        <v>120</v>
      </c>
      <c r="C482" s="11" t="s">
        <v>4800</v>
      </c>
      <c r="D482" s="11" t="s">
        <v>100</v>
      </c>
      <c r="E482" s="12" t="s">
        <v>4801</v>
      </c>
      <c r="F482" s="11" t="s">
        <v>4802</v>
      </c>
      <c r="G482" s="11" t="s">
        <v>73</v>
      </c>
      <c r="H482" s="11">
        <v>21</v>
      </c>
      <c r="I482" s="11">
        <v>1</v>
      </c>
      <c r="J482" s="11" t="s">
        <v>680</v>
      </c>
      <c r="K482" s="11" t="s">
        <v>681</v>
      </c>
      <c r="L482" s="11">
        <v>1</v>
      </c>
      <c r="M482" s="11">
        <v>11</v>
      </c>
      <c r="N482" s="11">
        <v>99</v>
      </c>
      <c r="O482" s="11">
        <v>99</v>
      </c>
      <c r="P482" s="11">
        <v>1</v>
      </c>
      <c r="Q482" s="11" t="s">
        <v>4803</v>
      </c>
      <c r="R482" s="11" t="s">
        <v>882</v>
      </c>
      <c r="S482" s="11" t="s">
        <v>4803</v>
      </c>
      <c r="T482" s="11" t="s">
        <v>1238</v>
      </c>
      <c r="U482" s="13">
        <v>2</v>
      </c>
      <c r="V482" s="13">
        <v>120</v>
      </c>
      <c r="W482" s="12" t="s">
        <v>4804</v>
      </c>
      <c r="X482" s="13">
        <v>2</v>
      </c>
      <c r="Y482" s="12" t="s">
        <v>4805</v>
      </c>
      <c r="Z482" s="12" t="s">
        <v>4806</v>
      </c>
      <c r="AA482" s="12" t="s">
        <v>4807</v>
      </c>
      <c r="AB482" s="12"/>
      <c r="AC482" s="12" t="s">
        <v>4808</v>
      </c>
      <c r="AD482" s="12" t="s">
        <v>4809</v>
      </c>
      <c r="AE482" s="11" t="s">
        <v>4810</v>
      </c>
      <c r="AF482" s="12" t="s">
        <v>4811</v>
      </c>
      <c r="AG482" s="11"/>
      <c r="AH482" s="11"/>
      <c r="AI482" s="11"/>
      <c r="AJ482" s="14"/>
      <c r="AK482" s="15"/>
      <c r="AL482" t="str">
        <f>VLOOKUP(D482,'[1]vi tri'!$C$2:$E$107,3,0)</f>
        <v>SV Đông</v>
      </c>
    </row>
    <row r="483" spans="1:38" s="31" customFormat="1" ht="30" customHeight="1" x14ac:dyDescent="0.25">
      <c r="A483" s="26">
        <v>451</v>
      </c>
      <c r="B483" s="26" t="s">
        <v>120</v>
      </c>
      <c r="C483" s="26" t="s">
        <v>4812</v>
      </c>
      <c r="D483" s="26" t="s">
        <v>1310</v>
      </c>
      <c r="E483" s="27" t="s">
        <v>1620</v>
      </c>
      <c r="F483" s="26" t="s">
        <v>1621</v>
      </c>
      <c r="G483" s="26" t="s">
        <v>73</v>
      </c>
      <c r="H483" s="26">
        <v>21</v>
      </c>
      <c r="I483" s="26">
        <v>0</v>
      </c>
      <c r="J483" s="26" t="s">
        <v>74</v>
      </c>
      <c r="K483" s="26" t="s">
        <v>75</v>
      </c>
      <c r="L483" s="26">
        <v>3</v>
      </c>
      <c r="M483" s="26">
        <v>0</v>
      </c>
      <c r="N483" s="26">
        <v>99</v>
      </c>
      <c r="O483" s="26">
        <v>99</v>
      </c>
      <c r="P483" s="26">
        <v>1</v>
      </c>
      <c r="Q483" s="26" t="s">
        <v>4803</v>
      </c>
      <c r="R483" s="26" t="s">
        <v>2971</v>
      </c>
      <c r="S483" s="26" t="s">
        <v>4803</v>
      </c>
      <c r="T483" s="26" t="s">
        <v>2026</v>
      </c>
      <c r="U483" s="28">
        <v>3.28</v>
      </c>
      <c r="V483" s="28">
        <v>196.8</v>
      </c>
      <c r="W483" s="27" t="s">
        <v>329</v>
      </c>
      <c r="X483" s="28">
        <v>1</v>
      </c>
      <c r="Y483" s="27" t="s">
        <v>4813</v>
      </c>
      <c r="Z483" s="27" t="s">
        <v>4814</v>
      </c>
      <c r="AA483" s="27" t="s">
        <v>4815</v>
      </c>
      <c r="AB483" s="27"/>
      <c r="AC483" s="27" t="s">
        <v>4816</v>
      </c>
      <c r="AD483" s="27"/>
      <c r="AE483" s="26"/>
      <c r="AF483" s="27" t="s">
        <v>4817</v>
      </c>
      <c r="AG483" s="26"/>
      <c r="AH483" s="26"/>
      <c r="AI483" s="26"/>
      <c r="AJ483" s="29"/>
      <c r="AK483" s="30"/>
      <c r="AL483" s="31" t="str">
        <f>VLOOKUP(D483,'[1]vi tri'!$C$2:$E$107,3,0)</f>
        <v>SV Đông</v>
      </c>
    </row>
    <row r="484" spans="1:38" ht="30" hidden="1" customHeight="1" x14ac:dyDescent="0.25">
      <c r="A484" s="11">
        <v>452</v>
      </c>
      <c r="B484" s="11" t="s">
        <v>68</v>
      </c>
      <c r="C484" s="11" t="s">
        <v>4818</v>
      </c>
      <c r="D484" s="11" t="s">
        <v>397</v>
      </c>
      <c r="E484" s="12" t="s">
        <v>3971</v>
      </c>
      <c r="F484" s="11" t="s">
        <v>3972</v>
      </c>
      <c r="G484" s="11" t="s">
        <v>73</v>
      </c>
      <c r="H484" s="11">
        <v>21</v>
      </c>
      <c r="I484" s="11">
        <v>1</v>
      </c>
      <c r="J484" s="11" t="s">
        <v>2800</v>
      </c>
      <c r="K484" s="11" t="s">
        <v>2801</v>
      </c>
      <c r="L484" s="11">
        <v>1</v>
      </c>
      <c r="M484" s="11">
        <v>11</v>
      </c>
      <c r="N484" s="11">
        <v>31</v>
      </c>
      <c r="O484" s="11">
        <v>12</v>
      </c>
      <c r="P484" s="11">
        <v>1</v>
      </c>
      <c r="Q484" s="11" t="s">
        <v>4803</v>
      </c>
      <c r="R484" s="11" t="s">
        <v>1146</v>
      </c>
      <c r="S484" s="11" t="s">
        <v>4803</v>
      </c>
      <c r="T484" s="11" t="s">
        <v>107</v>
      </c>
      <c r="U484" s="13">
        <v>0.67</v>
      </c>
      <c r="V484" s="13">
        <v>40.200000000000003</v>
      </c>
      <c r="W484" s="12" t="s">
        <v>4819</v>
      </c>
      <c r="X484" s="13">
        <v>2</v>
      </c>
      <c r="Y484" s="12" t="s">
        <v>4820</v>
      </c>
      <c r="Z484" s="12" t="s">
        <v>4821</v>
      </c>
      <c r="AA484" s="12" t="s">
        <v>4822</v>
      </c>
      <c r="AB484" s="12" t="s">
        <v>4823</v>
      </c>
      <c r="AC484" s="12" t="s">
        <v>4824</v>
      </c>
      <c r="AD484" s="12"/>
      <c r="AE484" s="11"/>
      <c r="AF484" s="12"/>
      <c r="AG484" s="11"/>
      <c r="AH484" s="11"/>
      <c r="AI484" s="11"/>
      <c r="AJ484" s="14"/>
      <c r="AK484" s="15"/>
      <c r="AL484" t="str">
        <f>VLOOKUP(D484,'[1]vi tri'!$C$2:$E$107,3,0)</f>
        <v xml:space="preserve">SV Toản </v>
      </c>
    </row>
    <row r="485" spans="1:38" ht="30" hidden="1" customHeight="1" x14ac:dyDescent="0.25">
      <c r="A485" s="11">
        <v>453</v>
      </c>
      <c r="B485" s="11" t="s">
        <v>120</v>
      </c>
      <c r="C485" s="11" t="s">
        <v>4825</v>
      </c>
      <c r="D485" s="11" t="s">
        <v>1002</v>
      </c>
      <c r="E485" s="12" t="s">
        <v>4826</v>
      </c>
      <c r="F485" s="11" t="s">
        <v>4827</v>
      </c>
      <c r="G485" s="11" t="s">
        <v>73</v>
      </c>
      <c r="H485" s="11">
        <v>21</v>
      </c>
      <c r="I485" s="11">
        <v>1</v>
      </c>
      <c r="J485" s="11" t="s">
        <v>103</v>
      </c>
      <c r="K485" s="11" t="s">
        <v>104</v>
      </c>
      <c r="L485" s="11">
        <v>2</v>
      </c>
      <c r="M485" s="11">
        <v>4</v>
      </c>
      <c r="N485" s="11">
        <v>32</v>
      </c>
      <c r="O485" s="11">
        <v>62</v>
      </c>
      <c r="P485" s="11">
        <v>1</v>
      </c>
      <c r="Q485" s="11" t="s">
        <v>4803</v>
      </c>
      <c r="R485" s="11" t="s">
        <v>4828</v>
      </c>
      <c r="S485" s="11" t="s">
        <v>4803</v>
      </c>
      <c r="T485" s="11" t="s">
        <v>3010</v>
      </c>
      <c r="U485" s="13">
        <v>2.83</v>
      </c>
      <c r="V485" s="13">
        <v>169.8</v>
      </c>
      <c r="W485" s="12" t="s">
        <v>4829</v>
      </c>
      <c r="X485" s="13">
        <v>3</v>
      </c>
      <c r="Y485" s="12" t="s">
        <v>4830</v>
      </c>
      <c r="Z485" s="12" t="s">
        <v>4831</v>
      </c>
      <c r="AA485" s="12" t="s">
        <v>4832</v>
      </c>
      <c r="AB485" s="12" t="s">
        <v>4833</v>
      </c>
      <c r="AC485" s="12" t="s">
        <v>4834</v>
      </c>
      <c r="AD485" s="12"/>
      <c r="AE485" s="11"/>
      <c r="AF485" s="12" t="s">
        <v>4835</v>
      </c>
      <c r="AG485" s="11"/>
      <c r="AH485" s="11"/>
      <c r="AI485" s="11"/>
      <c r="AJ485" s="14"/>
      <c r="AK485" s="15"/>
      <c r="AL485" t="str">
        <f>VLOOKUP(D485,'[1]vi tri'!$C$2:$E$107,3,0)</f>
        <v xml:space="preserve">SV Toản </v>
      </c>
    </row>
    <row r="486" spans="1:38" s="31" customFormat="1" ht="30" customHeight="1" x14ac:dyDescent="0.25">
      <c r="A486" s="26">
        <v>454</v>
      </c>
      <c r="B486" s="26" t="s">
        <v>120</v>
      </c>
      <c r="C486" s="26" t="s">
        <v>4836</v>
      </c>
      <c r="D486" s="26" t="s">
        <v>1002</v>
      </c>
      <c r="E486" s="27" t="s">
        <v>4837</v>
      </c>
      <c r="F486" s="26" t="s">
        <v>4838</v>
      </c>
      <c r="G486" s="26" t="s">
        <v>73</v>
      </c>
      <c r="H486" s="26">
        <v>21</v>
      </c>
      <c r="I486" s="26">
        <v>9</v>
      </c>
      <c r="J486" s="26" t="s">
        <v>767</v>
      </c>
      <c r="K486" s="26" t="s">
        <v>768</v>
      </c>
      <c r="L486" s="26">
        <v>2</v>
      </c>
      <c r="M486" s="26">
        <v>11</v>
      </c>
      <c r="N486" s="26">
        <v>99</v>
      </c>
      <c r="O486" s="26">
        <v>99</v>
      </c>
      <c r="P486" s="26">
        <v>1</v>
      </c>
      <c r="Q486" s="26" t="s">
        <v>4803</v>
      </c>
      <c r="R486" s="26" t="s">
        <v>222</v>
      </c>
      <c r="S486" s="26" t="s">
        <v>4803</v>
      </c>
      <c r="T486" s="26" t="s">
        <v>2074</v>
      </c>
      <c r="U486" s="28">
        <v>8</v>
      </c>
      <c r="V486" s="28">
        <v>480</v>
      </c>
      <c r="W486" s="27" t="s">
        <v>2441</v>
      </c>
      <c r="X486" s="28">
        <v>1</v>
      </c>
      <c r="Y486" s="27" t="s">
        <v>4839</v>
      </c>
      <c r="Z486" s="27" t="s">
        <v>4840</v>
      </c>
      <c r="AA486" s="27" t="s">
        <v>4841</v>
      </c>
      <c r="AB486" s="27"/>
      <c r="AC486" s="27" t="s">
        <v>4842</v>
      </c>
      <c r="AD486" s="27" t="s">
        <v>4843</v>
      </c>
      <c r="AE486" s="26" t="s">
        <v>2605</v>
      </c>
      <c r="AF486" s="27"/>
      <c r="AG486" s="26"/>
      <c r="AH486" s="26"/>
      <c r="AI486" s="26"/>
      <c r="AJ486" s="29"/>
      <c r="AK486" s="30"/>
      <c r="AL486" s="31" t="str">
        <f>VLOOKUP(D486,'[1]vi tri'!$C$2:$E$107,3,0)</f>
        <v xml:space="preserve">SV Toản </v>
      </c>
    </row>
    <row r="487" spans="1:38" ht="30" hidden="1" customHeight="1" x14ac:dyDescent="0.25">
      <c r="A487" s="11">
        <v>455</v>
      </c>
      <c r="B487" s="11" t="s">
        <v>68</v>
      </c>
      <c r="C487" s="11" t="s">
        <v>4844</v>
      </c>
      <c r="D487" s="11" t="s">
        <v>710</v>
      </c>
      <c r="E487" s="12" t="s">
        <v>711</v>
      </c>
      <c r="F487" s="11" t="s">
        <v>712</v>
      </c>
      <c r="G487" s="11" t="s">
        <v>73</v>
      </c>
      <c r="H487" s="11">
        <v>21</v>
      </c>
      <c r="I487" s="11">
        <v>2</v>
      </c>
      <c r="J487" s="11" t="s">
        <v>201</v>
      </c>
      <c r="K487" s="11" t="s">
        <v>202</v>
      </c>
      <c r="L487" s="11">
        <v>2</v>
      </c>
      <c r="M487" s="11">
        <v>99</v>
      </c>
      <c r="N487" s="11">
        <v>99</v>
      </c>
      <c r="O487" s="11">
        <v>99</v>
      </c>
      <c r="P487" s="11">
        <v>1</v>
      </c>
      <c r="Q487" s="11" t="s">
        <v>4803</v>
      </c>
      <c r="R487" s="11" t="s">
        <v>4845</v>
      </c>
      <c r="S487" s="11" t="s">
        <v>4803</v>
      </c>
      <c r="T487" s="11" t="s">
        <v>870</v>
      </c>
      <c r="U487" s="13">
        <v>0.65</v>
      </c>
      <c r="V487" s="13">
        <v>39</v>
      </c>
      <c r="W487" s="12" t="s">
        <v>4777</v>
      </c>
      <c r="X487" s="13">
        <v>2</v>
      </c>
      <c r="Y487" s="12" t="s">
        <v>4846</v>
      </c>
      <c r="Z487" s="12" t="s">
        <v>4847</v>
      </c>
      <c r="AA487" s="12" t="s">
        <v>4848</v>
      </c>
      <c r="AB487" s="12"/>
      <c r="AC487" s="12" t="s">
        <v>4849</v>
      </c>
      <c r="AD487" s="12" t="s">
        <v>4850</v>
      </c>
      <c r="AE487" s="11" t="s">
        <v>4604</v>
      </c>
      <c r="AF487" s="12"/>
      <c r="AG487" s="11"/>
      <c r="AH487" s="11"/>
      <c r="AI487" s="11"/>
      <c r="AJ487" s="14"/>
      <c r="AK487" s="15"/>
      <c r="AL487" t="str">
        <f>VLOOKUP(D487,'[1]vi tri'!$C$2:$E$107,3,0)</f>
        <v>SV Vũ</v>
      </c>
    </row>
    <row r="488" spans="1:38" ht="30" hidden="1" customHeight="1" x14ac:dyDescent="0.25">
      <c r="A488" s="11">
        <v>456</v>
      </c>
      <c r="B488" s="11" t="s">
        <v>68</v>
      </c>
      <c r="C488" s="11" t="s">
        <v>4851</v>
      </c>
      <c r="D488" s="11" t="s">
        <v>258</v>
      </c>
      <c r="E488" s="12" t="s">
        <v>259</v>
      </c>
      <c r="F488" s="11" t="s">
        <v>260</v>
      </c>
      <c r="G488" s="11" t="s">
        <v>73</v>
      </c>
      <c r="H488" s="11">
        <v>21</v>
      </c>
      <c r="I488" s="11">
        <v>2</v>
      </c>
      <c r="J488" s="11" t="s">
        <v>1689</v>
      </c>
      <c r="K488" s="11" t="s">
        <v>3170</v>
      </c>
      <c r="L488" s="11">
        <v>4</v>
      </c>
      <c r="M488" s="11">
        <v>45</v>
      </c>
      <c r="N488" s="11">
        <v>62</v>
      </c>
      <c r="O488" s="11">
        <v>99</v>
      </c>
      <c r="P488" s="11">
        <v>5</v>
      </c>
      <c r="Q488" s="11" t="s">
        <v>4604</v>
      </c>
      <c r="R488" s="11" t="s">
        <v>4852</v>
      </c>
      <c r="S488" s="11" t="s">
        <v>4604</v>
      </c>
      <c r="T488" s="11" t="s">
        <v>4853</v>
      </c>
      <c r="U488" s="13">
        <v>1</v>
      </c>
      <c r="V488" s="13">
        <v>60</v>
      </c>
      <c r="W488" s="12" t="s">
        <v>4854</v>
      </c>
      <c r="X488" s="13">
        <v>2</v>
      </c>
      <c r="Y488" s="12" t="s">
        <v>4855</v>
      </c>
      <c r="Z488" s="12" t="s">
        <v>3588</v>
      </c>
      <c r="AA488" s="12" t="s">
        <v>3589</v>
      </c>
      <c r="AB488" s="12"/>
      <c r="AC488" s="12" t="s">
        <v>3332</v>
      </c>
      <c r="AD488" s="12" t="s">
        <v>4183</v>
      </c>
      <c r="AE488" s="11" t="s">
        <v>4604</v>
      </c>
      <c r="AF488" s="12"/>
      <c r="AG488" s="11"/>
      <c r="AH488" s="11"/>
      <c r="AI488" s="11"/>
      <c r="AJ488" s="14"/>
      <c r="AK488" s="15"/>
      <c r="AL488" t="str">
        <f>VLOOKUP(D488,'[1]vi tri'!$C$2:$E$107,3,0)</f>
        <v>SLEEVE</v>
      </c>
    </row>
    <row r="489" spans="1:38" ht="30" hidden="1" customHeight="1" x14ac:dyDescent="0.25">
      <c r="A489" s="11">
        <v>457</v>
      </c>
      <c r="B489" s="11" t="s">
        <v>68</v>
      </c>
      <c r="C489" s="11" t="s">
        <v>4856</v>
      </c>
      <c r="D489" s="11" t="s">
        <v>2386</v>
      </c>
      <c r="E489" s="12" t="s">
        <v>4857</v>
      </c>
      <c r="F489" s="11" t="s">
        <v>4858</v>
      </c>
      <c r="G489" s="11" t="s">
        <v>73</v>
      </c>
      <c r="H489" s="11">
        <v>22</v>
      </c>
      <c r="I489" s="11">
        <v>2</v>
      </c>
      <c r="J489" s="11" t="s">
        <v>201</v>
      </c>
      <c r="K489" s="11" t="s">
        <v>202</v>
      </c>
      <c r="L489" s="11">
        <v>2</v>
      </c>
      <c r="M489" s="11">
        <v>40</v>
      </c>
      <c r="N489" s="11">
        <v>12</v>
      </c>
      <c r="O489" s="11">
        <v>61</v>
      </c>
      <c r="P489" s="11">
        <v>5</v>
      </c>
      <c r="Q489" s="11" t="s">
        <v>4604</v>
      </c>
      <c r="R489" s="11" t="s">
        <v>1747</v>
      </c>
      <c r="S489" s="11" t="s">
        <v>4604</v>
      </c>
      <c r="T489" s="11" t="s">
        <v>4859</v>
      </c>
      <c r="U489" s="13">
        <v>0.38</v>
      </c>
      <c r="V489" s="13">
        <v>22.8</v>
      </c>
      <c r="W489" s="12" t="s">
        <v>4023</v>
      </c>
      <c r="X489" s="13">
        <v>1</v>
      </c>
      <c r="Y489" s="12" t="s">
        <v>4860</v>
      </c>
      <c r="Z489" s="12" t="s">
        <v>4861</v>
      </c>
      <c r="AA489" s="12" t="s">
        <v>4862</v>
      </c>
      <c r="AB489" s="12" t="s">
        <v>4863</v>
      </c>
      <c r="AC489" s="12" t="s">
        <v>4864</v>
      </c>
      <c r="AD489" s="12" t="s">
        <v>4865</v>
      </c>
      <c r="AE489" s="11" t="s">
        <v>4604</v>
      </c>
      <c r="AF489" s="12" t="s">
        <v>4866</v>
      </c>
      <c r="AG489" s="11" t="s">
        <v>4867</v>
      </c>
      <c r="AH489" s="11" t="s">
        <v>4868</v>
      </c>
      <c r="AI489" s="11"/>
      <c r="AJ489" s="14">
        <v>2</v>
      </c>
      <c r="AK489" s="15"/>
      <c r="AL489" t="str">
        <f>VLOOKUP(D489,'[1]vi tri'!$C$2:$E$107,3,0)</f>
        <v>DIECAST-MACHINE</v>
      </c>
    </row>
    <row r="490" spans="1:38" ht="30" hidden="1" customHeight="1" x14ac:dyDescent="0.25">
      <c r="A490" s="11">
        <v>458</v>
      </c>
      <c r="B490" s="11" t="s">
        <v>68</v>
      </c>
      <c r="C490" s="11" t="s">
        <v>4869</v>
      </c>
      <c r="D490" s="11" t="s">
        <v>167</v>
      </c>
      <c r="E490" s="12" t="s">
        <v>3782</v>
      </c>
      <c r="F490" s="11" t="s">
        <v>3783</v>
      </c>
      <c r="G490" s="11" t="s">
        <v>73</v>
      </c>
      <c r="H490" s="11">
        <v>22</v>
      </c>
      <c r="I490" s="11">
        <v>0</v>
      </c>
      <c r="J490" s="11" t="s">
        <v>170</v>
      </c>
      <c r="K490" s="11" t="s">
        <v>171</v>
      </c>
      <c r="L490" s="11">
        <v>4</v>
      </c>
      <c r="M490" s="11">
        <v>81</v>
      </c>
      <c r="N490" s="11">
        <v>32</v>
      </c>
      <c r="O490" s="11">
        <v>11</v>
      </c>
      <c r="P490" s="11">
        <v>5</v>
      </c>
      <c r="Q490" s="11" t="s">
        <v>4604</v>
      </c>
      <c r="R490" s="11" t="s">
        <v>2608</v>
      </c>
      <c r="S490" s="11" t="s">
        <v>4604</v>
      </c>
      <c r="T490" s="11" t="s">
        <v>2046</v>
      </c>
      <c r="U490" s="13">
        <v>2</v>
      </c>
      <c r="V490" s="13">
        <v>120</v>
      </c>
      <c r="W490" s="12" t="s">
        <v>4870</v>
      </c>
      <c r="X490" s="13">
        <v>3</v>
      </c>
      <c r="Y490" s="12" t="s">
        <v>4871</v>
      </c>
      <c r="Z490" s="12" t="s">
        <v>4872</v>
      </c>
      <c r="AA490" s="12" t="s">
        <v>4873</v>
      </c>
      <c r="AB490" s="12" t="s">
        <v>4874</v>
      </c>
      <c r="AC490" s="12" t="s">
        <v>4875</v>
      </c>
      <c r="AD490" s="12" t="s">
        <v>4876</v>
      </c>
      <c r="AE490" s="11" t="s">
        <v>4604</v>
      </c>
      <c r="AF490" s="12" t="s">
        <v>4877</v>
      </c>
      <c r="AG490" s="11"/>
      <c r="AH490" s="11"/>
      <c r="AI490" s="11"/>
      <c r="AJ490" s="14"/>
      <c r="AK490" s="15"/>
      <c r="AL490" t="str">
        <f>VLOOKUP(D490,'[1]vi tri'!$C$2:$E$107,3,0)</f>
        <v>SV Chiết</v>
      </c>
    </row>
    <row r="491" spans="1:38" ht="30" hidden="1" customHeight="1" x14ac:dyDescent="0.25">
      <c r="A491" s="11">
        <v>459</v>
      </c>
      <c r="B491" s="11" t="s">
        <v>120</v>
      </c>
      <c r="C491" s="11" t="s">
        <v>4878</v>
      </c>
      <c r="D491" s="11" t="s">
        <v>424</v>
      </c>
      <c r="E491" s="12" t="s">
        <v>348</v>
      </c>
      <c r="F491" s="11" t="s">
        <v>4744</v>
      </c>
      <c r="G491" s="11" t="s">
        <v>73</v>
      </c>
      <c r="H491" s="11">
        <v>21</v>
      </c>
      <c r="I491" s="11">
        <v>1</v>
      </c>
      <c r="J491" s="11" t="s">
        <v>3489</v>
      </c>
      <c r="K491" s="11" t="s">
        <v>3980</v>
      </c>
      <c r="L491" s="11">
        <v>1</v>
      </c>
      <c r="M491" s="11">
        <v>11</v>
      </c>
      <c r="N491" s="11">
        <v>99</v>
      </c>
      <c r="O491" s="11">
        <v>99</v>
      </c>
      <c r="P491" s="11">
        <v>1</v>
      </c>
      <c r="Q491" s="11" t="s">
        <v>4604</v>
      </c>
      <c r="R491" s="11" t="s">
        <v>2208</v>
      </c>
      <c r="S491" s="11" t="s">
        <v>4422</v>
      </c>
      <c r="T491" s="11" t="s">
        <v>4879</v>
      </c>
      <c r="U491" s="13">
        <v>2.2200000000000002</v>
      </c>
      <c r="V491" s="13">
        <v>133.19999999999999</v>
      </c>
      <c r="W491" s="12" t="s">
        <v>1060</v>
      </c>
      <c r="X491" s="13">
        <v>1</v>
      </c>
      <c r="Y491" s="12" t="s">
        <v>4880</v>
      </c>
      <c r="Z491" s="12" t="s">
        <v>472</v>
      </c>
      <c r="AA491" s="12"/>
      <c r="AB491" s="12"/>
      <c r="AC491" s="12" t="s">
        <v>4881</v>
      </c>
      <c r="AD491" s="12"/>
      <c r="AE491" s="11"/>
      <c r="AF491" s="12"/>
      <c r="AG491" s="11"/>
      <c r="AH491" s="11"/>
      <c r="AI491" s="11"/>
      <c r="AJ491" s="14"/>
      <c r="AK491" s="15"/>
      <c r="AL491" t="str">
        <f>VLOOKUP(D491,'[1]vi tri'!$C$2:$E$107,3,0)</f>
        <v>SV Đông</v>
      </c>
    </row>
    <row r="492" spans="1:38" ht="30" hidden="1" customHeight="1" x14ac:dyDescent="0.25">
      <c r="A492" s="11">
        <v>460</v>
      </c>
      <c r="B492" s="11" t="s">
        <v>68</v>
      </c>
      <c r="C492" s="11" t="s">
        <v>4882</v>
      </c>
      <c r="D492" s="11" t="s">
        <v>258</v>
      </c>
      <c r="E492" s="12" t="s">
        <v>259</v>
      </c>
      <c r="F492" s="11" t="s">
        <v>260</v>
      </c>
      <c r="G492" s="11" t="s">
        <v>73</v>
      </c>
      <c r="H492" s="11">
        <v>21</v>
      </c>
      <c r="I492" s="11">
        <v>2</v>
      </c>
      <c r="J492" s="11" t="s">
        <v>1689</v>
      </c>
      <c r="K492" s="11" t="s">
        <v>3170</v>
      </c>
      <c r="L492" s="11">
        <v>4</v>
      </c>
      <c r="M492" s="11">
        <v>45</v>
      </c>
      <c r="N492" s="11">
        <v>62</v>
      </c>
      <c r="O492" s="11">
        <v>11</v>
      </c>
      <c r="P492" s="11">
        <v>5</v>
      </c>
      <c r="Q492" s="11" t="s">
        <v>4422</v>
      </c>
      <c r="R492" s="11" t="s">
        <v>1719</v>
      </c>
      <c r="S492" s="11" t="s">
        <v>4422</v>
      </c>
      <c r="T492" s="11" t="s">
        <v>769</v>
      </c>
      <c r="U492" s="13">
        <v>1.5</v>
      </c>
      <c r="V492" s="13">
        <v>90</v>
      </c>
      <c r="W492" s="12" t="s">
        <v>484</v>
      </c>
      <c r="X492" s="13">
        <v>1</v>
      </c>
      <c r="Y492" s="12" t="s">
        <v>4883</v>
      </c>
      <c r="Z492" s="12" t="s">
        <v>3588</v>
      </c>
      <c r="AA492" s="12" t="s">
        <v>3589</v>
      </c>
      <c r="AB492" s="12"/>
      <c r="AC492" s="12" t="s">
        <v>3332</v>
      </c>
      <c r="AD492" s="12" t="s">
        <v>4884</v>
      </c>
      <c r="AE492" s="11" t="s">
        <v>4422</v>
      </c>
      <c r="AF492" s="12"/>
      <c r="AG492" s="11"/>
      <c r="AH492" s="11"/>
      <c r="AI492" s="11"/>
      <c r="AJ492" s="14"/>
      <c r="AK492" s="15"/>
      <c r="AL492" t="str">
        <f>VLOOKUP(D492,'[1]vi tri'!$C$2:$E$107,3,0)</f>
        <v>SLEEVE</v>
      </c>
    </row>
    <row r="493" spans="1:38" ht="30" hidden="1" customHeight="1" x14ac:dyDescent="0.25">
      <c r="A493" s="11">
        <v>461</v>
      </c>
      <c r="B493" s="11" t="s">
        <v>120</v>
      </c>
      <c r="C493" s="11" t="s">
        <v>4885</v>
      </c>
      <c r="D493" s="11" t="s">
        <v>122</v>
      </c>
      <c r="E493" s="12" t="s">
        <v>4886</v>
      </c>
      <c r="F493" s="11" t="s">
        <v>4887</v>
      </c>
      <c r="G493" s="11" t="s">
        <v>73</v>
      </c>
      <c r="H493" s="11">
        <v>21</v>
      </c>
      <c r="I493" s="11">
        <v>0</v>
      </c>
      <c r="J493" s="11" t="s">
        <v>2176</v>
      </c>
      <c r="K493" s="11" t="s">
        <v>2177</v>
      </c>
      <c r="L493" s="11">
        <v>2</v>
      </c>
      <c r="M493" s="11">
        <v>11</v>
      </c>
      <c r="N493" s="11">
        <v>14</v>
      </c>
      <c r="O493" s="11">
        <v>62</v>
      </c>
      <c r="P493" s="11">
        <v>1</v>
      </c>
      <c r="Q493" s="11" t="s">
        <v>4734</v>
      </c>
      <c r="R493" s="11" t="s">
        <v>825</v>
      </c>
      <c r="S493" s="11" t="s">
        <v>4734</v>
      </c>
      <c r="T493" s="11" t="s">
        <v>222</v>
      </c>
      <c r="U493" s="13">
        <v>0.92</v>
      </c>
      <c r="V493" s="13">
        <v>55.2</v>
      </c>
      <c r="W493" s="12" t="s">
        <v>2401</v>
      </c>
      <c r="X493" s="13">
        <v>1</v>
      </c>
      <c r="Y493" s="12" t="s">
        <v>4888</v>
      </c>
      <c r="Z493" s="12" t="s">
        <v>4889</v>
      </c>
      <c r="AA493" s="12"/>
      <c r="AB493" s="12"/>
      <c r="AC493" s="12" t="s">
        <v>4890</v>
      </c>
      <c r="AD493" s="12"/>
      <c r="AE493" s="11"/>
      <c r="AF493" s="12" t="s">
        <v>4891</v>
      </c>
      <c r="AG493" s="11" t="s">
        <v>4892</v>
      </c>
      <c r="AH493" s="11" t="s">
        <v>4893</v>
      </c>
      <c r="AI493" s="11"/>
      <c r="AJ493" s="14">
        <v>1</v>
      </c>
      <c r="AK493" s="15"/>
      <c r="AL493" t="str">
        <f>VLOOKUP(D493,'[1]vi tri'!$C$2:$E$107,3,0)</f>
        <v>SV Đông</v>
      </c>
    </row>
    <row r="494" spans="1:38" ht="30" hidden="1" customHeight="1" x14ac:dyDescent="0.25">
      <c r="A494" s="87">
        <v>462</v>
      </c>
      <c r="B494" s="87" t="s">
        <v>68</v>
      </c>
      <c r="C494" s="87" t="s">
        <v>4894</v>
      </c>
      <c r="D494" s="87" t="s">
        <v>258</v>
      </c>
      <c r="E494" s="88" t="s">
        <v>1917</v>
      </c>
      <c r="F494" s="87" t="s">
        <v>1918</v>
      </c>
      <c r="G494" s="87" t="s">
        <v>73</v>
      </c>
      <c r="H494" s="87">
        <v>22</v>
      </c>
      <c r="I494" s="87">
        <v>2</v>
      </c>
      <c r="J494" s="87" t="s">
        <v>201</v>
      </c>
      <c r="K494" s="87" t="s">
        <v>202</v>
      </c>
      <c r="L494" s="87">
        <v>2</v>
      </c>
      <c r="M494" s="87">
        <v>99</v>
      </c>
      <c r="N494" s="87">
        <v>99</v>
      </c>
      <c r="O494" s="87">
        <v>99</v>
      </c>
      <c r="P494" s="87">
        <v>5</v>
      </c>
      <c r="Q494" s="87" t="s">
        <v>4734</v>
      </c>
      <c r="R494" s="87" t="s">
        <v>992</v>
      </c>
      <c r="S494" s="87" t="s">
        <v>4734</v>
      </c>
      <c r="T494" s="87" t="s">
        <v>107</v>
      </c>
      <c r="U494" s="94">
        <v>1</v>
      </c>
      <c r="V494" s="94">
        <v>60</v>
      </c>
      <c r="W494" s="88" t="s">
        <v>525</v>
      </c>
      <c r="X494" s="94">
        <v>1</v>
      </c>
      <c r="Y494" s="88" t="s">
        <v>4895</v>
      </c>
      <c r="Z494" s="88" t="s">
        <v>4896</v>
      </c>
      <c r="AA494" s="88" t="s">
        <v>4897</v>
      </c>
      <c r="AB494" s="88"/>
      <c r="AC494" s="88" t="s">
        <v>4898</v>
      </c>
      <c r="AD494" s="88" t="s">
        <v>529</v>
      </c>
      <c r="AE494" s="87" t="s">
        <v>4734</v>
      </c>
      <c r="AF494" s="88"/>
      <c r="AG494" s="11" t="s">
        <v>947</v>
      </c>
      <c r="AH494" s="11" t="s">
        <v>555</v>
      </c>
      <c r="AI494" s="11"/>
      <c r="AJ494" s="14">
        <v>1</v>
      </c>
      <c r="AK494" s="15"/>
      <c r="AL494" t="str">
        <f>VLOOKUP(D494,'[1]vi tri'!$C$2:$E$107,3,0)</f>
        <v>SLEEVE</v>
      </c>
    </row>
    <row r="495" spans="1:38" ht="30" hidden="1" customHeight="1" x14ac:dyDescent="0.25">
      <c r="A495" s="87"/>
      <c r="B495" s="87"/>
      <c r="C495" s="87"/>
      <c r="D495" s="87"/>
      <c r="E495" s="88"/>
      <c r="F495" s="87"/>
      <c r="G495" s="87"/>
      <c r="H495" s="87"/>
      <c r="I495" s="87"/>
      <c r="J495" s="87"/>
      <c r="K495" s="87"/>
      <c r="L495" s="87"/>
      <c r="M495" s="87"/>
      <c r="N495" s="87"/>
      <c r="O495" s="87"/>
      <c r="P495" s="87"/>
      <c r="Q495" s="87"/>
      <c r="R495" s="87"/>
      <c r="S495" s="87"/>
      <c r="T495" s="87"/>
      <c r="U495" s="94"/>
      <c r="V495" s="94"/>
      <c r="W495" s="88"/>
      <c r="X495" s="94"/>
      <c r="Y495" s="88"/>
      <c r="Z495" s="88"/>
      <c r="AA495" s="88"/>
      <c r="AB495" s="88"/>
      <c r="AC495" s="88"/>
      <c r="AD495" s="88"/>
      <c r="AE495" s="87"/>
      <c r="AF495" s="88"/>
      <c r="AG495" s="11" t="s">
        <v>4899</v>
      </c>
      <c r="AH495" s="11" t="s">
        <v>4900</v>
      </c>
      <c r="AI495" s="11"/>
      <c r="AJ495" s="14">
        <v>1</v>
      </c>
      <c r="AK495" s="15"/>
      <c r="AL495" t="e">
        <f>VLOOKUP(D495,'[1]vi tri'!$C$2:$E$107,3,0)</f>
        <v>#N/A</v>
      </c>
    </row>
    <row r="496" spans="1:38" ht="30" hidden="1" customHeight="1" x14ac:dyDescent="0.25">
      <c r="A496" s="11">
        <v>463</v>
      </c>
      <c r="B496" s="11" t="s">
        <v>68</v>
      </c>
      <c r="C496" s="11" t="s">
        <v>4901</v>
      </c>
      <c r="D496" s="11" t="s">
        <v>1016</v>
      </c>
      <c r="E496" s="12" t="s">
        <v>4902</v>
      </c>
      <c r="F496" s="11" t="s">
        <v>4903</v>
      </c>
      <c r="G496" s="11" t="s">
        <v>73</v>
      </c>
      <c r="H496" s="11">
        <v>21</v>
      </c>
      <c r="I496" s="11">
        <v>1</v>
      </c>
      <c r="J496" s="11" t="s">
        <v>779</v>
      </c>
      <c r="K496" s="11" t="s">
        <v>4904</v>
      </c>
      <c r="L496" s="11">
        <v>3</v>
      </c>
      <c r="M496" s="11">
        <v>31</v>
      </c>
      <c r="N496" s="11">
        <v>16</v>
      </c>
      <c r="O496" s="11">
        <v>99</v>
      </c>
      <c r="P496" s="11">
        <v>1</v>
      </c>
      <c r="Q496" s="11" t="s">
        <v>4734</v>
      </c>
      <c r="R496" s="11" t="s">
        <v>1839</v>
      </c>
      <c r="S496" s="11" t="s">
        <v>4734</v>
      </c>
      <c r="T496" s="11" t="s">
        <v>3887</v>
      </c>
      <c r="U496" s="13">
        <v>0.5</v>
      </c>
      <c r="V496" s="13">
        <v>30</v>
      </c>
      <c r="W496" s="12" t="s">
        <v>606</v>
      </c>
      <c r="X496" s="13">
        <v>1</v>
      </c>
      <c r="Y496" s="12" t="s">
        <v>4905</v>
      </c>
      <c r="Z496" s="12" t="s">
        <v>4906</v>
      </c>
      <c r="AA496" s="12" t="s">
        <v>4907</v>
      </c>
      <c r="AB496" s="12" t="s">
        <v>4908</v>
      </c>
      <c r="AC496" s="12" t="s">
        <v>4909</v>
      </c>
      <c r="AD496" s="12" t="s">
        <v>4910</v>
      </c>
      <c r="AE496" s="11" t="s">
        <v>2605</v>
      </c>
      <c r="AF496" s="12"/>
      <c r="AG496" s="11"/>
      <c r="AH496" s="11"/>
      <c r="AI496" s="11"/>
      <c r="AJ496" s="14"/>
      <c r="AK496" s="15"/>
      <c r="AL496" t="str">
        <f>VLOOKUP(D496,'[1]vi tri'!$C$2:$E$107,3,0)</f>
        <v xml:space="preserve">SV Toản </v>
      </c>
    </row>
    <row r="497" spans="1:38" ht="30" hidden="1" customHeight="1" x14ac:dyDescent="0.25">
      <c r="A497" s="11">
        <v>464</v>
      </c>
      <c r="B497" s="11" t="s">
        <v>68</v>
      </c>
      <c r="C497" s="11" t="s">
        <v>4911</v>
      </c>
      <c r="D497" s="11" t="s">
        <v>137</v>
      </c>
      <c r="E497" s="12" t="s">
        <v>3885</v>
      </c>
      <c r="F497" s="11" t="s">
        <v>3886</v>
      </c>
      <c r="G497" s="11" t="s">
        <v>73</v>
      </c>
      <c r="H497" s="11">
        <v>21</v>
      </c>
      <c r="I497" s="11">
        <v>0</v>
      </c>
      <c r="J497" s="11" t="s">
        <v>201</v>
      </c>
      <c r="K497" s="11" t="s">
        <v>202</v>
      </c>
      <c r="L497" s="11">
        <v>3</v>
      </c>
      <c r="M497" s="11">
        <v>99</v>
      </c>
      <c r="N497" s="11">
        <v>31</v>
      </c>
      <c r="O497" s="11">
        <v>0</v>
      </c>
      <c r="P497" s="11">
        <v>5</v>
      </c>
      <c r="Q497" s="11" t="s">
        <v>4734</v>
      </c>
      <c r="R497" s="11" t="s">
        <v>2574</v>
      </c>
      <c r="S497" s="11" t="s">
        <v>4734</v>
      </c>
      <c r="T497" s="11" t="s">
        <v>127</v>
      </c>
      <c r="U497" s="13">
        <v>0.75</v>
      </c>
      <c r="V497" s="13">
        <v>45</v>
      </c>
      <c r="W497" s="12" t="s">
        <v>2790</v>
      </c>
      <c r="X497" s="13">
        <v>2</v>
      </c>
      <c r="Y497" s="12" t="s">
        <v>4912</v>
      </c>
      <c r="Z497" s="12" t="s">
        <v>4913</v>
      </c>
      <c r="AA497" s="12" t="s">
        <v>4914</v>
      </c>
      <c r="AB497" s="12"/>
      <c r="AC497" s="12" t="s">
        <v>4915</v>
      </c>
      <c r="AD497" s="12" t="s">
        <v>4916</v>
      </c>
      <c r="AE497" s="11" t="s">
        <v>4734</v>
      </c>
      <c r="AF497" s="12"/>
      <c r="AG497" s="11"/>
      <c r="AH497" s="11"/>
      <c r="AI497" s="11"/>
      <c r="AJ497" s="14"/>
      <c r="AK497" s="15"/>
      <c r="AL497" t="str">
        <f>VLOOKUP(D497,'[1]vi tri'!$C$2:$E$107,3,0)</f>
        <v>SLEEVE</v>
      </c>
    </row>
    <row r="498" spans="1:38" ht="30" hidden="1" customHeight="1" x14ac:dyDescent="0.25">
      <c r="A498" s="11">
        <v>465</v>
      </c>
      <c r="B498" s="11" t="s">
        <v>68</v>
      </c>
      <c r="C498" s="11" t="s">
        <v>4917</v>
      </c>
      <c r="D498" s="11" t="s">
        <v>137</v>
      </c>
      <c r="E498" s="12" t="s">
        <v>3240</v>
      </c>
      <c r="F498" s="11" t="s">
        <v>3241</v>
      </c>
      <c r="G498" s="11" t="s">
        <v>73</v>
      </c>
      <c r="H498" s="11">
        <v>21</v>
      </c>
      <c r="I498" s="11">
        <v>2</v>
      </c>
      <c r="J498" s="11" t="s">
        <v>201</v>
      </c>
      <c r="K498" s="11" t="s">
        <v>202</v>
      </c>
      <c r="L498" s="11">
        <v>4</v>
      </c>
      <c r="M498" s="11">
        <v>99</v>
      </c>
      <c r="N498" s="11">
        <v>99</v>
      </c>
      <c r="O498" s="11">
        <v>99</v>
      </c>
      <c r="P498" s="11">
        <v>5</v>
      </c>
      <c r="Q498" s="11" t="s">
        <v>4734</v>
      </c>
      <c r="R498" s="11" t="s">
        <v>1216</v>
      </c>
      <c r="S498" s="11" t="s">
        <v>4734</v>
      </c>
      <c r="T498" s="11" t="s">
        <v>992</v>
      </c>
      <c r="U498" s="13">
        <v>0.5</v>
      </c>
      <c r="V498" s="13">
        <v>30</v>
      </c>
      <c r="W498" s="12" t="s">
        <v>525</v>
      </c>
      <c r="X498" s="13">
        <v>1</v>
      </c>
      <c r="Y498" s="12" t="s">
        <v>4918</v>
      </c>
      <c r="Z498" s="12" t="s">
        <v>4919</v>
      </c>
      <c r="AA498" s="12" t="s">
        <v>4920</v>
      </c>
      <c r="AB498" s="12"/>
      <c r="AC498" s="12" t="s">
        <v>4921</v>
      </c>
      <c r="AD498" s="12" t="s">
        <v>4922</v>
      </c>
      <c r="AE498" s="11" t="s">
        <v>4734</v>
      </c>
      <c r="AF498" s="12"/>
      <c r="AG498" s="11"/>
      <c r="AH498" s="11"/>
      <c r="AI498" s="11"/>
      <c r="AJ498" s="14"/>
      <c r="AK498" s="15"/>
      <c r="AL498" t="str">
        <f>VLOOKUP(D498,'[1]vi tri'!$C$2:$E$107,3,0)</f>
        <v>SLEEVE</v>
      </c>
    </row>
    <row r="499" spans="1:38" s="31" customFormat="1" ht="30" customHeight="1" x14ac:dyDescent="0.25">
      <c r="A499" s="87">
        <v>466</v>
      </c>
      <c r="B499" s="87" t="s">
        <v>120</v>
      </c>
      <c r="C499" s="87" t="s">
        <v>4923</v>
      </c>
      <c r="D499" s="87" t="s">
        <v>1380</v>
      </c>
      <c r="E499" s="88" t="s">
        <v>1381</v>
      </c>
      <c r="F499" s="87" t="s">
        <v>1382</v>
      </c>
      <c r="G499" s="87" t="s">
        <v>73</v>
      </c>
      <c r="H499" s="87">
        <v>21</v>
      </c>
      <c r="I499" s="87">
        <v>1</v>
      </c>
      <c r="J499" s="87" t="s">
        <v>201</v>
      </c>
      <c r="K499" s="87" t="s">
        <v>202</v>
      </c>
      <c r="L499" s="87">
        <v>2</v>
      </c>
      <c r="M499" s="87">
        <v>11</v>
      </c>
      <c r="N499" s="87">
        <v>99</v>
      </c>
      <c r="O499" s="87">
        <v>99</v>
      </c>
      <c r="P499" s="87">
        <v>1</v>
      </c>
      <c r="Q499" s="87" t="s">
        <v>4734</v>
      </c>
      <c r="R499" s="87" t="s">
        <v>2505</v>
      </c>
      <c r="S499" s="87" t="s">
        <v>4734</v>
      </c>
      <c r="T499" s="87" t="s">
        <v>298</v>
      </c>
      <c r="U499" s="94">
        <v>4.83</v>
      </c>
      <c r="V499" s="94">
        <v>289.8</v>
      </c>
      <c r="W499" s="88" t="s">
        <v>4924</v>
      </c>
      <c r="X499" s="94">
        <v>3</v>
      </c>
      <c r="Y499" s="88" t="s">
        <v>4925</v>
      </c>
      <c r="Z499" s="88" t="s">
        <v>4926</v>
      </c>
      <c r="AA499" s="88" t="s">
        <v>4927</v>
      </c>
      <c r="AB499" s="88"/>
      <c r="AC499" s="88" t="s">
        <v>4928</v>
      </c>
      <c r="AD499" s="88" t="s">
        <v>4929</v>
      </c>
      <c r="AE499" s="87" t="s">
        <v>3948</v>
      </c>
      <c r="AF499" s="88"/>
      <c r="AG499" s="26" t="s">
        <v>4930</v>
      </c>
      <c r="AH499" s="26" t="s">
        <v>4931</v>
      </c>
      <c r="AI499" s="26"/>
      <c r="AJ499" s="29">
        <v>1</v>
      </c>
      <c r="AK499" s="30"/>
      <c r="AL499" s="31" t="str">
        <f>VLOOKUP(D499,'[1]vi tri'!$C$2:$E$107,3,0)</f>
        <v xml:space="preserve">SV Toản </v>
      </c>
    </row>
    <row r="500" spans="1:38" ht="30" hidden="1" customHeight="1" x14ac:dyDescent="0.25">
      <c r="A500" s="87"/>
      <c r="B500" s="87"/>
      <c r="C500" s="87"/>
      <c r="D500" s="87"/>
      <c r="E500" s="88"/>
      <c r="F500" s="87"/>
      <c r="G500" s="87"/>
      <c r="H500" s="87"/>
      <c r="I500" s="87"/>
      <c r="J500" s="87"/>
      <c r="K500" s="87"/>
      <c r="L500" s="87"/>
      <c r="M500" s="87"/>
      <c r="N500" s="87"/>
      <c r="O500" s="87"/>
      <c r="P500" s="87"/>
      <c r="Q500" s="87"/>
      <c r="R500" s="87"/>
      <c r="S500" s="87"/>
      <c r="T500" s="87"/>
      <c r="U500" s="94"/>
      <c r="V500" s="94"/>
      <c r="W500" s="88"/>
      <c r="X500" s="94"/>
      <c r="Y500" s="88"/>
      <c r="Z500" s="88"/>
      <c r="AA500" s="88"/>
      <c r="AB500" s="88"/>
      <c r="AC500" s="88"/>
      <c r="AD500" s="88"/>
      <c r="AE500" s="87"/>
      <c r="AF500" s="88"/>
      <c r="AG500" s="11" t="s">
        <v>4932</v>
      </c>
      <c r="AH500" s="11" t="s">
        <v>4933</v>
      </c>
      <c r="AI500" s="11"/>
      <c r="AJ500" s="14">
        <v>0</v>
      </c>
      <c r="AK500" s="15"/>
      <c r="AL500" t="e">
        <f>VLOOKUP(D500,'[1]vi tri'!$C$2:$E$107,3,0)</f>
        <v>#N/A</v>
      </c>
    </row>
    <row r="501" spans="1:38" ht="30" hidden="1" customHeight="1" x14ac:dyDescent="0.25">
      <c r="A501" s="11">
        <v>467</v>
      </c>
      <c r="B501" s="11" t="s">
        <v>68</v>
      </c>
      <c r="C501" s="11" t="s">
        <v>4934</v>
      </c>
      <c r="D501" s="11" t="s">
        <v>219</v>
      </c>
      <c r="E501" s="12" t="s">
        <v>4935</v>
      </c>
      <c r="F501" s="11" t="s">
        <v>4936</v>
      </c>
      <c r="G501" s="11" t="s">
        <v>73</v>
      </c>
      <c r="H501" s="11">
        <v>21</v>
      </c>
      <c r="I501" s="11">
        <v>5</v>
      </c>
      <c r="J501" s="11" t="s">
        <v>74</v>
      </c>
      <c r="K501" s="11" t="s">
        <v>1005</v>
      </c>
      <c r="L501" s="11">
        <v>2</v>
      </c>
      <c r="M501" s="11">
        <v>4</v>
      </c>
      <c r="N501" s="11">
        <v>11</v>
      </c>
      <c r="O501" s="11">
        <v>8</v>
      </c>
      <c r="P501" s="11">
        <v>5</v>
      </c>
      <c r="Q501" s="11" t="s">
        <v>4734</v>
      </c>
      <c r="R501" s="11" t="s">
        <v>4937</v>
      </c>
      <c r="S501" s="11" t="s">
        <v>4734</v>
      </c>
      <c r="T501" s="11" t="s">
        <v>368</v>
      </c>
      <c r="U501" s="13">
        <v>0.5</v>
      </c>
      <c r="V501" s="13">
        <v>30</v>
      </c>
      <c r="W501" s="12" t="s">
        <v>4938</v>
      </c>
      <c r="X501" s="13">
        <v>2</v>
      </c>
      <c r="Y501" s="12" t="s">
        <v>4939</v>
      </c>
      <c r="Z501" s="12" t="s">
        <v>4940</v>
      </c>
      <c r="AA501" s="12" t="s">
        <v>4941</v>
      </c>
      <c r="AB501" s="12" t="s">
        <v>4942</v>
      </c>
      <c r="AC501" s="12" t="s">
        <v>4943</v>
      </c>
      <c r="AD501" s="12" t="s">
        <v>4944</v>
      </c>
      <c r="AE501" s="11" t="s">
        <v>4734</v>
      </c>
      <c r="AF501" s="12"/>
      <c r="AG501" s="11" t="s">
        <v>4945</v>
      </c>
      <c r="AH501" s="11" t="s">
        <v>1971</v>
      </c>
      <c r="AI501" s="11"/>
      <c r="AJ501" s="14">
        <v>1</v>
      </c>
      <c r="AK501" s="15"/>
      <c r="AL501" t="str">
        <f>VLOOKUP(D501,'[1]vi tri'!$C$2:$E$107,3,0)</f>
        <v>SV Vũ</v>
      </c>
    </row>
    <row r="502" spans="1:38" ht="30" hidden="1" customHeight="1" x14ac:dyDescent="0.25">
      <c r="A502" s="11">
        <v>468</v>
      </c>
      <c r="B502" s="11" t="s">
        <v>68</v>
      </c>
      <c r="C502" s="11" t="s">
        <v>4946</v>
      </c>
      <c r="D502" s="11" t="s">
        <v>1520</v>
      </c>
      <c r="E502" s="12" t="s">
        <v>1521</v>
      </c>
      <c r="F502" s="11" t="s">
        <v>1522</v>
      </c>
      <c r="G502" s="11" t="s">
        <v>73</v>
      </c>
      <c r="H502" s="11">
        <v>21</v>
      </c>
      <c r="I502" s="11">
        <v>5</v>
      </c>
      <c r="J502" s="11" t="s">
        <v>74</v>
      </c>
      <c r="K502" s="11" t="s">
        <v>1005</v>
      </c>
      <c r="L502" s="11">
        <v>4</v>
      </c>
      <c r="M502" s="11">
        <v>4</v>
      </c>
      <c r="N502" s="11">
        <v>44</v>
      </c>
      <c r="O502" s="11">
        <v>91</v>
      </c>
      <c r="P502" s="11">
        <v>1</v>
      </c>
      <c r="Q502" s="11" t="s">
        <v>4734</v>
      </c>
      <c r="R502" s="11" t="s">
        <v>4947</v>
      </c>
      <c r="S502" s="11" t="s">
        <v>4810</v>
      </c>
      <c r="T502" s="11" t="s">
        <v>2440</v>
      </c>
      <c r="U502" s="13">
        <v>1</v>
      </c>
      <c r="V502" s="13">
        <v>60</v>
      </c>
      <c r="W502" s="12" t="s">
        <v>144</v>
      </c>
      <c r="X502" s="13">
        <v>1</v>
      </c>
      <c r="Y502" s="12" t="s">
        <v>4948</v>
      </c>
      <c r="Z502" s="12" t="s">
        <v>4949</v>
      </c>
      <c r="AA502" s="12" t="s">
        <v>4950</v>
      </c>
      <c r="AB502" s="12" t="s">
        <v>4951</v>
      </c>
      <c r="AC502" s="12" t="s">
        <v>4952</v>
      </c>
      <c r="AD502" s="12" t="s">
        <v>4953</v>
      </c>
      <c r="AE502" s="11" t="s">
        <v>3378</v>
      </c>
      <c r="AF502" s="12"/>
      <c r="AG502" s="11"/>
      <c r="AH502" s="11"/>
      <c r="AI502" s="11"/>
      <c r="AJ502" s="14"/>
      <c r="AK502" s="15"/>
      <c r="AL502" t="str">
        <f>VLOOKUP(D502,'[1]vi tri'!$C$2:$E$107,3,0)</f>
        <v>CVT MID</v>
      </c>
    </row>
    <row r="503" spans="1:38" ht="30" hidden="1" customHeight="1" x14ac:dyDescent="0.25">
      <c r="A503" s="11">
        <v>469</v>
      </c>
      <c r="B503" s="11" t="s">
        <v>68</v>
      </c>
      <c r="C503" s="11" t="s">
        <v>4954</v>
      </c>
      <c r="D503" s="11" t="s">
        <v>1198</v>
      </c>
      <c r="E503" s="12" t="s">
        <v>4955</v>
      </c>
      <c r="F503" s="11" t="s">
        <v>4956</v>
      </c>
      <c r="G503" s="11" t="s">
        <v>73</v>
      </c>
      <c r="H503" s="11">
        <v>21</v>
      </c>
      <c r="I503" s="11">
        <v>1</v>
      </c>
      <c r="J503" s="11" t="s">
        <v>1451</v>
      </c>
      <c r="K503" s="11" t="s">
        <v>1452</v>
      </c>
      <c r="L503" s="11">
        <v>1</v>
      </c>
      <c r="M503" s="11">
        <v>11</v>
      </c>
      <c r="N503" s="11">
        <v>99</v>
      </c>
      <c r="O503" s="11">
        <v>99</v>
      </c>
      <c r="P503" s="11">
        <v>1</v>
      </c>
      <c r="Q503" s="11" t="s">
        <v>4810</v>
      </c>
      <c r="R503" s="11" t="s">
        <v>882</v>
      </c>
      <c r="S503" s="11" t="s">
        <v>4810</v>
      </c>
      <c r="T503" s="11" t="s">
        <v>4044</v>
      </c>
      <c r="U503" s="13">
        <v>1.72</v>
      </c>
      <c r="V503" s="13">
        <v>103.2</v>
      </c>
      <c r="W503" s="12" t="s">
        <v>4957</v>
      </c>
      <c r="X503" s="13">
        <v>3</v>
      </c>
      <c r="Y503" s="12" t="s">
        <v>4958</v>
      </c>
      <c r="Z503" s="12" t="s">
        <v>4959</v>
      </c>
      <c r="AA503" s="12"/>
      <c r="AB503" s="12"/>
      <c r="AC503" s="12" t="s">
        <v>4960</v>
      </c>
      <c r="AD503" s="12"/>
      <c r="AE503" s="11"/>
      <c r="AF503" s="12" t="s">
        <v>4961</v>
      </c>
      <c r="AG503" s="11"/>
      <c r="AH503" s="11"/>
      <c r="AI503" s="11"/>
      <c r="AJ503" s="14"/>
      <c r="AK503" s="15"/>
      <c r="AL503" t="str">
        <f>VLOOKUP(D503,'[1]vi tri'!$C$2:$E$107,3,0)</f>
        <v>SV Đông</v>
      </c>
    </row>
    <row r="504" spans="1:38" ht="30" hidden="1" customHeight="1" x14ac:dyDescent="0.25">
      <c r="A504" s="11">
        <v>470</v>
      </c>
      <c r="B504" s="11" t="s">
        <v>68</v>
      </c>
      <c r="C504" s="11" t="s">
        <v>4962</v>
      </c>
      <c r="D504" s="11" t="s">
        <v>790</v>
      </c>
      <c r="E504" s="12" t="s">
        <v>4963</v>
      </c>
      <c r="F504" s="11" t="s">
        <v>4964</v>
      </c>
      <c r="G504" s="11" t="s">
        <v>73</v>
      </c>
      <c r="H504" s="11">
        <v>21</v>
      </c>
      <c r="I504" s="11">
        <v>1</v>
      </c>
      <c r="J504" s="11" t="s">
        <v>201</v>
      </c>
      <c r="K504" s="11" t="s">
        <v>202</v>
      </c>
      <c r="L504" s="11">
        <v>2</v>
      </c>
      <c r="M504" s="11">
        <v>0</v>
      </c>
      <c r="N504" s="11">
        <v>99</v>
      </c>
      <c r="O504" s="11">
        <v>99</v>
      </c>
      <c r="P504" s="11">
        <v>5</v>
      </c>
      <c r="Q504" s="11" t="s">
        <v>4810</v>
      </c>
      <c r="R504" s="11" t="s">
        <v>4965</v>
      </c>
      <c r="S504" s="11" t="s">
        <v>4810</v>
      </c>
      <c r="T504" s="11" t="s">
        <v>128</v>
      </c>
      <c r="U504" s="13">
        <v>1.72</v>
      </c>
      <c r="V504" s="13">
        <v>103.2</v>
      </c>
      <c r="W504" s="12" t="s">
        <v>4966</v>
      </c>
      <c r="X504" s="13">
        <v>4</v>
      </c>
      <c r="Y504" s="12" t="s">
        <v>4967</v>
      </c>
      <c r="Z504" s="12" t="s">
        <v>4968</v>
      </c>
      <c r="AA504" s="12" t="s">
        <v>4969</v>
      </c>
      <c r="AB504" s="12" t="s">
        <v>4970</v>
      </c>
      <c r="AC504" s="12" t="s">
        <v>4971</v>
      </c>
      <c r="AD504" s="12" t="s">
        <v>4972</v>
      </c>
      <c r="AE504" s="11" t="s">
        <v>4810</v>
      </c>
      <c r="AF504" s="12"/>
      <c r="AG504" s="11"/>
      <c r="AH504" s="11"/>
      <c r="AI504" s="11"/>
      <c r="AJ504" s="14"/>
      <c r="AK504" s="15"/>
      <c r="AL504" t="str">
        <f>VLOOKUP(D504,'[1]vi tri'!$C$2:$E$107,3,0)</f>
        <v>SV Cường</v>
      </c>
    </row>
    <row r="505" spans="1:38" ht="30" hidden="1" customHeight="1" x14ac:dyDescent="0.25">
      <c r="A505" s="11">
        <v>471</v>
      </c>
      <c r="B505" s="11" t="s">
        <v>120</v>
      </c>
      <c r="C505" s="11" t="s">
        <v>4973</v>
      </c>
      <c r="D505" s="11" t="s">
        <v>557</v>
      </c>
      <c r="E505" s="12" t="s">
        <v>3146</v>
      </c>
      <c r="F505" s="11" t="s">
        <v>4974</v>
      </c>
      <c r="G505" s="11" t="s">
        <v>73</v>
      </c>
      <c r="H505" s="11">
        <v>21</v>
      </c>
      <c r="I505" s="11">
        <v>1</v>
      </c>
      <c r="J505" s="11" t="s">
        <v>793</v>
      </c>
      <c r="K505" s="11" t="s">
        <v>794</v>
      </c>
      <c r="L505" s="11">
        <v>3</v>
      </c>
      <c r="M505" s="11">
        <v>72</v>
      </c>
      <c r="N505" s="11">
        <v>30</v>
      </c>
      <c r="O505" s="11">
        <v>5</v>
      </c>
      <c r="P505" s="11">
        <v>1</v>
      </c>
      <c r="Q505" s="11" t="s">
        <v>4810</v>
      </c>
      <c r="R505" s="11" t="s">
        <v>851</v>
      </c>
      <c r="S505" s="11" t="s">
        <v>4810</v>
      </c>
      <c r="T505" s="11" t="s">
        <v>107</v>
      </c>
      <c r="U505" s="13">
        <v>2.7</v>
      </c>
      <c r="V505" s="13">
        <v>162</v>
      </c>
      <c r="W505" s="12" t="s">
        <v>4975</v>
      </c>
      <c r="X505" s="13">
        <v>4</v>
      </c>
      <c r="Y505" s="12" t="s">
        <v>4976</v>
      </c>
      <c r="Z505" s="12" t="s">
        <v>4977</v>
      </c>
      <c r="AA505" s="12" t="s">
        <v>4978</v>
      </c>
      <c r="AB505" s="12" t="s">
        <v>4979</v>
      </c>
      <c r="AC505" s="12" t="s">
        <v>4980</v>
      </c>
      <c r="AD505" s="12" t="s">
        <v>4981</v>
      </c>
      <c r="AE505" s="11" t="s">
        <v>3948</v>
      </c>
      <c r="AF505" s="12" t="s">
        <v>4982</v>
      </c>
      <c r="AG505" s="11"/>
      <c r="AH505" s="11"/>
      <c r="AI505" s="11"/>
      <c r="AJ505" s="14"/>
      <c r="AK505" s="15"/>
      <c r="AL505" t="str">
        <f>VLOOKUP(D505,'[1]vi tri'!$C$2:$E$107,3,0)</f>
        <v>SV Đông</v>
      </c>
    </row>
    <row r="506" spans="1:38" ht="30" hidden="1" customHeight="1" x14ac:dyDescent="0.25">
      <c r="A506" s="11">
        <v>472</v>
      </c>
      <c r="B506" s="11" t="s">
        <v>68</v>
      </c>
      <c r="C506" s="11" t="s">
        <v>4983</v>
      </c>
      <c r="D506" s="11" t="s">
        <v>638</v>
      </c>
      <c r="E506" s="12" t="s">
        <v>1091</v>
      </c>
      <c r="F506" s="11" t="s">
        <v>1092</v>
      </c>
      <c r="G506" s="11" t="s">
        <v>73</v>
      </c>
      <c r="H506" s="11">
        <v>21</v>
      </c>
      <c r="I506" s="11">
        <v>20</v>
      </c>
      <c r="J506" s="11" t="s">
        <v>201</v>
      </c>
      <c r="K506" s="11" t="s">
        <v>202</v>
      </c>
      <c r="L506" s="11">
        <v>3</v>
      </c>
      <c r="M506" s="11">
        <v>32</v>
      </c>
      <c r="N506" s="11">
        <v>63</v>
      </c>
      <c r="O506" s="11">
        <v>99</v>
      </c>
      <c r="P506" s="11">
        <v>5</v>
      </c>
      <c r="Q506" s="11" t="s">
        <v>4810</v>
      </c>
      <c r="R506" s="11" t="s">
        <v>1906</v>
      </c>
      <c r="S506" s="11" t="s">
        <v>4810</v>
      </c>
      <c r="T506" s="11" t="s">
        <v>3161</v>
      </c>
      <c r="U506" s="13">
        <v>0.5</v>
      </c>
      <c r="V506" s="13">
        <v>30</v>
      </c>
      <c r="W506" s="12" t="s">
        <v>4984</v>
      </c>
      <c r="X506" s="13">
        <v>4</v>
      </c>
      <c r="Y506" s="12" t="s">
        <v>4985</v>
      </c>
      <c r="Z506" s="12" t="s">
        <v>4986</v>
      </c>
      <c r="AA506" s="12"/>
      <c r="AB506" s="12"/>
      <c r="AC506" s="12" t="s">
        <v>4987</v>
      </c>
      <c r="AD506" s="12" t="s">
        <v>4988</v>
      </c>
      <c r="AE506" s="11" t="s">
        <v>4810</v>
      </c>
      <c r="AF506" s="12"/>
      <c r="AG506" s="11"/>
      <c r="AH506" s="11"/>
      <c r="AI506" s="11"/>
      <c r="AJ506" s="14"/>
      <c r="AK506" s="15"/>
      <c r="AL506" t="str">
        <f>VLOOKUP(D506,'[1]vi tri'!$C$2:$E$107,3,0)</f>
        <v>SLEEVE</v>
      </c>
    </row>
    <row r="507" spans="1:38" ht="30" hidden="1" customHeight="1" x14ac:dyDescent="0.25">
      <c r="A507" s="11">
        <v>473</v>
      </c>
      <c r="B507" s="11" t="s">
        <v>68</v>
      </c>
      <c r="C507" s="11" t="s">
        <v>4989</v>
      </c>
      <c r="D507" s="11" t="s">
        <v>258</v>
      </c>
      <c r="E507" s="12" t="s">
        <v>1245</v>
      </c>
      <c r="F507" s="11" t="s">
        <v>1246</v>
      </c>
      <c r="G507" s="11" t="s">
        <v>73</v>
      </c>
      <c r="H507" s="11">
        <v>21</v>
      </c>
      <c r="I507" s="11">
        <v>5</v>
      </c>
      <c r="J507" s="11" t="s">
        <v>4990</v>
      </c>
      <c r="K507" s="11" t="s">
        <v>1486</v>
      </c>
      <c r="L507" s="11">
        <v>2</v>
      </c>
      <c r="M507" s="11">
        <v>25</v>
      </c>
      <c r="N507" s="11">
        <v>46</v>
      </c>
      <c r="O507" s="11">
        <v>99</v>
      </c>
      <c r="P507" s="11">
        <v>5</v>
      </c>
      <c r="Q507" s="11" t="s">
        <v>4810</v>
      </c>
      <c r="R507" s="11" t="s">
        <v>4991</v>
      </c>
      <c r="S507" s="11" t="s">
        <v>4810</v>
      </c>
      <c r="T507" s="11" t="s">
        <v>669</v>
      </c>
      <c r="U507" s="13">
        <v>2.87</v>
      </c>
      <c r="V507" s="13">
        <v>172.2</v>
      </c>
      <c r="W507" s="12" t="s">
        <v>4992</v>
      </c>
      <c r="X507" s="13">
        <v>4</v>
      </c>
      <c r="Y507" s="12" t="s">
        <v>4993</v>
      </c>
      <c r="Z507" s="12" t="s">
        <v>4994</v>
      </c>
      <c r="AA507" s="12" t="s">
        <v>4995</v>
      </c>
      <c r="AB507" s="12"/>
      <c r="AC507" s="12" t="s">
        <v>4996</v>
      </c>
      <c r="AD507" s="12" t="s">
        <v>4997</v>
      </c>
      <c r="AE507" s="11" t="s">
        <v>4810</v>
      </c>
      <c r="AF507" s="12"/>
      <c r="AG507" s="11" t="s">
        <v>4998</v>
      </c>
      <c r="AH507" s="11" t="s">
        <v>4999</v>
      </c>
      <c r="AI507" s="11"/>
      <c r="AJ507" s="14">
        <v>1</v>
      </c>
      <c r="AK507" s="15"/>
      <c r="AL507" t="str">
        <f>VLOOKUP(D507,'[1]vi tri'!$C$2:$E$107,3,0)</f>
        <v>SLEEVE</v>
      </c>
    </row>
    <row r="508" spans="1:38" ht="30" hidden="1" customHeight="1" x14ac:dyDescent="0.25">
      <c r="A508" s="11">
        <v>474</v>
      </c>
      <c r="B508" s="11" t="s">
        <v>68</v>
      </c>
      <c r="C508" s="11" t="s">
        <v>5000</v>
      </c>
      <c r="D508" s="11" t="s">
        <v>167</v>
      </c>
      <c r="E508" s="12" t="s">
        <v>3043</v>
      </c>
      <c r="F508" s="11" t="s">
        <v>3044</v>
      </c>
      <c r="G508" s="11" t="s">
        <v>73</v>
      </c>
      <c r="H508" s="11">
        <v>21</v>
      </c>
      <c r="I508" s="11">
        <v>0</v>
      </c>
      <c r="J508" s="11" t="s">
        <v>170</v>
      </c>
      <c r="K508" s="11" t="s">
        <v>3045</v>
      </c>
      <c r="L508" s="11">
        <v>0</v>
      </c>
      <c r="M508" s="11">
        <v>74</v>
      </c>
      <c r="N508" s="11">
        <v>41</v>
      </c>
      <c r="O508" s="11">
        <v>99</v>
      </c>
      <c r="P508" s="11">
        <v>1</v>
      </c>
      <c r="Q508" s="11" t="s">
        <v>4100</v>
      </c>
      <c r="R508" s="11" t="s">
        <v>684</v>
      </c>
      <c r="S508" s="11" t="s">
        <v>4100</v>
      </c>
      <c r="T508" s="11" t="s">
        <v>1216</v>
      </c>
      <c r="U508" s="13">
        <v>0.5</v>
      </c>
      <c r="V508" s="13">
        <v>30</v>
      </c>
      <c r="W508" s="12" t="s">
        <v>2498</v>
      </c>
      <c r="X508" s="13">
        <v>1</v>
      </c>
      <c r="Y508" s="12" t="s">
        <v>5001</v>
      </c>
      <c r="Z508" s="12" t="s">
        <v>5002</v>
      </c>
      <c r="AA508" s="12" t="s">
        <v>5003</v>
      </c>
      <c r="AB508" s="12"/>
      <c r="AC508" s="12" t="s">
        <v>5004</v>
      </c>
      <c r="AD508" s="12" t="s">
        <v>5005</v>
      </c>
      <c r="AE508" s="11"/>
      <c r="AF508" s="12"/>
      <c r="AG508" s="11"/>
      <c r="AH508" s="11"/>
      <c r="AI508" s="11"/>
      <c r="AJ508" s="14"/>
      <c r="AK508" s="15"/>
      <c r="AL508" t="str">
        <f>VLOOKUP(D508,'[1]vi tri'!$C$2:$E$107,3,0)</f>
        <v>SV Chiết</v>
      </c>
    </row>
    <row r="509" spans="1:38" ht="30" hidden="1" customHeight="1" x14ac:dyDescent="0.25">
      <c r="A509" s="11">
        <v>475</v>
      </c>
      <c r="B509" s="11" t="s">
        <v>120</v>
      </c>
      <c r="C509" s="11" t="s">
        <v>5006</v>
      </c>
      <c r="D509" s="11" t="s">
        <v>1310</v>
      </c>
      <c r="E509" s="12" t="s">
        <v>1620</v>
      </c>
      <c r="F509" s="11" t="s">
        <v>1621</v>
      </c>
      <c r="G509" s="11" t="s">
        <v>73</v>
      </c>
      <c r="H509" s="11">
        <v>21</v>
      </c>
      <c r="I509" s="11">
        <v>1</v>
      </c>
      <c r="J509" s="11" t="s">
        <v>3083</v>
      </c>
      <c r="K509" s="11" t="s">
        <v>3084</v>
      </c>
      <c r="L509" s="11">
        <v>2</v>
      </c>
      <c r="M509" s="11">
        <v>31</v>
      </c>
      <c r="N509" s="11">
        <v>31</v>
      </c>
      <c r="O509" s="11">
        <v>62</v>
      </c>
      <c r="P509" s="11">
        <v>1</v>
      </c>
      <c r="Q509" s="11" t="s">
        <v>4100</v>
      </c>
      <c r="R509" s="11" t="s">
        <v>4318</v>
      </c>
      <c r="S509" s="11" t="s">
        <v>4100</v>
      </c>
      <c r="T509" s="11" t="s">
        <v>1146</v>
      </c>
      <c r="U509" s="13">
        <v>1.47</v>
      </c>
      <c r="V509" s="13">
        <v>88.2</v>
      </c>
      <c r="W509" s="12" t="s">
        <v>445</v>
      </c>
      <c r="X509" s="13">
        <v>2</v>
      </c>
      <c r="Y509" s="12" t="s">
        <v>5007</v>
      </c>
      <c r="Z509" s="12" t="s">
        <v>5008</v>
      </c>
      <c r="AA509" s="12" t="s">
        <v>5009</v>
      </c>
      <c r="AB509" s="12"/>
      <c r="AC509" s="12" t="s">
        <v>5010</v>
      </c>
      <c r="AD509" s="12"/>
      <c r="AE509" s="11"/>
      <c r="AF509" s="12" t="s">
        <v>5011</v>
      </c>
      <c r="AG509" s="11" t="s">
        <v>5012</v>
      </c>
      <c r="AH509" s="11" t="s">
        <v>5013</v>
      </c>
      <c r="AI509" s="11"/>
      <c r="AJ509" s="14">
        <v>1</v>
      </c>
      <c r="AK509" s="15"/>
      <c r="AL509" t="str">
        <f>VLOOKUP(D509,'[1]vi tri'!$C$2:$E$107,3,0)</f>
        <v>SV Đông</v>
      </c>
    </row>
    <row r="510" spans="1:38" ht="30" hidden="1" customHeight="1" x14ac:dyDescent="0.25">
      <c r="A510" s="87">
        <v>476</v>
      </c>
      <c r="B510" s="87" t="s">
        <v>68</v>
      </c>
      <c r="C510" s="87" t="s">
        <v>5014</v>
      </c>
      <c r="D510" s="87" t="s">
        <v>1422</v>
      </c>
      <c r="E510" s="88" t="s">
        <v>5015</v>
      </c>
      <c r="F510" s="87" t="s">
        <v>5016</v>
      </c>
      <c r="G510" s="87" t="s">
        <v>73</v>
      </c>
      <c r="H510" s="87">
        <v>21</v>
      </c>
      <c r="I510" s="87">
        <v>2</v>
      </c>
      <c r="J510" s="87" t="s">
        <v>201</v>
      </c>
      <c r="K510" s="87" t="s">
        <v>202</v>
      </c>
      <c r="L510" s="87">
        <v>2</v>
      </c>
      <c r="M510" s="87">
        <v>99</v>
      </c>
      <c r="N510" s="87">
        <v>99</v>
      </c>
      <c r="O510" s="87">
        <v>99</v>
      </c>
      <c r="P510" s="87">
        <v>5</v>
      </c>
      <c r="Q510" s="87" t="s">
        <v>4100</v>
      </c>
      <c r="R510" s="87" t="s">
        <v>4234</v>
      </c>
      <c r="S510" s="87" t="s">
        <v>4100</v>
      </c>
      <c r="T510" s="87" t="s">
        <v>992</v>
      </c>
      <c r="U510" s="94">
        <v>1.67</v>
      </c>
      <c r="V510" s="94">
        <v>100.2</v>
      </c>
      <c r="W510" s="88" t="s">
        <v>206</v>
      </c>
      <c r="X510" s="94">
        <v>2</v>
      </c>
      <c r="Y510" s="88" t="s">
        <v>5017</v>
      </c>
      <c r="Z510" s="88" t="s">
        <v>5018</v>
      </c>
      <c r="AA510" s="88"/>
      <c r="AB510" s="88"/>
      <c r="AC510" s="88" t="s">
        <v>5019</v>
      </c>
      <c r="AD510" s="88" t="s">
        <v>5020</v>
      </c>
      <c r="AE510" s="87" t="s">
        <v>4100</v>
      </c>
      <c r="AF510" s="88"/>
      <c r="AG510" s="11" t="s">
        <v>5021</v>
      </c>
      <c r="AH510" s="11" t="s">
        <v>5022</v>
      </c>
      <c r="AI510" s="11"/>
      <c r="AJ510" s="14">
        <v>1</v>
      </c>
      <c r="AK510" s="15"/>
      <c r="AL510" t="str">
        <f>VLOOKUP(D510,'[1]vi tri'!$C$2:$E$107,3,0)</f>
        <v>SLEEVE</v>
      </c>
    </row>
    <row r="511" spans="1:38" ht="30" hidden="1" customHeight="1" x14ac:dyDescent="0.25">
      <c r="A511" s="87"/>
      <c r="B511" s="87"/>
      <c r="C511" s="87"/>
      <c r="D511" s="87"/>
      <c r="E511" s="88"/>
      <c r="F511" s="87"/>
      <c r="G511" s="87"/>
      <c r="H511" s="87"/>
      <c r="I511" s="87"/>
      <c r="J511" s="87"/>
      <c r="K511" s="87"/>
      <c r="L511" s="87"/>
      <c r="M511" s="87"/>
      <c r="N511" s="87"/>
      <c r="O511" s="87"/>
      <c r="P511" s="87"/>
      <c r="Q511" s="87"/>
      <c r="R511" s="87"/>
      <c r="S511" s="87"/>
      <c r="T511" s="87"/>
      <c r="U511" s="94"/>
      <c r="V511" s="94"/>
      <c r="W511" s="88"/>
      <c r="X511" s="94"/>
      <c r="Y511" s="88"/>
      <c r="Z511" s="88"/>
      <c r="AA511" s="88"/>
      <c r="AB511" s="88"/>
      <c r="AC511" s="88"/>
      <c r="AD511" s="88"/>
      <c r="AE511" s="87"/>
      <c r="AF511" s="88"/>
      <c r="AG511" s="11" t="s">
        <v>5023</v>
      </c>
      <c r="AH511" s="11" t="s">
        <v>5024</v>
      </c>
      <c r="AI511" s="11"/>
      <c r="AJ511" s="14">
        <v>1</v>
      </c>
      <c r="AK511" s="15"/>
      <c r="AL511" t="e">
        <f>VLOOKUP(D511,'[1]vi tri'!$C$2:$E$107,3,0)</f>
        <v>#N/A</v>
      </c>
    </row>
    <row r="512" spans="1:38" ht="30" hidden="1" customHeight="1" x14ac:dyDescent="0.25">
      <c r="A512" s="11">
        <v>477</v>
      </c>
      <c r="B512" s="11" t="s">
        <v>68</v>
      </c>
      <c r="C512" s="11" t="s">
        <v>5025</v>
      </c>
      <c r="D512" s="11" t="s">
        <v>231</v>
      </c>
      <c r="E512" s="12" t="s">
        <v>1961</v>
      </c>
      <c r="F512" s="11" t="s">
        <v>1962</v>
      </c>
      <c r="G512" s="11" t="s">
        <v>73</v>
      </c>
      <c r="H512" s="11">
        <v>21</v>
      </c>
      <c r="I512" s="11">
        <v>2</v>
      </c>
      <c r="J512" s="11" t="s">
        <v>201</v>
      </c>
      <c r="K512" s="11" t="s">
        <v>202</v>
      </c>
      <c r="L512" s="11">
        <v>2</v>
      </c>
      <c r="M512" s="11">
        <v>99</v>
      </c>
      <c r="N512" s="11">
        <v>99</v>
      </c>
      <c r="O512" s="11">
        <v>99</v>
      </c>
      <c r="P512" s="11">
        <v>1</v>
      </c>
      <c r="Q512" s="11" t="s">
        <v>4100</v>
      </c>
      <c r="R512" s="11" t="s">
        <v>5026</v>
      </c>
      <c r="S512" s="11" t="s">
        <v>4100</v>
      </c>
      <c r="T512" s="11" t="s">
        <v>5027</v>
      </c>
      <c r="U512" s="13">
        <v>0.5</v>
      </c>
      <c r="V512" s="13">
        <v>30</v>
      </c>
      <c r="W512" s="12" t="s">
        <v>525</v>
      </c>
      <c r="X512" s="13">
        <v>1</v>
      </c>
      <c r="Y512" s="12" t="s">
        <v>5028</v>
      </c>
      <c r="Z512" s="12" t="s">
        <v>5029</v>
      </c>
      <c r="AA512" s="12" t="s">
        <v>5030</v>
      </c>
      <c r="AB512" s="12"/>
      <c r="AC512" s="12" t="s">
        <v>5031</v>
      </c>
      <c r="AD512" s="12" t="s">
        <v>5032</v>
      </c>
      <c r="AE512" s="11" t="s">
        <v>2616</v>
      </c>
      <c r="AF512" s="12"/>
      <c r="AG512" s="11" t="s">
        <v>5033</v>
      </c>
      <c r="AH512" s="11" t="s">
        <v>5034</v>
      </c>
      <c r="AI512" s="11"/>
      <c r="AJ512" s="14">
        <v>3</v>
      </c>
      <c r="AK512" s="15"/>
      <c r="AL512" t="str">
        <f>VLOOKUP(D512,'[1]vi tri'!$C$2:$E$107,3,0)</f>
        <v>CVT MID</v>
      </c>
    </row>
    <row r="513" spans="1:38" s="31" customFormat="1" ht="30" customHeight="1" x14ac:dyDescent="0.25">
      <c r="A513" s="26">
        <v>478</v>
      </c>
      <c r="B513" s="26" t="s">
        <v>120</v>
      </c>
      <c r="C513" s="26" t="s">
        <v>5035</v>
      </c>
      <c r="D513" s="26" t="s">
        <v>424</v>
      </c>
      <c r="E513" s="27" t="s">
        <v>348</v>
      </c>
      <c r="F513" s="26" t="s">
        <v>4744</v>
      </c>
      <c r="G513" s="26" t="s">
        <v>73</v>
      </c>
      <c r="H513" s="26">
        <v>21</v>
      </c>
      <c r="I513" s="26">
        <v>0</v>
      </c>
      <c r="J513" s="26" t="s">
        <v>560</v>
      </c>
      <c r="K513" s="26" t="s">
        <v>724</v>
      </c>
      <c r="L513" s="26">
        <v>2</v>
      </c>
      <c r="M513" s="26">
        <v>11</v>
      </c>
      <c r="N513" s="26">
        <v>93</v>
      </c>
      <c r="O513" s="26">
        <v>61</v>
      </c>
      <c r="P513" s="26">
        <v>1</v>
      </c>
      <c r="Q513" s="26" t="s">
        <v>4100</v>
      </c>
      <c r="R513" s="26" t="s">
        <v>3186</v>
      </c>
      <c r="S513" s="26" t="s">
        <v>4100</v>
      </c>
      <c r="T513" s="26" t="s">
        <v>5036</v>
      </c>
      <c r="U513" s="28">
        <v>12.28</v>
      </c>
      <c r="V513" s="28">
        <v>736.8</v>
      </c>
      <c r="W513" s="27" t="s">
        <v>5037</v>
      </c>
      <c r="X513" s="28">
        <v>4</v>
      </c>
      <c r="Y513" s="27" t="s">
        <v>5038</v>
      </c>
      <c r="Z513" s="27" t="s">
        <v>5039</v>
      </c>
      <c r="AA513" s="27"/>
      <c r="AB513" s="27"/>
      <c r="AC513" s="27" t="s">
        <v>5040</v>
      </c>
      <c r="AD513" s="27"/>
      <c r="AE513" s="26"/>
      <c r="AF513" s="27" t="s">
        <v>5041</v>
      </c>
      <c r="AG513" s="26" t="s">
        <v>5042</v>
      </c>
      <c r="AH513" s="26" t="s">
        <v>5043</v>
      </c>
      <c r="AI513" s="26"/>
      <c r="AJ513" s="29">
        <v>1</v>
      </c>
      <c r="AK513" s="30"/>
      <c r="AL513" s="31" t="str">
        <f>VLOOKUP(D513,'[1]vi tri'!$C$2:$E$107,3,0)</f>
        <v>SV Đông</v>
      </c>
    </row>
    <row r="514" spans="1:38" ht="30" hidden="1" customHeight="1" x14ac:dyDescent="0.25">
      <c r="A514" s="11">
        <v>479</v>
      </c>
      <c r="B514" s="11" t="s">
        <v>68</v>
      </c>
      <c r="C514" s="11" t="s">
        <v>5044</v>
      </c>
      <c r="D514" s="11" t="s">
        <v>1498</v>
      </c>
      <c r="E514" s="12" t="s">
        <v>1499</v>
      </c>
      <c r="F514" s="11" t="s">
        <v>1500</v>
      </c>
      <c r="G514" s="11" t="s">
        <v>73</v>
      </c>
      <c r="H514" s="11">
        <v>21</v>
      </c>
      <c r="I514" s="11">
        <v>4</v>
      </c>
      <c r="J514" s="11" t="s">
        <v>3406</v>
      </c>
      <c r="K514" s="11" t="s">
        <v>3407</v>
      </c>
      <c r="L514" s="11">
        <v>4</v>
      </c>
      <c r="M514" s="11">
        <v>45</v>
      </c>
      <c r="N514" s="11">
        <v>46</v>
      </c>
      <c r="O514" s="11">
        <v>6</v>
      </c>
      <c r="P514" s="11">
        <v>5</v>
      </c>
      <c r="Q514" s="11" t="s">
        <v>4100</v>
      </c>
      <c r="R514" s="11" t="s">
        <v>5045</v>
      </c>
      <c r="S514" s="11" t="s">
        <v>4100</v>
      </c>
      <c r="T514" s="11" t="s">
        <v>1825</v>
      </c>
      <c r="U514" s="13">
        <v>0.8</v>
      </c>
      <c r="V514" s="13">
        <v>48</v>
      </c>
      <c r="W514" s="12" t="s">
        <v>4938</v>
      </c>
      <c r="X514" s="13">
        <v>2</v>
      </c>
      <c r="Y514" s="12" t="s">
        <v>5046</v>
      </c>
      <c r="Z514" s="12" t="s">
        <v>5047</v>
      </c>
      <c r="AA514" s="12" t="s">
        <v>5048</v>
      </c>
      <c r="AB514" s="12"/>
      <c r="AC514" s="12" t="s">
        <v>5049</v>
      </c>
      <c r="AD514" s="12" t="s">
        <v>5050</v>
      </c>
      <c r="AE514" s="11" t="s">
        <v>4100</v>
      </c>
      <c r="AF514" s="12"/>
      <c r="AG514" s="11"/>
      <c r="AH514" s="11"/>
      <c r="AI514" s="11"/>
      <c r="AJ514" s="14"/>
      <c r="AK514" s="15"/>
      <c r="AL514" t="str">
        <f>VLOOKUP(D514,'[1]vi tri'!$C$2:$E$107,3,0)</f>
        <v>CVT MID</v>
      </c>
    </row>
    <row r="515" spans="1:38" ht="30" hidden="1" customHeight="1" x14ac:dyDescent="0.25">
      <c r="A515" s="11">
        <v>480</v>
      </c>
      <c r="B515" s="11" t="s">
        <v>68</v>
      </c>
      <c r="C515" s="11" t="s">
        <v>5051</v>
      </c>
      <c r="D515" s="11" t="s">
        <v>1101</v>
      </c>
      <c r="E515" s="12" t="s">
        <v>1927</v>
      </c>
      <c r="F515" s="11" t="s">
        <v>1928</v>
      </c>
      <c r="G515" s="11" t="s">
        <v>73</v>
      </c>
      <c r="H515" s="11">
        <v>21</v>
      </c>
      <c r="I515" s="11">
        <v>2</v>
      </c>
      <c r="J515" s="11" t="s">
        <v>201</v>
      </c>
      <c r="K515" s="11" t="s">
        <v>202</v>
      </c>
      <c r="L515" s="11">
        <v>3</v>
      </c>
      <c r="M515" s="11">
        <v>31</v>
      </c>
      <c r="N515" s="11">
        <v>31</v>
      </c>
      <c r="O515" s="11">
        <v>5</v>
      </c>
      <c r="P515" s="11">
        <v>1</v>
      </c>
      <c r="Q515" s="11" t="s">
        <v>2580</v>
      </c>
      <c r="R515" s="11" t="s">
        <v>1938</v>
      </c>
      <c r="S515" s="11" t="s">
        <v>2580</v>
      </c>
      <c r="T515" s="11" t="s">
        <v>4746</v>
      </c>
      <c r="U515" s="13">
        <v>2.5</v>
      </c>
      <c r="V515" s="13">
        <v>150</v>
      </c>
      <c r="W515" s="12" t="s">
        <v>144</v>
      </c>
      <c r="X515" s="13">
        <v>1</v>
      </c>
      <c r="Y515" s="12" t="s">
        <v>5052</v>
      </c>
      <c r="Z515" s="12" t="s">
        <v>5053</v>
      </c>
      <c r="AA515" s="12" t="s">
        <v>5054</v>
      </c>
      <c r="AB515" s="12" t="s">
        <v>5055</v>
      </c>
      <c r="AC515" s="12" t="s">
        <v>5056</v>
      </c>
      <c r="AD515" s="12" t="s">
        <v>5057</v>
      </c>
      <c r="AE515" s="11" t="s">
        <v>5058</v>
      </c>
      <c r="AF515" s="12"/>
      <c r="AG515" s="11"/>
      <c r="AH515" s="11"/>
      <c r="AI515" s="11"/>
      <c r="AJ515" s="14"/>
      <c r="AK515" s="15"/>
      <c r="AL515" t="str">
        <f>VLOOKUP(D515,'[1]vi tri'!$C$2:$E$107,3,0)</f>
        <v>SLEEVE</v>
      </c>
    </row>
    <row r="516" spans="1:38" ht="30" hidden="1" customHeight="1" x14ac:dyDescent="0.25">
      <c r="A516" s="11">
        <v>481</v>
      </c>
      <c r="B516" s="11" t="s">
        <v>120</v>
      </c>
      <c r="C516" s="11" t="s">
        <v>5059</v>
      </c>
      <c r="D516" s="11" t="s">
        <v>1310</v>
      </c>
      <c r="E516" s="12" t="s">
        <v>5060</v>
      </c>
      <c r="F516" s="11" t="s">
        <v>5061</v>
      </c>
      <c r="G516" s="11" t="s">
        <v>73</v>
      </c>
      <c r="H516" s="11">
        <v>21</v>
      </c>
      <c r="I516" s="11">
        <v>1</v>
      </c>
      <c r="J516" s="11" t="s">
        <v>3072</v>
      </c>
      <c r="K516" s="11" t="s">
        <v>3073</v>
      </c>
      <c r="L516" s="11">
        <v>2</v>
      </c>
      <c r="M516" s="11">
        <v>73</v>
      </c>
      <c r="N516" s="11">
        <v>71</v>
      </c>
      <c r="O516" s="11">
        <v>62</v>
      </c>
      <c r="P516" s="11">
        <v>1</v>
      </c>
      <c r="Q516" s="11" t="s">
        <v>2580</v>
      </c>
      <c r="R516" s="11" t="s">
        <v>5062</v>
      </c>
      <c r="S516" s="11" t="s">
        <v>2580</v>
      </c>
      <c r="T516" s="11" t="s">
        <v>1840</v>
      </c>
      <c r="U516" s="13">
        <v>1.72</v>
      </c>
      <c r="V516" s="13">
        <v>103.2</v>
      </c>
      <c r="W516" s="12" t="s">
        <v>2770</v>
      </c>
      <c r="X516" s="13">
        <v>3</v>
      </c>
      <c r="Y516" s="12" t="s">
        <v>5063</v>
      </c>
      <c r="Z516" s="12" t="s">
        <v>5064</v>
      </c>
      <c r="AA516" s="12"/>
      <c r="AB516" s="12"/>
      <c r="AC516" s="12" t="s">
        <v>5065</v>
      </c>
      <c r="AD516" s="12"/>
      <c r="AE516" s="11"/>
      <c r="AF516" s="12" t="s">
        <v>5066</v>
      </c>
      <c r="AG516" s="11"/>
      <c r="AH516" s="11"/>
      <c r="AI516" s="11"/>
      <c r="AJ516" s="14"/>
      <c r="AK516" s="15"/>
      <c r="AL516" t="str">
        <f>VLOOKUP(D516,'[1]vi tri'!$C$2:$E$107,3,0)</f>
        <v>SV Đông</v>
      </c>
    </row>
    <row r="517" spans="1:38" ht="30" hidden="1" customHeight="1" x14ac:dyDescent="0.25">
      <c r="A517" s="11">
        <v>482</v>
      </c>
      <c r="B517" s="11" t="s">
        <v>68</v>
      </c>
      <c r="C517" s="11" t="s">
        <v>5067</v>
      </c>
      <c r="D517" s="11" t="s">
        <v>3993</v>
      </c>
      <c r="E517" s="12" t="s">
        <v>5068</v>
      </c>
      <c r="F517" s="11" t="s">
        <v>5069</v>
      </c>
      <c r="G517" s="11" t="s">
        <v>73</v>
      </c>
      <c r="H517" s="11">
        <v>21</v>
      </c>
      <c r="I517" s="11">
        <v>1</v>
      </c>
      <c r="J517" s="11" t="s">
        <v>74</v>
      </c>
      <c r="K517" s="11" t="s">
        <v>75</v>
      </c>
      <c r="L517" s="11">
        <v>3</v>
      </c>
      <c r="M517" s="11">
        <v>4</v>
      </c>
      <c r="N517" s="11">
        <v>44</v>
      </c>
      <c r="O517" s="11">
        <v>6</v>
      </c>
      <c r="P517" s="11">
        <v>1</v>
      </c>
      <c r="Q517" s="11" t="s">
        <v>2580</v>
      </c>
      <c r="R517" s="11" t="s">
        <v>1136</v>
      </c>
      <c r="S517" s="11" t="s">
        <v>2580</v>
      </c>
      <c r="T517" s="11" t="s">
        <v>107</v>
      </c>
      <c r="U517" s="13">
        <v>2.75</v>
      </c>
      <c r="V517" s="13">
        <v>165</v>
      </c>
      <c r="W517" s="12" t="s">
        <v>606</v>
      </c>
      <c r="X517" s="13">
        <v>1</v>
      </c>
      <c r="Y517" s="12" t="s">
        <v>5070</v>
      </c>
      <c r="Z517" s="12" t="s">
        <v>5071</v>
      </c>
      <c r="AA517" s="12" t="s">
        <v>5072</v>
      </c>
      <c r="AB517" s="12"/>
      <c r="AC517" s="12" t="s">
        <v>5073</v>
      </c>
      <c r="AD517" s="12" t="s">
        <v>5074</v>
      </c>
      <c r="AE517" s="11" t="s">
        <v>2616</v>
      </c>
      <c r="AF517" s="12" t="s">
        <v>5075</v>
      </c>
      <c r="AG517" s="11"/>
      <c r="AH517" s="11"/>
      <c r="AI517" s="11"/>
      <c r="AJ517" s="14"/>
      <c r="AK517" s="15"/>
      <c r="AL517" t="str">
        <f>VLOOKUP(D517,'[1]vi tri'!$C$2:$E$107,3,0)</f>
        <v>SV Cường</v>
      </c>
    </row>
    <row r="518" spans="1:38" ht="30" hidden="1" customHeight="1" x14ac:dyDescent="0.25">
      <c r="A518" s="11">
        <v>483</v>
      </c>
      <c r="B518" s="11" t="s">
        <v>68</v>
      </c>
      <c r="C518" s="11" t="s">
        <v>5076</v>
      </c>
      <c r="D518" s="11" t="s">
        <v>1101</v>
      </c>
      <c r="E518" s="12" t="s">
        <v>5077</v>
      </c>
      <c r="F518" s="11" t="s">
        <v>5078</v>
      </c>
      <c r="G518" s="11" t="s">
        <v>73</v>
      </c>
      <c r="H518" s="11">
        <v>21</v>
      </c>
      <c r="I518" s="11">
        <v>2</v>
      </c>
      <c r="J518" s="11" t="s">
        <v>201</v>
      </c>
      <c r="K518" s="11" t="s">
        <v>202</v>
      </c>
      <c r="L518" s="11">
        <v>2</v>
      </c>
      <c r="M518" s="11">
        <v>99</v>
      </c>
      <c r="N518" s="11">
        <v>99</v>
      </c>
      <c r="O518" s="11">
        <v>99</v>
      </c>
      <c r="P518" s="11">
        <v>5</v>
      </c>
      <c r="Q518" s="11" t="s">
        <v>2580</v>
      </c>
      <c r="R518" s="11" t="s">
        <v>1664</v>
      </c>
      <c r="S518" s="11" t="s">
        <v>2580</v>
      </c>
      <c r="T518" s="11" t="s">
        <v>4274</v>
      </c>
      <c r="U518" s="13">
        <v>0.42</v>
      </c>
      <c r="V518" s="13">
        <v>25.2</v>
      </c>
      <c r="W518" s="12" t="s">
        <v>4059</v>
      </c>
      <c r="X518" s="13">
        <v>2</v>
      </c>
      <c r="Y518" s="12" t="s">
        <v>5079</v>
      </c>
      <c r="Z518" s="12" t="s">
        <v>5080</v>
      </c>
      <c r="AA518" s="12" t="s">
        <v>5081</v>
      </c>
      <c r="AB518" s="12"/>
      <c r="AC518" s="12" t="s">
        <v>5082</v>
      </c>
      <c r="AD518" s="12" t="s">
        <v>5083</v>
      </c>
      <c r="AE518" s="11" t="s">
        <v>2580</v>
      </c>
      <c r="AF518" s="12"/>
      <c r="AG518" s="11" t="s">
        <v>5084</v>
      </c>
      <c r="AH518" s="11" t="s">
        <v>5085</v>
      </c>
      <c r="AI518" s="11"/>
      <c r="AJ518" s="14">
        <v>2</v>
      </c>
      <c r="AK518" s="15"/>
      <c r="AL518" t="str">
        <f>VLOOKUP(D518,'[1]vi tri'!$C$2:$E$107,3,0)</f>
        <v>SLEEVE</v>
      </c>
    </row>
    <row r="519" spans="1:38" ht="30" hidden="1" customHeight="1" x14ac:dyDescent="0.25">
      <c r="A519" s="11">
        <v>484</v>
      </c>
      <c r="B519" s="11" t="s">
        <v>68</v>
      </c>
      <c r="C519" s="11" t="s">
        <v>5086</v>
      </c>
      <c r="D519" s="11" t="s">
        <v>477</v>
      </c>
      <c r="E519" s="12" t="s">
        <v>478</v>
      </c>
      <c r="F519" s="11" t="s">
        <v>479</v>
      </c>
      <c r="G519" s="11" t="s">
        <v>73</v>
      </c>
      <c r="H519" s="11">
        <v>21</v>
      </c>
      <c r="I519" s="11">
        <v>2</v>
      </c>
      <c r="J519" s="11" t="s">
        <v>201</v>
      </c>
      <c r="K519" s="11" t="s">
        <v>202</v>
      </c>
      <c r="L519" s="11">
        <v>2</v>
      </c>
      <c r="M519" s="11">
        <v>99</v>
      </c>
      <c r="N519" s="11">
        <v>99</v>
      </c>
      <c r="O519" s="11">
        <v>99</v>
      </c>
      <c r="P519" s="11">
        <v>5</v>
      </c>
      <c r="Q519" s="11" t="s">
        <v>2580</v>
      </c>
      <c r="R519" s="11" t="s">
        <v>1875</v>
      </c>
      <c r="S519" s="11" t="s">
        <v>2580</v>
      </c>
      <c r="T519" s="11" t="s">
        <v>5087</v>
      </c>
      <c r="U519" s="13">
        <v>0.23</v>
      </c>
      <c r="V519" s="13">
        <v>13.8</v>
      </c>
      <c r="W519" s="12" t="s">
        <v>4059</v>
      </c>
      <c r="X519" s="13">
        <v>2</v>
      </c>
      <c r="Y519" s="12" t="s">
        <v>5088</v>
      </c>
      <c r="Z519" s="12" t="s">
        <v>5089</v>
      </c>
      <c r="AA519" s="12" t="s">
        <v>5090</v>
      </c>
      <c r="AB519" s="12"/>
      <c r="AC519" s="12" t="s">
        <v>5091</v>
      </c>
      <c r="AD519" s="12" t="s">
        <v>5092</v>
      </c>
      <c r="AE519" s="11" t="s">
        <v>2580</v>
      </c>
      <c r="AF519" s="12"/>
      <c r="AG519" s="11" t="s">
        <v>5093</v>
      </c>
      <c r="AH519" s="11" t="s">
        <v>1014</v>
      </c>
      <c r="AI519" s="11"/>
      <c r="AJ519" s="14">
        <v>1</v>
      </c>
      <c r="AK519" s="15"/>
      <c r="AL519" t="str">
        <f>VLOOKUP(D519,'[1]vi tri'!$C$2:$E$107,3,0)</f>
        <v>SLEEVE</v>
      </c>
    </row>
    <row r="520" spans="1:38" ht="30" hidden="1" customHeight="1" x14ac:dyDescent="0.25">
      <c r="A520" s="11">
        <v>485</v>
      </c>
      <c r="B520" s="11" t="s">
        <v>68</v>
      </c>
      <c r="C520" s="11" t="s">
        <v>5094</v>
      </c>
      <c r="D520" s="11" t="s">
        <v>219</v>
      </c>
      <c r="E520" s="12" t="s">
        <v>5095</v>
      </c>
      <c r="F520" s="11" t="s">
        <v>5096</v>
      </c>
      <c r="G520" s="11" t="s">
        <v>73</v>
      </c>
      <c r="H520" s="11">
        <v>21</v>
      </c>
      <c r="I520" s="11">
        <v>5</v>
      </c>
      <c r="J520" s="11" t="s">
        <v>1485</v>
      </c>
      <c r="K520" s="11" t="s">
        <v>5097</v>
      </c>
      <c r="L520" s="11">
        <v>4</v>
      </c>
      <c r="M520" s="11">
        <v>75</v>
      </c>
      <c r="N520" s="11">
        <v>44</v>
      </c>
      <c r="O520" s="11">
        <v>6</v>
      </c>
      <c r="P520" s="11">
        <v>1</v>
      </c>
      <c r="Q520" s="11" t="s">
        <v>2580</v>
      </c>
      <c r="R520" s="11" t="s">
        <v>5098</v>
      </c>
      <c r="S520" s="11" t="s">
        <v>2580</v>
      </c>
      <c r="T520" s="11" t="s">
        <v>283</v>
      </c>
      <c r="U520" s="13">
        <v>0.33</v>
      </c>
      <c r="V520" s="13">
        <v>19.8</v>
      </c>
      <c r="W520" s="12" t="s">
        <v>144</v>
      </c>
      <c r="X520" s="13">
        <v>1</v>
      </c>
      <c r="Y520" s="12" t="s">
        <v>5099</v>
      </c>
      <c r="Z520" s="12" t="s">
        <v>5100</v>
      </c>
      <c r="AA520" s="12" t="s">
        <v>5101</v>
      </c>
      <c r="AB520" s="12"/>
      <c r="AC520" s="12" t="s">
        <v>5102</v>
      </c>
      <c r="AD520" s="12" t="s">
        <v>5103</v>
      </c>
      <c r="AE520" s="11" t="s">
        <v>3321</v>
      </c>
      <c r="AF520" s="12"/>
      <c r="AG520" s="11"/>
      <c r="AH520" s="11"/>
      <c r="AI520" s="11"/>
      <c r="AJ520" s="14"/>
      <c r="AK520" s="15"/>
      <c r="AL520" t="str">
        <f>VLOOKUP(D520,'[1]vi tri'!$C$2:$E$107,3,0)</f>
        <v>SV Vũ</v>
      </c>
    </row>
    <row r="521" spans="1:38" ht="30" hidden="1" customHeight="1" x14ac:dyDescent="0.25">
      <c r="A521" s="11">
        <v>486</v>
      </c>
      <c r="B521" s="11" t="s">
        <v>68</v>
      </c>
      <c r="C521" s="11" t="s">
        <v>5104</v>
      </c>
      <c r="D521" s="11" t="s">
        <v>1101</v>
      </c>
      <c r="E521" s="12" t="s">
        <v>1927</v>
      </c>
      <c r="F521" s="11" t="s">
        <v>1928</v>
      </c>
      <c r="G521" s="11" t="s">
        <v>73</v>
      </c>
      <c r="H521" s="11">
        <v>21</v>
      </c>
      <c r="I521" s="11">
        <v>5</v>
      </c>
      <c r="J521" s="11" t="s">
        <v>185</v>
      </c>
      <c r="K521" s="11" t="s">
        <v>234</v>
      </c>
      <c r="L521" s="11">
        <v>2</v>
      </c>
      <c r="M521" s="11">
        <v>45</v>
      </c>
      <c r="N521" s="11">
        <v>46</v>
      </c>
      <c r="O521" s="11">
        <v>62</v>
      </c>
      <c r="P521" s="11">
        <v>5</v>
      </c>
      <c r="Q521" s="11" t="s">
        <v>2605</v>
      </c>
      <c r="R521" s="11" t="s">
        <v>3371</v>
      </c>
      <c r="S521" s="11" t="s">
        <v>2605</v>
      </c>
      <c r="T521" s="11" t="s">
        <v>205</v>
      </c>
      <c r="U521" s="13">
        <v>0.48</v>
      </c>
      <c r="V521" s="13">
        <v>28.8</v>
      </c>
      <c r="W521" s="12" t="s">
        <v>144</v>
      </c>
      <c r="X521" s="13">
        <v>1</v>
      </c>
      <c r="Y521" s="12" t="s">
        <v>5105</v>
      </c>
      <c r="Z521" s="12" t="s">
        <v>5106</v>
      </c>
      <c r="AA521" s="12" t="s">
        <v>5107</v>
      </c>
      <c r="AB521" s="12"/>
      <c r="AC521" s="12" t="s">
        <v>5108</v>
      </c>
      <c r="AD521" s="12" t="s">
        <v>5109</v>
      </c>
      <c r="AE521" s="11" t="s">
        <v>2605</v>
      </c>
      <c r="AF521" s="12" t="s">
        <v>5110</v>
      </c>
      <c r="AG521" s="11"/>
      <c r="AH521" s="11"/>
      <c r="AI521" s="11"/>
      <c r="AJ521" s="14"/>
      <c r="AK521" s="15"/>
      <c r="AL521" t="str">
        <f>VLOOKUP(D521,'[1]vi tri'!$C$2:$E$107,3,0)</f>
        <v>SLEEVE</v>
      </c>
    </row>
    <row r="522" spans="1:38" ht="30" hidden="1" customHeight="1" x14ac:dyDescent="0.25">
      <c r="A522" s="11">
        <v>487</v>
      </c>
      <c r="B522" s="11" t="s">
        <v>120</v>
      </c>
      <c r="C522" s="11" t="s">
        <v>5111</v>
      </c>
      <c r="D522" s="11" t="s">
        <v>5112</v>
      </c>
      <c r="E522" s="12" t="s">
        <v>5113</v>
      </c>
      <c r="F522" s="11" t="s">
        <v>5114</v>
      </c>
      <c r="G522" s="11" t="s">
        <v>73</v>
      </c>
      <c r="H522" s="11">
        <v>21</v>
      </c>
      <c r="I522" s="11">
        <v>1</v>
      </c>
      <c r="J522" s="11" t="s">
        <v>767</v>
      </c>
      <c r="K522" s="11" t="s">
        <v>768</v>
      </c>
      <c r="L522" s="11">
        <v>2</v>
      </c>
      <c r="M522" s="11">
        <v>10</v>
      </c>
      <c r="N522" s="11">
        <v>11</v>
      </c>
      <c r="O522" s="11">
        <v>62</v>
      </c>
      <c r="P522" s="11">
        <v>5</v>
      </c>
      <c r="Q522" s="11" t="s">
        <v>2605</v>
      </c>
      <c r="R522" s="11" t="s">
        <v>483</v>
      </c>
      <c r="S522" s="11" t="s">
        <v>2605</v>
      </c>
      <c r="T522" s="11" t="s">
        <v>2306</v>
      </c>
      <c r="U522" s="13">
        <v>2.83</v>
      </c>
      <c r="V522" s="13">
        <v>169.8</v>
      </c>
      <c r="W522" s="12" t="s">
        <v>5115</v>
      </c>
      <c r="X522" s="13">
        <v>5</v>
      </c>
      <c r="Y522" s="12" t="s">
        <v>5116</v>
      </c>
      <c r="Z522" s="12" t="s">
        <v>5117</v>
      </c>
      <c r="AA522" s="12" t="s">
        <v>5118</v>
      </c>
      <c r="AB522" s="12" t="s">
        <v>5119</v>
      </c>
      <c r="AC522" s="12" t="s">
        <v>5120</v>
      </c>
      <c r="AD522" s="12" t="s">
        <v>5121</v>
      </c>
      <c r="AE522" s="11" t="s">
        <v>2605</v>
      </c>
      <c r="AF522" s="12" t="s">
        <v>5122</v>
      </c>
      <c r="AG522" s="11"/>
      <c r="AH522" s="11"/>
      <c r="AI522" s="11"/>
      <c r="AJ522" s="14"/>
      <c r="AK522" s="15"/>
      <c r="AL522" t="str">
        <f>VLOOKUP(D522,'[1]vi tri'!$C$2:$E$107,3,0)</f>
        <v>SV Cường</v>
      </c>
    </row>
    <row r="523" spans="1:38" ht="30" hidden="1" customHeight="1" x14ac:dyDescent="0.25">
      <c r="A523" s="87">
        <v>488</v>
      </c>
      <c r="B523" s="87" t="s">
        <v>120</v>
      </c>
      <c r="C523" s="87" t="s">
        <v>5123</v>
      </c>
      <c r="D523" s="87" t="s">
        <v>557</v>
      </c>
      <c r="E523" s="88" t="s">
        <v>558</v>
      </c>
      <c r="F523" s="87" t="s">
        <v>559</v>
      </c>
      <c r="G523" s="87" t="s">
        <v>73</v>
      </c>
      <c r="H523" s="87">
        <v>21</v>
      </c>
      <c r="I523" s="87">
        <v>1</v>
      </c>
      <c r="J523" s="87" t="s">
        <v>103</v>
      </c>
      <c r="K523" s="87" t="s">
        <v>104</v>
      </c>
      <c r="L523" s="87">
        <v>2</v>
      </c>
      <c r="M523" s="87">
        <v>0</v>
      </c>
      <c r="N523" s="87">
        <v>93</v>
      </c>
      <c r="O523" s="87">
        <v>61</v>
      </c>
      <c r="P523" s="87">
        <v>1</v>
      </c>
      <c r="Q523" s="87" t="s">
        <v>2605</v>
      </c>
      <c r="R523" s="87" t="s">
        <v>5124</v>
      </c>
      <c r="S523" s="87" t="s">
        <v>2605</v>
      </c>
      <c r="T523" s="87" t="s">
        <v>1816</v>
      </c>
      <c r="U523" s="94">
        <v>1.1499999999999999</v>
      </c>
      <c r="V523" s="94">
        <v>69</v>
      </c>
      <c r="W523" s="88" t="s">
        <v>5125</v>
      </c>
      <c r="X523" s="94">
        <v>3</v>
      </c>
      <c r="Y523" s="88" t="s">
        <v>5126</v>
      </c>
      <c r="Z523" s="88" t="s">
        <v>5127</v>
      </c>
      <c r="AA523" s="88"/>
      <c r="AB523" s="88"/>
      <c r="AC523" s="88" t="s">
        <v>5128</v>
      </c>
      <c r="AD523" s="88"/>
      <c r="AE523" s="87"/>
      <c r="AF523" s="88" t="s">
        <v>5129</v>
      </c>
      <c r="AG523" s="11" t="s">
        <v>5130</v>
      </c>
      <c r="AH523" s="11" t="s">
        <v>4461</v>
      </c>
      <c r="AI523" s="11"/>
      <c r="AJ523" s="14">
        <v>1</v>
      </c>
      <c r="AK523" s="15"/>
      <c r="AL523" t="str">
        <f>VLOOKUP(D523,'[1]vi tri'!$C$2:$E$107,3,0)</f>
        <v>SV Đông</v>
      </c>
    </row>
    <row r="524" spans="1:38" ht="30" hidden="1" customHeight="1" x14ac:dyDescent="0.25">
      <c r="A524" s="87"/>
      <c r="B524" s="87"/>
      <c r="C524" s="87"/>
      <c r="D524" s="87"/>
      <c r="E524" s="88"/>
      <c r="F524" s="87"/>
      <c r="G524" s="87"/>
      <c r="H524" s="87"/>
      <c r="I524" s="87"/>
      <c r="J524" s="87"/>
      <c r="K524" s="87"/>
      <c r="L524" s="87"/>
      <c r="M524" s="87"/>
      <c r="N524" s="87"/>
      <c r="O524" s="87"/>
      <c r="P524" s="87"/>
      <c r="Q524" s="87"/>
      <c r="R524" s="87"/>
      <c r="S524" s="87"/>
      <c r="T524" s="87"/>
      <c r="U524" s="94"/>
      <c r="V524" s="94"/>
      <c r="W524" s="88"/>
      <c r="X524" s="94"/>
      <c r="Y524" s="88"/>
      <c r="Z524" s="88"/>
      <c r="AA524" s="88"/>
      <c r="AB524" s="88"/>
      <c r="AC524" s="88"/>
      <c r="AD524" s="88"/>
      <c r="AE524" s="87"/>
      <c r="AF524" s="88"/>
      <c r="AG524" s="11" t="s">
        <v>5131</v>
      </c>
      <c r="AH524" s="11" t="s">
        <v>1985</v>
      </c>
      <c r="AI524" s="11"/>
      <c r="AJ524" s="14">
        <v>2</v>
      </c>
      <c r="AK524" s="15"/>
      <c r="AL524" t="e">
        <f>VLOOKUP(D524,'[1]vi tri'!$C$2:$E$107,3,0)</f>
        <v>#N/A</v>
      </c>
    </row>
    <row r="525" spans="1:38" ht="30" hidden="1" customHeight="1" x14ac:dyDescent="0.25">
      <c r="A525" s="11">
        <v>489</v>
      </c>
      <c r="B525" s="11" t="s">
        <v>120</v>
      </c>
      <c r="C525" s="11" t="s">
        <v>5132</v>
      </c>
      <c r="D525" s="11" t="s">
        <v>1016</v>
      </c>
      <c r="E525" s="12" t="s">
        <v>1017</v>
      </c>
      <c r="F525" s="11" t="s">
        <v>1018</v>
      </c>
      <c r="G525" s="11" t="s">
        <v>73</v>
      </c>
      <c r="H525" s="11">
        <v>21</v>
      </c>
      <c r="I525" s="11">
        <v>1</v>
      </c>
      <c r="J525" s="11" t="s">
        <v>74</v>
      </c>
      <c r="K525" s="11" t="s">
        <v>75</v>
      </c>
      <c r="L525" s="11">
        <v>3</v>
      </c>
      <c r="M525" s="11">
        <v>99</v>
      </c>
      <c r="N525" s="11">
        <v>31</v>
      </c>
      <c r="O525" s="11">
        <v>99</v>
      </c>
      <c r="P525" s="11">
        <v>1</v>
      </c>
      <c r="Q525" s="11" t="s">
        <v>2605</v>
      </c>
      <c r="R525" s="11" t="s">
        <v>5133</v>
      </c>
      <c r="S525" s="11" t="s">
        <v>2605</v>
      </c>
      <c r="T525" s="11" t="s">
        <v>5134</v>
      </c>
      <c r="U525" s="13">
        <v>0.5</v>
      </c>
      <c r="V525" s="13">
        <v>30</v>
      </c>
      <c r="W525" s="12" t="s">
        <v>606</v>
      </c>
      <c r="X525" s="13">
        <v>1</v>
      </c>
      <c r="Y525" s="12" t="s">
        <v>5135</v>
      </c>
      <c r="Z525" s="12" t="s">
        <v>5136</v>
      </c>
      <c r="AA525" s="12" t="s">
        <v>5137</v>
      </c>
      <c r="AB525" s="12" t="s">
        <v>5138</v>
      </c>
      <c r="AC525" s="12" t="s">
        <v>5139</v>
      </c>
      <c r="AD525" s="12" t="s">
        <v>5140</v>
      </c>
      <c r="AE525" s="11" t="s">
        <v>3321</v>
      </c>
      <c r="AF525" s="12"/>
      <c r="AG525" s="11"/>
      <c r="AH525" s="11"/>
      <c r="AI525" s="11"/>
      <c r="AJ525" s="14"/>
      <c r="AK525" s="15"/>
      <c r="AL525" t="str">
        <f>VLOOKUP(D525,'[1]vi tri'!$C$2:$E$107,3,0)</f>
        <v xml:space="preserve">SV Toản </v>
      </c>
    </row>
    <row r="526" spans="1:38" ht="30" hidden="1" customHeight="1" x14ac:dyDescent="0.25">
      <c r="A526" s="11">
        <v>490</v>
      </c>
      <c r="B526" s="11" t="s">
        <v>120</v>
      </c>
      <c r="C526" s="11" t="s">
        <v>5141</v>
      </c>
      <c r="D526" s="11" t="s">
        <v>1310</v>
      </c>
      <c r="E526" s="12" t="s">
        <v>1620</v>
      </c>
      <c r="F526" s="11" t="s">
        <v>1621</v>
      </c>
      <c r="G526" s="11" t="s">
        <v>73</v>
      </c>
      <c r="H526" s="11">
        <v>22</v>
      </c>
      <c r="I526" s="11">
        <v>25</v>
      </c>
      <c r="J526" s="11" t="s">
        <v>125</v>
      </c>
      <c r="K526" s="11" t="s">
        <v>126</v>
      </c>
      <c r="L526" s="11">
        <v>4</v>
      </c>
      <c r="M526" s="11">
        <v>31</v>
      </c>
      <c r="N526" s="11">
        <v>44</v>
      </c>
      <c r="O526" s="11">
        <v>6</v>
      </c>
      <c r="P526" s="11">
        <v>1</v>
      </c>
      <c r="Q526" s="11" t="s">
        <v>2605</v>
      </c>
      <c r="R526" s="11" t="s">
        <v>563</v>
      </c>
      <c r="S526" s="11" t="s">
        <v>2605</v>
      </c>
      <c r="T526" s="11" t="s">
        <v>1189</v>
      </c>
      <c r="U526" s="13">
        <v>0.5</v>
      </c>
      <c r="V526" s="13">
        <v>30</v>
      </c>
      <c r="W526" s="12" t="s">
        <v>5142</v>
      </c>
      <c r="X526" s="13">
        <v>2</v>
      </c>
      <c r="Y526" s="12" t="s">
        <v>5143</v>
      </c>
      <c r="Z526" s="12" t="s">
        <v>5144</v>
      </c>
      <c r="AA526" s="12" t="s">
        <v>5145</v>
      </c>
      <c r="AB526" s="12"/>
      <c r="AC526" s="12" t="s">
        <v>5146</v>
      </c>
      <c r="AD526" s="12"/>
      <c r="AE526" s="11"/>
      <c r="AF526" s="12" t="s">
        <v>5147</v>
      </c>
      <c r="AG526" s="11"/>
      <c r="AH526" s="11"/>
      <c r="AI526" s="11"/>
      <c r="AJ526" s="14"/>
      <c r="AK526" s="15"/>
      <c r="AL526" t="str">
        <f>VLOOKUP(D526,'[1]vi tri'!$C$2:$E$107,3,0)</f>
        <v>SV Đông</v>
      </c>
    </row>
    <row r="527" spans="1:38" ht="30" hidden="1" customHeight="1" x14ac:dyDescent="0.25">
      <c r="A527" s="11">
        <v>491</v>
      </c>
      <c r="B527" s="11" t="s">
        <v>68</v>
      </c>
      <c r="C527" s="11" t="s">
        <v>5148</v>
      </c>
      <c r="D527" s="11" t="s">
        <v>710</v>
      </c>
      <c r="E527" s="12" t="s">
        <v>1753</v>
      </c>
      <c r="F527" s="11" t="s">
        <v>1754</v>
      </c>
      <c r="G527" s="11" t="s">
        <v>73</v>
      </c>
      <c r="H527" s="11">
        <v>21</v>
      </c>
      <c r="I527" s="11">
        <v>4</v>
      </c>
      <c r="J527" s="11" t="s">
        <v>382</v>
      </c>
      <c r="K527" s="11" t="s">
        <v>383</v>
      </c>
      <c r="L527" s="11">
        <v>2</v>
      </c>
      <c r="M527" s="11">
        <v>99</v>
      </c>
      <c r="N527" s="11">
        <v>99</v>
      </c>
      <c r="O527" s="11">
        <v>99</v>
      </c>
      <c r="P527" s="11">
        <v>5</v>
      </c>
      <c r="Q527" s="11" t="s">
        <v>2605</v>
      </c>
      <c r="R527" s="11" t="s">
        <v>3259</v>
      </c>
      <c r="S527" s="11" t="s">
        <v>2605</v>
      </c>
      <c r="T527" s="11" t="s">
        <v>4066</v>
      </c>
      <c r="U527" s="13">
        <v>0.48</v>
      </c>
      <c r="V527" s="13">
        <v>28.8</v>
      </c>
      <c r="W527" s="12" t="s">
        <v>5149</v>
      </c>
      <c r="X527" s="13">
        <v>3</v>
      </c>
      <c r="Y527" s="12" t="s">
        <v>5150</v>
      </c>
      <c r="Z527" s="12" t="s">
        <v>5151</v>
      </c>
      <c r="AA527" s="12" t="s">
        <v>5152</v>
      </c>
      <c r="AB527" s="12"/>
      <c r="AC527" s="12" t="s">
        <v>5153</v>
      </c>
      <c r="AD527" s="12" t="s">
        <v>5154</v>
      </c>
      <c r="AE527" s="11" t="s">
        <v>2605</v>
      </c>
      <c r="AF527" s="12"/>
      <c r="AG527" s="11" t="s">
        <v>5155</v>
      </c>
      <c r="AH527" s="11" t="s">
        <v>3081</v>
      </c>
      <c r="AI527" s="11"/>
      <c r="AJ527" s="14">
        <v>1</v>
      </c>
      <c r="AK527" s="15"/>
      <c r="AL527" t="str">
        <f>VLOOKUP(D527,'[1]vi tri'!$C$2:$E$107,3,0)</f>
        <v>SV Vũ</v>
      </c>
    </row>
    <row r="528" spans="1:38" ht="30" hidden="1" customHeight="1" x14ac:dyDescent="0.25">
      <c r="A528" s="11">
        <v>492</v>
      </c>
      <c r="B528" s="11" t="s">
        <v>68</v>
      </c>
      <c r="C528" s="11" t="s">
        <v>5156</v>
      </c>
      <c r="D528" s="11" t="s">
        <v>600</v>
      </c>
      <c r="E528" s="12" t="s">
        <v>601</v>
      </c>
      <c r="F528" s="11" t="s">
        <v>602</v>
      </c>
      <c r="G528" s="11" t="s">
        <v>73</v>
      </c>
      <c r="H528" s="11">
        <v>21</v>
      </c>
      <c r="I528" s="11">
        <v>1</v>
      </c>
      <c r="J528" s="11" t="s">
        <v>2800</v>
      </c>
      <c r="K528" s="11" t="s">
        <v>2801</v>
      </c>
      <c r="L528" s="11">
        <v>1</v>
      </c>
      <c r="M528" s="11">
        <v>16</v>
      </c>
      <c r="N528" s="11">
        <v>11</v>
      </c>
      <c r="O528" s="11">
        <v>99</v>
      </c>
      <c r="P528" s="11">
        <v>5</v>
      </c>
      <c r="Q528" s="11" t="s">
        <v>2605</v>
      </c>
      <c r="R528" s="11" t="s">
        <v>5157</v>
      </c>
      <c r="S528" s="11" t="s">
        <v>2605</v>
      </c>
      <c r="T528" s="11" t="s">
        <v>1664</v>
      </c>
      <c r="U528" s="13">
        <v>0.22</v>
      </c>
      <c r="V528" s="13">
        <v>13.2</v>
      </c>
      <c r="W528" s="12" t="s">
        <v>5158</v>
      </c>
      <c r="X528" s="13">
        <v>2</v>
      </c>
      <c r="Y528" s="12" t="s">
        <v>5159</v>
      </c>
      <c r="Z528" s="12" t="s">
        <v>5160</v>
      </c>
      <c r="AA528" s="12" t="s">
        <v>5161</v>
      </c>
      <c r="AB528" s="12"/>
      <c r="AC528" s="12" t="s">
        <v>5162</v>
      </c>
      <c r="AD528" s="12" t="s">
        <v>5163</v>
      </c>
      <c r="AE528" s="11" t="s">
        <v>2605</v>
      </c>
      <c r="AF528" s="12"/>
      <c r="AG528" s="11"/>
      <c r="AH528" s="11"/>
      <c r="AI528" s="11"/>
      <c r="AJ528" s="14"/>
      <c r="AK528" s="15"/>
      <c r="AL528" t="str">
        <f>VLOOKUP(D528,'[1]vi tri'!$C$2:$E$107,3,0)</f>
        <v>SV Đông</v>
      </c>
    </row>
    <row r="529" spans="1:38" ht="30" hidden="1" customHeight="1" x14ac:dyDescent="0.25">
      <c r="A529" s="11">
        <v>493</v>
      </c>
      <c r="B529" s="11" t="s">
        <v>68</v>
      </c>
      <c r="C529" s="11" t="s">
        <v>5164</v>
      </c>
      <c r="D529" s="11" t="s">
        <v>1270</v>
      </c>
      <c r="E529" s="12" t="s">
        <v>1835</v>
      </c>
      <c r="F529" s="11" t="s">
        <v>1836</v>
      </c>
      <c r="G529" s="11" t="s">
        <v>73</v>
      </c>
      <c r="H529" s="11">
        <v>21</v>
      </c>
      <c r="I529" s="11">
        <v>2</v>
      </c>
      <c r="J529" s="11" t="s">
        <v>201</v>
      </c>
      <c r="K529" s="11" t="s">
        <v>202</v>
      </c>
      <c r="L529" s="11">
        <v>2</v>
      </c>
      <c r="M529" s="11">
        <v>99</v>
      </c>
      <c r="N529" s="11">
        <v>99</v>
      </c>
      <c r="O529" s="11">
        <v>99</v>
      </c>
      <c r="P529" s="11">
        <v>1</v>
      </c>
      <c r="Q529" s="11" t="s">
        <v>3496</v>
      </c>
      <c r="R529" s="11" t="s">
        <v>5165</v>
      </c>
      <c r="S529" s="11" t="s">
        <v>3496</v>
      </c>
      <c r="T529" s="11" t="s">
        <v>2321</v>
      </c>
      <c r="U529" s="13">
        <v>1.4</v>
      </c>
      <c r="V529" s="13">
        <v>84</v>
      </c>
      <c r="W529" s="12" t="s">
        <v>525</v>
      </c>
      <c r="X529" s="13">
        <v>1</v>
      </c>
      <c r="Y529" s="12" t="s">
        <v>5166</v>
      </c>
      <c r="Z529" s="12" t="s">
        <v>5167</v>
      </c>
      <c r="AA529" s="12" t="s">
        <v>5168</v>
      </c>
      <c r="AB529" s="12" t="s">
        <v>5169</v>
      </c>
      <c r="AC529" s="12" t="s">
        <v>5170</v>
      </c>
      <c r="AD529" s="12" t="s">
        <v>5171</v>
      </c>
      <c r="AE529" s="11" t="s">
        <v>5172</v>
      </c>
      <c r="AF529" s="12" t="s">
        <v>5173</v>
      </c>
      <c r="AG529" s="11"/>
      <c r="AH529" s="11"/>
      <c r="AI529" s="11"/>
      <c r="AJ529" s="14"/>
      <c r="AK529" s="15"/>
      <c r="AL529" t="str">
        <f>VLOOKUP(D529,'[1]vi tri'!$C$2:$E$107,3,0)</f>
        <v>SLEEVE</v>
      </c>
    </row>
    <row r="530" spans="1:38" ht="30" hidden="1" customHeight="1" x14ac:dyDescent="0.25">
      <c r="A530" s="11">
        <v>494</v>
      </c>
      <c r="B530" s="11" t="s">
        <v>120</v>
      </c>
      <c r="C530" s="11" t="s">
        <v>5174</v>
      </c>
      <c r="D530" s="11" t="s">
        <v>1338</v>
      </c>
      <c r="E530" s="12" t="s">
        <v>2543</v>
      </c>
      <c r="F530" s="11" t="s">
        <v>2544</v>
      </c>
      <c r="G530" s="11" t="s">
        <v>73</v>
      </c>
      <c r="H530" s="11">
        <v>21</v>
      </c>
      <c r="I530" s="11">
        <v>1</v>
      </c>
      <c r="J530" s="11" t="s">
        <v>201</v>
      </c>
      <c r="K530" s="11" t="s">
        <v>202</v>
      </c>
      <c r="L530" s="11">
        <v>4</v>
      </c>
      <c r="M530" s="11">
        <v>11</v>
      </c>
      <c r="N530" s="11">
        <v>44</v>
      </c>
      <c r="O530" s="11">
        <v>62</v>
      </c>
      <c r="P530" s="11">
        <v>1</v>
      </c>
      <c r="Q530" s="11" t="s">
        <v>2634</v>
      </c>
      <c r="R530" s="11" t="s">
        <v>1136</v>
      </c>
      <c r="S530" s="11" t="s">
        <v>2634</v>
      </c>
      <c r="T530" s="11" t="s">
        <v>1216</v>
      </c>
      <c r="U530" s="13">
        <v>1.25</v>
      </c>
      <c r="V530" s="13">
        <v>75</v>
      </c>
      <c r="W530" s="12" t="s">
        <v>580</v>
      </c>
      <c r="X530" s="13">
        <v>1</v>
      </c>
      <c r="Y530" s="12" t="s">
        <v>5175</v>
      </c>
      <c r="Z530" s="12" t="s">
        <v>5176</v>
      </c>
      <c r="AA530" s="12" t="s">
        <v>5177</v>
      </c>
      <c r="AB530" s="12" t="s">
        <v>5178</v>
      </c>
      <c r="AC530" s="12" t="s">
        <v>5179</v>
      </c>
      <c r="AD530" s="12" t="s">
        <v>5180</v>
      </c>
      <c r="AE530" s="11" t="s">
        <v>3321</v>
      </c>
      <c r="AF530" s="12"/>
      <c r="AG530" s="11"/>
      <c r="AH530" s="11"/>
      <c r="AI530" s="11"/>
      <c r="AJ530" s="14"/>
      <c r="AK530" s="15"/>
      <c r="AL530" t="str">
        <f>VLOOKUP(D530,'[1]vi tri'!$C$2:$E$107,3,0)</f>
        <v xml:space="preserve">SV Toản </v>
      </c>
    </row>
    <row r="531" spans="1:38" ht="30" hidden="1" customHeight="1" x14ac:dyDescent="0.25">
      <c r="A531" s="11">
        <v>495</v>
      </c>
      <c r="B531" s="11" t="s">
        <v>120</v>
      </c>
      <c r="C531" s="11" t="s">
        <v>5181</v>
      </c>
      <c r="D531" s="11" t="s">
        <v>589</v>
      </c>
      <c r="E531" s="12" t="s">
        <v>5182</v>
      </c>
      <c r="F531" s="11" t="s">
        <v>5183</v>
      </c>
      <c r="G531" s="11" t="s">
        <v>73</v>
      </c>
      <c r="H531" s="11">
        <v>21</v>
      </c>
      <c r="I531" s="11">
        <v>1</v>
      </c>
      <c r="J531" s="11" t="s">
        <v>125</v>
      </c>
      <c r="K531" s="11" t="s">
        <v>126</v>
      </c>
      <c r="L531" s="11">
        <v>3</v>
      </c>
      <c r="M531" s="11">
        <v>31</v>
      </c>
      <c r="N531" s="11">
        <v>35</v>
      </c>
      <c r="O531" s="11">
        <v>32</v>
      </c>
      <c r="P531" s="11">
        <v>1</v>
      </c>
      <c r="Q531" s="11" t="s">
        <v>2634</v>
      </c>
      <c r="R531" s="11" t="s">
        <v>2461</v>
      </c>
      <c r="S531" s="11" t="s">
        <v>2634</v>
      </c>
      <c r="T531" s="11" t="s">
        <v>107</v>
      </c>
      <c r="U531" s="13">
        <v>1.9</v>
      </c>
      <c r="V531" s="13">
        <v>114</v>
      </c>
      <c r="W531" s="12" t="s">
        <v>5184</v>
      </c>
      <c r="X531" s="13">
        <v>2</v>
      </c>
      <c r="Y531" s="12" t="s">
        <v>5185</v>
      </c>
      <c r="Z531" s="12" t="s">
        <v>5186</v>
      </c>
      <c r="AA531" s="12" t="s">
        <v>5187</v>
      </c>
      <c r="AB531" s="12" t="s">
        <v>5188</v>
      </c>
      <c r="AC531" s="12" t="s">
        <v>5189</v>
      </c>
      <c r="AD531" s="12" t="s">
        <v>5190</v>
      </c>
      <c r="AE531" s="11" t="s">
        <v>3321</v>
      </c>
      <c r="AF531" s="12"/>
      <c r="AG531" s="11"/>
      <c r="AH531" s="11"/>
      <c r="AI531" s="11"/>
      <c r="AJ531" s="14"/>
      <c r="AK531" s="15"/>
      <c r="AL531" t="str">
        <f>VLOOKUP(D531,'[1]vi tri'!$C$2:$E$107,3,0)</f>
        <v>SV Hường</v>
      </c>
    </row>
    <row r="532" spans="1:38" ht="30" hidden="1" customHeight="1" x14ac:dyDescent="0.25">
      <c r="A532" s="11">
        <v>496</v>
      </c>
      <c r="B532" s="11" t="s">
        <v>120</v>
      </c>
      <c r="C532" s="11" t="s">
        <v>5191</v>
      </c>
      <c r="D532" s="11" t="s">
        <v>5192</v>
      </c>
      <c r="E532" s="12" t="s">
        <v>2543</v>
      </c>
      <c r="F532" s="11" t="s">
        <v>5193</v>
      </c>
      <c r="G532" s="11" t="s">
        <v>73</v>
      </c>
      <c r="H532" s="11">
        <v>21</v>
      </c>
      <c r="I532" s="11">
        <v>1</v>
      </c>
      <c r="J532" s="11" t="s">
        <v>4414</v>
      </c>
      <c r="K532" s="11" t="s">
        <v>4415</v>
      </c>
      <c r="L532" s="11">
        <v>9</v>
      </c>
      <c r="M532" s="11">
        <v>11</v>
      </c>
      <c r="N532" s="11">
        <v>99</v>
      </c>
      <c r="O532" s="11">
        <v>8</v>
      </c>
      <c r="P532" s="11">
        <v>1</v>
      </c>
      <c r="Q532" s="11" t="s">
        <v>2634</v>
      </c>
      <c r="R532" s="11" t="s">
        <v>4234</v>
      </c>
      <c r="S532" s="11" t="s">
        <v>2634</v>
      </c>
      <c r="T532" s="11" t="s">
        <v>107</v>
      </c>
      <c r="U532" s="13">
        <v>2.67</v>
      </c>
      <c r="V532" s="13">
        <v>160.19999999999999</v>
      </c>
      <c r="W532" s="12" t="s">
        <v>5194</v>
      </c>
      <c r="X532" s="13">
        <v>3</v>
      </c>
      <c r="Y532" s="12" t="s">
        <v>5195</v>
      </c>
      <c r="Z532" s="12" t="s">
        <v>5196</v>
      </c>
      <c r="AA532" s="12" t="s">
        <v>5197</v>
      </c>
      <c r="AB532" s="12" t="s">
        <v>5198</v>
      </c>
      <c r="AC532" s="12" t="s">
        <v>5199</v>
      </c>
      <c r="AD532" s="12" t="s">
        <v>5200</v>
      </c>
      <c r="AE532" s="11" t="s">
        <v>3321</v>
      </c>
      <c r="AF532" s="12"/>
      <c r="AG532" s="11"/>
      <c r="AH532" s="11"/>
      <c r="AI532" s="11"/>
      <c r="AJ532" s="14"/>
      <c r="AK532" s="15"/>
      <c r="AL532" t="str">
        <f>VLOOKUP(D532,'[1]vi tri'!$C$2:$E$107,3,0)</f>
        <v xml:space="preserve">SV Toản </v>
      </c>
    </row>
    <row r="533" spans="1:38" ht="30" hidden="1" customHeight="1" x14ac:dyDescent="0.25">
      <c r="A533" s="87"/>
      <c r="B533" s="87"/>
      <c r="C533" s="87"/>
      <c r="D533" s="87"/>
      <c r="E533" s="88"/>
      <c r="F533" s="87"/>
      <c r="G533" s="87"/>
      <c r="H533" s="87"/>
      <c r="I533" s="87"/>
      <c r="J533" s="87"/>
      <c r="K533" s="87"/>
      <c r="L533" s="87"/>
      <c r="M533" s="87"/>
      <c r="N533" s="87"/>
      <c r="O533" s="87"/>
      <c r="P533" s="87"/>
      <c r="Q533" s="87"/>
      <c r="R533" s="87"/>
      <c r="S533" s="87"/>
      <c r="T533" s="87"/>
      <c r="U533" s="94"/>
      <c r="V533" s="94"/>
      <c r="W533" s="88"/>
      <c r="X533" s="94"/>
      <c r="Y533" s="88"/>
      <c r="Z533" s="88"/>
      <c r="AA533" s="88"/>
      <c r="AB533" s="88"/>
      <c r="AC533" s="88"/>
      <c r="AD533" s="88"/>
      <c r="AE533" s="87"/>
      <c r="AF533" s="88"/>
      <c r="AG533" s="11" t="s">
        <v>5201</v>
      </c>
      <c r="AH533" s="11" t="s">
        <v>5202</v>
      </c>
      <c r="AI533" s="11"/>
      <c r="AJ533" s="14">
        <v>4</v>
      </c>
      <c r="AK533" s="15"/>
      <c r="AL533" t="e">
        <f>VLOOKUP(D533,'[1]vi tri'!$C$2:$E$107,3,0)</f>
        <v>#N/A</v>
      </c>
    </row>
    <row r="534" spans="1:38" ht="30" hidden="1" customHeight="1" x14ac:dyDescent="0.25">
      <c r="A534" s="87"/>
      <c r="B534" s="87"/>
      <c r="C534" s="87"/>
      <c r="D534" s="87"/>
      <c r="E534" s="88"/>
      <c r="F534" s="87"/>
      <c r="G534" s="87"/>
      <c r="H534" s="87"/>
      <c r="I534" s="87"/>
      <c r="J534" s="87"/>
      <c r="K534" s="87"/>
      <c r="L534" s="87"/>
      <c r="M534" s="87"/>
      <c r="N534" s="87"/>
      <c r="O534" s="87"/>
      <c r="P534" s="87"/>
      <c r="Q534" s="87"/>
      <c r="R534" s="87"/>
      <c r="S534" s="87"/>
      <c r="T534" s="87"/>
      <c r="U534" s="94"/>
      <c r="V534" s="94"/>
      <c r="W534" s="88"/>
      <c r="X534" s="94"/>
      <c r="Y534" s="88"/>
      <c r="Z534" s="88"/>
      <c r="AA534" s="88"/>
      <c r="AB534" s="88"/>
      <c r="AC534" s="88"/>
      <c r="AD534" s="88"/>
      <c r="AE534" s="87"/>
      <c r="AF534" s="88"/>
      <c r="AG534" s="11" t="s">
        <v>5203</v>
      </c>
      <c r="AH534" s="11" t="s">
        <v>5204</v>
      </c>
      <c r="AI534" s="11"/>
      <c r="AJ534" s="14">
        <v>2</v>
      </c>
      <c r="AK534" s="15"/>
      <c r="AL534" t="e">
        <f>VLOOKUP(D534,'[1]vi tri'!$C$2:$E$107,3,0)</f>
        <v>#N/A</v>
      </c>
    </row>
    <row r="535" spans="1:38" ht="30" hidden="1" customHeight="1" x14ac:dyDescent="0.25">
      <c r="A535" s="87"/>
      <c r="B535" s="87"/>
      <c r="C535" s="87"/>
      <c r="D535" s="87"/>
      <c r="E535" s="88"/>
      <c r="F535" s="87"/>
      <c r="G535" s="87"/>
      <c r="H535" s="87"/>
      <c r="I535" s="87"/>
      <c r="J535" s="87"/>
      <c r="K535" s="87"/>
      <c r="L535" s="87"/>
      <c r="M535" s="87"/>
      <c r="N535" s="87"/>
      <c r="O535" s="87"/>
      <c r="P535" s="87"/>
      <c r="Q535" s="87"/>
      <c r="R535" s="87"/>
      <c r="S535" s="87"/>
      <c r="T535" s="87"/>
      <c r="U535" s="94"/>
      <c r="V535" s="94"/>
      <c r="W535" s="88"/>
      <c r="X535" s="94"/>
      <c r="Y535" s="88"/>
      <c r="Z535" s="88"/>
      <c r="AA535" s="88"/>
      <c r="AB535" s="88"/>
      <c r="AC535" s="88"/>
      <c r="AD535" s="88"/>
      <c r="AE535" s="87"/>
      <c r="AF535" s="88"/>
      <c r="AG535" s="11" t="s">
        <v>5205</v>
      </c>
      <c r="AH535" s="11" t="s">
        <v>5206</v>
      </c>
      <c r="AI535" s="11"/>
      <c r="AJ535" s="14">
        <v>1</v>
      </c>
      <c r="AK535" s="15"/>
      <c r="AL535" t="e">
        <f>VLOOKUP(D535,'[1]vi tri'!$C$2:$E$107,3,0)</f>
        <v>#N/A</v>
      </c>
    </row>
    <row r="536" spans="1:38" ht="30" hidden="1" customHeight="1" x14ac:dyDescent="0.25">
      <c r="A536" s="11">
        <v>498</v>
      </c>
      <c r="B536" s="11" t="s">
        <v>120</v>
      </c>
      <c r="C536" s="11" t="s">
        <v>5207</v>
      </c>
      <c r="D536" s="11" t="s">
        <v>557</v>
      </c>
      <c r="E536" s="12" t="s">
        <v>949</v>
      </c>
      <c r="F536" s="11" t="s">
        <v>950</v>
      </c>
      <c r="G536" s="11" t="s">
        <v>73</v>
      </c>
      <c r="H536" s="11">
        <v>21</v>
      </c>
      <c r="I536" s="11">
        <v>12</v>
      </c>
      <c r="J536" s="11" t="s">
        <v>201</v>
      </c>
      <c r="K536" s="11" t="s">
        <v>202</v>
      </c>
      <c r="L536" s="11">
        <v>2</v>
      </c>
      <c r="M536" s="11">
        <v>0</v>
      </c>
      <c r="N536" s="11">
        <v>41</v>
      </c>
      <c r="O536" s="11">
        <v>99</v>
      </c>
      <c r="P536" s="11">
        <v>1</v>
      </c>
      <c r="Q536" s="11" t="s">
        <v>2634</v>
      </c>
      <c r="R536" s="11" t="s">
        <v>5208</v>
      </c>
      <c r="S536" s="11" t="s">
        <v>2634</v>
      </c>
      <c r="T536" s="11" t="s">
        <v>5209</v>
      </c>
      <c r="U536" s="13">
        <v>0.48</v>
      </c>
      <c r="V536" s="13">
        <v>28.8</v>
      </c>
      <c r="W536" s="12" t="s">
        <v>2401</v>
      </c>
      <c r="X536" s="13">
        <v>1</v>
      </c>
      <c r="Y536" s="12" t="s">
        <v>5210</v>
      </c>
      <c r="Z536" s="12" t="s">
        <v>447</v>
      </c>
      <c r="AA536" s="12"/>
      <c r="AB536" s="12"/>
      <c r="AC536" s="12" t="s">
        <v>5211</v>
      </c>
      <c r="AD536" s="12" t="s">
        <v>5212</v>
      </c>
      <c r="AE536" s="11" t="s">
        <v>2643</v>
      </c>
      <c r="AF536" s="12" t="s">
        <v>5213</v>
      </c>
      <c r="AG536" s="11"/>
      <c r="AH536" s="11"/>
      <c r="AI536" s="11"/>
      <c r="AJ536" s="14"/>
      <c r="AK536" s="15"/>
      <c r="AL536" t="str">
        <f>VLOOKUP(D536,'[1]vi tri'!$C$2:$E$107,3,0)</f>
        <v>SV Đông</v>
      </c>
    </row>
    <row r="537" spans="1:38" ht="30" hidden="1" customHeight="1" x14ac:dyDescent="0.25">
      <c r="A537" s="11">
        <v>499</v>
      </c>
      <c r="B537" s="11" t="s">
        <v>120</v>
      </c>
      <c r="C537" s="11" t="s">
        <v>5214</v>
      </c>
      <c r="D537" s="11" t="s">
        <v>557</v>
      </c>
      <c r="E537" s="12" t="s">
        <v>627</v>
      </c>
      <c r="F537" s="11" t="s">
        <v>628</v>
      </c>
      <c r="G537" s="11" t="s">
        <v>73</v>
      </c>
      <c r="H537" s="11">
        <v>21</v>
      </c>
      <c r="I537" s="11">
        <v>12</v>
      </c>
      <c r="J537" s="11" t="s">
        <v>1057</v>
      </c>
      <c r="K537" s="11" t="s">
        <v>1058</v>
      </c>
      <c r="L537" s="11">
        <v>1</v>
      </c>
      <c r="M537" s="11">
        <v>12</v>
      </c>
      <c r="N537" s="11">
        <v>14</v>
      </c>
      <c r="O537" s="11">
        <v>33</v>
      </c>
      <c r="P537" s="11">
        <v>5</v>
      </c>
      <c r="Q537" s="11" t="s">
        <v>2634</v>
      </c>
      <c r="R537" s="11" t="s">
        <v>5215</v>
      </c>
      <c r="S537" s="11" t="s">
        <v>2634</v>
      </c>
      <c r="T537" s="11" t="s">
        <v>5216</v>
      </c>
      <c r="U537" s="13">
        <v>1</v>
      </c>
      <c r="V537" s="13">
        <v>60</v>
      </c>
      <c r="W537" s="12" t="s">
        <v>1060</v>
      </c>
      <c r="X537" s="13">
        <v>1</v>
      </c>
      <c r="Y537" s="12" t="s">
        <v>5217</v>
      </c>
      <c r="Z537" s="12" t="s">
        <v>5218</v>
      </c>
      <c r="AA537" s="12" t="s">
        <v>5219</v>
      </c>
      <c r="AB537" s="12" t="s">
        <v>5220</v>
      </c>
      <c r="AC537" s="12" t="s">
        <v>5221</v>
      </c>
      <c r="AD537" s="12" t="s">
        <v>5222</v>
      </c>
      <c r="AE537" s="11" t="s">
        <v>2634</v>
      </c>
      <c r="AF537" s="12" t="s">
        <v>5223</v>
      </c>
      <c r="AG537" s="11"/>
      <c r="AH537" s="11"/>
      <c r="AI537" s="11"/>
      <c r="AJ537" s="14"/>
      <c r="AK537" s="15"/>
      <c r="AL537" t="str">
        <f>VLOOKUP(D537,'[1]vi tri'!$C$2:$E$107,3,0)</f>
        <v>SV Đông</v>
      </c>
    </row>
    <row r="538" spans="1:38" ht="30" hidden="1" customHeight="1" x14ac:dyDescent="0.25">
      <c r="A538" s="11">
        <v>500</v>
      </c>
      <c r="B538" s="11" t="s">
        <v>68</v>
      </c>
      <c r="C538" s="11" t="s">
        <v>5224</v>
      </c>
      <c r="D538" s="11" t="s">
        <v>477</v>
      </c>
      <c r="E538" s="12" t="s">
        <v>765</v>
      </c>
      <c r="F538" s="11" t="s">
        <v>766</v>
      </c>
      <c r="G538" s="11" t="s">
        <v>73</v>
      </c>
      <c r="H538" s="11">
        <v>21</v>
      </c>
      <c r="I538" s="11">
        <v>2</v>
      </c>
      <c r="J538" s="11" t="s">
        <v>480</v>
      </c>
      <c r="K538" s="11" t="s">
        <v>481</v>
      </c>
      <c r="L538" s="11">
        <v>2</v>
      </c>
      <c r="M538" s="11">
        <v>45</v>
      </c>
      <c r="N538" s="11">
        <v>46</v>
      </c>
      <c r="O538" s="11">
        <v>9</v>
      </c>
      <c r="P538" s="11">
        <v>5</v>
      </c>
      <c r="Q538" s="11" t="s">
        <v>2634</v>
      </c>
      <c r="R538" s="11" t="s">
        <v>5216</v>
      </c>
      <c r="S538" s="11" t="s">
        <v>2634</v>
      </c>
      <c r="T538" s="11" t="s">
        <v>5225</v>
      </c>
      <c r="U538" s="13">
        <v>1</v>
      </c>
      <c r="V538" s="13">
        <v>60</v>
      </c>
      <c r="W538" s="12" t="s">
        <v>144</v>
      </c>
      <c r="X538" s="13">
        <v>1</v>
      </c>
      <c r="Y538" s="12" t="s">
        <v>5226</v>
      </c>
      <c r="Z538" s="12" t="s">
        <v>5227</v>
      </c>
      <c r="AA538" s="12" t="s">
        <v>5228</v>
      </c>
      <c r="AB538" s="12"/>
      <c r="AC538" s="12" t="s">
        <v>5229</v>
      </c>
      <c r="AD538" s="12" t="s">
        <v>5230</v>
      </c>
      <c r="AE538" s="11" t="s">
        <v>2634</v>
      </c>
      <c r="AF538" s="12" t="s">
        <v>5231</v>
      </c>
      <c r="AG538" s="11"/>
      <c r="AH538" s="11"/>
      <c r="AI538" s="11"/>
      <c r="AJ538" s="14"/>
      <c r="AK538" s="15"/>
      <c r="AL538" t="str">
        <f>VLOOKUP(D538,'[1]vi tri'!$C$2:$E$107,3,0)</f>
        <v>SLEEVE</v>
      </c>
    </row>
    <row r="539" spans="1:38" ht="30" hidden="1" customHeight="1" x14ac:dyDescent="0.25">
      <c r="A539" s="11">
        <v>501</v>
      </c>
      <c r="B539" s="11" t="s">
        <v>68</v>
      </c>
      <c r="C539" s="11" t="s">
        <v>5232</v>
      </c>
      <c r="D539" s="11" t="s">
        <v>477</v>
      </c>
      <c r="E539" s="12" t="s">
        <v>478</v>
      </c>
      <c r="F539" s="11" t="s">
        <v>479</v>
      </c>
      <c r="G539" s="11" t="s">
        <v>73</v>
      </c>
      <c r="H539" s="11">
        <v>21</v>
      </c>
      <c r="I539" s="11">
        <v>2</v>
      </c>
      <c r="J539" s="11" t="s">
        <v>201</v>
      </c>
      <c r="K539" s="11" t="s">
        <v>202</v>
      </c>
      <c r="L539" s="11">
        <v>2</v>
      </c>
      <c r="M539" s="11">
        <v>99</v>
      </c>
      <c r="N539" s="11">
        <v>99</v>
      </c>
      <c r="O539" s="11">
        <v>99</v>
      </c>
      <c r="P539" s="11">
        <v>5</v>
      </c>
      <c r="Q539" s="11" t="s">
        <v>2643</v>
      </c>
      <c r="R539" s="11" t="s">
        <v>5233</v>
      </c>
      <c r="S539" s="11" t="s">
        <v>2643</v>
      </c>
      <c r="T539" s="11" t="s">
        <v>882</v>
      </c>
      <c r="U539" s="13">
        <v>1.7</v>
      </c>
      <c r="V539" s="13">
        <v>102</v>
      </c>
      <c r="W539" s="12" t="s">
        <v>4777</v>
      </c>
      <c r="X539" s="13">
        <v>2</v>
      </c>
      <c r="Y539" s="12" t="s">
        <v>5234</v>
      </c>
      <c r="Z539" s="12" t="s">
        <v>5235</v>
      </c>
      <c r="AA539" s="12" t="s">
        <v>5236</v>
      </c>
      <c r="AB539" s="12" t="s">
        <v>5237</v>
      </c>
      <c r="AC539" s="12" t="s">
        <v>5238</v>
      </c>
      <c r="AD539" s="12" t="s">
        <v>289</v>
      </c>
      <c r="AE539" s="11" t="s">
        <v>2643</v>
      </c>
      <c r="AF539" s="12" t="s">
        <v>5239</v>
      </c>
      <c r="AG539" s="11" t="s">
        <v>492</v>
      </c>
      <c r="AH539" s="11" t="s">
        <v>493</v>
      </c>
      <c r="AI539" s="11"/>
      <c r="AJ539" s="14">
        <v>1</v>
      </c>
      <c r="AK539" s="15"/>
      <c r="AL539" t="str">
        <f>VLOOKUP(D539,'[1]vi tri'!$C$2:$E$107,3,0)</f>
        <v>SLEEVE</v>
      </c>
    </row>
    <row r="540" spans="1:38" ht="30" hidden="1" customHeight="1" x14ac:dyDescent="0.25">
      <c r="A540" s="11">
        <v>502</v>
      </c>
      <c r="B540" s="11" t="s">
        <v>120</v>
      </c>
      <c r="C540" s="11" t="s">
        <v>5240</v>
      </c>
      <c r="D540" s="11" t="s">
        <v>100</v>
      </c>
      <c r="E540" s="12" t="s">
        <v>1391</v>
      </c>
      <c r="F540" s="11" t="s">
        <v>1392</v>
      </c>
      <c r="G540" s="11" t="s">
        <v>73</v>
      </c>
      <c r="H540" s="11">
        <v>21</v>
      </c>
      <c r="I540" s="11">
        <v>15</v>
      </c>
      <c r="J540" s="11" t="s">
        <v>680</v>
      </c>
      <c r="K540" s="11" t="s">
        <v>3357</v>
      </c>
      <c r="L540" s="11">
        <v>1</v>
      </c>
      <c r="M540" s="11">
        <v>11</v>
      </c>
      <c r="N540" s="11">
        <v>99</v>
      </c>
      <c r="O540" s="11">
        <v>99</v>
      </c>
      <c r="P540" s="11">
        <v>1</v>
      </c>
      <c r="Q540" s="11" t="s">
        <v>2643</v>
      </c>
      <c r="R540" s="11" t="s">
        <v>5241</v>
      </c>
      <c r="S540" s="11" t="s">
        <v>2643</v>
      </c>
      <c r="T540" s="11" t="s">
        <v>2574</v>
      </c>
      <c r="U540" s="13">
        <v>2.83</v>
      </c>
      <c r="V540" s="13">
        <v>169.8</v>
      </c>
      <c r="W540" s="12" t="s">
        <v>329</v>
      </c>
      <c r="X540" s="13">
        <v>1</v>
      </c>
      <c r="Y540" s="12" t="s">
        <v>5242</v>
      </c>
      <c r="Z540" s="12" t="s">
        <v>1229</v>
      </c>
      <c r="AA540" s="12"/>
      <c r="AB540" s="12"/>
      <c r="AC540" s="12" t="s">
        <v>5243</v>
      </c>
      <c r="AD540" s="12"/>
      <c r="AE540" s="11"/>
      <c r="AF540" s="12" t="s">
        <v>5244</v>
      </c>
      <c r="AG540" s="11"/>
      <c r="AH540" s="11"/>
      <c r="AI540" s="11"/>
      <c r="AJ540" s="14"/>
      <c r="AK540" s="15"/>
      <c r="AL540" t="str">
        <f>VLOOKUP(D540,'[1]vi tri'!$C$2:$E$107,3,0)</f>
        <v>SV Đông</v>
      </c>
    </row>
    <row r="541" spans="1:38" ht="30" hidden="1" customHeight="1" x14ac:dyDescent="0.25">
      <c r="A541" s="11">
        <v>503</v>
      </c>
      <c r="B541" s="11" t="s">
        <v>120</v>
      </c>
      <c r="C541" s="11" t="s">
        <v>5245</v>
      </c>
      <c r="D541" s="11" t="s">
        <v>122</v>
      </c>
      <c r="E541" s="12" t="s">
        <v>5246</v>
      </c>
      <c r="F541" s="11" t="s">
        <v>5247</v>
      </c>
      <c r="G541" s="11" t="s">
        <v>73</v>
      </c>
      <c r="H541" s="11">
        <v>21</v>
      </c>
      <c r="I541" s="11">
        <v>1</v>
      </c>
      <c r="J541" s="11" t="s">
        <v>201</v>
      </c>
      <c r="K541" s="11" t="s">
        <v>202</v>
      </c>
      <c r="L541" s="11">
        <v>2</v>
      </c>
      <c r="M541" s="11">
        <v>11</v>
      </c>
      <c r="N541" s="11">
        <v>14</v>
      </c>
      <c r="O541" s="11">
        <v>61</v>
      </c>
      <c r="P541" s="11">
        <v>1</v>
      </c>
      <c r="Q541" s="11" t="s">
        <v>2643</v>
      </c>
      <c r="R541" s="11" t="s">
        <v>1356</v>
      </c>
      <c r="S541" s="11" t="s">
        <v>2643</v>
      </c>
      <c r="T541" s="11" t="s">
        <v>127</v>
      </c>
      <c r="U541" s="13">
        <v>2.0299999999999998</v>
      </c>
      <c r="V541" s="13">
        <v>121.8</v>
      </c>
      <c r="W541" s="12" t="s">
        <v>5248</v>
      </c>
      <c r="X541" s="13">
        <v>3</v>
      </c>
      <c r="Y541" s="12" t="s">
        <v>5249</v>
      </c>
      <c r="Z541" s="12" t="s">
        <v>5250</v>
      </c>
      <c r="AA541" s="12" t="s">
        <v>5251</v>
      </c>
      <c r="AB541" s="12"/>
      <c r="AC541" s="12" t="s">
        <v>5252</v>
      </c>
      <c r="AD541" s="12"/>
      <c r="AE541" s="11"/>
      <c r="AF541" s="12" t="s">
        <v>5253</v>
      </c>
      <c r="AG541" s="11"/>
      <c r="AH541" s="11"/>
      <c r="AI541" s="11"/>
      <c r="AJ541" s="14"/>
      <c r="AK541" s="15"/>
      <c r="AL541" t="str">
        <f>VLOOKUP(D541,'[1]vi tri'!$C$2:$E$107,3,0)</f>
        <v>SV Đông</v>
      </c>
    </row>
    <row r="542" spans="1:38" ht="30" hidden="1" customHeight="1" x14ac:dyDescent="0.25">
      <c r="A542" s="11">
        <v>504</v>
      </c>
      <c r="B542" s="11" t="s">
        <v>68</v>
      </c>
      <c r="C542" s="11" t="s">
        <v>5254</v>
      </c>
      <c r="D542" s="11" t="s">
        <v>477</v>
      </c>
      <c r="E542" s="12" t="s">
        <v>765</v>
      </c>
      <c r="F542" s="11" t="s">
        <v>766</v>
      </c>
      <c r="G542" s="11" t="s">
        <v>73</v>
      </c>
      <c r="H542" s="11">
        <v>21</v>
      </c>
      <c r="I542" s="11">
        <v>0</v>
      </c>
      <c r="J542" s="11" t="s">
        <v>441</v>
      </c>
      <c r="K542" s="11" t="s">
        <v>442</v>
      </c>
      <c r="L542" s="11">
        <v>4</v>
      </c>
      <c r="M542" s="11">
        <v>75</v>
      </c>
      <c r="N542" s="11">
        <v>44</v>
      </c>
      <c r="O542" s="11">
        <v>99</v>
      </c>
      <c r="P542" s="11">
        <v>5</v>
      </c>
      <c r="Q542" s="11" t="s">
        <v>2643</v>
      </c>
      <c r="R542" s="11" t="s">
        <v>5255</v>
      </c>
      <c r="S542" s="11" t="s">
        <v>2643</v>
      </c>
      <c r="T542" s="11" t="s">
        <v>128</v>
      </c>
      <c r="U542" s="13">
        <v>0.57999999999999996</v>
      </c>
      <c r="V542" s="13">
        <v>34.799999999999997</v>
      </c>
      <c r="W542" s="12" t="s">
        <v>1248</v>
      </c>
      <c r="X542" s="13">
        <v>1</v>
      </c>
      <c r="Y542" s="12" t="s">
        <v>5256</v>
      </c>
      <c r="Z542" s="12" t="s">
        <v>5257</v>
      </c>
      <c r="AA542" s="12"/>
      <c r="AB542" s="12"/>
      <c r="AC542" s="12" t="s">
        <v>5258</v>
      </c>
      <c r="AD542" s="12" t="s">
        <v>5259</v>
      </c>
      <c r="AE542" s="11" t="s">
        <v>2643</v>
      </c>
      <c r="AF542" s="12" t="s">
        <v>5260</v>
      </c>
      <c r="AG542" s="11"/>
      <c r="AH542" s="11"/>
      <c r="AI542" s="11"/>
      <c r="AJ542" s="14"/>
      <c r="AK542" s="15"/>
      <c r="AL542" t="str">
        <f>VLOOKUP(D542,'[1]vi tri'!$C$2:$E$107,3,0)</f>
        <v>SLEEVE</v>
      </c>
    </row>
    <row r="543" spans="1:38" s="31" customFormat="1" ht="30" customHeight="1" x14ac:dyDescent="0.25">
      <c r="A543" s="26">
        <v>505</v>
      </c>
      <c r="B543" s="26" t="s">
        <v>120</v>
      </c>
      <c r="C543" s="26" t="s">
        <v>5261</v>
      </c>
      <c r="D543" s="26" t="s">
        <v>464</v>
      </c>
      <c r="E543" s="27" t="s">
        <v>465</v>
      </c>
      <c r="F543" s="26" t="s">
        <v>466</v>
      </c>
      <c r="G543" s="26" t="s">
        <v>73</v>
      </c>
      <c r="H543" s="26">
        <v>21</v>
      </c>
      <c r="I543" s="26">
        <v>0</v>
      </c>
      <c r="J543" s="26" t="s">
        <v>201</v>
      </c>
      <c r="K543" s="26" t="s">
        <v>202</v>
      </c>
      <c r="L543" s="26">
        <v>4</v>
      </c>
      <c r="M543" s="26">
        <v>99</v>
      </c>
      <c r="N543" s="26">
        <v>99</v>
      </c>
      <c r="O543" s="26">
        <v>99</v>
      </c>
      <c r="P543" s="26">
        <v>5</v>
      </c>
      <c r="Q543" s="26" t="s">
        <v>3321</v>
      </c>
      <c r="R543" s="26" t="s">
        <v>5262</v>
      </c>
      <c r="S543" s="26" t="s">
        <v>3321</v>
      </c>
      <c r="T543" s="26" t="s">
        <v>1664</v>
      </c>
      <c r="U543" s="28">
        <v>7.8</v>
      </c>
      <c r="V543" s="28">
        <v>468</v>
      </c>
      <c r="W543" s="27" t="s">
        <v>5263</v>
      </c>
      <c r="X543" s="28">
        <v>5</v>
      </c>
      <c r="Y543" s="27" t="s">
        <v>5264</v>
      </c>
      <c r="Z543" s="27" t="s">
        <v>5265</v>
      </c>
      <c r="AA543" s="27" t="s">
        <v>5266</v>
      </c>
      <c r="AB543" s="27" t="s">
        <v>5267</v>
      </c>
      <c r="AC543" s="27" t="s">
        <v>5268</v>
      </c>
      <c r="AD543" s="27" t="s">
        <v>5269</v>
      </c>
      <c r="AE543" s="26" t="s">
        <v>3321</v>
      </c>
      <c r="AF543" s="27"/>
      <c r="AG543" s="26"/>
      <c r="AH543" s="26"/>
      <c r="AI543" s="26"/>
      <c r="AJ543" s="29"/>
      <c r="AK543" s="30"/>
      <c r="AL543" s="31" t="str">
        <f>VLOOKUP(D543,'[1]vi tri'!$C$2:$E$107,3,0)</f>
        <v>DIECAST-MACHINE</v>
      </c>
    </row>
    <row r="544" spans="1:38" ht="30" hidden="1" customHeight="1" x14ac:dyDescent="0.25">
      <c r="A544" s="11">
        <v>506</v>
      </c>
      <c r="B544" s="11" t="s">
        <v>120</v>
      </c>
      <c r="C544" s="11" t="s">
        <v>5270</v>
      </c>
      <c r="D544" s="11" t="s">
        <v>1310</v>
      </c>
      <c r="E544" s="12" t="s">
        <v>5271</v>
      </c>
      <c r="F544" s="11" t="s">
        <v>5272</v>
      </c>
      <c r="G544" s="11" t="s">
        <v>73</v>
      </c>
      <c r="H544" s="11">
        <v>21</v>
      </c>
      <c r="I544" s="11">
        <v>1</v>
      </c>
      <c r="J544" s="11" t="s">
        <v>201</v>
      </c>
      <c r="K544" s="11" t="s">
        <v>202</v>
      </c>
      <c r="L544" s="11">
        <v>1</v>
      </c>
      <c r="M544" s="11">
        <v>11</v>
      </c>
      <c r="N544" s="11">
        <v>99</v>
      </c>
      <c r="O544" s="11">
        <v>99</v>
      </c>
      <c r="P544" s="11">
        <v>1</v>
      </c>
      <c r="Q544" s="11" t="s">
        <v>3321</v>
      </c>
      <c r="R544" s="11" t="s">
        <v>5273</v>
      </c>
      <c r="S544" s="11" t="s">
        <v>3321</v>
      </c>
      <c r="T544" s="11" t="s">
        <v>1805</v>
      </c>
      <c r="U544" s="13">
        <v>2.9</v>
      </c>
      <c r="V544" s="13">
        <v>174</v>
      </c>
      <c r="W544" s="12" t="s">
        <v>5274</v>
      </c>
      <c r="X544" s="13">
        <v>2</v>
      </c>
      <c r="Y544" s="12" t="s">
        <v>5275</v>
      </c>
      <c r="Z544" s="12" t="s">
        <v>132</v>
      </c>
      <c r="AA544" s="12"/>
      <c r="AB544" s="12"/>
      <c r="AC544" s="12" t="s">
        <v>5276</v>
      </c>
      <c r="AD544" s="12"/>
      <c r="AE544" s="11"/>
      <c r="AF544" s="12" t="s">
        <v>5277</v>
      </c>
      <c r="AG544" s="11"/>
      <c r="AH544" s="11"/>
      <c r="AI544" s="11"/>
      <c r="AJ544" s="14"/>
      <c r="AK544" s="15"/>
      <c r="AL544" t="str">
        <f>VLOOKUP(D544,'[1]vi tri'!$C$2:$E$107,3,0)</f>
        <v>SV Đông</v>
      </c>
    </row>
    <row r="545" spans="1:38" ht="30" hidden="1" customHeight="1" x14ac:dyDescent="0.25">
      <c r="A545" s="11">
        <v>507</v>
      </c>
      <c r="B545" s="11" t="s">
        <v>120</v>
      </c>
      <c r="C545" s="11" t="s">
        <v>5278</v>
      </c>
      <c r="D545" s="11" t="s">
        <v>464</v>
      </c>
      <c r="E545" s="12" t="s">
        <v>465</v>
      </c>
      <c r="F545" s="11" t="s">
        <v>466</v>
      </c>
      <c r="G545" s="11" t="s">
        <v>73</v>
      </c>
      <c r="H545" s="11">
        <v>21</v>
      </c>
      <c r="I545" s="11">
        <v>0</v>
      </c>
      <c r="J545" s="11" t="s">
        <v>201</v>
      </c>
      <c r="K545" s="11" t="s">
        <v>202</v>
      </c>
      <c r="L545" s="11">
        <v>2</v>
      </c>
      <c r="M545" s="11">
        <v>99</v>
      </c>
      <c r="N545" s="11">
        <v>99</v>
      </c>
      <c r="O545" s="11">
        <v>99</v>
      </c>
      <c r="P545" s="11">
        <v>5</v>
      </c>
      <c r="Q545" s="11" t="s">
        <v>3321</v>
      </c>
      <c r="R545" s="11" t="s">
        <v>1839</v>
      </c>
      <c r="S545" s="11" t="s">
        <v>3321</v>
      </c>
      <c r="T545" s="11" t="s">
        <v>127</v>
      </c>
      <c r="U545" s="13">
        <v>2.75</v>
      </c>
      <c r="V545" s="13">
        <v>165</v>
      </c>
      <c r="W545" s="12" t="s">
        <v>174</v>
      </c>
      <c r="X545" s="13">
        <v>1</v>
      </c>
      <c r="Y545" s="12" t="s">
        <v>5279</v>
      </c>
      <c r="Z545" s="12" t="s">
        <v>5280</v>
      </c>
      <c r="AA545" s="12" t="s">
        <v>5281</v>
      </c>
      <c r="AB545" s="12" t="s">
        <v>5282</v>
      </c>
      <c r="AC545" s="12" t="s">
        <v>5283</v>
      </c>
      <c r="AD545" s="12" t="s">
        <v>5284</v>
      </c>
      <c r="AE545" s="11" t="s">
        <v>3321</v>
      </c>
      <c r="AF545" s="12"/>
      <c r="AG545" s="11"/>
      <c r="AH545" s="11"/>
      <c r="AI545" s="11"/>
      <c r="AJ545" s="14"/>
      <c r="AK545" s="15"/>
      <c r="AL545" t="str">
        <f>VLOOKUP(D545,'[1]vi tri'!$C$2:$E$107,3,0)</f>
        <v>DIECAST-MACHINE</v>
      </c>
    </row>
    <row r="546" spans="1:38" ht="30" hidden="1" customHeight="1" x14ac:dyDescent="0.25">
      <c r="A546" s="11">
        <v>508</v>
      </c>
      <c r="B546" s="11" t="s">
        <v>68</v>
      </c>
      <c r="C546" s="11" t="s">
        <v>5285</v>
      </c>
      <c r="D546" s="11" t="s">
        <v>167</v>
      </c>
      <c r="E546" s="12" t="s">
        <v>4240</v>
      </c>
      <c r="F546" s="11" t="s">
        <v>4241</v>
      </c>
      <c r="G546" s="11" t="s">
        <v>73</v>
      </c>
      <c r="H546" s="11">
        <v>22</v>
      </c>
      <c r="I546" s="11">
        <v>0</v>
      </c>
      <c r="J546" s="11" t="s">
        <v>170</v>
      </c>
      <c r="K546" s="11" t="s">
        <v>2931</v>
      </c>
      <c r="L546" s="11">
        <v>7</v>
      </c>
      <c r="M546" s="11">
        <v>50</v>
      </c>
      <c r="N546" s="11">
        <v>22</v>
      </c>
      <c r="O546" s="11">
        <v>99</v>
      </c>
      <c r="P546" s="11">
        <v>5</v>
      </c>
      <c r="Q546" s="11" t="s">
        <v>3321</v>
      </c>
      <c r="R546" s="11" t="s">
        <v>187</v>
      </c>
      <c r="S546" s="11" t="s">
        <v>3321</v>
      </c>
      <c r="T546" s="11" t="s">
        <v>2191</v>
      </c>
      <c r="U546" s="13">
        <v>0.48</v>
      </c>
      <c r="V546" s="13">
        <v>28.8</v>
      </c>
      <c r="W546" s="12" t="s">
        <v>4023</v>
      </c>
      <c r="X546" s="13">
        <v>1</v>
      </c>
      <c r="Y546" s="12" t="s">
        <v>5286</v>
      </c>
      <c r="Z546" s="12" t="s">
        <v>5287</v>
      </c>
      <c r="AA546" s="12" t="s">
        <v>5288</v>
      </c>
      <c r="AB546" s="12"/>
      <c r="AC546" s="12" t="s">
        <v>5289</v>
      </c>
      <c r="AD546" s="12" t="s">
        <v>5290</v>
      </c>
      <c r="AE546" s="11" t="s">
        <v>3321</v>
      </c>
      <c r="AF546" s="12"/>
      <c r="AG546" s="11"/>
      <c r="AH546" s="11"/>
      <c r="AI546" s="11"/>
      <c r="AJ546" s="14"/>
      <c r="AK546" s="15"/>
      <c r="AL546" t="str">
        <f>VLOOKUP(D546,'[1]vi tri'!$C$2:$E$107,3,0)</f>
        <v>SV Chiết</v>
      </c>
    </row>
    <row r="547" spans="1:38" ht="30" hidden="1" customHeight="1" x14ac:dyDescent="0.25">
      <c r="A547" s="11">
        <v>509</v>
      </c>
      <c r="B547" s="11" t="s">
        <v>68</v>
      </c>
      <c r="C547" s="11" t="s">
        <v>5291</v>
      </c>
      <c r="D547" s="11" t="s">
        <v>2711</v>
      </c>
      <c r="E547" s="12" t="s">
        <v>5292</v>
      </c>
      <c r="F547" s="11" t="s">
        <v>5293</v>
      </c>
      <c r="G547" s="11" t="s">
        <v>73</v>
      </c>
      <c r="H547" s="11">
        <v>21</v>
      </c>
      <c r="I547" s="11">
        <v>8</v>
      </c>
      <c r="J547" s="11" t="s">
        <v>201</v>
      </c>
      <c r="K547" s="11" t="s">
        <v>202</v>
      </c>
      <c r="L547" s="11">
        <v>3</v>
      </c>
      <c r="M547" s="11">
        <v>11</v>
      </c>
      <c r="N547" s="11">
        <v>99</v>
      </c>
      <c r="O547" s="11">
        <v>16</v>
      </c>
      <c r="P547" s="11">
        <v>5</v>
      </c>
      <c r="Q547" s="11" t="s">
        <v>3321</v>
      </c>
      <c r="R547" s="11" t="s">
        <v>5294</v>
      </c>
      <c r="S547" s="11" t="s">
        <v>3321</v>
      </c>
      <c r="T547" s="11" t="s">
        <v>5295</v>
      </c>
      <c r="U547" s="13">
        <v>0.56999999999999995</v>
      </c>
      <c r="V547" s="13">
        <v>34.200000000000003</v>
      </c>
      <c r="W547" s="12" t="s">
        <v>5296</v>
      </c>
      <c r="X547" s="13">
        <v>1</v>
      </c>
      <c r="Y547" s="12" t="s">
        <v>5297</v>
      </c>
      <c r="Z547" s="12" t="s">
        <v>5298</v>
      </c>
      <c r="AA547" s="12" t="s">
        <v>5299</v>
      </c>
      <c r="AB547" s="12" t="s">
        <v>5300</v>
      </c>
      <c r="AC547" s="12" t="s">
        <v>5301</v>
      </c>
      <c r="AD547" s="12" t="s">
        <v>5302</v>
      </c>
      <c r="AE547" s="11" t="s">
        <v>3321</v>
      </c>
      <c r="AF547" s="12" t="s">
        <v>5303</v>
      </c>
      <c r="AG547" s="11"/>
      <c r="AH547" s="11"/>
      <c r="AI547" s="11"/>
      <c r="AJ547" s="14"/>
      <c r="AK547" s="15"/>
      <c r="AL547" t="str">
        <f>VLOOKUP(D547,'[1]vi tri'!$C$2:$E$107,3,0)</f>
        <v>CVT MID</v>
      </c>
    </row>
    <row r="548" spans="1:38" s="31" customFormat="1" ht="30" customHeight="1" x14ac:dyDescent="0.25">
      <c r="A548" s="26">
        <v>510</v>
      </c>
      <c r="B548" s="26" t="s">
        <v>120</v>
      </c>
      <c r="C548" s="26" t="s">
        <v>5304</v>
      </c>
      <c r="D548" s="26" t="s">
        <v>1422</v>
      </c>
      <c r="E548" s="27" t="s">
        <v>3548</v>
      </c>
      <c r="F548" s="26" t="s">
        <v>3549</v>
      </c>
      <c r="G548" s="26" t="s">
        <v>73</v>
      </c>
      <c r="H548" s="26">
        <v>22</v>
      </c>
      <c r="I548" s="26">
        <v>2</v>
      </c>
      <c r="J548" s="26" t="s">
        <v>779</v>
      </c>
      <c r="K548" s="26" t="s">
        <v>1321</v>
      </c>
      <c r="L548" s="26">
        <v>2</v>
      </c>
      <c r="M548" s="26">
        <v>17</v>
      </c>
      <c r="N548" s="26">
        <v>95</v>
      </c>
      <c r="O548" s="26">
        <v>62</v>
      </c>
      <c r="P548" s="26">
        <v>5</v>
      </c>
      <c r="Q548" s="26" t="s">
        <v>3321</v>
      </c>
      <c r="R548" s="26" t="s">
        <v>5305</v>
      </c>
      <c r="S548" s="26" t="s">
        <v>3321</v>
      </c>
      <c r="T548" s="26" t="s">
        <v>669</v>
      </c>
      <c r="U548" s="28">
        <v>4.0999999999999996</v>
      </c>
      <c r="V548" s="28">
        <v>246</v>
      </c>
      <c r="W548" s="27" t="s">
        <v>5306</v>
      </c>
      <c r="X548" s="28">
        <v>2</v>
      </c>
      <c r="Y548" s="27" t="s">
        <v>5307</v>
      </c>
      <c r="Z548" s="27" t="s">
        <v>5308</v>
      </c>
      <c r="AA548" s="27" t="s">
        <v>5309</v>
      </c>
      <c r="AB548" s="27" t="s">
        <v>5310</v>
      </c>
      <c r="AC548" s="27" t="s">
        <v>5311</v>
      </c>
      <c r="AD548" s="27" t="s">
        <v>3846</v>
      </c>
      <c r="AE548" s="26" t="s">
        <v>3321</v>
      </c>
      <c r="AF548" s="27"/>
      <c r="AG548" s="26"/>
      <c r="AH548" s="26"/>
      <c r="AI548" s="26"/>
      <c r="AJ548" s="29"/>
      <c r="AK548" s="30"/>
      <c r="AL548" s="31" t="str">
        <f>VLOOKUP(D548,'[1]vi tri'!$C$2:$E$107,3,0)</f>
        <v>SLEEVE</v>
      </c>
    </row>
    <row r="549" spans="1:38" ht="30" hidden="1" customHeight="1" x14ac:dyDescent="0.25">
      <c r="A549" s="11">
        <v>511</v>
      </c>
      <c r="B549" s="11" t="s">
        <v>120</v>
      </c>
      <c r="C549" s="11" t="s">
        <v>5312</v>
      </c>
      <c r="D549" s="11" t="s">
        <v>5313</v>
      </c>
      <c r="E549" s="12" t="s">
        <v>5314</v>
      </c>
      <c r="F549" s="11" t="s">
        <v>5315</v>
      </c>
      <c r="G549" s="11" t="s">
        <v>73</v>
      </c>
      <c r="H549" s="11">
        <v>21</v>
      </c>
      <c r="I549" s="11">
        <v>1</v>
      </c>
      <c r="J549" s="11" t="s">
        <v>103</v>
      </c>
      <c r="K549" s="11" t="s">
        <v>326</v>
      </c>
      <c r="L549" s="11">
        <v>2</v>
      </c>
      <c r="M549" s="11">
        <v>45</v>
      </c>
      <c r="N549" s="11">
        <v>46</v>
      </c>
      <c r="O549" s="11">
        <v>6</v>
      </c>
      <c r="P549" s="11">
        <v>1</v>
      </c>
      <c r="Q549" s="11" t="s">
        <v>2674</v>
      </c>
      <c r="R549" s="11" t="s">
        <v>3259</v>
      </c>
      <c r="S549" s="11" t="s">
        <v>2674</v>
      </c>
      <c r="T549" s="11" t="s">
        <v>1774</v>
      </c>
      <c r="U549" s="13">
        <v>0.32</v>
      </c>
      <c r="V549" s="13">
        <v>19.2</v>
      </c>
      <c r="W549" s="12" t="s">
        <v>606</v>
      </c>
      <c r="X549" s="13">
        <v>1</v>
      </c>
      <c r="Y549" s="12" t="s">
        <v>5316</v>
      </c>
      <c r="Z549" s="12" t="s">
        <v>5317</v>
      </c>
      <c r="AA549" s="12" t="s">
        <v>5318</v>
      </c>
      <c r="AB549" s="12" t="s">
        <v>5319</v>
      </c>
      <c r="AC549" s="12" t="s">
        <v>5320</v>
      </c>
      <c r="AD549" s="12" t="s">
        <v>5321</v>
      </c>
      <c r="AE549" s="11" t="s">
        <v>5322</v>
      </c>
      <c r="AF549" s="12"/>
      <c r="AG549" s="11" t="s">
        <v>5323</v>
      </c>
      <c r="AH549" s="11" t="s">
        <v>3671</v>
      </c>
      <c r="AI549" s="11"/>
      <c r="AJ549" s="14">
        <v>1</v>
      </c>
      <c r="AK549" s="15"/>
      <c r="AL549" t="str">
        <f>VLOOKUP(D549,'[1]vi tri'!$C$2:$E$107,3,0)</f>
        <v>SV Cường</v>
      </c>
    </row>
    <row r="550" spans="1:38" ht="30" hidden="1" customHeight="1" x14ac:dyDescent="0.25">
      <c r="A550" s="11">
        <v>512</v>
      </c>
      <c r="B550" s="11" t="s">
        <v>120</v>
      </c>
      <c r="C550" s="11" t="s">
        <v>5324</v>
      </c>
      <c r="D550" s="11" t="s">
        <v>198</v>
      </c>
      <c r="E550" s="12" t="s">
        <v>5325</v>
      </c>
      <c r="F550" s="11" t="s">
        <v>5326</v>
      </c>
      <c r="G550" s="11" t="s">
        <v>73</v>
      </c>
      <c r="H550" s="11">
        <v>21</v>
      </c>
      <c r="I550" s="11">
        <v>2</v>
      </c>
      <c r="J550" s="11" t="s">
        <v>779</v>
      </c>
      <c r="K550" s="11" t="s">
        <v>780</v>
      </c>
      <c r="L550" s="11">
        <v>2</v>
      </c>
      <c r="M550" s="11">
        <v>25</v>
      </c>
      <c r="N550" s="11">
        <v>46</v>
      </c>
      <c r="O550" s="11">
        <v>99</v>
      </c>
      <c r="P550" s="11">
        <v>1</v>
      </c>
      <c r="Q550" s="11" t="s">
        <v>3601</v>
      </c>
      <c r="R550" s="11" t="s">
        <v>2841</v>
      </c>
      <c r="S550" s="11" t="s">
        <v>3601</v>
      </c>
      <c r="T550" s="11" t="s">
        <v>5327</v>
      </c>
      <c r="U550" s="13">
        <v>2</v>
      </c>
      <c r="V550" s="13">
        <v>120</v>
      </c>
      <c r="W550" s="12" t="s">
        <v>5328</v>
      </c>
      <c r="X550" s="13">
        <v>2</v>
      </c>
      <c r="Y550" s="12" t="s">
        <v>5329</v>
      </c>
      <c r="Z550" s="12" t="s">
        <v>5330</v>
      </c>
      <c r="AA550" s="12" t="s">
        <v>5331</v>
      </c>
      <c r="AB550" s="12"/>
      <c r="AC550" s="12" t="s">
        <v>5332</v>
      </c>
      <c r="AD550" s="12"/>
      <c r="AE550" s="11"/>
      <c r="AF550" s="12" t="s">
        <v>5333</v>
      </c>
      <c r="AG550" s="11" t="s">
        <v>5334</v>
      </c>
      <c r="AH550" s="11" t="s">
        <v>5335</v>
      </c>
      <c r="AI550" s="11"/>
      <c r="AJ550" s="14">
        <v>6</v>
      </c>
      <c r="AK550" s="15"/>
      <c r="AL550" t="str">
        <f>VLOOKUP(D550,'[1]vi tri'!$C$2:$E$107,3,0)</f>
        <v>CVT MID</v>
      </c>
    </row>
    <row r="551" spans="1:38" ht="30" hidden="1" customHeight="1" x14ac:dyDescent="0.25">
      <c r="A551" s="11">
        <v>513</v>
      </c>
      <c r="B551" s="11" t="s">
        <v>120</v>
      </c>
      <c r="C551" s="11" t="s">
        <v>5336</v>
      </c>
      <c r="D551" s="11" t="s">
        <v>182</v>
      </c>
      <c r="E551" s="12" t="s">
        <v>5337</v>
      </c>
      <c r="F551" s="11" t="s">
        <v>5338</v>
      </c>
      <c r="G551" s="11" t="s">
        <v>73</v>
      </c>
      <c r="H551" s="11">
        <v>21</v>
      </c>
      <c r="I551" s="11">
        <v>0</v>
      </c>
      <c r="J551" s="11" t="s">
        <v>1689</v>
      </c>
      <c r="K551" s="11" t="s">
        <v>3951</v>
      </c>
      <c r="L551" s="11">
        <v>2</v>
      </c>
      <c r="M551" s="11">
        <v>26</v>
      </c>
      <c r="N551" s="11">
        <v>46</v>
      </c>
      <c r="O551" s="11">
        <v>62</v>
      </c>
      <c r="P551" s="11">
        <v>1</v>
      </c>
      <c r="Q551" s="11" t="s">
        <v>3601</v>
      </c>
      <c r="R551" s="11" t="s">
        <v>5026</v>
      </c>
      <c r="S551" s="11" t="s">
        <v>3601</v>
      </c>
      <c r="T551" s="11" t="s">
        <v>5339</v>
      </c>
      <c r="U551" s="13">
        <v>2</v>
      </c>
      <c r="V551" s="13">
        <v>120</v>
      </c>
      <c r="W551" s="12" t="s">
        <v>5340</v>
      </c>
      <c r="X551" s="13">
        <v>3</v>
      </c>
      <c r="Y551" s="12" t="s">
        <v>5341</v>
      </c>
      <c r="Z551" s="12" t="s">
        <v>5342</v>
      </c>
      <c r="AA551" s="12" t="s">
        <v>3419</v>
      </c>
      <c r="AB551" s="12"/>
      <c r="AC551" s="12" t="s">
        <v>5343</v>
      </c>
      <c r="AD551" s="12"/>
      <c r="AE551" s="11"/>
      <c r="AF551" s="12" t="s">
        <v>5344</v>
      </c>
      <c r="AG551" s="11"/>
      <c r="AH551" s="11"/>
      <c r="AI551" s="11"/>
      <c r="AJ551" s="14"/>
      <c r="AK551" s="15"/>
      <c r="AL551" t="str">
        <f>VLOOKUP(D551,'[1]vi tri'!$C$2:$E$107,3,0)</f>
        <v>SV Đông</v>
      </c>
    </row>
    <row r="552" spans="1:38" ht="30" hidden="1" customHeight="1" x14ac:dyDescent="0.25">
      <c r="A552" s="11">
        <v>514</v>
      </c>
      <c r="B552" s="11" t="s">
        <v>120</v>
      </c>
      <c r="C552" s="11" t="s">
        <v>5345</v>
      </c>
      <c r="D552" s="11" t="s">
        <v>3993</v>
      </c>
      <c r="E552" s="12" t="s">
        <v>5346</v>
      </c>
      <c r="F552" s="11" t="s">
        <v>5347</v>
      </c>
      <c r="G552" s="11" t="s">
        <v>73</v>
      </c>
      <c r="H552" s="11">
        <v>21</v>
      </c>
      <c r="I552" s="11">
        <v>1</v>
      </c>
      <c r="J552" s="11" t="s">
        <v>201</v>
      </c>
      <c r="K552" s="11" t="s">
        <v>202</v>
      </c>
      <c r="L552" s="11">
        <v>3</v>
      </c>
      <c r="M552" s="11">
        <v>26</v>
      </c>
      <c r="N552" s="11">
        <v>46</v>
      </c>
      <c r="O552" s="11">
        <v>11</v>
      </c>
      <c r="P552" s="11">
        <v>1</v>
      </c>
      <c r="Q552" s="11" t="s">
        <v>3601</v>
      </c>
      <c r="R552" s="11" t="s">
        <v>1031</v>
      </c>
      <c r="S552" s="11" t="s">
        <v>3601</v>
      </c>
      <c r="T552" s="11" t="s">
        <v>298</v>
      </c>
      <c r="U552" s="13">
        <v>2</v>
      </c>
      <c r="V552" s="13">
        <v>120</v>
      </c>
      <c r="W552" s="12" t="s">
        <v>545</v>
      </c>
      <c r="X552" s="13">
        <v>1</v>
      </c>
      <c r="Y552" s="12" t="s">
        <v>5348</v>
      </c>
      <c r="Z552" s="12" t="s">
        <v>5349</v>
      </c>
      <c r="AA552" s="12" t="s">
        <v>5350</v>
      </c>
      <c r="AB552" s="12" t="s">
        <v>5351</v>
      </c>
      <c r="AC552" s="12" t="s">
        <v>5352</v>
      </c>
      <c r="AD552" s="12" t="s">
        <v>5321</v>
      </c>
      <c r="AE552" s="11" t="s">
        <v>5322</v>
      </c>
      <c r="AF552" s="12"/>
      <c r="AG552" s="11"/>
      <c r="AH552" s="11"/>
      <c r="AI552" s="11"/>
      <c r="AJ552" s="14"/>
      <c r="AK552" s="15"/>
      <c r="AL552" t="str">
        <f>VLOOKUP(D552,'[1]vi tri'!$C$2:$E$107,3,0)</f>
        <v>SV Cường</v>
      </c>
    </row>
    <row r="553" spans="1:38" s="31" customFormat="1" ht="30" customHeight="1" x14ac:dyDescent="0.25">
      <c r="A553" s="26">
        <v>515</v>
      </c>
      <c r="B553" s="26" t="s">
        <v>120</v>
      </c>
      <c r="C553" s="26" t="s">
        <v>5353</v>
      </c>
      <c r="D553" s="26" t="s">
        <v>182</v>
      </c>
      <c r="E553" s="27" t="s">
        <v>183</v>
      </c>
      <c r="F553" s="26" t="s">
        <v>184</v>
      </c>
      <c r="G553" s="26" t="s">
        <v>73</v>
      </c>
      <c r="H553" s="26">
        <v>21</v>
      </c>
      <c r="I553" s="26">
        <v>0</v>
      </c>
      <c r="J553" s="26" t="s">
        <v>560</v>
      </c>
      <c r="K553" s="26" t="s">
        <v>561</v>
      </c>
      <c r="L553" s="26">
        <v>2</v>
      </c>
      <c r="M553" s="26">
        <v>11</v>
      </c>
      <c r="N553" s="26">
        <v>48</v>
      </c>
      <c r="O553" s="26">
        <v>99</v>
      </c>
      <c r="P553" s="26">
        <v>1</v>
      </c>
      <c r="Q553" s="26" t="s">
        <v>2752</v>
      </c>
      <c r="R553" s="26" t="s">
        <v>5354</v>
      </c>
      <c r="S553" s="26" t="s">
        <v>2752</v>
      </c>
      <c r="T553" s="26" t="s">
        <v>1031</v>
      </c>
      <c r="U553" s="28">
        <v>6.58</v>
      </c>
      <c r="V553" s="28">
        <v>394.8</v>
      </c>
      <c r="W553" s="27" t="s">
        <v>5355</v>
      </c>
      <c r="X553" s="28">
        <v>6</v>
      </c>
      <c r="Y553" s="27" t="s">
        <v>5356</v>
      </c>
      <c r="Z553" s="27" t="s">
        <v>5357</v>
      </c>
      <c r="AA553" s="27" t="s">
        <v>5358</v>
      </c>
      <c r="AB553" s="27"/>
      <c r="AC553" s="27" t="s">
        <v>5359</v>
      </c>
      <c r="AD553" s="27"/>
      <c r="AE553" s="26"/>
      <c r="AF553" s="27" t="s">
        <v>5360</v>
      </c>
      <c r="AG553" s="26" t="s">
        <v>5361</v>
      </c>
      <c r="AH553" s="26" t="s">
        <v>5362</v>
      </c>
      <c r="AI553" s="26"/>
      <c r="AJ553" s="29">
        <v>2</v>
      </c>
      <c r="AK553" s="30"/>
      <c r="AL553" s="31" t="str">
        <f>VLOOKUP(D553,'[1]vi tri'!$C$2:$E$107,3,0)</f>
        <v>SV Đông</v>
      </c>
    </row>
    <row r="554" spans="1:38" ht="30" hidden="1" customHeight="1" x14ac:dyDescent="0.25">
      <c r="A554" s="11">
        <v>516</v>
      </c>
      <c r="B554" s="11" t="s">
        <v>120</v>
      </c>
      <c r="C554" s="11" t="s">
        <v>5363</v>
      </c>
      <c r="D554" s="11" t="s">
        <v>600</v>
      </c>
      <c r="E554" s="12" t="s">
        <v>601</v>
      </c>
      <c r="F554" s="11" t="s">
        <v>602</v>
      </c>
      <c r="G554" s="11" t="s">
        <v>73</v>
      </c>
      <c r="H554" s="11">
        <v>21</v>
      </c>
      <c r="I554" s="11">
        <v>1</v>
      </c>
      <c r="J554" s="11" t="s">
        <v>185</v>
      </c>
      <c r="K554" s="11" t="s">
        <v>186</v>
      </c>
      <c r="L554" s="11">
        <v>2</v>
      </c>
      <c r="M554" s="11">
        <v>12</v>
      </c>
      <c r="N554" s="11">
        <v>99</v>
      </c>
      <c r="O554" s="11">
        <v>99</v>
      </c>
      <c r="P554" s="11">
        <v>1</v>
      </c>
      <c r="Q554" s="11" t="s">
        <v>2752</v>
      </c>
      <c r="R554" s="11" t="s">
        <v>5364</v>
      </c>
      <c r="S554" s="11" t="s">
        <v>2752</v>
      </c>
      <c r="T554" s="11" t="s">
        <v>1314</v>
      </c>
      <c r="U554" s="13">
        <v>1.1499999999999999</v>
      </c>
      <c r="V554" s="13">
        <v>69</v>
      </c>
      <c r="W554" s="12" t="s">
        <v>5365</v>
      </c>
      <c r="X554" s="13">
        <v>3</v>
      </c>
      <c r="Y554" s="12" t="s">
        <v>5366</v>
      </c>
      <c r="Z554" s="12" t="s">
        <v>5367</v>
      </c>
      <c r="AA554" s="12" t="s">
        <v>5368</v>
      </c>
      <c r="AB554" s="12" t="s">
        <v>5369</v>
      </c>
      <c r="AC554" s="12" t="s">
        <v>5370</v>
      </c>
      <c r="AD554" s="12" t="s">
        <v>5321</v>
      </c>
      <c r="AE554" s="11" t="s">
        <v>5322</v>
      </c>
      <c r="AF554" s="12" t="s">
        <v>5371</v>
      </c>
      <c r="AG554" s="11"/>
      <c r="AH554" s="11"/>
      <c r="AI554" s="11"/>
      <c r="AJ554" s="14"/>
      <c r="AK554" s="15"/>
      <c r="AL554" t="str">
        <f>VLOOKUP(D554,'[1]vi tri'!$C$2:$E$107,3,0)</f>
        <v>SV Đông</v>
      </c>
    </row>
    <row r="555" spans="1:38" ht="30" hidden="1" customHeight="1" x14ac:dyDescent="0.25">
      <c r="A555" s="11">
        <v>517</v>
      </c>
      <c r="B555" s="11" t="s">
        <v>68</v>
      </c>
      <c r="C555" s="11" t="s">
        <v>5372</v>
      </c>
      <c r="D555" s="11" t="s">
        <v>638</v>
      </c>
      <c r="E555" s="12" t="s">
        <v>639</v>
      </c>
      <c r="F555" s="11" t="s">
        <v>640</v>
      </c>
      <c r="G555" s="11" t="s">
        <v>73</v>
      </c>
      <c r="H555" s="11">
        <v>21</v>
      </c>
      <c r="I555" s="11">
        <v>2</v>
      </c>
      <c r="J555" s="11" t="s">
        <v>201</v>
      </c>
      <c r="K555" s="11" t="s">
        <v>202</v>
      </c>
      <c r="L555" s="11">
        <v>2</v>
      </c>
      <c r="M555" s="11">
        <v>99</v>
      </c>
      <c r="N555" s="11">
        <v>99</v>
      </c>
      <c r="O555" s="11">
        <v>99</v>
      </c>
      <c r="P555" s="11">
        <v>5</v>
      </c>
      <c r="Q555" s="11" t="s">
        <v>2752</v>
      </c>
      <c r="R555" s="11" t="s">
        <v>809</v>
      </c>
      <c r="S555" s="11" t="s">
        <v>2687</v>
      </c>
      <c r="T555" s="11" t="s">
        <v>1938</v>
      </c>
      <c r="U555" s="13">
        <v>1.75</v>
      </c>
      <c r="V555" s="13">
        <v>105</v>
      </c>
      <c r="W555" s="12" t="s">
        <v>771</v>
      </c>
      <c r="X555" s="13">
        <v>1</v>
      </c>
      <c r="Y555" s="12" t="s">
        <v>5373</v>
      </c>
      <c r="Z555" s="12" t="s">
        <v>5374</v>
      </c>
      <c r="AA555" s="12" t="s">
        <v>5375</v>
      </c>
      <c r="AB555" s="12"/>
      <c r="AC555" s="12" t="s">
        <v>5376</v>
      </c>
      <c r="AD555" s="12" t="s">
        <v>5377</v>
      </c>
      <c r="AE555" s="11" t="s">
        <v>2752</v>
      </c>
      <c r="AF555" s="12"/>
      <c r="AG555" s="11"/>
      <c r="AH555" s="11"/>
      <c r="AI555" s="11"/>
      <c r="AJ555" s="14"/>
      <c r="AK555" s="15"/>
      <c r="AL555" t="str">
        <f>VLOOKUP(D555,'[1]vi tri'!$C$2:$E$107,3,0)</f>
        <v>SLEEVE</v>
      </c>
    </row>
    <row r="556" spans="1:38" ht="30" hidden="1" customHeight="1" x14ac:dyDescent="0.25">
      <c r="A556" s="11">
        <v>518</v>
      </c>
      <c r="B556" s="11" t="s">
        <v>68</v>
      </c>
      <c r="C556" s="11" t="s">
        <v>5378</v>
      </c>
      <c r="D556" s="11" t="s">
        <v>269</v>
      </c>
      <c r="E556" s="12" t="s">
        <v>3479</v>
      </c>
      <c r="F556" s="11" t="s">
        <v>3480</v>
      </c>
      <c r="G556" s="11" t="s">
        <v>73</v>
      </c>
      <c r="H556" s="11">
        <v>21</v>
      </c>
      <c r="I556" s="11">
        <v>2</v>
      </c>
      <c r="J556" s="11" t="s">
        <v>140</v>
      </c>
      <c r="K556" s="11" t="s">
        <v>1837</v>
      </c>
      <c r="L556" s="11">
        <v>2</v>
      </c>
      <c r="M556" s="11">
        <v>26</v>
      </c>
      <c r="N556" s="11">
        <v>14</v>
      </c>
      <c r="O556" s="11">
        <v>61</v>
      </c>
      <c r="P556" s="11">
        <v>1</v>
      </c>
      <c r="Q556" s="11" t="s">
        <v>2752</v>
      </c>
      <c r="R556" s="11" t="s">
        <v>1072</v>
      </c>
      <c r="S556" s="11" t="s">
        <v>2752</v>
      </c>
      <c r="T556" s="11" t="s">
        <v>3287</v>
      </c>
      <c r="U556" s="13">
        <v>0.83</v>
      </c>
      <c r="V556" s="13">
        <v>49.8</v>
      </c>
      <c r="W556" s="12" t="s">
        <v>4059</v>
      </c>
      <c r="X556" s="13">
        <v>2</v>
      </c>
      <c r="Y556" s="12" t="s">
        <v>5379</v>
      </c>
      <c r="Z556" s="12" t="s">
        <v>5380</v>
      </c>
      <c r="AA556" s="12" t="s">
        <v>5381</v>
      </c>
      <c r="AB556" s="12" t="s">
        <v>2983</v>
      </c>
      <c r="AC556" s="12" t="s">
        <v>5382</v>
      </c>
      <c r="AD556" s="12" t="s">
        <v>5383</v>
      </c>
      <c r="AE556" s="11" t="s">
        <v>3623</v>
      </c>
      <c r="AF556" s="12"/>
      <c r="AG556" s="11" t="s">
        <v>5384</v>
      </c>
      <c r="AH556" s="11" t="s">
        <v>5385</v>
      </c>
      <c r="AI556" s="11"/>
      <c r="AJ556" s="14">
        <v>1</v>
      </c>
      <c r="AK556" s="15"/>
      <c r="AL556" t="str">
        <f>VLOOKUP(D556,'[1]vi tri'!$C$2:$E$107,3,0)</f>
        <v>SV Vũ</v>
      </c>
    </row>
    <row r="557" spans="1:38" ht="30" hidden="1" customHeight="1" x14ac:dyDescent="0.25">
      <c r="A557" s="11">
        <v>519</v>
      </c>
      <c r="B557" s="11" t="s">
        <v>68</v>
      </c>
      <c r="C557" s="11" t="s">
        <v>5386</v>
      </c>
      <c r="D557" s="11" t="s">
        <v>638</v>
      </c>
      <c r="E557" s="12" t="s">
        <v>2997</v>
      </c>
      <c r="F557" s="11" t="s">
        <v>2998</v>
      </c>
      <c r="G557" s="11" t="s">
        <v>73</v>
      </c>
      <c r="H557" s="11">
        <v>21</v>
      </c>
      <c r="I557" s="11">
        <v>13</v>
      </c>
      <c r="J557" s="11" t="s">
        <v>382</v>
      </c>
      <c r="K557" s="11" t="s">
        <v>383</v>
      </c>
      <c r="L557" s="11">
        <v>2</v>
      </c>
      <c r="M557" s="11">
        <v>26</v>
      </c>
      <c r="N557" s="11">
        <v>12</v>
      </c>
      <c r="O557" s="11">
        <v>99</v>
      </c>
      <c r="P557" s="11">
        <v>1</v>
      </c>
      <c r="Q557" s="11" t="s">
        <v>2687</v>
      </c>
      <c r="R557" s="11" t="s">
        <v>3944</v>
      </c>
      <c r="S557" s="11" t="s">
        <v>2687</v>
      </c>
      <c r="T557" s="11" t="s">
        <v>5387</v>
      </c>
      <c r="U557" s="13">
        <v>1.52</v>
      </c>
      <c r="V557" s="13">
        <v>91.2</v>
      </c>
      <c r="W557" s="12" t="s">
        <v>771</v>
      </c>
      <c r="X557" s="13">
        <v>1</v>
      </c>
      <c r="Y557" s="12" t="s">
        <v>5388</v>
      </c>
      <c r="Z557" s="12" t="s">
        <v>5389</v>
      </c>
      <c r="AA557" s="12" t="s">
        <v>5390</v>
      </c>
      <c r="AB557" s="12" t="s">
        <v>5391</v>
      </c>
      <c r="AC557" s="12" t="s">
        <v>5392</v>
      </c>
      <c r="AD557" s="12" t="s">
        <v>5393</v>
      </c>
      <c r="AE557" s="11" t="s">
        <v>1652</v>
      </c>
      <c r="AF557" s="12"/>
      <c r="AG557" s="11" t="s">
        <v>5394</v>
      </c>
      <c r="AH557" s="11" t="s">
        <v>395</v>
      </c>
      <c r="AI557" s="11"/>
      <c r="AJ557" s="14">
        <v>1</v>
      </c>
      <c r="AK557" s="15"/>
      <c r="AL557" t="str">
        <f>VLOOKUP(D557,'[1]vi tri'!$C$2:$E$107,3,0)</f>
        <v>SLEEVE</v>
      </c>
    </row>
    <row r="558" spans="1:38" ht="30" hidden="1" customHeight="1" x14ac:dyDescent="0.25">
      <c r="A558" s="11">
        <v>520</v>
      </c>
      <c r="B558" s="11" t="s">
        <v>68</v>
      </c>
      <c r="C558" s="11" t="s">
        <v>5395</v>
      </c>
      <c r="D558" s="11" t="s">
        <v>258</v>
      </c>
      <c r="E558" s="12" t="s">
        <v>259</v>
      </c>
      <c r="F558" s="11" t="s">
        <v>260</v>
      </c>
      <c r="G558" s="11" t="s">
        <v>73</v>
      </c>
      <c r="H558" s="11">
        <v>21</v>
      </c>
      <c r="I558" s="11">
        <v>2</v>
      </c>
      <c r="J558" s="11" t="s">
        <v>1689</v>
      </c>
      <c r="K558" s="11" t="s">
        <v>3170</v>
      </c>
      <c r="L558" s="11">
        <v>4</v>
      </c>
      <c r="M558" s="11">
        <v>45</v>
      </c>
      <c r="N558" s="11">
        <v>44</v>
      </c>
      <c r="O558" s="11">
        <v>32</v>
      </c>
      <c r="P558" s="11">
        <v>5</v>
      </c>
      <c r="Q558" s="11" t="s">
        <v>2687</v>
      </c>
      <c r="R558" s="11" t="s">
        <v>770</v>
      </c>
      <c r="S558" s="11" t="s">
        <v>3623</v>
      </c>
      <c r="T558" s="11" t="s">
        <v>5396</v>
      </c>
      <c r="U558" s="13">
        <v>2</v>
      </c>
      <c r="V558" s="13">
        <v>120</v>
      </c>
      <c r="W558" s="12" t="s">
        <v>484</v>
      </c>
      <c r="X558" s="13">
        <v>1</v>
      </c>
      <c r="Y558" s="12" t="s">
        <v>5397</v>
      </c>
      <c r="Z558" s="12" t="s">
        <v>5398</v>
      </c>
      <c r="AA558" s="12" t="s">
        <v>5399</v>
      </c>
      <c r="AB558" s="12"/>
      <c r="AC558" s="12" t="s">
        <v>5400</v>
      </c>
      <c r="AD558" s="12" t="s">
        <v>5401</v>
      </c>
      <c r="AE558" s="11" t="s">
        <v>2687</v>
      </c>
      <c r="AF558" s="12" t="s">
        <v>5402</v>
      </c>
      <c r="AG558" s="11"/>
      <c r="AH558" s="11"/>
      <c r="AI558" s="11"/>
      <c r="AJ558" s="14"/>
      <c r="AK558" s="15"/>
      <c r="AL558" t="str">
        <f>VLOOKUP(D558,'[1]vi tri'!$C$2:$E$107,3,0)</f>
        <v>SLEEVE</v>
      </c>
    </row>
    <row r="559" spans="1:38" ht="30" hidden="1" customHeight="1" x14ac:dyDescent="0.25">
      <c r="A559" s="11">
        <v>521</v>
      </c>
      <c r="B559" s="11" t="s">
        <v>68</v>
      </c>
      <c r="C559" s="11" t="s">
        <v>5403</v>
      </c>
      <c r="D559" s="11" t="s">
        <v>477</v>
      </c>
      <c r="E559" s="12" t="s">
        <v>521</v>
      </c>
      <c r="F559" s="11" t="s">
        <v>522</v>
      </c>
      <c r="G559" s="11" t="s">
        <v>73</v>
      </c>
      <c r="H559" s="11">
        <v>21</v>
      </c>
      <c r="I559" s="11">
        <v>5</v>
      </c>
      <c r="J559" s="11" t="s">
        <v>74</v>
      </c>
      <c r="K559" s="11" t="s">
        <v>75</v>
      </c>
      <c r="L559" s="11">
        <v>4</v>
      </c>
      <c r="M559" s="11">
        <v>4</v>
      </c>
      <c r="N559" s="11">
        <v>44</v>
      </c>
      <c r="O559" s="11">
        <v>6</v>
      </c>
      <c r="P559" s="11">
        <v>5</v>
      </c>
      <c r="Q559" s="11" t="s">
        <v>3623</v>
      </c>
      <c r="R559" s="11" t="s">
        <v>1216</v>
      </c>
      <c r="S559" s="11" t="s">
        <v>3623</v>
      </c>
      <c r="T559" s="11" t="s">
        <v>222</v>
      </c>
      <c r="U559" s="13">
        <v>1</v>
      </c>
      <c r="V559" s="13">
        <v>60</v>
      </c>
      <c r="W559" s="12" t="s">
        <v>5404</v>
      </c>
      <c r="X559" s="13">
        <v>3</v>
      </c>
      <c r="Y559" s="12" t="s">
        <v>5405</v>
      </c>
      <c r="Z559" s="12" t="s">
        <v>5406</v>
      </c>
      <c r="AA559" s="12" t="s">
        <v>5407</v>
      </c>
      <c r="AB559" s="12" t="s">
        <v>5408</v>
      </c>
      <c r="AC559" s="12" t="s">
        <v>5409</v>
      </c>
      <c r="AD559" s="12" t="s">
        <v>5410</v>
      </c>
      <c r="AE559" s="11" t="s">
        <v>3623</v>
      </c>
      <c r="AF559" s="12" t="s">
        <v>5411</v>
      </c>
      <c r="AG559" s="11"/>
      <c r="AH559" s="11"/>
      <c r="AI559" s="11"/>
      <c r="AJ559" s="14"/>
      <c r="AK559" s="15"/>
      <c r="AL559" t="str">
        <f>VLOOKUP(D559,'[1]vi tri'!$C$2:$E$107,3,0)</f>
        <v>SLEEVE</v>
      </c>
    </row>
    <row r="560" spans="1:38" ht="30" hidden="1" customHeight="1" x14ac:dyDescent="0.25">
      <c r="A560" s="11">
        <v>522</v>
      </c>
      <c r="B560" s="11" t="s">
        <v>68</v>
      </c>
      <c r="C560" s="11" t="s">
        <v>5412</v>
      </c>
      <c r="D560" s="11" t="s">
        <v>477</v>
      </c>
      <c r="E560" s="12" t="s">
        <v>3158</v>
      </c>
      <c r="F560" s="11" t="s">
        <v>4690</v>
      </c>
      <c r="G560" s="11" t="s">
        <v>73</v>
      </c>
      <c r="H560" s="11">
        <v>22</v>
      </c>
      <c r="I560" s="11">
        <v>20</v>
      </c>
      <c r="J560" s="11" t="s">
        <v>201</v>
      </c>
      <c r="K560" s="11" t="s">
        <v>202</v>
      </c>
      <c r="L560" s="11">
        <v>3</v>
      </c>
      <c r="M560" s="11">
        <v>43</v>
      </c>
      <c r="N560" s="11">
        <v>72</v>
      </c>
      <c r="O560" s="11">
        <v>5</v>
      </c>
      <c r="P560" s="11">
        <v>5</v>
      </c>
      <c r="Q560" s="11" t="s">
        <v>3623</v>
      </c>
      <c r="R560" s="11" t="s">
        <v>3515</v>
      </c>
      <c r="S560" s="11" t="s">
        <v>3623</v>
      </c>
      <c r="T560" s="11" t="s">
        <v>328</v>
      </c>
      <c r="U560" s="13">
        <v>1</v>
      </c>
      <c r="V560" s="13">
        <v>60</v>
      </c>
      <c r="W560" s="12" t="s">
        <v>5413</v>
      </c>
      <c r="X560" s="13">
        <v>2</v>
      </c>
      <c r="Y560" s="12" t="s">
        <v>5414</v>
      </c>
      <c r="Z560" s="12" t="s">
        <v>5415</v>
      </c>
      <c r="AA560" s="12" t="s">
        <v>5416</v>
      </c>
      <c r="AB560" s="12"/>
      <c r="AC560" s="12" t="s">
        <v>5417</v>
      </c>
      <c r="AD560" s="12" t="s">
        <v>5418</v>
      </c>
      <c r="AE560" s="11" t="s">
        <v>3623</v>
      </c>
      <c r="AF560" s="12"/>
      <c r="AG560" s="11"/>
      <c r="AH560" s="11"/>
      <c r="AI560" s="11"/>
      <c r="AJ560" s="14"/>
      <c r="AK560" s="15"/>
      <c r="AL560" t="str">
        <f>VLOOKUP(D560,'[1]vi tri'!$C$2:$E$107,3,0)</f>
        <v>SLEEVE</v>
      </c>
    </row>
    <row r="561" spans="1:38" ht="30" hidden="1" customHeight="1" x14ac:dyDescent="0.25">
      <c r="A561" s="87">
        <v>523</v>
      </c>
      <c r="B561" s="87" t="s">
        <v>120</v>
      </c>
      <c r="C561" s="87" t="s">
        <v>5419</v>
      </c>
      <c r="D561" s="87" t="s">
        <v>100</v>
      </c>
      <c r="E561" s="88" t="s">
        <v>101</v>
      </c>
      <c r="F561" s="87" t="s">
        <v>102</v>
      </c>
      <c r="G561" s="87" t="s">
        <v>73</v>
      </c>
      <c r="H561" s="87">
        <v>21</v>
      </c>
      <c r="I561" s="87">
        <v>1</v>
      </c>
      <c r="J561" s="87" t="s">
        <v>103</v>
      </c>
      <c r="K561" s="87" t="s">
        <v>104</v>
      </c>
      <c r="L561" s="87">
        <v>2</v>
      </c>
      <c r="M561" s="87">
        <v>11</v>
      </c>
      <c r="N561" s="87">
        <v>36</v>
      </c>
      <c r="O561" s="87">
        <v>61</v>
      </c>
      <c r="P561" s="87">
        <v>1</v>
      </c>
      <c r="Q561" s="87" t="s">
        <v>3623</v>
      </c>
      <c r="R561" s="87" t="s">
        <v>1849</v>
      </c>
      <c r="S561" s="87" t="s">
        <v>3623</v>
      </c>
      <c r="T561" s="87" t="s">
        <v>107</v>
      </c>
      <c r="U561" s="94">
        <v>1.17</v>
      </c>
      <c r="V561" s="94">
        <v>70.2</v>
      </c>
      <c r="W561" s="88" t="s">
        <v>1060</v>
      </c>
      <c r="X561" s="94">
        <v>1</v>
      </c>
      <c r="Y561" s="88" t="s">
        <v>5420</v>
      </c>
      <c r="Z561" s="88" t="s">
        <v>5421</v>
      </c>
      <c r="AA561" s="88" t="s">
        <v>5422</v>
      </c>
      <c r="AB561" s="88" t="s">
        <v>5423</v>
      </c>
      <c r="AC561" s="88" t="s">
        <v>5424</v>
      </c>
      <c r="AD561" s="88"/>
      <c r="AE561" s="87"/>
      <c r="AF561" s="88"/>
      <c r="AG561" s="11" t="s">
        <v>5425</v>
      </c>
      <c r="AH561" s="11" t="s">
        <v>215</v>
      </c>
      <c r="AI561" s="11"/>
      <c r="AJ561" s="14">
        <v>1</v>
      </c>
      <c r="AK561" s="15"/>
      <c r="AL561" t="str">
        <f>VLOOKUP(D561,'[1]vi tri'!$C$2:$E$107,3,0)</f>
        <v>SV Đông</v>
      </c>
    </row>
    <row r="562" spans="1:38" ht="30" hidden="1" customHeight="1" x14ac:dyDescent="0.25">
      <c r="A562" s="87"/>
      <c r="B562" s="87"/>
      <c r="C562" s="87"/>
      <c r="D562" s="87"/>
      <c r="E562" s="88"/>
      <c r="F562" s="87"/>
      <c r="G562" s="87"/>
      <c r="H562" s="87"/>
      <c r="I562" s="87"/>
      <c r="J562" s="87"/>
      <c r="K562" s="87"/>
      <c r="L562" s="87"/>
      <c r="M562" s="87"/>
      <c r="N562" s="87"/>
      <c r="O562" s="87"/>
      <c r="P562" s="87"/>
      <c r="Q562" s="87"/>
      <c r="R562" s="87"/>
      <c r="S562" s="87"/>
      <c r="T562" s="87"/>
      <c r="U562" s="94"/>
      <c r="V562" s="94"/>
      <c r="W562" s="88"/>
      <c r="X562" s="94"/>
      <c r="Y562" s="88"/>
      <c r="Z562" s="88"/>
      <c r="AA562" s="88"/>
      <c r="AB562" s="88"/>
      <c r="AC562" s="88"/>
      <c r="AD562" s="88"/>
      <c r="AE562" s="87"/>
      <c r="AF562" s="88"/>
      <c r="AG562" s="11" t="s">
        <v>5426</v>
      </c>
      <c r="AH562" s="11" t="s">
        <v>1411</v>
      </c>
      <c r="AI562" s="11"/>
      <c r="AJ562" s="14">
        <v>1</v>
      </c>
      <c r="AK562" s="15"/>
      <c r="AL562" t="e">
        <f>VLOOKUP(D562,'[1]vi tri'!$C$2:$E$107,3,0)</f>
        <v>#N/A</v>
      </c>
    </row>
    <row r="563" spans="1:38" s="31" customFormat="1" ht="30" customHeight="1" x14ac:dyDescent="0.25">
      <c r="A563" s="26">
        <v>524</v>
      </c>
      <c r="B563" s="26" t="s">
        <v>120</v>
      </c>
      <c r="C563" s="26" t="s">
        <v>5427</v>
      </c>
      <c r="D563" s="26" t="s">
        <v>1079</v>
      </c>
      <c r="E563" s="27" t="s">
        <v>3146</v>
      </c>
      <c r="F563" s="26" t="s">
        <v>3147</v>
      </c>
      <c r="G563" s="26" t="s">
        <v>73</v>
      </c>
      <c r="H563" s="26">
        <v>21</v>
      </c>
      <c r="I563" s="26">
        <v>1</v>
      </c>
      <c r="J563" s="26" t="s">
        <v>74</v>
      </c>
      <c r="K563" s="26" t="s">
        <v>1676</v>
      </c>
      <c r="L563" s="26">
        <v>2</v>
      </c>
      <c r="M563" s="26">
        <v>11</v>
      </c>
      <c r="N563" s="26">
        <v>99</v>
      </c>
      <c r="O563" s="26">
        <v>99</v>
      </c>
      <c r="P563" s="26">
        <v>1</v>
      </c>
      <c r="Q563" s="26" t="s">
        <v>3623</v>
      </c>
      <c r="R563" s="26" t="s">
        <v>5428</v>
      </c>
      <c r="S563" s="26" t="s">
        <v>3623</v>
      </c>
      <c r="T563" s="26" t="s">
        <v>5429</v>
      </c>
      <c r="U563" s="28">
        <v>4.18</v>
      </c>
      <c r="V563" s="28">
        <v>250.8</v>
      </c>
      <c r="W563" s="27" t="s">
        <v>4427</v>
      </c>
      <c r="X563" s="28">
        <v>1</v>
      </c>
      <c r="Y563" s="27" t="s">
        <v>5430</v>
      </c>
      <c r="Z563" s="27" t="s">
        <v>5431</v>
      </c>
      <c r="AA563" s="27" t="s">
        <v>5432</v>
      </c>
      <c r="AB563" s="27"/>
      <c r="AC563" s="27" t="s">
        <v>5433</v>
      </c>
      <c r="AD563" s="27" t="s">
        <v>5321</v>
      </c>
      <c r="AE563" s="26" t="s">
        <v>5322</v>
      </c>
      <c r="AF563" s="27" t="s">
        <v>5434</v>
      </c>
      <c r="AG563" s="26"/>
      <c r="AH563" s="26"/>
      <c r="AI563" s="26"/>
      <c r="AJ563" s="29"/>
      <c r="AK563" s="30"/>
      <c r="AL563" s="31" t="str">
        <f>VLOOKUP(D563,'[1]vi tri'!$C$2:$E$107,3,0)</f>
        <v>SV Cường</v>
      </c>
    </row>
    <row r="564" spans="1:38" s="31" customFormat="1" ht="30" customHeight="1" x14ac:dyDescent="0.25">
      <c r="A564" s="26">
        <v>525</v>
      </c>
      <c r="B564" s="26" t="s">
        <v>120</v>
      </c>
      <c r="C564" s="26" t="s">
        <v>5435</v>
      </c>
      <c r="D564" s="26" t="s">
        <v>122</v>
      </c>
      <c r="E564" s="27" t="s">
        <v>123</v>
      </c>
      <c r="F564" s="26" t="s">
        <v>124</v>
      </c>
      <c r="G564" s="26" t="s">
        <v>73</v>
      </c>
      <c r="H564" s="26">
        <v>21</v>
      </c>
      <c r="I564" s="26">
        <v>0</v>
      </c>
      <c r="J564" s="26" t="s">
        <v>125</v>
      </c>
      <c r="K564" s="26" t="s">
        <v>126</v>
      </c>
      <c r="L564" s="26">
        <v>3</v>
      </c>
      <c r="M564" s="26">
        <v>11</v>
      </c>
      <c r="N564" s="26">
        <v>21</v>
      </c>
      <c r="O564" s="26">
        <v>61</v>
      </c>
      <c r="P564" s="26">
        <v>1</v>
      </c>
      <c r="Q564" s="26" t="s">
        <v>3623</v>
      </c>
      <c r="R564" s="26" t="s">
        <v>1216</v>
      </c>
      <c r="S564" s="26" t="s">
        <v>3623</v>
      </c>
      <c r="T564" s="26" t="s">
        <v>2307</v>
      </c>
      <c r="U564" s="28">
        <v>4</v>
      </c>
      <c r="V564" s="28">
        <v>240</v>
      </c>
      <c r="W564" s="27" t="s">
        <v>4124</v>
      </c>
      <c r="X564" s="28">
        <v>2</v>
      </c>
      <c r="Y564" s="27" t="s">
        <v>5436</v>
      </c>
      <c r="Z564" s="27" t="s">
        <v>5437</v>
      </c>
      <c r="AA564" s="27" t="s">
        <v>5438</v>
      </c>
      <c r="AB564" s="27"/>
      <c r="AC564" s="27" t="s">
        <v>5439</v>
      </c>
      <c r="AD564" s="27"/>
      <c r="AE564" s="26"/>
      <c r="AF564" s="27"/>
      <c r="AG564" s="26"/>
      <c r="AH564" s="26"/>
      <c r="AI564" s="26"/>
      <c r="AJ564" s="29"/>
      <c r="AK564" s="30"/>
      <c r="AL564" s="31" t="str">
        <f>VLOOKUP(D564,'[1]vi tri'!$C$2:$E$107,3,0)</f>
        <v>SV Đông</v>
      </c>
    </row>
    <row r="565" spans="1:38" ht="30" hidden="1" customHeight="1" x14ac:dyDescent="0.25">
      <c r="A565" s="11">
        <v>526</v>
      </c>
      <c r="B565" s="11" t="s">
        <v>68</v>
      </c>
      <c r="C565" s="11" t="s">
        <v>5440</v>
      </c>
      <c r="D565" s="11" t="s">
        <v>2711</v>
      </c>
      <c r="E565" s="12" t="s">
        <v>5441</v>
      </c>
      <c r="F565" s="11" t="s">
        <v>5442</v>
      </c>
      <c r="G565" s="11" t="s">
        <v>73</v>
      </c>
      <c r="H565" s="11">
        <v>21</v>
      </c>
      <c r="I565" s="11">
        <v>17</v>
      </c>
      <c r="J565" s="11" t="s">
        <v>125</v>
      </c>
      <c r="K565" s="11" t="s">
        <v>126</v>
      </c>
      <c r="L565" s="11">
        <v>2</v>
      </c>
      <c r="M565" s="11">
        <v>31</v>
      </c>
      <c r="N565" s="11">
        <v>31</v>
      </c>
      <c r="O565" s="11">
        <v>11</v>
      </c>
      <c r="P565" s="11">
        <v>5</v>
      </c>
      <c r="Q565" s="11" t="s">
        <v>3623</v>
      </c>
      <c r="R565" s="11" t="s">
        <v>1428</v>
      </c>
      <c r="S565" s="11" t="s">
        <v>3623</v>
      </c>
      <c r="T565" s="11" t="s">
        <v>128</v>
      </c>
      <c r="U565" s="13">
        <v>1.3</v>
      </c>
      <c r="V565" s="13">
        <v>78</v>
      </c>
      <c r="W565" s="12" t="s">
        <v>5443</v>
      </c>
      <c r="X565" s="13">
        <v>3</v>
      </c>
      <c r="Y565" s="12" t="s">
        <v>5444</v>
      </c>
      <c r="Z565" s="12" t="s">
        <v>5445</v>
      </c>
      <c r="AA565" s="12" t="s">
        <v>5446</v>
      </c>
      <c r="AB565" s="12" t="s">
        <v>5447</v>
      </c>
      <c r="AC565" s="12" t="s">
        <v>4651</v>
      </c>
      <c r="AD565" s="12" t="s">
        <v>5448</v>
      </c>
      <c r="AE565" s="11" t="s">
        <v>3623</v>
      </c>
      <c r="AF565" s="12" t="s">
        <v>5449</v>
      </c>
      <c r="AG565" s="11"/>
      <c r="AH565" s="11"/>
      <c r="AI565" s="11"/>
      <c r="AJ565" s="14"/>
      <c r="AK565" s="15"/>
      <c r="AL565" t="str">
        <f>VLOOKUP(D565,'[1]vi tri'!$C$2:$E$107,3,0)</f>
        <v>CVT MID</v>
      </c>
    </row>
    <row r="566" spans="1:38" ht="30" hidden="1" customHeight="1" x14ac:dyDescent="0.25">
      <c r="A566" s="11">
        <v>527</v>
      </c>
      <c r="B566" s="11" t="s">
        <v>68</v>
      </c>
      <c r="C566" s="11" t="s">
        <v>5450</v>
      </c>
      <c r="D566" s="11" t="s">
        <v>167</v>
      </c>
      <c r="E566" s="12" t="s">
        <v>5451</v>
      </c>
      <c r="F566" s="11" t="s">
        <v>5452</v>
      </c>
      <c r="G566" s="11" t="s">
        <v>73</v>
      </c>
      <c r="H566" s="11">
        <v>21</v>
      </c>
      <c r="I566" s="11">
        <v>0</v>
      </c>
      <c r="J566" s="11" t="s">
        <v>170</v>
      </c>
      <c r="K566" s="11" t="s">
        <v>3045</v>
      </c>
      <c r="L566" s="11">
        <v>2</v>
      </c>
      <c r="M566" s="11">
        <v>40</v>
      </c>
      <c r="N566" s="11">
        <v>41</v>
      </c>
      <c r="O566" s="11">
        <v>99</v>
      </c>
      <c r="P566" s="11">
        <v>5</v>
      </c>
      <c r="Q566" s="11" t="s">
        <v>3623</v>
      </c>
      <c r="R566" s="11" t="s">
        <v>5453</v>
      </c>
      <c r="S566" s="11" t="s">
        <v>3623</v>
      </c>
      <c r="T566" s="11" t="s">
        <v>1216</v>
      </c>
      <c r="U566" s="13">
        <v>0.55000000000000004</v>
      </c>
      <c r="V566" s="13">
        <v>33</v>
      </c>
      <c r="W566" s="12" t="s">
        <v>2498</v>
      </c>
      <c r="X566" s="13">
        <v>1</v>
      </c>
      <c r="Y566" s="12" t="s">
        <v>5454</v>
      </c>
      <c r="Z566" s="12" t="s">
        <v>472</v>
      </c>
      <c r="AA566" s="12"/>
      <c r="AB566" s="12"/>
      <c r="AC566" s="12" t="s">
        <v>5455</v>
      </c>
      <c r="AD566" s="12" t="s">
        <v>5456</v>
      </c>
      <c r="AE566" s="11" t="s">
        <v>3623</v>
      </c>
      <c r="AF566" s="12"/>
      <c r="AG566" s="11"/>
      <c r="AH566" s="11"/>
      <c r="AI566" s="11"/>
      <c r="AJ566" s="14"/>
      <c r="AK566" s="15"/>
      <c r="AL566" t="str">
        <f>VLOOKUP(D566,'[1]vi tri'!$C$2:$E$107,3,0)</f>
        <v>SV Chiết</v>
      </c>
    </row>
    <row r="567" spans="1:38" ht="30" hidden="1" customHeight="1" x14ac:dyDescent="0.25">
      <c r="A567" s="11">
        <v>528</v>
      </c>
      <c r="B567" s="11" t="s">
        <v>120</v>
      </c>
      <c r="C567" s="11" t="s">
        <v>5457</v>
      </c>
      <c r="D567" s="11" t="s">
        <v>122</v>
      </c>
      <c r="E567" s="12" t="s">
        <v>3732</v>
      </c>
      <c r="F567" s="11" t="s">
        <v>3733</v>
      </c>
      <c r="G567" s="11" t="s">
        <v>73</v>
      </c>
      <c r="H567" s="11">
        <v>21</v>
      </c>
      <c r="I567" s="11">
        <v>0</v>
      </c>
      <c r="J567" s="11" t="s">
        <v>767</v>
      </c>
      <c r="K567" s="11" t="s">
        <v>768</v>
      </c>
      <c r="L567" s="11">
        <v>3</v>
      </c>
      <c r="M567" s="11">
        <v>31</v>
      </c>
      <c r="N567" s="11">
        <v>21</v>
      </c>
      <c r="O567" s="11">
        <v>61</v>
      </c>
      <c r="P567" s="11">
        <v>1</v>
      </c>
      <c r="Q567" s="11" t="s">
        <v>3623</v>
      </c>
      <c r="R567" s="11" t="s">
        <v>2036</v>
      </c>
      <c r="S567" s="11" t="s">
        <v>3623</v>
      </c>
      <c r="T567" s="11" t="s">
        <v>2307</v>
      </c>
      <c r="U567" s="13">
        <v>2.35</v>
      </c>
      <c r="V567" s="13">
        <v>141</v>
      </c>
      <c r="W567" s="12" t="s">
        <v>545</v>
      </c>
      <c r="X567" s="13">
        <v>1</v>
      </c>
      <c r="Y567" s="12" t="s">
        <v>5458</v>
      </c>
      <c r="Z567" s="12" t="s">
        <v>5459</v>
      </c>
      <c r="AA567" s="12"/>
      <c r="AB567" s="12"/>
      <c r="AC567" s="12" t="s">
        <v>5460</v>
      </c>
      <c r="AD567" s="12"/>
      <c r="AE567" s="11"/>
      <c r="AF567" s="12"/>
      <c r="AG567" s="11"/>
      <c r="AH567" s="11"/>
      <c r="AI567" s="11"/>
      <c r="AJ567" s="14"/>
      <c r="AK567" s="15"/>
      <c r="AL567" t="str">
        <f>VLOOKUP(D567,'[1]vi tri'!$C$2:$E$107,3,0)</f>
        <v>SV Đông</v>
      </c>
    </row>
    <row r="568" spans="1:38" ht="30" hidden="1" customHeight="1" x14ac:dyDescent="0.25">
      <c r="A568" s="11">
        <v>529</v>
      </c>
      <c r="B568" s="11" t="s">
        <v>120</v>
      </c>
      <c r="C568" s="11" t="s">
        <v>5461</v>
      </c>
      <c r="D568" s="11" t="s">
        <v>464</v>
      </c>
      <c r="E568" s="12" t="s">
        <v>465</v>
      </c>
      <c r="F568" s="11" t="s">
        <v>466</v>
      </c>
      <c r="G568" s="11" t="s">
        <v>73</v>
      </c>
      <c r="H568" s="11">
        <v>21</v>
      </c>
      <c r="I568" s="11">
        <v>0</v>
      </c>
      <c r="J568" s="11" t="s">
        <v>170</v>
      </c>
      <c r="K568" s="11" t="s">
        <v>2931</v>
      </c>
      <c r="L568" s="11">
        <v>0</v>
      </c>
      <c r="M568" s="11">
        <v>74</v>
      </c>
      <c r="N568" s="11">
        <v>49</v>
      </c>
      <c r="O568" s="11">
        <v>61</v>
      </c>
      <c r="P568" s="11">
        <v>5</v>
      </c>
      <c r="Q568" s="11" t="s">
        <v>3623</v>
      </c>
      <c r="R568" s="11" t="s">
        <v>5462</v>
      </c>
      <c r="S568" s="11" t="s">
        <v>3623</v>
      </c>
      <c r="T568" s="11" t="s">
        <v>5463</v>
      </c>
      <c r="U568" s="13">
        <v>1</v>
      </c>
      <c r="V568" s="13">
        <v>60</v>
      </c>
      <c r="W568" s="12" t="s">
        <v>2498</v>
      </c>
      <c r="X568" s="13">
        <v>1</v>
      </c>
      <c r="Y568" s="12" t="s">
        <v>5464</v>
      </c>
      <c r="Z568" s="12" t="s">
        <v>5465</v>
      </c>
      <c r="AA568" s="12" t="s">
        <v>5466</v>
      </c>
      <c r="AB568" s="12"/>
      <c r="AC568" s="12" t="s">
        <v>5467</v>
      </c>
      <c r="AD568" s="12" t="s">
        <v>5468</v>
      </c>
      <c r="AE568" s="11" t="s">
        <v>3623</v>
      </c>
      <c r="AF568" s="12"/>
      <c r="AG568" s="11"/>
      <c r="AH568" s="11"/>
      <c r="AI568" s="11"/>
      <c r="AJ568" s="14"/>
      <c r="AK568" s="15"/>
      <c r="AL568" t="str">
        <f>VLOOKUP(D568,'[1]vi tri'!$C$2:$E$107,3,0)</f>
        <v>DIECAST-MACHINE</v>
      </c>
    </row>
    <row r="569" spans="1:38" ht="30" hidden="1" customHeight="1" x14ac:dyDescent="0.25">
      <c r="A569" s="11">
        <v>530</v>
      </c>
      <c r="B569" s="11" t="s">
        <v>120</v>
      </c>
      <c r="C569" s="11" t="s">
        <v>5469</v>
      </c>
      <c r="D569" s="11" t="s">
        <v>100</v>
      </c>
      <c r="E569" s="12" t="s">
        <v>1153</v>
      </c>
      <c r="F569" s="11" t="s">
        <v>1154</v>
      </c>
      <c r="G569" s="11" t="s">
        <v>73</v>
      </c>
      <c r="H569" s="11">
        <v>21</v>
      </c>
      <c r="I569" s="11">
        <v>25</v>
      </c>
      <c r="J569" s="11" t="s">
        <v>103</v>
      </c>
      <c r="K569" s="11" t="s">
        <v>326</v>
      </c>
      <c r="L569" s="11">
        <v>2</v>
      </c>
      <c r="M569" s="11">
        <v>11</v>
      </c>
      <c r="N569" s="11">
        <v>99</v>
      </c>
      <c r="O569" s="11">
        <v>99</v>
      </c>
      <c r="P569" s="11">
        <v>1</v>
      </c>
      <c r="Q569" s="11" t="s">
        <v>3623</v>
      </c>
      <c r="R569" s="11" t="s">
        <v>222</v>
      </c>
      <c r="S569" s="11" t="s">
        <v>3623</v>
      </c>
      <c r="T569" s="11" t="s">
        <v>1763</v>
      </c>
      <c r="U569" s="13">
        <v>2.83</v>
      </c>
      <c r="V569" s="13">
        <v>169.8</v>
      </c>
      <c r="W569" s="12" t="s">
        <v>5470</v>
      </c>
      <c r="X569" s="13">
        <v>2</v>
      </c>
      <c r="Y569" s="12" t="s">
        <v>5471</v>
      </c>
      <c r="Z569" s="12" t="s">
        <v>132</v>
      </c>
      <c r="AA569" s="12"/>
      <c r="AB569" s="12"/>
      <c r="AC569" s="12" t="s">
        <v>5472</v>
      </c>
      <c r="AD569" s="12"/>
      <c r="AE569" s="11"/>
      <c r="AF569" s="12" t="s">
        <v>5473</v>
      </c>
      <c r="AG569" s="11" t="s">
        <v>5474</v>
      </c>
      <c r="AH569" s="11" t="s">
        <v>215</v>
      </c>
      <c r="AI569" s="11"/>
      <c r="AJ569" s="14">
        <v>1</v>
      </c>
      <c r="AK569" s="15"/>
      <c r="AL569" t="str">
        <f>VLOOKUP(D569,'[1]vi tri'!$C$2:$E$107,3,0)</f>
        <v>SV Đông</v>
      </c>
    </row>
    <row r="570" spans="1:38" ht="30" hidden="1" customHeight="1" x14ac:dyDescent="0.25">
      <c r="A570" s="11">
        <v>531</v>
      </c>
      <c r="B570" s="11" t="s">
        <v>120</v>
      </c>
      <c r="C570" s="11" t="s">
        <v>5475</v>
      </c>
      <c r="D570" s="11" t="s">
        <v>153</v>
      </c>
      <c r="E570" s="12" t="s">
        <v>4215</v>
      </c>
      <c r="F570" s="11" t="s">
        <v>4216</v>
      </c>
      <c r="G570" s="11" t="s">
        <v>73</v>
      </c>
      <c r="H570" s="11">
        <v>21</v>
      </c>
      <c r="I570" s="11">
        <v>1</v>
      </c>
      <c r="J570" s="11" t="s">
        <v>4547</v>
      </c>
      <c r="K570" s="11" t="s">
        <v>4548</v>
      </c>
      <c r="L570" s="11">
        <v>3</v>
      </c>
      <c r="M570" s="11">
        <v>14</v>
      </c>
      <c r="N570" s="11">
        <v>16</v>
      </c>
      <c r="O570" s="11">
        <v>99</v>
      </c>
      <c r="P570" s="11">
        <v>1</v>
      </c>
      <c r="Q570" s="11" t="s">
        <v>2907</v>
      </c>
      <c r="R570" s="11" t="s">
        <v>4012</v>
      </c>
      <c r="S570" s="11" t="s">
        <v>2907</v>
      </c>
      <c r="T570" s="11" t="s">
        <v>1510</v>
      </c>
      <c r="U570" s="13">
        <v>0.93</v>
      </c>
      <c r="V570" s="13">
        <v>55.8</v>
      </c>
      <c r="W570" s="12" t="s">
        <v>606</v>
      </c>
      <c r="X570" s="13">
        <v>1</v>
      </c>
      <c r="Y570" s="12" t="s">
        <v>5476</v>
      </c>
      <c r="Z570" s="12" t="s">
        <v>5477</v>
      </c>
      <c r="AA570" s="12" t="s">
        <v>5478</v>
      </c>
      <c r="AB570" s="12"/>
      <c r="AC570" s="12" t="s">
        <v>5479</v>
      </c>
      <c r="AD570" s="12" t="s">
        <v>5480</v>
      </c>
      <c r="AE570" s="11" t="s">
        <v>3040</v>
      </c>
      <c r="AF570" s="12"/>
      <c r="AG570" s="11"/>
      <c r="AH570" s="11"/>
      <c r="AI570" s="11"/>
      <c r="AJ570" s="14"/>
      <c r="AK570" s="15"/>
      <c r="AL570" t="str">
        <f>VLOOKUP(D570,'[1]vi tri'!$C$2:$E$107,3,0)</f>
        <v xml:space="preserve">SV Toản </v>
      </c>
    </row>
    <row r="571" spans="1:38" ht="30" hidden="1" customHeight="1" x14ac:dyDescent="0.25">
      <c r="A571" s="11">
        <v>532</v>
      </c>
      <c r="B571" s="11" t="s">
        <v>68</v>
      </c>
      <c r="C571" s="11" t="s">
        <v>5481</v>
      </c>
      <c r="D571" s="11" t="s">
        <v>615</v>
      </c>
      <c r="E571" s="12" t="s">
        <v>5482</v>
      </c>
      <c r="F571" s="11" t="s">
        <v>5483</v>
      </c>
      <c r="G571" s="11" t="s">
        <v>73</v>
      </c>
      <c r="H571" s="11">
        <v>21</v>
      </c>
      <c r="I571" s="11">
        <v>13</v>
      </c>
      <c r="J571" s="11" t="s">
        <v>201</v>
      </c>
      <c r="K571" s="11" t="s">
        <v>202</v>
      </c>
      <c r="L571" s="11">
        <v>3</v>
      </c>
      <c r="M571" s="11">
        <v>31</v>
      </c>
      <c r="N571" s="11">
        <v>30</v>
      </c>
      <c r="O571" s="11">
        <v>99</v>
      </c>
      <c r="P571" s="11">
        <v>1</v>
      </c>
      <c r="Q571" s="11" t="s">
        <v>2907</v>
      </c>
      <c r="R571" s="11" t="s">
        <v>3427</v>
      </c>
      <c r="S571" s="11" t="s">
        <v>2907</v>
      </c>
      <c r="T571" s="11" t="s">
        <v>2297</v>
      </c>
      <c r="U571" s="13">
        <v>0.33</v>
      </c>
      <c r="V571" s="13">
        <v>19.8</v>
      </c>
      <c r="W571" s="12" t="s">
        <v>144</v>
      </c>
      <c r="X571" s="13">
        <v>1</v>
      </c>
      <c r="Y571" s="12" t="s">
        <v>5484</v>
      </c>
      <c r="Z571" s="12" t="s">
        <v>5485</v>
      </c>
      <c r="AA571" s="12" t="s">
        <v>5486</v>
      </c>
      <c r="AB571" s="12"/>
      <c r="AC571" s="12" t="s">
        <v>5487</v>
      </c>
      <c r="AD571" s="12" t="s">
        <v>5488</v>
      </c>
      <c r="AE571" s="11" t="s">
        <v>2907</v>
      </c>
      <c r="AF571" s="12"/>
      <c r="AG571" s="11"/>
      <c r="AH571" s="11"/>
      <c r="AI571" s="11"/>
      <c r="AJ571" s="14"/>
      <c r="AK571" s="15"/>
      <c r="AL571" t="str">
        <f>VLOOKUP(D571,'[1]vi tri'!$C$2:$E$107,3,0)</f>
        <v>SV Vũ</v>
      </c>
    </row>
    <row r="572" spans="1:38" s="31" customFormat="1" ht="30" customHeight="1" x14ac:dyDescent="0.25">
      <c r="A572" s="26">
        <v>533</v>
      </c>
      <c r="B572" s="26" t="s">
        <v>120</v>
      </c>
      <c r="C572" s="26" t="s">
        <v>5489</v>
      </c>
      <c r="D572" s="26" t="s">
        <v>182</v>
      </c>
      <c r="E572" s="27" t="s">
        <v>183</v>
      </c>
      <c r="F572" s="26" t="s">
        <v>184</v>
      </c>
      <c r="G572" s="26" t="s">
        <v>73</v>
      </c>
      <c r="H572" s="26">
        <v>21</v>
      </c>
      <c r="I572" s="26">
        <v>1</v>
      </c>
      <c r="J572" s="26" t="s">
        <v>689</v>
      </c>
      <c r="K572" s="26" t="s">
        <v>690</v>
      </c>
      <c r="L572" s="26">
        <v>3</v>
      </c>
      <c r="M572" s="26">
        <v>11</v>
      </c>
      <c r="N572" s="26">
        <v>99</v>
      </c>
      <c r="O572" s="26">
        <v>99</v>
      </c>
      <c r="P572" s="26">
        <v>1</v>
      </c>
      <c r="Q572" s="26" t="s">
        <v>2907</v>
      </c>
      <c r="R572" s="26" t="s">
        <v>939</v>
      </c>
      <c r="S572" s="26" t="s">
        <v>2907</v>
      </c>
      <c r="T572" s="26" t="s">
        <v>298</v>
      </c>
      <c r="U572" s="28">
        <v>13.68</v>
      </c>
      <c r="V572" s="28">
        <v>820.8</v>
      </c>
      <c r="W572" s="27" t="s">
        <v>5490</v>
      </c>
      <c r="X572" s="28">
        <v>3</v>
      </c>
      <c r="Y572" s="27" t="s">
        <v>5491</v>
      </c>
      <c r="Z572" s="27" t="s">
        <v>5492</v>
      </c>
      <c r="AA572" s="27" t="s">
        <v>5493</v>
      </c>
      <c r="AB572" s="27"/>
      <c r="AC572" s="27" t="s">
        <v>5494</v>
      </c>
      <c r="AD572" s="27"/>
      <c r="AE572" s="26"/>
      <c r="AF572" s="27" t="s">
        <v>5495</v>
      </c>
      <c r="AG572" s="26" t="s">
        <v>5496</v>
      </c>
      <c r="AH572" s="26" t="s">
        <v>5497</v>
      </c>
      <c r="AI572" s="26"/>
      <c r="AJ572" s="29">
        <v>1</v>
      </c>
      <c r="AK572" s="30"/>
      <c r="AL572" s="31" t="str">
        <f>VLOOKUP(D572,'[1]vi tri'!$C$2:$E$107,3,0)</f>
        <v>SV Đông</v>
      </c>
    </row>
    <row r="573" spans="1:38" ht="30" hidden="1" customHeight="1" x14ac:dyDescent="0.25">
      <c r="A573" s="11">
        <v>534</v>
      </c>
      <c r="B573" s="11" t="s">
        <v>120</v>
      </c>
      <c r="C573" s="11" t="s">
        <v>5498</v>
      </c>
      <c r="D573" s="11" t="s">
        <v>397</v>
      </c>
      <c r="E573" s="12" t="s">
        <v>3971</v>
      </c>
      <c r="F573" s="11" t="s">
        <v>3972</v>
      </c>
      <c r="G573" s="11" t="s">
        <v>73</v>
      </c>
      <c r="H573" s="11">
        <v>21</v>
      </c>
      <c r="I573" s="11">
        <v>25</v>
      </c>
      <c r="J573" s="11" t="s">
        <v>125</v>
      </c>
      <c r="K573" s="11" t="s">
        <v>126</v>
      </c>
      <c r="L573" s="11">
        <v>3</v>
      </c>
      <c r="M573" s="11">
        <v>31</v>
      </c>
      <c r="N573" s="11">
        <v>46</v>
      </c>
      <c r="O573" s="11">
        <v>99</v>
      </c>
      <c r="P573" s="11">
        <v>1</v>
      </c>
      <c r="Q573" s="11" t="s">
        <v>2907</v>
      </c>
      <c r="R573" s="11" t="s">
        <v>1031</v>
      </c>
      <c r="S573" s="11" t="s">
        <v>2907</v>
      </c>
      <c r="T573" s="11" t="s">
        <v>642</v>
      </c>
      <c r="U573" s="13">
        <v>0.83</v>
      </c>
      <c r="V573" s="13">
        <v>49.8</v>
      </c>
      <c r="W573" s="12" t="s">
        <v>545</v>
      </c>
      <c r="X573" s="13">
        <v>1</v>
      </c>
      <c r="Y573" s="12" t="s">
        <v>5499</v>
      </c>
      <c r="Z573" s="12" t="s">
        <v>5500</v>
      </c>
      <c r="AA573" s="12" t="s">
        <v>5501</v>
      </c>
      <c r="AB573" s="12"/>
      <c r="AC573" s="12" t="s">
        <v>5502</v>
      </c>
      <c r="AD573" s="12" t="s">
        <v>5503</v>
      </c>
      <c r="AE573" s="11" t="s">
        <v>3040</v>
      </c>
      <c r="AF573" s="12"/>
      <c r="AG573" s="11"/>
      <c r="AH573" s="11"/>
      <c r="AI573" s="11"/>
      <c r="AJ573" s="14"/>
      <c r="AK573" s="15"/>
      <c r="AL573" t="str">
        <f>VLOOKUP(D573,'[1]vi tri'!$C$2:$E$107,3,0)</f>
        <v xml:space="preserve">SV Toản </v>
      </c>
    </row>
    <row r="574" spans="1:38" ht="30" hidden="1" customHeight="1" x14ac:dyDescent="0.25">
      <c r="A574" s="11">
        <v>535</v>
      </c>
      <c r="B574" s="11" t="s">
        <v>68</v>
      </c>
      <c r="C574" s="11" t="s">
        <v>5504</v>
      </c>
      <c r="D574" s="11" t="s">
        <v>922</v>
      </c>
      <c r="E574" s="12" t="s">
        <v>1687</v>
      </c>
      <c r="F574" s="11" t="s">
        <v>1688</v>
      </c>
      <c r="G574" s="11" t="s">
        <v>73</v>
      </c>
      <c r="H574" s="11">
        <v>21</v>
      </c>
      <c r="I574" s="11">
        <v>26</v>
      </c>
      <c r="J574" s="11" t="s">
        <v>2779</v>
      </c>
      <c r="K574" s="11" t="s">
        <v>2780</v>
      </c>
      <c r="L574" s="11">
        <v>3</v>
      </c>
      <c r="M574" s="11">
        <v>74</v>
      </c>
      <c r="N574" s="11">
        <v>30</v>
      </c>
      <c r="O574" s="11">
        <v>62</v>
      </c>
      <c r="P574" s="11">
        <v>1</v>
      </c>
      <c r="Q574" s="11" t="s">
        <v>2907</v>
      </c>
      <c r="R574" s="11" t="s">
        <v>1402</v>
      </c>
      <c r="S574" s="11" t="s">
        <v>2907</v>
      </c>
      <c r="T574" s="11" t="s">
        <v>4318</v>
      </c>
      <c r="U574" s="13">
        <v>0.17</v>
      </c>
      <c r="V574" s="13">
        <v>10.199999999999999</v>
      </c>
      <c r="W574" s="12" t="s">
        <v>4427</v>
      </c>
      <c r="X574" s="13">
        <v>1</v>
      </c>
      <c r="Y574" s="12" t="s">
        <v>5505</v>
      </c>
      <c r="Z574" s="12" t="s">
        <v>5506</v>
      </c>
      <c r="AA574" s="12" t="s">
        <v>5507</v>
      </c>
      <c r="AB574" s="12"/>
      <c r="AC574" s="12" t="s">
        <v>5508</v>
      </c>
      <c r="AD574" s="12" t="s">
        <v>5509</v>
      </c>
      <c r="AE574" s="11" t="s">
        <v>3191</v>
      </c>
      <c r="AF574" s="12" t="s">
        <v>5510</v>
      </c>
      <c r="AG574" s="11"/>
      <c r="AH574" s="11"/>
      <c r="AI574" s="11"/>
      <c r="AJ574" s="14"/>
      <c r="AK574" s="15"/>
      <c r="AL574" t="str">
        <f>VLOOKUP(D574,'[1]vi tri'!$C$2:$E$107,3,0)</f>
        <v>SV Vũ</v>
      </c>
    </row>
    <row r="575" spans="1:38" ht="30" hidden="1" customHeight="1" x14ac:dyDescent="0.25">
      <c r="A575" s="11">
        <v>536</v>
      </c>
      <c r="B575" s="11" t="s">
        <v>120</v>
      </c>
      <c r="C575" s="11" t="s">
        <v>5511</v>
      </c>
      <c r="D575" s="11" t="s">
        <v>424</v>
      </c>
      <c r="E575" s="12" t="s">
        <v>348</v>
      </c>
      <c r="F575" s="11" t="s">
        <v>4744</v>
      </c>
      <c r="G575" s="11" t="s">
        <v>73</v>
      </c>
      <c r="H575" s="11">
        <v>21</v>
      </c>
      <c r="I575" s="11">
        <v>1</v>
      </c>
      <c r="J575" s="11" t="s">
        <v>560</v>
      </c>
      <c r="K575" s="11" t="s">
        <v>561</v>
      </c>
      <c r="L575" s="11">
        <v>3</v>
      </c>
      <c r="M575" s="11">
        <v>72</v>
      </c>
      <c r="N575" s="11">
        <v>99</v>
      </c>
      <c r="O575" s="11">
        <v>99</v>
      </c>
      <c r="P575" s="11">
        <v>1</v>
      </c>
      <c r="Q575" s="11" t="s">
        <v>3687</v>
      </c>
      <c r="R575" s="11" t="s">
        <v>2342</v>
      </c>
      <c r="S575" s="11" t="s">
        <v>3687</v>
      </c>
      <c r="T575" s="11" t="s">
        <v>4227</v>
      </c>
      <c r="U575" s="13">
        <v>0.5</v>
      </c>
      <c r="V575" s="13">
        <v>30</v>
      </c>
      <c r="W575" s="12" t="s">
        <v>1764</v>
      </c>
      <c r="X575" s="13">
        <v>2</v>
      </c>
      <c r="Y575" s="12" t="s">
        <v>5512</v>
      </c>
      <c r="Z575" s="12" t="s">
        <v>5513</v>
      </c>
      <c r="AA575" s="12" t="s">
        <v>5514</v>
      </c>
      <c r="AB575" s="12"/>
      <c r="AC575" s="12" t="s">
        <v>5515</v>
      </c>
      <c r="AD575" s="12"/>
      <c r="AE575" s="11"/>
      <c r="AF575" s="12" t="s">
        <v>5516</v>
      </c>
      <c r="AG575" s="11"/>
      <c r="AH575" s="11"/>
      <c r="AI575" s="11"/>
      <c r="AJ575" s="14"/>
      <c r="AK575" s="15"/>
      <c r="AL575" t="str">
        <f>VLOOKUP(D575,'[1]vi tri'!$C$2:$E$107,3,0)</f>
        <v>SV Đông</v>
      </c>
    </row>
    <row r="576" spans="1:38" ht="30" hidden="1" customHeight="1" x14ac:dyDescent="0.25">
      <c r="A576" s="11">
        <v>537</v>
      </c>
      <c r="B576" s="11" t="s">
        <v>120</v>
      </c>
      <c r="C576" s="11" t="s">
        <v>5517</v>
      </c>
      <c r="D576" s="11" t="s">
        <v>589</v>
      </c>
      <c r="E576" s="12" t="s">
        <v>755</v>
      </c>
      <c r="F576" s="11" t="s">
        <v>756</v>
      </c>
      <c r="G576" s="11" t="s">
        <v>73</v>
      </c>
      <c r="H576" s="11">
        <v>21</v>
      </c>
      <c r="I576" s="11">
        <v>1</v>
      </c>
      <c r="J576" s="11" t="s">
        <v>3083</v>
      </c>
      <c r="K576" s="11" t="s">
        <v>5518</v>
      </c>
      <c r="L576" s="11">
        <v>3</v>
      </c>
      <c r="M576" s="11">
        <v>11</v>
      </c>
      <c r="N576" s="11">
        <v>46</v>
      </c>
      <c r="O576" s="11">
        <v>14</v>
      </c>
      <c r="P576" s="11">
        <v>1</v>
      </c>
      <c r="Q576" s="11" t="s">
        <v>3687</v>
      </c>
      <c r="R576" s="11" t="s">
        <v>5519</v>
      </c>
      <c r="S576" s="11" t="s">
        <v>3687</v>
      </c>
      <c r="T576" s="11" t="s">
        <v>127</v>
      </c>
      <c r="U576" s="13">
        <v>0.65</v>
      </c>
      <c r="V576" s="13">
        <v>39</v>
      </c>
      <c r="W576" s="12" t="s">
        <v>4804</v>
      </c>
      <c r="X576" s="13">
        <v>2</v>
      </c>
      <c r="Y576" s="12" t="s">
        <v>5520</v>
      </c>
      <c r="Z576" s="12" t="s">
        <v>5521</v>
      </c>
      <c r="AA576" s="12" t="s">
        <v>5522</v>
      </c>
      <c r="AB576" s="12" t="s">
        <v>5523</v>
      </c>
      <c r="AC576" s="12" t="s">
        <v>5524</v>
      </c>
      <c r="AD576" s="12" t="s">
        <v>5525</v>
      </c>
      <c r="AE576" s="11" t="s">
        <v>3402</v>
      </c>
      <c r="AF576" s="12"/>
      <c r="AG576" s="11"/>
      <c r="AH576" s="11"/>
      <c r="AI576" s="11"/>
      <c r="AJ576" s="14"/>
      <c r="AK576" s="15"/>
      <c r="AL576" t="str">
        <f>VLOOKUP(D576,'[1]vi tri'!$C$2:$E$107,3,0)</f>
        <v>SV Hường</v>
      </c>
    </row>
    <row r="577" spans="1:38" s="31" customFormat="1" ht="30" customHeight="1" x14ac:dyDescent="0.25">
      <c r="A577" s="26">
        <v>538</v>
      </c>
      <c r="B577" s="26" t="s">
        <v>120</v>
      </c>
      <c r="C577" s="26" t="s">
        <v>5526</v>
      </c>
      <c r="D577" s="26" t="s">
        <v>219</v>
      </c>
      <c r="E577" s="27" t="s">
        <v>4935</v>
      </c>
      <c r="F577" s="26" t="s">
        <v>4936</v>
      </c>
      <c r="G577" s="26" t="s">
        <v>73</v>
      </c>
      <c r="H577" s="26">
        <v>21</v>
      </c>
      <c r="I577" s="26">
        <v>5</v>
      </c>
      <c r="J577" s="26" t="s">
        <v>74</v>
      </c>
      <c r="K577" s="26" t="s">
        <v>1005</v>
      </c>
      <c r="L577" s="26">
        <v>2</v>
      </c>
      <c r="M577" s="26">
        <v>11</v>
      </c>
      <c r="N577" s="26">
        <v>99</v>
      </c>
      <c r="O577" s="26">
        <v>99</v>
      </c>
      <c r="P577" s="26">
        <v>5</v>
      </c>
      <c r="Q577" s="26" t="s">
        <v>3687</v>
      </c>
      <c r="R577" s="26" t="s">
        <v>3179</v>
      </c>
      <c r="S577" s="26" t="s">
        <v>2948</v>
      </c>
      <c r="T577" s="26" t="s">
        <v>483</v>
      </c>
      <c r="U577" s="28">
        <v>29.67</v>
      </c>
      <c r="V577" s="28">
        <v>1780.2</v>
      </c>
      <c r="W577" s="27" t="s">
        <v>5527</v>
      </c>
      <c r="X577" s="28">
        <v>3</v>
      </c>
      <c r="Y577" s="27" t="s">
        <v>5528</v>
      </c>
      <c r="Z577" s="27" t="s">
        <v>5529</v>
      </c>
      <c r="AA577" s="27" t="s">
        <v>5530</v>
      </c>
      <c r="AB577" s="27" t="s">
        <v>5531</v>
      </c>
      <c r="AC577" s="27" t="s">
        <v>5532</v>
      </c>
      <c r="AD577" s="27" t="s">
        <v>5533</v>
      </c>
      <c r="AE577" s="26" t="s">
        <v>3687</v>
      </c>
      <c r="AF577" s="27" t="s">
        <v>5534</v>
      </c>
      <c r="AG577" s="26" t="s">
        <v>5535</v>
      </c>
      <c r="AH577" s="26" t="s">
        <v>5536</v>
      </c>
      <c r="AI577" s="26"/>
      <c r="AJ577" s="29">
        <v>1</v>
      </c>
      <c r="AK577" s="30"/>
      <c r="AL577" s="31" t="str">
        <f>VLOOKUP(D577,'[1]vi tri'!$C$2:$E$107,3,0)</f>
        <v>SV Vũ</v>
      </c>
    </row>
    <row r="578" spans="1:38" ht="30" hidden="1" customHeight="1" x14ac:dyDescent="0.25">
      <c r="A578" s="11">
        <v>539</v>
      </c>
      <c r="B578" s="11" t="s">
        <v>68</v>
      </c>
      <c r="C578" s="11" t="s">
        <v>5537</v>
      </c>
      <c r="D578" s="11" t="s">
        <v>258</v>
      </c>
      <c r="E578" s="12" t="s">
        <v>259</v>
      </c>
      <c r="F578" s="11" t="s">
        <v>260</v>
      </c>
      <c r="G578" s="11" t="s">
        <v>73</v>
      </c>
      <c r="H578" s="11">
        <v>21</v>
      </c>
      <c r="I578" s="11">
        <v>2</v>
      </c>
      <c r="J578" s="11" t="s">
        <v>201</v>
      </c>
      <c r="K578" s="11" t="s">
        <v>202</v>
      </c>
      <c r="L578" s="11">
        <v>4</v>
      </c>
      <c r="M578" s="11">
        <v>99</v>
      </c>
      <c r="N578" s="11">
        <v>99</v>
      </c>
      <c r="O578" s="11">
        <v>99</v>
      </c>
      <c r="P578" s="11">
        <v>5</v>
      </c>
      <c r="Q578" s="11" t="s">
        <v>3687</v>
      </c>
      <c r="R578" s="11" t="s">
        <v>4394</v>
      </c>
      <c r="S578" s="11" t="s">
        <v>3687</v>
      </c>
      <c r="T578" s="11" t="s">
        <v>5538</v>
      </c>
      <c r="U578" s="13">
        <v>1.52</v>
      </c>
      <c r="V578" s="13">
        <v>91.2</v>
      </c>
      <c r="W578" s="12" t="s">
        <v>525</v>
      </c>
      <c r="X578" s="13">
        <v>1</v>
      </c>
      <c r="Y578" s="12" t="s">
        <v>5539</v>
      </c>
      <c r="Z578" s="12" t="s">
        <v>5540</v>
      </c>
      <c r="AA578" s="12"/>
      <c r="AB578" s="12"/>
      <c r="AC578" s="12" t="s">
        <v>4409</v>
      </c>
      <c r="AD578" s="12" t="s">
        <v>5541</v>
      </c>
      <c r="AE578" s="11" t="s">
        <v>3687</v>
      </c>
      <c r="AF578" s="12"/>
      <c r="AG578" s="11"/>
      <c r="AH578" s="11"/>
      <c r="AI578" s="11"/>
      <c r="AJ578" s="14"/>
      <c r="AK578" s="15"/>
      <c r="AL578" t="str">
        <f>VLOOKUP(D578,'[1]vi tri'!$C$2:$E$107,3,0)</f>
        <v>SLEEVE</v>
      </c>
    </row>
    <row r="579" spans="1:38" ht="30" hidden="1" customHeight="1" x14ac:dyDescent="0.25">
      <c r="A579" s="11">
        <v>540</v>
      </c>
      <c r="B579" s="11" t="s">
        <v>120</v>
      </c>
      <c r="C579" s="11" t="s">
        <v>5542</v>
      </c>
      <c r="D579" s="11" t="s">
        <v>100</v>
      </c>
      <c r="E579" s="12" t="s">
        <v>5543</v>
      </c>
      <c r="F579" s="11" t="s">
        <v>5544</v>
      </c>
      <c r="G579" s="11" t="s">
        <v>73</v>
      </c>
      <c r="H579" s="11">
        <v>21</v>
      </c>
      <c r="I579" s="11">
        <v>1</v>
      </c>
      <c r="J579" s="11" t="s">
        <v>185</v>
      </c>
      <c r="K579" s="11" t="s">
        <v>186</v>
      </c>
      <c r="L579" s="11">
        <v>2</v>
      </c>
      <c r="M579" s="11">
        <v>0</v>
      </c>
      <c r="N579" s="11">
        <v>99</v>
      </c>
      <c r="O579" s="11">
        <v>99</v>
      </c>
      <c r="P579" s="11">
        <v>1</v>
      </c>
      <c r="Q579" s="11" t="s">
        <v>3687</v>
      </c>
      <c r="R579" s="11" t="s">
        <v>1622</v>
      </c>
      <c r="S579" s="11" t="s">
        <v>3687</v>
      </c>
      <c r="T579" s="11" t="s">
        <v>669</v>
      </c>
      <c r="U579" s="13">
        <v>1.22</v>
      </c>
      <c r="V579" s="13">
        <v>73.2</v>
      </c>
      <c r="W579" s="12" t="s">
        <v>5545</v>
      </c>
      <c r="X579" s="13">
        <v>4</v>
      </c>
      <c r="Y579" s="12" t="s">
        <v>5546</v>
      </c>
      <c r="Z579" s="12" t="s">
        <v>5547</v>
      </c>
      <c r="AA579" s="12" t="s">
        <v>5548</v>
      </c>
      <c r="AB579" s="12" t="s">
        <v>162</v>
      </c>
      <c r="AC579" s="12" t="s">
        <v>5549</v>
      </c>
      <c r="AD579" s="12"/>
      <c r="AE579" s="11"/>
      <c r="AF579" s="12"/>
      <c r="AG579" s="11"/>
      <c r="AH579" s="11"/>
      <c r="AI579" s="11"/>
      <c r="AJ579" s="14"/>
      <c r="AK579" s="15"/>
      <c r="AL579" t="str">
        <f>VLOOKUP(D579,'[1]vi tri'!$C$2:$E$107,3,0)</f>
        <v>SV Đông</v>
      </c>
    </row>
    <row r="580" spans="1:38" ht="30" hidden="1" customHeight="1" x14ac:dyDescent="0.25">
      <c r="A580" s="11">
        <v>541</v>
      </c>
      <c r="B580" s="11" t="s">
        <v>68</v>
      </c>
      <c r="C580" s="11" t="s">
        <v>5550</v>
      </c>
      <c r="D580" s="11" t="s">
        <v>280</v>
      </c>
      <c r="E580" s="12" t="s">
        <v>5551</v>
      </c>
      <c r="F580" s="11" t="s">
        <v>5552</v>
      </c>
      <c r="G580" s="11" t="s">
        <v>73</v>
      </c>
      <c r="H580" s="11">
        <v>21</v>
      </c>
      <c r="I580" s="11">
        <v>2</v>
      </c>
      <c r="J580" s="11" t="s">
        <v>295</v>
      </c>
      <c r="K580" s="11" t="s">
        <v>1895</v>
      </c>
      <c r="L580" s="11">
        <v>2</v>
      </c>
      <c r="M580" s="11">
        <v>31</v>
      </c>
      <c r="N580" s="11">
        <v>21</v>
      </c>
      <c r="O580" s="11">
        <v>61</v>
      </c>
      <c r="P580" s="11">
        <v>1</v>
      </c>
      <c r="Q580" s="11" t="s">
        <v>3687</v>
      </c>
      <c r="R580" s="11" t="s">
        <v>5553</v>
      </c>
      <c r="S580" s="11" t="s">
        <v>2948</v>
      </c>
      <c r="T580" s="11" t="s">
        <v>5554</v>
      </c>
      <c r="U580" s="13">
        <v>0.98</v>
      </c>
      <c r="V580" s="13">
        <v>58.8</v>
      </c>
      <c r="W580" s="12" t="s">
        <v>484</v>
      </c>
      <c r="X580" s="13">
        <v>1</v>
      </c>
      <c r="Y580" s="12" t="s">
        <v>5555</v>
      </c>
      <c r="Z580" s="12" t="s">
        <v>5556</v>
      </c>
      <c r="AA580" s="12" t="s">
        <v>5557</v>
      </c>
      <c r="AB580" s="12" t="s">
        <v>5558</v>
      </c>
      <c r="AC580" s="12" t="s">
        <v>2090</v>
      </c>
      <c r="AD580" s="12" t="s">
        <v>5559</v>
      </c>
      <c r="AE580" s="11" t="s">
        <v>5560</v>
      </c>
      <c r="AF580" s="12" t="s">
        <v>5561</v>
      </c>
      <c r="AG580" s="11" t="s">
        <v>3302</v>
      </c>
      <c r="AH580" s="11" t="s">
        <v>3303</v>
      </c>
      <c r="AI580" s="11"/>
      <c r="AJ580" s="14">
        <v>1</v>
      </c>
      <c r="AK580" s="15"/>
      <c r="AL580" t="str">
        <f>VLOOKUP(D580,'[1]vi tri'!$C$2:$E$107,3,0)</f>
        <v>CVT MID</v>
      </c>
    </row>
    <row r="581" spans="1:38" ht="30" hidden="1" customHeight="1" x14ac:dyDescent="0.25">
      <c r="A581" s="11">
        <v>542</v>
      </c>
      <c r="B581" s="11" t="s">
        <v>120</v>
      </c>
      <c r="C581" s="11" t="s">
        <v>5562</v>
      </c>
      <c r="D581" s="11" t="s">
        <v>100</v>
      </c>
      <c r="E581" s="12" t="s">
        <v>5543</v>
      </c>
      <c r="F581" s="11" t="s">
        <v>5544</v>
      </c>
      <c r="G581" s="11" t="s">
        <v>73</v>
      </c>
      <c r="H581" s="11">
        <v>21</v>
      </c>
      <c r="I581" s="11">
        <v>24</v>
      </c>
      <c r="J581" s="11" t="s">
        <v>666</v>
      </c>
      <c r="K581" s="11" t="s">
        <v>1135</v>
      </c>
      <c r="L581" s="11">
        <v>2</v>
      </c>
      <c r="M581" s="11">
        <v>11</v>
      </c>
      <c r="N581" s="11">
        <v>14</v>
      </c>
      <c r="O581" s="11">
        <v>4</v>
      </c>
      <c r="P581" s="11">
        <v>1</v>
      </c>
      <c r="Q581" s="11" t="s">
        <v>2948</v>
      </c>
      <c r="R581" s="11" t="s">
        <v>1146</v>
      </c>
      <c r="S581" s="11" t="s">
        <v>2948</v>
      </c>
      <c r="T581" s="11" t="s">
        <v>2026</v>
      </c>
      <c r="U581" s="13">
        <v>1.33</v>
      </c>
      <c r="V581" s="13">
        <v>79.8</v>
      </c>
      <c r="W581" s="12" t="s">
        <v>4427</v>
      </c>
      <c r="X581" s="13">
        <v>1</v>
      </c>
      <c r="Y581" s="12" t="s">
        <v>5563</v>
      </c>
      <c r="Z581" s="12" t="s">
        <v>5564</v>
      </c>
      <c r="AA581" s="12" t="s">
        <v>5565</v>
      </c>
      <c r="AB581" s="12"/>
      <c r="AC581" s="12" t="s">
        <v>5566</v>
      </c>
      <c r="AD581" s="12"/>
      <c r="AE581" s="11"/>
      <c r="AF581" s="12" t="s">
        <v>5567</v>
      </c>
      <c r="AG581" s="11"/>
      <c r="AH581" s="11"/>
      <c r="AI581" s="11"/>
      <c r="AJ581" s="14"/>
      <c r="AK581" s="15"/>
      <c r="AL581" t="str">
        <f>VLOOKUP(D581,'[1]vi tri'!$C$2:$E$107,3,0)</f>
        <v>SV Đông</v>
      </c>
    </row>
    <row r="582" spans="1:38" ht="30" hidden="1" customHeight="1" x14ac:dyDescent="0.25">
      <c r="A582" s="11">
        <v>543</v>
      </c>
      <c r="B582" s="11" t="s">
        <v>68</v>
      </c>
      <c r="C582" s="11" t="s">
        <v>5568</v>
      </c>
      <c r="D582" s="11" t="s">
        <v>1270</v>
      </c>
      <c r="E582" s="12" t="s">
        <v>1835</v>
      </c>
      <c r="F582" s="11" t="s">
        <v>1836</v>
      </c>
      <c r="G582" s="11" t="s">
        <v>73</v>
      </c>
      <c r="H582" s="11">
        <v>22</v>
      </c>
      <c r="I582" s="11">
        <v>0</v>
      </c>
      <c r="J582" s="11" t="s">
        <v>4463</v>
      </c>
      <c r="K582" s="11" t="s">
        <v>4464</v>
      </c>
      <c r="L582" s="11">
        <v>0</v>
      </c>
      <c r="M582" s="11">
        <v>0</v>
      </c>
      <c r="N582" s="11">
        <v>11</v>
      </c>
      <c r="O582" s="11">
        <v>0</v>
      </c>
      <c r="P582" s="11">
        <v>5</v>
      </c>
      <c r="Q582" s="11" t="s">
        <v>2957</v>
      </c>
      <c r="R582" s="11" t="s">
        <v>4044</v>
      </c>
      <c r="S582" s="11" t="s">
        <v>2957</v>
      </c>
      <c r="T582" s="11" t="s">
        <v>684</v>
      </c>
      <c r="U582" s="13">
        <v>2.2799999999999998</v>
      </c>
      <c r="V582" s="13">
        <v>136.80000000000001</v>
      </c>
      <c r="W582" s="12" t="s">
        <v>1907</v>
      </c>
      <c r="X582" s="13">
        <v>1</v>
      </c>
      <c r="Y582" s="12" t="s">
        <v>5569</v>
      </c>
      <c r="Z582" s="12" t="s">
        <v>5570</v>
      </c>
      <c r="AA582" s="12"/>
      <c r="AB582" s="12"/>
      <c r="AC582" s="12" t="s">
        <v>5571</v>
      </c>
      <c r="AD582" s="12" t="s">
        <v>5572</v>
      </c>
      <c r="AE582" s="11" t="s">
        <v>2957</v>
      </c>
      <c r="AF582" s="12"/>
      <c r="AG582" s="11"/>
      <c r="AH582" s="11"/>
      <c r="AI582" s="11"/>
      <c r="AJ582" s="14"/>
      <c r="AK582" s="15"/>
      <c r="AL582" t="str">
        <f>VLOOKUP(D582,'[1]vi tri'!$C$2:$E$107,3,0)</f>
        <v>SLEEVE</v>
      </c>
    </row>
    <row r="583" spans="1:38" ht="30" hidden="1" customHeight="1" x14ac:dyDescent="0.25">
      <c r="A583" s="11">
        <v>544</v>
      </c>
      <c r="B583" s="11" t="s">
        <v>68</v>
      </c>
      <c r="C583" s="11" t="s">
        <v>5573</v>
      </c>
      <c r="D583" s="11" t="s">
        <v>1422</v>
      </c>
      <c r="E583" s="12" t="s">
        <v>2080</v>
      </c>
      <c r="F583" s="11" t="s">
        <v>2081</v>
      </c>
      <c r="G583" s="11" t="s">
        <v>73</v>
      </c>
      <c r="H583" s="11">
        <v>22</v>
      </c>
      <c r="I583" s="11">
        <v>13</v>
      </c>
      <c r="J583" s="11" t="s">
        <v>74</v>
      </c>
      <c r="K583" s="11" t="s">
        <v>1676</v>
      </c>
      <c r="L583" s="11">
        <v>2</v>
      </c>
      <c r="M583" s="11">
        <v>2</v>
      </c>
      <c r="N583" s="11">
        <v>14</v>
      </c>
      <c r="O583" s="11">
        <v>62</v>
      </c>
      <c r="P583" s="11">
        <v>5</v>
      </c>
      <c r="Q583" s="11" t="s">
        <v>2957</v>
      </c>
      <c r="R583" s="11" t="s">
        <v>5574</v>
      </c>
      <c r="S583" s="11" t="s">
        <v>2957</v>
      </c>
      <c r="T583" s="11" t="s">
        <v>5575</v>
      </c>
      <c r="U583" s="13">
        <v>1.17</v>
      </c>
      <c r="V583" s="13">
        <v>70.2</v>
      </c>
      <c r="W583" s="12" t="s">
        <v>1907</v>
      </c>
      <c r="X583" s="13">
        <v>1</v>
      </c>
      <c r="Y583" s="12" t="s">
        <v>5576</v>
      </c>
      <c r="Z583" s="12" t="s">
        <v>5577</v>
      </c>
      <c r="AA583" s="12" t="s">
        <v>5578</v>
      </c>
      <c r="AB583" s="12" t="s">
        <v>5579</v>
      </c>
      <c r="AC583" s="12" t="s">
        <v>5580</v>
      </c>
      <c r="AD583" s="12" t="s">
        <v>5581</v>
      </c>
      <c r="AE583" s="11" t="s">
        <v>2957</v>
      </c>
      <c r="AF583" s="12" t="s">
        <v>5582</v>
      </c>
      <c r="AG583" s="11" t="s">
        <v>5583</v>
      </c>
      <c r="AH583" s="11" t="s">
        <v>5584</v>
      </c>
      <c r="AI583" s="11"/>
      <c r="AJ583" s="14">
        <v>1</v>
      </c>
      <c r="AK583" s="15"/>
      <c r="AL583" t="str">
        <f>VLOOKUP(D583,'[1]vi tri'!$C$2:$E$107,3,0)</f>
        <v>SLEEVE</v>
      </c>
    </row>
    <row r="584" spans="1:38" ht="30" hidden="1" customHeight="1" x14ac:dyDescent="0.25">
      <c r="A584" s="11">
        <v>545</v>
      </c>
      <c r="B584" s="11" t="s">
        <v>68</v>
      </c>
      <c r="C584" s="11" t="s">
        <v>5585</v>
      </c>
      <c r="D584" s="11" t="s">
        <v>710</v>
      </c>
      <c r="E584" s="12" t="s">
        <v>2362</v>
      </c>
      <c r="F584" s="11" t="s">
        <v>2363</v>
      </c>
      <c r="G584" s="11" t="s">
        <v>73</v>
      </c>
      <c r="H584" s="11">
        <v>21</v>
      </c>
      <c r="I584" s="11">
        <v>2</v>
      </c>
      <c r="J584" s="11" t="s">
        <v>849</v>
      </c>
      <c r="K584" s="11" t="s">
        <v>850</v>
      </c>
      <c r="L584" s="11">
        <v>2</v>
      </c>
      <c r="M584" s="11">
        <v>99</v>
      </c>
      <c r="N584" s="11">
        <v>13</v>
      </c>
      <c r="O584" s="11">
        <v>8</v>
      </c>
      <c r="P584" s="11">
        <v>1</v>
      </c>
      <c r="Q584" s="11" t="s">
        <v>2957</v>
      </c>
      <c r="R584" s="11" t="s">
        <v>683</v>
      </c>
      <c r="S584" s="11" t="s">
        <v>2957</v>
      </c>
      <c r="T584" s="11" t="s">
        <v>5586</v>
      </c>
      <c r="U584" s="13">
        <v>1.83</v>
      </c>
      <c r="V584" s="13">
        <v>109.8</v>
      </c>
      <c r="W584" s="12" t="s">
        <v>4059</v>
      </c>
      <c r="X584" s="13">
        <v>2</v>
      </c>
      <c r="Y584" s="12" t="s">
        <v>5587</v>
      </c>
      <c r="Z584" s="12" t="s">
        <v>5588</v>
      </c>
      <c r="AA584" s="12" t="s">
        <v>5589</v>
      </c>
      <c r="AB584" s="12"/>
      <c r="AC584" s="12" t="s">
        <v>5590</v>
      </c>
      <c r="AD584" s="12" t="s">
        <v>5591</v>
      </c>
      <c r="AE584" s="11" t="s">
        <v>2968</v>
      </c>
      <c r="AF584" s="12"/>
      <c r="AG584" s="11" t="s">
        <v>5592</v>
      </c>
      <c r="AH584" s="11" t="s">
        <v>5593</v>
      </c>
      <c r="AI584" s="11"/>
      <c r="AJ584" s="14">
        <v>1</v>
      </c>
      <c r="AK584" s="15"/>
      <c r="AL584" t="str">
        <f>VLOOKUP(D584,'[1]vi tri'!$C$2:$E$107,3,0)</f>
        <v>SV Vũ</v>
      </c>
    </row>
    <row r="585" spans="1:38" ht="30" hidden="1" customHeight="1" x14ac:dyDescent="0.25">
      <c r="A585" s="87">
        <v>546</v>
      </c>
      <c r="B585" s="87" t="s">
        <v>120</v>
      </c>
      <c r="C585" s="87" t="s">
        <v>5594</v>
      </c>
      <c r="D585" s="87" t="s">
        <v>182</v>
      </c>
      <c r="E585" s="88" t="s">
        <v>183</v>
      </c>
      <c r="F585" s="87" t="s">
        <v>184</v>
      </c>
      <c r="G585" s="87" t="s">
        <v>73</v>
      </c>
      <c r="H585" s="87">
        <v>21</v>
      </c>
      <c r="I585" s="87">
        <v>1</v>
      </c>
      <c r="J585" s="87" t="s">
        <v>689</v>
      </c>
      <c r="K585" s="87" t="s">
        <v>690</v>
      </c>
      <c r="L585" s="87">
        <v>2</v>
      </c>
      <c r="M585" s="87">
        <v>11</v>
      </c>
      <c r="N585" s="87">
        <v>99</v>
      </c>
      <c r="O585" s="87">
        <v>99</v>
      </c>
      <c r="P585" s="87">
        <v>1</v>
      </c>
      <c r="Q585" s="87" t="s">
        <v>2957</v>
      </c>
      <c r="R585" s="87" t="s">
        <v>327</v>
      </c>
      <c r="S585" s="87" t="s">
        <v>2957</v>
      </c>
      <c r="T585" s="87" t="s">
        <v>2650</v>
      </c>
      <c r="U585" s="94">
        <v>2</v>
      </c>
      <c r="V585" s="94">
        <v>120</v>
      </c>
      <c r="W585" s="88" t="s">
        <v>5595</v>
      </c>
      <c r="X585" s="94">
        <v>4</v>
      </c>
      <c r="Y585" s="88" t="s">
        <v>5596</v>
      </c>
      <c r="Z585" s="88" t="s">
        <v>5597</v>
      </c>
      <c r="AA585" s="88" t="s">
        <v>5598</v>
      </c>
      <c r="AB585" s="88"/>
      <c r="AC585" s="88" t="s">
        <v>5599</v>
      </c>
      <c r="AD585" s="88"/>
      <c r="AE585" s="87"/>
      <c r="AF585" s="88"/>
      <c r="AG585" s="11" t="s">
        <v>5600</v>
      </c>
      <c r="AH585" s="11" t="s">
        <v>5601</v>
      </c>
      <c r="AI585" s="11"/>
      <c r="AJ585" s="14">
        <v>1</v>
      </c>
      <c r="AK585" s="15"/>
      <c r="AL585" t="str">
        <f>VLOOKUP(D585,'[1]vi tri'!$C$2:$E$107,3,0)</f>
        <v>SV Đông</v>
      </c>
    </row>
    <row r="586" spans="1:38" ht="30" hidden="1" customHeight="1" x14ac:dyDescent="0.25">
      <c r="A586" s="87"/>
      <c r="B586" s="87"/>
      <c r="C586" s="87"/>
      <c r="D586" s="87"/>
      <c r="E586" s="88"/>
      <c r="F586" s="87"/>
      <c r="G586" s="87"/>
      <c r="H586" s="87"/>
      <c r="I586" s="87"/>
      <c r="J586" s="87"/>
      <c r="K586" s="87"/>
      <c r="L586" s="87"/>
      <c r="M586" s="87"/>
      <c r="N586" s="87"/>
      <c r="O586" s="87"/>
      <c r="P586" s="87"/>
      <c r="Q586" s="87"/>
      <c r="R586" s="87"/>
      <c r="S586" s="87"/>
      <c r="T586" s="87"/>
      <c r="U586" s="94"/>
      <c r="V586" s="94"/>
      <c r="W586" s="88"/>
      <c r="X586" s="94"/>
      <c r="Y586" s="88"/>
      <c r="Z586" s="88"/>
      <c r="AA586" s="88"/>
      <c r="AB586" s="88"/>
      <c r="AC586" s="88"/>
      <c r="AD586" s="88"/>
      <c r="AE586" s="87"/>
      <c r="AF586" s="88"/>
      <c r="AG586" s="11" t="s">
        <v>3526</v>
      </c>
      <c r="AH586" s="11" t="s">
        <v>3527</v>
      </c>
      <c r="AI586" s="11"/>
      <c r="AJ586" s="14">
        <v>2</v>
      </c>
      <c r="AK586" s="15"/>
      <c r="AL586" t="e">
        <f>VLOOKUP(D586,'[1]vi tri'!$C$2:$E$107,3,0)</f>
        <v>#N/A</v>
      </c>
    </row>
    <row r="587" spans="1:38" ht="30" hidden="1" customHeight="1" x14ac:dyDescent="0.25">
      <c r="A587" s="11">
        <v>547</v>
      </c>
      <c r="B587" s="11" t="s">
        <v>120</v>
      </c>
      <c r="C587" s="11" t="s">
        <v>5602</v>
      </c>
      <c r="D587" s="11" t="s">
        <v>2061</v>
      </c>
      <c r="E587" s="12" t="s">
        <v>5603</v>
      </c>
      <c r="F587" s="11" t="s">
        <v>5604</v>
      </c>
      <c r="G587" s="11" t="s">
        <v>73</v>
      </c>
      <c r="H587" s="11">
        <v>21</v>
      </c>
      <c r="I587" s="11">
        <v>1</v>
      </c>
      <c r="J587" s="11" t="s">
        <v>185</v>
      </c>
      <c r="K587" s="11" t="s">
        <v>186</v>
      </c>
      <c r="L587" s="11">
        <v>2</v>
      </c>
      <c r="M587" s="11">
        <v>12</v>
      </c>
      <c r="N587" s="11">
        <v>11</v>
      </c>
      <c r="O587" s="11">
        <v>62</v>
      </c>
      <c r="P587" s="11">
        <v>1</v>
      </c>
      <c r="Q587" s="11" t="s">
        <v>2957</v>
      </c>
      <c r="R587" s="11" t="s">
        <v>5605</v>
      </c>
      <c r="S587" s="11" t="s">
        <v>2957</v>
      </c>
      <c r="T587" s="11" t="s">
        <v>1275</v>
      </c>
      <c r="U587" s="13">
        <v>0.98</v>
      </c>
      <c r="V587" s="13">
        <v>58.8</v>
      </c>
      <c r="W587" s="12" t="s">
        <v>5606</v>
      </c>
      <c r="X587" s="13">
        <v>4</v>
      </c>
      <c r="Y587" s="12" t="s">
        <v>5607</v>
      </c>
      <c r="Z587" s="12" t="s">
        <v>5608</v>
      </c>
      <c r="AA587" s="12" t="s">
        <v>5609</v>
      </c>
      <c r="AB587" s="12" t="s">
        <v>5610</v>
      </c>
      <c r="AC587" s="12" t="s">
        <v>5611</v>
      </c>
      <c r="AD587" s="12" t="s">
        <v>5612</v>
      </c>
      <c r="AE587" s="11" t="s">
        <v>5322</v>
      </c>
      <c r="AF587" s="12"/>
      <c r="AG587" s="11"/>
      <c r="AH587" s="11"/>
      <c r="AI587" s="11"/>
      <c r="AJ587" s="14"/>
      <c r="AK587" s="15"/>
      <c r="AL587" t="str">
        <f>VLOOKUP(D587,'[1]vi tri'!$C$2:$E$107,3,0)</f>
        <v>SV Đông</v>
      </c>
    </row>
    <row r="588" spans="1:38" ht="30" hidden="1" customHeight="1" x14ac:dyDescent="0.25">
      <c r="A588" s="11">
        <v>548</v>
      </c>
      <c r="B588" s="11" t="s">
        <v>68</v>
      </c>
      <c r="C588" s="11" t="s">
        <v>5613</v>
      </c>
      <c r="D588" s="11" t="s">
        <v>137</v>
      </c>
      <c r="E588" s="12" t="s">
        <v>3240</v>
      </c>
      <c r="F588" s="11" t="s">
        <v>3241</v>
      </c>
      <c r="G588" s="11" t="s">
        <v>73</v>
      </c>
      <c r="H588" s="11">
        <v>21</v>
      </c>
      <c r="I588" s="11">
        <v>2</v>
      </c>
      <c r="J588" s="11" t="s">
        <v>201</v>
      </c>
      <c r="K588" s="11" t="s">
        <v>202</v>
      </c>
      <c r="L588" s="11">
        <v>2</v>
      </c>
      <c r="M588" s="11">
        <v>99</v>
      </c>
      <c r="N588" s="11">
        <v>99</v>
      </c>
      <c r="O588" s="11">
        <v>99</v>
      </c>
      <c r="P588" s="11">
        <v>5</v>
      </c>
      <c r="Q588" s="11" t="s">
        <v>2957</v>
      </c>
      <c r="R588" s="11" t="s">
        <v>5614</v>
      </c>
      <c r="S588" s="11" t="s">
        <v>2957</v>
      </c>
      <c r="T588" s="11" t="s">
        <v>5615</v>
      </c>
      <c r="U588" s="13">
        <v>2</v>
      </c>
      <c r="V588" s="13">
        <v>120</v>
      </c>
      <c r="W588" s="12" t="s">
        <v>5616</v>
      </c>
      <c r="X588" s="13">
        <v>2</v>
      </c>
      <c r="Y588" s="12" t="s">
        <v>5617</v>
      </c>
      <c r="Z588" s="12" t="s">
        <v>5618</v>
      </c>
      <c r="AA588" s="12"/>
      <c r="AB588" s="12"/>
      <c r="AC588" s="12" t="s">
        <v>5619</v>
      </c>
      <c r="AD588" s="12" t="s">
        <v>5620</v>
      </c>
      <c r="AE588" s="11" t="s">
        <v>2957</v>
      </c>
      <c r="AF588" s="12"/>
      <c r="AG588" s="11"/>
      <c r="AH588" s="11"/>
      <c r="AI588" s="11"/>
      <c r="AJ588" s="14"/>
      <c r="AK588" s="15"/>
      <c r="AL588" t="str">
        <f>VLOOKUP(D588,'[1]vi tri'!$C$2:$E$107,3,0)</f>
        <v>SLEEVE</v>
      </c>
    </row>
    <row r="589" spans="1:38" ht="30" hidden="1" customHeight="1" x14ac:dyDescent="0.25">
      <c r="A589" s="11">
        <v>549</v>
      </c>
      <c r="B589" s="11" t="s">
        <v>68</v>
      </c>
      <c r="C589" s="11" t="s">
        <v>5621</v>
      </c>
      <c r="D589" s="11" t="s">
        <v>922</v>
      </c>
      <c r="E589" s="12" t="s">
        <v>923</v>
      </c>
      <c r="F589" s="11" t="s">
        <v>924</v>
      </c>
      <c r="G589" s="11" t="s">
        <v>73</v>
      </c>
      <c r="H589" s="11">
        <v>21</v>
      </c>
      <c r="I589" s="11">
        <v>2</v>
      </c>
      <c r="J589" s="11" t="s">
        <v>201</v>
      </c>
      <c r="K589" s="11" t="s">
        <v>202</v>
      </c>
      <c r="L589" s="11">
        <v>2</v>
      </c>
      <c r="M589" s="11">
        <v>99</v>
      </c>
      <c r="N589" s="11">
        <v>99</v>
      </c>
      <c r="O589" s="11">
        <v>99</v>
      </c>
      <c r="P589" s="11">
        <v>1</v>
      </c>
      <c r="Q589" s="11" t="s">
        <v>2957</v>
      </c>
      <c r="R589" s="11" t="s">
        <v>3260</v>
      </c>
      <c r="S589" s="11" t="s">
        <v>2957</v>
      </c>
      <c r="T589" s="11" t="s">
        <v>427</v>
      </c>
      <c r="U589" s="13">
        <v>1.5</v>
      </c>
      <c r="V589" s="13">
        <v>90</v>
      </c>
      <c r="W589" s="12" t="s">
        <v>5622</v>
      </c>
      <c r="X589" s="13">
        <v>3</v>
      </c>
      <c r="Y589" s="12" t="s">
        <v>5623</v>
      </c>
      <c r="Z589" s="12" t="s">
        <v>5624</v>
      </c>
      <c r="AA589" s="12" t="s">
        <v>5625</v>
      </c>
      <c r="AB589" s="12"/>
      <c r="AC589" s="12" t="s">
        <v>5626</v>
      </c>
      <c r="AD589" s="12" t="s">
        <v>5627</v>
      </c>
      <c r="AE589" s="11" t="s">
        <v>2968</v>
      </c>
      <c r="AF589" s="12"/>
      <c r="AG589" s="11"/>
      <c r="AH589" s="11"/>
      <c r="AI589" s="11"/>
      <c r="AJ589" s="14"/>
      <c r="AK589" s="15"/>
      <c r="AL589" t="str">
        <f>VLOOKUP(D589,'[1]vi tri'!$C$2:$E$107,3,0)</f>
        <v>SV Vũ</v>
      </c>
    </row>
    <row r="590" spans="1:38" ht="30" hidden="1" customHeight="1" x14ac:dyDescent="0.25">
      <c r="A590" s="11">
        <v>550</v>
      </c>
      <c r="B590" s="11" t="s">
        <v>120</v>
      </c>
      <c r="C590" s="11" t="s">
        <v>5628</v>
      </c>
      <c r="D590" s="11" t="s">
        <v>1661</v>
      </c>
      <c r="E590" s="12" t="s">
        <v>5629</v>
      </c>
      <c r="F590" s="11" t="s">
        <v>5630</v>
      </c>
      <c r="G590" s="11" t="s">
        <v>73</v>
      </c>
      <c r="H590" s="11">
        <v>21</v>
      </c>
      <c r="I590" s="11">
        <v>1</v>
      </c>
      <c r="J590" s="11" t="s">
        <v>382</v>
      </c>
      <c r="K590" s="11" t="s">
        <v>1440</v>
      </c>
      <c r="L590" s="11">
        <v>2</v>
      </c>
      <c r="M590" s="11">
        <v>26</v>
      </c>
      <c r="N590" s="11">
        <v>46</v>
      </c>
      <c r="O590" s="11">
        <v>6</v>
      </c>
      <c r="P590" s="11">
        <v>5</v>
      </c>
      <c r="Q590" s="11" t="s">
        <v>1652</v>
      </c>
      <c r="R590" s="11" t="s">
        <v>3427</v>
      </c>
      <c r="S590" s="11" t="s">
        <v>1652</v>
      </c>
      <c r="T590" s="11" t="s">
        <v>1839</v>
      </c>
      <c r="U590" s="13">
        <v>0.65</v>
      </c>
      <c r="V590" s="13">
        <v>39</v>
      </c>
      <c r="W590" s="12" t="s">
        <v>5631</v>
      </c>
      <c r="X590" s="13">
        <v>3</v>
      </c>
      <c r="Y590" s="12" t="s">
        <v>5632</v>
      </c>
      <c r="Z590" s="12" t="s">
        <v>5633</v>
      </c>
      <c r="AA590" s="12" t="s">
        <v>5634</v>
      </c>
      <c r="AB590" s="12" t="s">
        <v>5635</v>
      </c>
      <c r="AC590" s="12" t="s">
        <v>5636</v>
      </c>
      <c r="AD590" s="12" t="s">
        <v>5637</v>
      </c>
      <c r="AE590" s="11" t="s">
        <v>1652</v>
      </c>
      <c r="AF590" s="12"/>
      <c r="AG590" s="11" t="s">
        <v>5638</v>
      </c>
      <c r="AH590" s="11" t="s">
        <v>1833</v>
      </c>
      <c r="AI590" s="11"/>
      <c r="AJ590" s="14">
        <v>1</v>
      </c>
      <c r="AK590" s="15"/>
      <c r="AL590" t="str">
        <f>VLOOKUP(D590,'[1]vi tri'!$C$2:$E$107,3,0)</f>
        <v xml:space="preserve">SV Toản </v>
      </c>
    </row>
    <row r="591" spans="1:38" ht="30" hidden="1" customHeight="1" x14ac:dyDescent="0.25">
      <c r="A591" s="11">
        <v>551</v>
      </c>
      <c r="B591" s="11" t="s">
        <v>120</v>
      </c>
      <c r="C591" s="11" t="s">
        <v>5639</v>
      </c>
      <c r="D591" s="11" t="s">
        <v>3993</v>
      </c>
      <c r="E591" s="12" t="s">
        <v>5068</v>
      </c>
      <c r="F591" s="11" t="s">
        <v>5069</v>
      </c>
      <c r="G591" s="11" t="s">
        <v>73</v>
      </c>
      <c r="H591" s="11">
        <v>21</v>
      </c>
      <c r="I591" s="11">
        <v>1</v>
      </c>
      <c r="J591" s="11" t="s">
        <v>125</v>
      </c>
      <c r="K591" s="11" t="s">
        <v>126</v>
      </c>
      <c r="L591" s="11">
        <v>1</v>
      </c>
      <c r="M591" s="11">
        <v>0</v>
      </c>
      <c r="N591" s="11">
        <v>83</v>
      </c>
      <c r="O591" s="11">
        <v>41</v>
      </c>
      <c r="P591" s="11">
        <v>1</v>
      </c>
      <c r="Q591" s="11" t="s">
        <v>1652</v>
      </c>
      <c r="R591" s="11" t="s">
        <v>4417</v>
      </c>
      <c r="S591" s="11" t="s">
        <v>1652</v>
      </c>
      <c r="T591" s="11" t="s">
        <v>2497</v>
      </c>
      <c r="U591" s="13">
        <v>1.8</v>
      </c>
      <c r="V591" s="13">
        <v>108</v>
      </c>
      <c r="W591" s="12" t="s">
        <v>2575</v>
      </c>
      <c r="X591" s="13">
        <v>1</v>
      </c>
      <c r="Y591" s="12" t="s">
        <v>5640</v>
      </c>
      <c r="Z591" s="12" t="s">
        <v>5641</v>
      </c>
      <c r="AA591" s="12" t="s">
        <v>5642</v>
      </c>
      <c r="AB591" s="12"/>
      <c r="AC591" s="12" t="s">
        <v>5643</v>
      </c>
      <c r="AD591" s="12" t="s">
        <v>5644</v>
      </c>
      <c r="AE591" s="11" t="s">
        <v>3948</v>
      </c>
      <c r="AF591" s="12" t="s">
        <v>5645</v>
      </c>
      <c r="AG591" s="11"/>
      <c r="AH591" s="11"/>
      <c r="AI591" s="11"/>
      <c r="AJ591" s="14"/>
      <c r="AK591" s="15"/>
      <c r="AL591" t="str">
        <f>VLOOKUP(D591,'[1]vi tri'!$C$2:$E$107,3,0)</f>
        <v>SV Cường</v>
      </c>
    </row>
    <row r="592" spans="1:38" ht="30" hidden="1" customHeight="1" x14ac:dyDescent="0.25">
      <c r="A592" s="11">
        <v>552</v>
      </c>
      <c r="B592" s="11" t="s">
        <v>120</v>
      </c>
      <c r="C592" s="11" t="s">
        <v>5646</v>
      </c>
      <c r="D592" s="11" t="s">
        <v>5192</v>
      </c>
      <c r="E592" s="12" t="s">
        <v>1339</v>
      </c>
      <c r="F592" s="11" t="s">
        <v>5647</v>
      </c>
      <c r="G592" s="11" t="s">
        <v>73</v>
      </c>
      <c r="H592" s="11">
        <v>21</v>
      </c>
      <c r="I592" s="11">
        <v>23</v>
      </c>
      <c r="J592" s="11" t="s">
        <v>201</v>
      </c>
      <c r="K592" s="11" t="s">
        <v>202</v>
      </c>
      <c r="L592" s="11">
        <v>2</v>
      </c>
      <c r="M592" s="11">
        <v>14</v>
      </c>
      <c r="N592" s="11">
        <v>34</v>
      </c>
      <c r="O592" s="11">
        <v>62</v>
      </c>
      <c r="P592" s="11">
        <v>1</v>
      </c>
      <c r="Q592" s="11" t="s">
        <v>1652</v>
      </c>
      <c r="R592" s="11" t="s">
        <v>5648</v>
      </c>
      <c r="S592" s="11" t="s">
        <v>1652</v>
      </c>
      <c r="T592" s="11" t="s">
        <v>107</v>
      </c>
      <c r="U592" s="13">
        <v>1.57</v>
      </c>
      <c r="V592" s="13">
        <v>94.2</v>
      </c>
      <c r="W592" s="12" t="s">
        <v>5649</v>
      </c>
      <c r="X592" s="13">
        <v>4</v>
      </c>
      <c r="Y592" s="12" t="s">
        <v>5650</v>
      </c>
      <c r="Z592" s="12" t="s">
        <v>5651</v>
      </c>
      <c r="AA592" s="12" t="s">
        <v>829</v>
      </c>
      <c r="AB592" s="12"/>
      <c r="AC592" s="12" t="s">
        <v>5652</v>
      </c>
      <c r="AD592" s="12" t="s">
        <v>5653</v>
      </c>
      <c r="AE592" s="11" t="s">
        <v>3040</v>
      </c>
      <c r="AF592" s="12"/>
      <c r="AG592" s="11" t="s">
        <v>5654</v>
      </c>
      <c r="AH592" s="11" t="s">
        <v>5655</v>
      </c>
      <c r="AI592" s="11"/>
      <c r="AJ592" s="14">
        <v>1</v>
      </c>
      <c r="AK592" s="15"/>
      <c r="AL592" t="str">
        <f>VLOOKUP(D592,'[1]vi tri'!$C$2:$E$107,3,0)</f>
        <v xml:space="preserve">SV Toản </v>
      </c>
    </row>
    <row r="593" spans="1:38" ht="30" hidden="1" customHeight="1" x14ac:dyDescent="0.25">
      <c r="A593" s="11">
        <v>553</v>
      </c>
      <c r="B593" s="11" t="s">
        <v>68</v>
      </c>
      <c r="C593" s="11" t="s">
        <v>5656</v>
      </c>
      <c r="D593" s="11" t="s">
        <v>1270</v>
      </c>
      <c r="E593" s="12" t="s">
        <v>1917</v>
      </c>
      <c r="F593" s="11" t="s">
        <v>5657</v>
      </c>
      <c r="G593" s="11" t="s">
        <v>73</v>
      </c>
      <c r="H593" s="11">
        <v>21</v>
      </c>
      <c r="I593" s="11">
        <v>2</v>
      </c>
      <c r="J593" s="11" t="s">
        <v>201</v>
      </c>
      <c r="K593" s="11" t="s">
        <v>202</v>
      </c>
      <c r="L593" s="11">
        <v>2</v>
      </c>
      <c r="M593" s="11">
        <v>99</v>
      </c>
      <c r="N593" s="11">
        <v>99</v>
      </c>
      <c r="O593" s="11">
        <v>99</v>
      </c>
      <c r="P593" s="11">
        <v>5</v>
      </c>
      <c r="Q593" s="11" t="s">
        <v>1652</v>
      </c>
      <c r="R593" s="11" t="s">
        <v>684</v>
      </c>
      <c r="S593" s="11" t="s">
        <v>1652</v>
      </c>
      <c r="T593" s="11" t="s">
        <v>107</v>
      </c>
      <c r="U593" s="13">
        <v>2</v>
      </c>
      <c r="V593" s="13">
        <v>120</v>
      </c>
      <c r="W593" s="12" t="s">
        <v>206</v>
      </c>
      <c r="X593" s="13">
        <v>2</v>
      </c>
      <c r="Y593" s="12" t="s">
        <v>5658</v>
      </c>
      <c r="Z593" s="12" t="s">
        <v>5659</v>
      </c>
      <c r="AA593" s="12" t="s">
        <v>5660</v>
      </c>
      <c r="AB593" s="12"/>
      <c r="AC593" s="12" t="s">
        <v>5661</v>
      </c>
      <c r="AD593" s="12" t="s">
        <v>5662</v>
      </c>
      <c r="AE593" s="11" t="s">
        <v>1652</v>
      </c>
      <c r="AF593" s="12"/>
      <c r="AG593" s="11" t="s">
        <v>5663</v>
      </c>
      <c r="AH593" s="11" t="s">
        <v>5664</v>
      </c>
      <c r="AI593" s="11"/>
      <c r="AJ593" s="14">
        <v>1</v>
      </c>
      <c r="AK593" s="15"/>
      <c r="AL593" t="str">
        <f>VLOOKUP(D593,'[1]vi tri'!$C$2:$E$107,3,0)</f>
        <v>SLEEVE</v>
      </c>
    </row>
    <row r="594" spans="1:38" ht="30" hidden="1" customHeight="1" x14ac:dyDescent="0.25">
      <c r="A594" s="11">
        <v>554</v>
      </c>
      <c r="B594" s="11" t="s">
        <v>120</v>
      </c>
      <c r="C594" s="11" t="s">
        <v>5665</v>
      </c>
      <c r="D594" s="11" t="s">
        <v>424</v>
      </c>
      <c r="E594" s="12" t="s">
        <v>5666</v>
      </c>
      <c r="F594" s="11" t="s">
        <v>5667</v>
      </c>
      <c r="G594" s="11" t="s">
        <v>73</v>
      </c>
      <c r="H594" s="11">
        <v>21</v>
      </c>
      <c r="I594" s="11">
        <v>7</v>
      </c>
      <c r="J594" s="11" t="s">
        <v>382</v>
      </c>
      <c r="K594" s="11" t="s">
        <v>383</v>
      </c>
      <c r="L594" s="11">
        <v>2</v>
      </c>
      <c r="M594" s="11">
        <v>26</v>
      </c>
      <c r="N594" s="11">
        <v>93</v>
      </c>
      <c r="O594" s="11">
        <v>61</v>
      </c>
      <c r="P594" s="11">
        <v>1</v>
      </c>
      <c r="Q594" s="11" t="s">
        <v>1652</v>
      </c>
      <c r="R594" s="11" t="s">
        <v>992</v>
      </c>
      <c r="S594" s="11" t="s">
        <v>1652</v>
      </c>
      <c r="T594" s="11" t="s">
        <v>838</v>
      </c>
      <c r="U594" s="13">
        <v>0.67</v>
      </c>
      <c r="V594" s="13">
        <v>40.200000000000003</v>
      </c>
      <c r="W594" s="12" t="s">
        <v>2282</v>
      </c>
      <c r="X594" s="13">
        <v>2</v>
      </c>
      <c r="Y594" s="12" t="s">
        <v>5668</v>
      </c>
      <c r="Z594" s="12" t="s">
        <v>5669</v>
      </c>
      <c r="AA594" s="12" t="s">
        <v>5670</v>
      </c>
      <c r="AB594" s="12"/>
      <c r="AC594" s="12" t="s">
        <v>5671</v>
      </c>
      <c r="AD594" s="12"/>
      <c r="AE594" s="11"/>
      <c r="AF594" s="12"/>
      <c r="AG594" s="11"/>
      <c r="AH594" s="11"/>
      <c r="AI594" s="11"/>
      <c r="AJ594" s="14"/>
      <c r="AK594" s="15"/>
      <c r="AL594" t="str">
        <f>VLOOKUP(D594,'[1]vi tri'!$C$2:$E$107,3,0)</f>
        <v>SV Đông</v>
      </c>
    </row>
    <row r="595" spans="1:38" ht="30" hidden="1" customHeight="1" x14ac:dyDescent="0.25">
      <c r="A595" s="11">
        <v>555</v>
      </c>
      <c r="B595" s="11" t="s">
        <v>120</v>
      </c>
      <c r="C595" s="11" t="s">
        <v>5672</v>
      </c>
      <c r="D595" s="11" t="s">
        <v>347</v>
      </c>
      <c r="E595" s="12" t="s">
        <v>5673</v>
      </c>
      <c r="F595" s="11" t="s">
        <v>5674</v>
      </c>
      <c r="G595" s="11" t="s">
        <v>73</v>
      </c>
      <c r="H595" s="11">
        <v>21</v>
      </c>
      <c r="I595" s="11">
        <v>1</v>
      </c>
      <c r="J595" s="11" t="s">
        <v>1265</v>
      </c>
      <c r="K595" s="11" t="s">
        <v>4666</v>
      </c>
      <c r="L595" s="11">
        <v>4</v>
      </c>
      <c r="M595" s="11">
        <v>14</v>
      </c>
      <c r="N595" s="11">
        <v>14</v>
      </c>
      <c r="O595" s="11">
        <v>2</v>
      </c>
      <c r="P595" s="11">
        <v>1</v>
      </c>
      <c r="Q595" s="11" t="s">
        <v>1652</v>
      </c>
      <c r="R595" s="11" t="s">
        <v>3117</v>
      </c>
      <c r="S595" s="11" t="s">
        <v>1652</v>
      </c>
      <c r="T595" s="11" t="s">
        <v>967</v>
      </c>
      <c r="U595" s="13">
        <v>0.98</v>
      </c>
      <c r="V595" s="13">
        <v>58.8</v>
      </c>
      <c r="W595" s="12" t="s">
        <v>5675</v>
      </c>
      <c r="X595" s="13">
        <v>4</v>
      </c>
      <c r="Y595" s="12" t="s">
        <v>5676</v>
      </c>
      <c r="Z595" s="12" t="s">
        <v>5677</v>
      </c>
      <c r="AA595" s="12"/>
      <c r="AB595" s="12"/>
      <c r="AC595" s="12" t="s">
        <v>5678</v>
      </c>
      <c r="AD595" s="12" t="s">
        <v>5679</v>
      </c>
      <c r="AE595" s="11" t="s">
        <v>3948</v>
      </c>
      <c r="AF595" s="12"/>
      <c r="AG595" s="11"/>
      <c r="AH595" s="11"/>
      <c r="AI595" s="11"/>
      <c r="AJ595" s="14"/>
      <c r="AK595" s="15"/>
      <c r="AL595" t="str">
        <f>VLOOKUP(D595,'[1]vi tri'!$C$2:$E$107,3,0)</f>
        <v>SV Đông</v>
      </c>
    </row>
    <row r="596" spans="1:38" ht="30" hidden="1" customHeight="1" x14ac:dyDescent="0.25">
      <c r="A596" s="11">
        <v>556</v>
      </c>
      <c r="B596" s="11" t="s">
        <v>120</v>
      </c>
      <c r="C596" s="11" t="s">
        <v>5680</v>
      </c>
      <c r="D596" s="11" t="s">
        <v>347</v>
      </c>
      <c r="E596" s="12" t="s">
        <v>5681</v>
      </c>
      <c r="F596" s="11" t="s">
        <v>5682</v>
      </c>
      <c r="G596" s="11" t="s">
        <v>73</v>
      </c>
      <c r="H596" s="11">
        <v>21</v>
      </c>
      <c r="I596" s="11">
        <v>0</v>
      </c>
      <c r="J596" s="11" t="s">
        <v>603</v>
      </c>
      <c r="K596" s="11" t="s">
        <v>1475</v>
      </c>
      <c r="L596" s="11">
        <v>4</v>
      </c>
      <c r="M596" s="11">
        <v>0</v>
      </c>
      <c r="N596" s="11">
        <v>44</v>
      </c>
      <c r="O596" s="11">
        <v>6</v>
      </c>
      <c r="P596" s="11">
        <v>1</v>
      </c>
      <c r="Q596" s="11" t="s">
        <v>1652</v>
      </c>
      <c r="R596" s="11" t="s">
        <v>1655</v>
      </c>
      <c r="S596" s="11" t="s">
        <v>1652</v>
      </c>
      <c r="T596" s="11" t="s">
        <v>563</v>
      </c>
      <c r="U596" s="13">
        <v>0.78</v>
      </c>
      <c r="V596" s="13">
        <v>46.8</v>
      </c>
      <c r="W596" s="12" t="s">
        <v>5683</v>
      </c>
      <c r="X596" s="13">
        <v>4</v>
      </c>
      <c r="Y596" s="12" t="s">
        <v>5684</v>
      </c>
      <c r="Z596" s="12" t="s">
        <v>1229</v>
      </c>
      <c r="AA596" s="12"/>
      <c r="AB596" s="12"/>
      <c r="AC596" s="12" t="s">
        <v>5685</v>
      </c>
      <c r="AD596" s="12"/>
      <c r="AE596" s="11"/>
      <c r="AF596" s="12"/>
      <c r="AG596" s="11"/>
      <c r="AH596" s="11"/>
      <c r="AI596" s="11"/>
      <c r="AJ596" s="14"/>
      <c r="AK596" s="15"/>
      <c r="AL596" t="str">
        <f>VLOOKUP(D596,'[1]vi tri'!$C$2:$E$107,3,0)</f>
        <v>SV Đông</v>
      </c>
    </row>
    <row r="597" spans="1:38" ht="30" hidden="1" customHeight="1" x14ac:dyDescent="0.25">
      <c r="A597" s="11">
        <v>557</v>
      </c>
      <c r="B597" s="11" t="s">
        <v>68</v>
      </c>
      <c r="C597" s="11" t="s">
        <v>5686</v>
      </c>
      <c r="D597" s="11" t="s">
        <v>1422</v>
      </c>
      <c r="E597" s="12" t="s">
        <v>3548</v>
      </c>
      <c r="F597" s="11" t="s">
        <v>3549</v>
      </c>
      <c r="G597" s="11" t="s">
        <v>73</v>
      </c>
      <c r="H597" s="11">
        <v>21</v>
      </c>
      <c r="I597" s="11">
        <v>2</v>
      </c>
      <c r="J597" s="11" t="s">
        <v>849</v>
      </c>
      <c r="K597" s="11" t="s">
        <v>850</v>
      </c>
      <c r="L597" s="11">
        <v>2</v>
      </c>
      <c r="M597" s="11">
        <v>72</v>
      </c>
      <c r="N597" s="11">
        <v>99</v>
      </c>
      <c r="O597" s="11">
        <v>99</v>
      </c>
      <c r="P597" s="11">
        <v>5</v>
      </c>
      <c r="Q597" s="11" t="s">
        <v>1652</v>
      </c>
      <c r="R597" s="11" t="s">
        <v>5687</v>
      </c>
      <c r="S597" s="11" t="s">
        <v>1652</v>
      </c>
      <c r="T597" s="11" t="s">
        <v>3853</v>
      </c>
      <c r="U597" s="13">
        <v>0.65</v>
      </c>
      <c r="V597" s="13">
        <v>39</v>
      </c>
      <c r="W597" s="12" t="s">
        <v>969</v>
      </c>
      <c r="X597" s="13">
        <v>1</v>
      </c>
      <c r="Y597" s="12" t="s">
        <v>5688</v>
      </c>
      <c r="Z597" s="12" t="s">
        <v>5689</v>
      </c>
      <c r="AA597" s="12"/>
      <c r="AB597" s="12"/>
      <c r="AC597" s="12" t="s">
        <v>5690</v>
      </c>
      <c r="AD597" s="12" t="s">
        <v>5691</v>
      </c>
      <c r="AE597" s="11" t="s">
        <v>1652</v>
      </c>
      <c r="AF597" s="12" t="s">
        <v>5692</v>
      </c>
      <c r="AG597" s="11" t="s">
        <v>1495</v>
      </c>
      <c r="AH597" s="11" t="s">
        <v>1496</v>
      </c>
      <c r="AI597" s="11"/>
      <c r="AJ597" s="14">
        <v>1</v>
      </c>
      <c r="AK597" s="15"/>
      <c r="AL597" t="str">
        <f>VLOOKUP(D597,'[1]vi tri'!$C$2:$E$107,3,0)</f>
        <v>SLEEVE</v>
      </c>
    </row>
    <row r="598" spans="1:38" s="31" customFormat="1" ht="30" customHeight="1" x14ac:dyDescent="0.25">
      <c r="A598" s="26">
        <v>558</v>
      </c>
      <c r="B598" s="26" t="s">
        <v>120</v>
      </c>
      <c r="C598" s="26" t="s">
        <v>5693</v>
      </c>
      <c r="D598" s="26" t="s">
        <v>2061</v>
      </c>
      <c r="E598" s="27" t="s">
        <v>5694</v>
      </c>
      <c r="F598" s="26" t="s">
        <v>5695</v>
      </c>
      <c r="G598" s="26" t="s">
        <v>73</v>
      </c>
      <c r="H598" s="26">
        <v>21</v>
      </c>
      <c r="I598" s="26">
        <v>9</v>
      </c>
      <c r="J598" s="26" t="s">
        <v>1265</v>
      </c>
      <c r="K598" s="26" t="s">
        <v>1286</v>
      </c>
      <c r="L598" s="26">
        <v>2</v>
      </c>
      <c r="M598" s="26">
        <v>13</v>
      </c>
      <c r="N598" s="26">
        <v>14</v>
      </c>
      <c r="O598" s="26">
        <v>6</v>
      </c>
      <c r="P598" s="26">
        <v>5</v>
      </c>
      <c r="Q598" s="26" t="s">
        <v>1652</v>
      </c>
      <c r="R598" s="26" t="s">
        <v>5241</v>
      </c>
      <c r="S598" s="26" t="s">
        <v>1652</v>
      </c>
      <c r="T598" s="26" t="s">
        <v>2841</v>
      </c>
      <c r="U598" s="28">
        <v>3.33</v>
      </c>
      <c r="V598" s="28">
        <v>199.8</v>
      </c>
      <c r="W598" s="27" t="s">
        <v>5696</v>
      </c>
      <c r="X598" s="28">
        <v>1</v>
      </c>
      <c r="Y598" s="27" t="s">
        <v>5697</v>
      </c>
      <c r="Z598" s="27" t="s">
        <v>5698</v>
      </c>
      <c r="AA598" s="27" t="s">
        <v>5699</v>
      </c>
      <c r="AB598" s="27" t="s">
        <v>5700</v>
      </c>
      <c r="AC598" s="27" t="s">
        <v>5701</v>
      </c>
      <c r="AD598" s="27" t="s">
        <v>5702</v>
      </c>
      <c r="AE598" s="26" t="s">
        <v>1652</v>
      </c>
      <c r="AF598" s="27"/>
      <c r="AG598" s="26"/>
      <c r="AH598" s="26"/>
      <c r="AI598" s="26"/>
      <c r="AJ598" s="29"/>
      <c r="AK598" s="30"/>
      <c r="AL598" s="31" t="str">
        <f>VLOOKUP(D598,'[1]vi tri'!$C$2:$E$107,3,0)</f>
        <v>SV Đông</v>
      </c>
    </row>
    <row r="599" spans="1:38" ht="30" hidden="1" customHeight="1" x14ac:dyDescent="0.25">
      <c r="A599" s="11">
        <v>559</v>
      </c>
      <c r="B599" s="11" t="s">
        <v>120</v>
      </c>
      <c r="C599" s="11" t="s">
        <v>5703</v>
      </c>
      <c r="D599" s="11" t="s">
        <v>1002</v>
      </c>
      <c r="E599" s="12" t="s">
        <v>1003</v>
      </c>
      <c r="F599" s="11" t="s">
        <v>1004</v>
      </c>
      <c r="G599" s="11" t="s">
        <v>73</v>
      </c>
      <c r="H599" s="11">
        <v>21</v>
      </c>
      <c r="I599" s="11">
        <v>0</v>
      </c>
      <c r="J599" s="11" t="s">
        <v>74</v>
      </c>
      <c r="K599" s="11" t="s">
        <v>576</v>
      </c>
      <c r="L599" s="11">
        <v>2</v>
      </c>
      <c r="M599" s="11">
        <v>0</v>
      </c>
      <c r="N599" s="11">
        <v>99</v>
      </c>
      <c r="O599" s="11">
        <v>99</v>
      </c>
      <c r="P599" s="11">
        <v>1</v>
      </c>
      <c r="Q599" s="11" t="s">
        <v>3018</v>
      </c>
      <c r="R599" s="11" t="s">
        <v>5704</v>
      </c>
      <c r="S599" s="11" t="s">
        <v>3018</v>
      </c>
      <c r="T599" s="11" t="s">
        <v>5705</v>
      </c>
      <c r="U599" s="13">
        <v>0.98</v>
      </c>
      <c r="V599" s="13">
        <v>58.8</v>
      </c>
      <c r="W599" s="12" t="s">
        <v>5706</v>
      </c>
      <c r="X599" s="13">
        <v>2</v>
      </c>
      <c r="Y599" s="12" t="s">
        <v>5707</v>
      </c>
      <c r="Z599" s="12" t="s">
        <v>5708</v>
      </c>
      <c r="AA599" s="12" t="s">
        <v>5709</v>
      </c>
      <c r="AB599" s="12" t="s">
        <v>5710</v>
      </c>
      <c r="AC599" s="12" t="s">
        <v>5711</v>
      </c>
      <c r="AD599" s="12" t="s">
        <v>5712</v>
      </c>
      <c r="AE599" s="11" t="s">
        <v>3018</v>
      </c>
      <c r="AF599" s="12"/>
      <c r="AG599" s="11" t="s">
        <v>118</v>
      </c>
      <c r="AH599" s="11" t="s">
        <v>119</v>
      </c>
      <c r="AI599" s="11"/>
      <c r="AJ599" s="14">
        <v>1</v>
      </c>
      <c r="AK599" s="15"/>
      <c r="AL599" t="str">
        <f>VLOOKUP(D599,'[1]vi tri'!$C$2:$E$107,3,0)</f>
        <v xml:space="preserve">SV Toản </v>
      </c>
    </row>
    <row r="600" spans="1:38" ht="30" hidden="1" customHeight="1" x14ac:dyDescent="0.25">
      <c r="A600" s="11">
        <v>560</v>
      </c>
      <c r="B600" s="11" t="s">
        <v>68</v>
      </c>
      <c r="C600" s="11" t="s">
        <v>5713</v>
      </c>
      <c r="D600" s="11" t="s">
        <v>137</v>
      </c>
      <c r="E600" s="12" t="s">
        <v>3450</v>
      </c>
      <c r="F600" s="11" t="s">
        <v>3451</v>
      </c>
      <c r="G600" s="11" t="s">
        <v>73</v>
      </c>
      <c r="H600" s="11">
        <v>21</v>
      </c>
      <c r="I600" s="11">
        <v>20</v>
      </c>
      <c r="J600" s="11" t="s">
        <v>4498</v>
      </c>
      <c r="K600" s="11" t="s">
        <v>4499</v>
      </c>
      <c r="L600" s="11">
        <v>2</v>
      </c>
      <c r="M600" s="11">
        <v>40</v>
      </c>
      <c r="N600" s="11">
        <v>48</v>
      </c>
      <c r="O600" s="11">
        <v>22</v>
      </c>
      <c r="P600" s="11">
        <v>5</v>
      </c>
      <c r="Q600" s="11" t="s">
        <v>3018</v>
      </c>
      <c r="R600" s="11" t="s">
        <v>5714</v>
      </c>
      <c r="S600" s="11" t="s">
        <v>3018</v>
      </c>
      <c r="T600" s="11" t="s">
        <v>1824</v>
      </c>
      <c r="U600" s="13">
        <v>0.9</v>
      </c>
      <c r="V600" s="13">
        <v>54</v>
      </c>
      <c r="W600" s="12" t="s">
        <v>5715</v>
      </c>
      <c r="X600" s="13">
        <v>2</v>
      </c>
      <c r="Y600" s="12" t="s">
        <v>5716</v>
      </c>
      <c r="Z600" s="12" t="s">
        <v>5717</v>
      </c>
      <c r="AA600" s="12" t="s">
        <v>5718</v>
      </c>
      <c r="AB600" s="12"/>
      <c r="AC600" s="12" t="s">
        <v>5719</v>
      </c>
      <c r="AD600" s="12" t="s">
        <v>5720</v>
      </c>
      <c r="AE600" s="11" t="s">
        <v>3018</v>
      </c>
      <c r="AF600" s="12"/>
      <c r="AG600" s="11" t="s">
        <v>5721</v>
      </c>
      <c r="AH600" s="11" t="s">
        <v>5722</v>
      </c>
      <c r="AI600" s="11"/>
      <c r="AJ600" s="14">
        <v>1</v>
      </c>
      <c r="AK600" s="15"/>
      <c r="AL600" t="str">
        <f>VLOOKUP(D600,'[1]vi tri'!$C$2:$E$107,3,0)</f>
        <v>SLEEVE</v>
      </c>
    </row>
    <row r="601" spans="1:38" ht="30" hidden="1" customHeight="1" x14ac:dyDescent="0.25">
      <c r="A601" s="11">
        <v>561</v>
      </c>
      <c r="B601" s="11" t="s">
        <v>68</v>
      </c>
      <c r="C601" s="11" t="s">
        <v>5723</v>
      </c>
      <c r="D601" s="11" t="s">
        <v>1270</v>
      </c>
      <c r="E601" s="12" t="s">
        <v>1835</v>
      </c>
      <c r="F601" s="11" t="s">
        <v>1836</v>
      </c>
      <c r="G601" s="11" t="s">
        <v>73</v>
      </c>
      <c r="H601" s="11">
        <v>21</v>
      </c>
      <c r="I601" s="11">
        <v>13</v>
      </c>
      <c r="J601" s="11" t="s">
        <v>1201</v>
      </c>
      <c r="K601" s="11" t="s">
        <v>4166</v>
      </c>
      <c r="L601" s="11">
        <v>3</v>
      </c>
      <c r="M601" s="11">
        <v>31</v>
      </c>
      <c r="N601" s="11">
        <v>21</v>
      </c>
      <c r="O601" s="11">
        <v>61</v>
      </c>
      <c r="P601" s="11">
        <v>5</v>
      </c>
      <c r="Q601" s="11" t="s">
        <v>3018</v>
      </c>
      <c r="R601" s="11" t="s">
        <v>298</v>
      </c>
      <c r="S601" s="11" t="s">
        <v>3018</v>
      </c>
      <c r="T601" s="11" t="s">
        <v>1664</v>
      </c>
      <c r="U601" s="13">
        <v>1</v>
      </c>
      <c r="V601" s="13">
        <v>60</v>
      </c>
      <c r="W601" s="12" t="s">
        <v>1907</v>
      </c>
      <c r="X601" s="13">
        <v>1</v>
      </c>
      <c r="Y601" s="12" t="s">
        <v>5724</v>
      </c>
      <c r="Z601" s="12" t="s">
        <v>5725</v>
      </c>
      <c r="AA601" s="12" t="s">
        <v>5726</v>
      </c>
      <c r="AB601" s="12" t="s">
        <v>5727</v>
      </c>
      <c r="AC601" s="12" t="s">
        <v>2090</v>
      </c>
      <c r="AD601" s="12" t="s">
        <v>5728</v>
      </c>
      <c r="AE601" s="11" t="s">
        <v>3018</v>
      </c>
      <c r="AF601" s="12"/>
      <c r="AG601" s="11" t="s">
        <v>5729</v>
      </c>
      <c r="AH601" s="11" t="s">
        <v>5730</v>
      </c>
      <c r="AI601" s="11"/>
      <c r="AJ601" s="14">
        <v>1</v>
      </c>
      <c r="AK601" s="15"/>
      <c r="AL601" t="str">
        <f>VLOOKUP(D601,'[1]vi tri'!$C$2:$E$107,3,0)</f>
        <v>SLEEVE</v>
      </c>
    </row>
    <row r="602" spans="1:38" ht="30" hidden="1" customHeight="1" x14ac:dyDescent="0.25">
      <c r="A602" s="11">
        <v>562</v>
      </c>
      <c r="B602" s="11" t="s">
        <v>120</v>
      </c>
      <c r="C602" s="11" t="s">
        <v>5731</v>
      </c>
      <c r="D602" s="11" t="s">
        <v>557</v>
      </c>
      <c r="E602" s="12" t="s">
        <v>627</v>
      </c>
      <c r="F602" s="11" t="s">
        <v>628</v>
      </c>
      <c r="G602" s="11" t="s">
        <v>73</v>
      </c>
      <c r="H602" s="11">
        <v>21</v>
      </c>
      <c r="I602" s="11">
        <v>12</v>
      </c>
      <c r="J602" s="11" t="s">
        <v>1383</v>
      </c>
      <c r="K602" s="11" t="s">
        <v>768</v>
      </c>
      <c r="L602" s="11">
        <v>2</v>
      </c>
      <c r="M602" s="11">
        <v>4</v>
      </c>
      <c r="N602" s="11">
        <v>31</v>
      </c>
      <c r="O602" s="11">
        <v>5</v>
      </c>
      <c r="P602" s="11">
        <v>1</v>
      </c>
      <c r="Q602" s="11" t="s">
        <v>3040</v>
      </c>
      <c r="R602" s="11" t="s">
        <v>5732</v>
      </c>
      <c r="S602" s="11" t="s">
        <v>3040</v>
      </c>
      <c r="T602" s="11" t="s">
        <v>5733</v>
      </c>
      <c r="U602" s="13">
        <v>0.33</v>
      </c>
      <c r="V602" s="13">
        <v>19.8</v>
      </c>
      <c r="W602" s="12" t="s">
        <v>2200</v>
      </c>
      <c r="X602" s="13">
        <v>1</v>
      </c>
      <c r="Y602" s="12" t="s">
        <v>5734</v>
      </c>
      <c r="Z602" s="12" t="s">
        <v>5735</v>
      </c>
      <c r="AA602" s="12" t="s">
        <v>5736</v>
      </c>
      <c r="AB602" s="12"/>
      <c r="AC602" s="12" t="s">
        <v>5737</v>
      </c>
      <c r="AD602" s="12"/>
      <c r="AE602" s="11"/>
      <c r="AF602" s="12" t="s">
        <v>5738</v>
      </c>
      <c r="AG602" s="11" t="s">
        <v>5739</v>
      </c>
      <c r="AH602" s="11" t="s">
        <v>3381</v>
      </c>
      <c r="AI602" s="11"/>
      <c r="AJ602" s="14">
        <v>1</v>
      </c>
      <c r="AK602" s="15"/>
      <c r="AL602" t="str">
        <f>VLOOKUP(D602,'[1]vi tri'!$C$2:$E$107,3,0)</f>
        <v>SV Đông</v>
      </c>
    </row>
    <row r="603" spans="1:38" ht="30" hidden="1" customHeight="1" x14ac:dyDescent="0.25">
      <c r="A603" s="11">
        <v>563</v>
      </c>
      <c r="B603" s="11" t="s">
        <v>120</v>
      </c>
      <c r="C603" s="11" t="s">
        <v>5740</v>
      </c>
      <c r="D603" s="11" t="s">
        <v>1661</v>
      </c>
      <c r="E603" s="12" t="s">
        <v>1733</v>
      </c>
      <c r="F603" s="11" t="s">
        <v>5741</v>
      </c>
      <c r="G603" s="11" t="s">
        <v>73</v>
      </c>
      <c r="H603" s="11">
        <v>21</v>
      </c>
      <c r="I603" s="11">
        <v>1</v>
      </c>
      <c r="J603" s="11" t="s">
        <v>382</v>
      </c>
      <c r="K603" s="11" t="s">
        <v>383</v>
      </c>
      <c r="L603" s="11">
        <v>5</v>
      </c>
      <c r="M603" s="11">
        <v>26</v>
      </c>
      <c r="N603" s="11">
        <v>14</v>
      </c>
      <c r="O603" s="11">
        <v>14</v>
      </c>
      <c r="P603" s="11">
        <v>5</v>
      </c>
      <c r="Q603" s="11" t="s">
        <v>3040</v>
      </c>
      <c r="R603" s="11" t="s">
        <v>5742</v>
      </c>
      <c r="S603" s="11" t="s">
        <v>3040</v>
      </c>
      <c r="T603" s="11" t="s">
        <v>5743</v>
      </c>
      <c r="U603" s="13">
        <v>1</v>
      </c>
      <c r="V603" s="13">
        <v>60</v>
      </c>
      <c r="W603" s="12" t="s">
        <v>5744</v>
      </c>
      <c r="X603" s="13">
        <v>3</v>
      </c>
      <c r="Y603" s="12" t="s">
        <v>5745</v>
      </c>
      <c r="Z603" s="12" t="s">
        <v>5746</v>
      </c>
      <c r="AA603" s="12" t="s">
        <v>5747</v>
      </c>
      <c r="AB603" s="12" t="s">
        <v>5748</v>
      </c>
      <c r="AC603" s="12" t="s">
        <v>5749</v>
      </c>
      <c r="AD603" s="12" t="s">
        <v>5750</v>
      </c>
      <c r="AE603" s="11" t="s">
        <v>3040</v>
      </c>
      <c r="AF603" s="12"/>
      <c r="AG603" s="11"/>
      <c r="AH603" s="11"/>
      <c r="AI603" s="11"/>
      <c r="AJ603" s="14"/>
      <c r="AK603" s="15"/>
      <c r="AL603" t="str">
        <f>VLOOKUP(D603,'[1]vi tri'!$C$2:$E$107,3,0)</f>
        <v xml:space="preserve">SV Toản </v>
      </c>
    </row>
    <row r="604" spans="1:38" ht="30" hidden="1" customHeight="1" x14ac:dyDescent="0.25">
      <c r="A604" s="11">
        <v>564</v>
      </c>
      <c r="B604" s="11" t="s">
        <v>120</v>
      </c>
      <c r="C604" s="11" t="s">
        <v>5751</v>
      </c>
      <c r="D604" s="11" t="s">
        <v>600</v>
      </c>
      <c r="E604" s="12" t="s">
        <v>5752</v>
      </c>
      <c r="F604" s="11" t="s">
        <v>5753</v>
      </c>
      <c r="G604" s="11" t="s">
        <v>73</v>
      </c>
      <c r="H604" s="11">
        <v>21</v>
      </c>
      <c r="I604" s="11">
        <v>1</v>
      </c>
      <c r="J604" s="11" t="s">
        <v>1057</v>
      </c>
      <c r="K604" s="11" t="s">
        <v>1058</v>
      </c>
      <c r="L604" s="11">
        <v>2</v>
      </c>
      <c r="M604" s="11">
        <v>1</v>
      </c>
      <c r="N604" s="11">
        <v>12</v>
      </c>
      <c r="O604" s="11">
        <v>11</v>
      </c>
      <c r="P604" s="11">
        <v>1</v>
      </c>
      <c r="Q604" s="11" t="s">
        <v>3040</v>
      </c>
      <c r="R604" s="11" t="s">
        <v>5754</v>
      </c>
      <c r="S604" s="11" t="s">
        <v>3040</v>
      </c>
      <c r="T604" s="11" t="s">
        <v>5755</v>
      </c>
      <c r="U604" s="13">
        <v>0.33</v>
      </c>
      <c r="V604" s="13">
        <v>19.8</v>
      </c>
      <c r="W604" s="12" t="s">
        <v>2115</v>
      </c>
      <c r="X604" s="13">
        <v>1</v>
      </c>
      <c r="Y604" s="12" t="s">
        <v>5756</v>
      </c>
      <c r="Z604" s="12" t="s">
        <v>5757</v>
      </c>
      <c r="AA604" s="12" t="s">
        <v>5758</v>
      </c>
      <c r="AB604" s="12"/>
      <c r="AC604" s="12" t="s">
        <v>5759</v>
      </c>
      <c r="AD604" s="12" t="s">
        <v>5321</v>
      </c>
      <c r="AE604" s="11" t="s">
        <v>5322</v>
      </c>
      <c r="AF604" s="12"/>
      <c r="AG604" s="11" t="s">
        <v>2186</v>
      </c>
      <c r="AH604" s="11" t="s">
        <v>2187</v>
      </c>
      <c r="AI604" s="11"/>
      <c r="AJ604" s="14">
        <v>1</v>
      </c>
      <c r="AK604" s="15"/>
      <c r="AL604" t="str">
        <f>VLOOKUP(D604,'[1]vi tri'!$C$2:$E$107,3,0)</f>
        <v>SV Đông</v>
      </c>
    </row>
    <row r="605" spans="1:38" ht="30" hidden="1" customHeight="1" x14ac:dyDescent="0.25">
      <c r="A605" s="11">
        <v>565</v>
      </c>
      <c r="B605" s="11" t="s">
        <v>120</v>
      </c>
      <c r="C605" s="11" t="s">
        <v>5760</v>
      </c>
      <c r="D605" s="11" t="s">
        <v>4737</v>
      </c>
      <c r="E605" s="12" t="s">
        <v>5761</v>
      </c>
      <c r="F605" s="11" t="s">
        <v>5762</v>
      </c>
      <c r="G605" s="11" t="s">
        <v>73</v>
      </c>
      <c r="H605" s="11">
        <v>21</v>
      </c>
      <c r="I605" s="11">
        <v>0</v>
      </c>
      <c r="J605" s="11" t="s">
        <v>201</v>
      </c>
      <c r="K605" s="11" t="s">
        <v>202</v>
      </c>
      <c r="L605" s="11">
        <v>3</v>
      </c>
      <c r="M605" s="11">
        <v>31</v>
      </c>
      <c r="N605" s="11">
        <v>99</v>
      </c>
      <c r="O605" s="11">
        <v>99</v>
      </c>
      <c r="P605" s="11">
        <v>1</v>
      </c>
      <c r="Q605" s="11" t="s">
        <v>3040</v>
      </c>
      <c r="R605" s="11" t="s">
        <v>5763</v>
      </c>
      <c r="S605" s="11" t="s">
        <v>3040</v>
      </c>
      <c r="T605" s="11" t="s">
        <v>1523</v>
      </c>
      <c r="U605" s="13">
        <v>0.98</v>
      </c>
      <c r="V605" s="13">
        <v>58.8</v>
      </c>
      <c r="W605" s="12" t="s">
        <v>329</v>
      </c>
      <c r="X605" s="13">
        <v>1</v>
      </c>
      <c r="Y605" s="12" t="s">
        <v>5764</v>
      </c>
      <c r="Z605" s="12" t="s">
        <v>5765</v>
      </c>
      <c r="AA605" s="12" t="s">
        <v>5766</v>
      </c>
      <c r="AB605" s="12"/>
      <c r="AC605" s="12" t="s">
        <v>5767</v>
      </c>
      <c r="AD605" s="12"/>
      <c r="AE605" s="11"/>
      <c r="AF605" s="12" t="s">
        <v>5768</v>
      </c>
      <c r="AG605" s="11"/>
      <c r="AH605" s="11"/>
      <c r="AI605" s="11"/>
      <c r="AJ605" s="14"/>
      <c r="AK605" s="15"/>
      <c r="AL605" t="str">
        <f>VLOOKUP(D605,'[1]vi tri'!$C$2:$E$107,3,0)</f>
        <v>SV Đông</v>
      </c>
    </row>
    <row r="606" spans="1:38" ht="30" hidden="1" customHeight="1" x14ac:dyDescent="0.25">
      <c r="A606" s="11">
        <v>566</v>
      </c>
      <c r="B606" s="11" t="s">
        <v>120</v>
      </c>
      <c r="C606" s="11" t="s">
        <v>5769</v>
      </c>
      <c r="D606" s="11" t="s">
        <v>1498</v>
      </c>
      <c r="E606" s="12" t="s">
        <v>5770</v>
      </c>
      <c r="F606" s="11" t="s">
        <v>5771</v>
      </c>
      <c r="G606" s="11" t="s">
        <v>73</v>
      </c>
      <c r="H606" s="11">
        <v>21</v>
      </c>
      <c r="I606" s="11">
        <v>2</v>
      </c>
      <c r="J606" s="11" t="s">
        <v>201</v>
      </c>
      <c r="K606" s="11" t="s">
        <v>202</v>
      </c>
      <c r="L606" s="11">
        <v>2</v>
      </c>
      <c r="M606" s="11">
        <v>99</v>
      </c>
      <c r="N606" s="11">
        <v>99</v>
      </c>
      <c r="O606" s="11">
        <v>99</v>
      </c>
      <c r="P606" s="11">
        <v>1</v>
      </c>
      <c r="Q606" s="11" t="s">
        <v>3040</v>
      </c>
      <c r="R606" s="11" t="s">
        <v>1805</v>
      </c>
      <c r="S606" s="11" t="s">
        <v>3040</v>
      </c>
      <c r="T606" s="11" t="s">
        <v>223</v>
      </c>
      <c r="U606" s="13">
        <v>1.17</v>
      </c>
      <c r="V606" s="13">
        <v>70.2</v>
      </c>
      <c r="W606" s="12" t="s">
        <v>5772</v>
      </c>
      <c r="X606" s="13">
        <v>2</v>
      </c>
      <c r="Y606" s="12" t="s">
        <v>5773</v>
      </c>
      <c r="Z606" s="12" t="s">
        <v>5774</v>
      </c>
      <c r="AA606" s="12" t="s">
        <v>5775</v>
      </c>
      <c r="AB606" s="12"/>
      <c r="AC606" s="12" t="s">
        <v>5776</v>
      </c>
      <c r="AD606" s="12"/>
      <c r="AE606" s="11"/>
      <c r="AF606" s="12"/>
      <c r="AG606" s="11" t="s">
        <v>305</v>
      </c>
      <c r="AH606" s="11" t="s">
        <v>306</v>
      </c>
      <c r="AI606" s="11"/>
      <c r="AJ606" s="14">
        <v>1</v>
      </c>
      <c r="AK606" s="15"/>
      <c r="AL606" t="str">
        <f>VLOOKUP(D606,'[1]vi tri'!$C$2:$E$107,3,0)</f>
        <v>CVT MID</v>
      </c>
    </row>
    <row r="607" spans="1:38" ht="30" hidden="1" customHeight="1" x14ac:dyDescent="0.25">
      <c r="A607" s="11">
        <v>567</v>
      </c>
      <c r="B607" s="11" t="s">
        <v>120</v>
      </c>
      <c r="C607" s="11" t="s">
        <v>5777</v>
      </c>
      <c r="D607" s="11" t="s">
        <v>182</v>
      </c>
      <c r="E607" s="12" t="s">
        <v>5778</v>
      </c>
      <c r="F607" s="11" t="s">
        <v>5779</v>
      </c>
      <c r="G607" s="11" t="s">
        <v>73</v>
      </c>
      <c r="H607" s="11">
        <v>21</v>
      </c>
      <c r="I607" s="11">
        <v>0</v>
      </c>
      <c r="J607" s="11" t="s">
        <v>4414</v>
      </c>
      <c r="K607" s="11" t="s">
        <v>4415</v>
      </c>
      <c r="L607" s="11">
        <v>3</v>
      </c>
      <c r="M607" s="11">
        <v>10</v>
      </c>
      <c r="N607" s="11">
        <v>13</v>
      </c>
      <c r="O607" s="11">
        <v>13</v>
      </c>
      <c r="P607" s="11">
        <v>1</v>
      </c>
      <c r="Q607" s="11" t="s">
        <v>3040</v>
      </c>
      <c r="R607" s="11" t="s">
        <v>2803</v>
      </c>
      <c r="S607" s="11" t="s">
        <v>3040</v>
      </c>
      <c r="T607" s="11" t="s">
        <v>5780</v>
      </c>
      <c r="U607" s="13">
        <v>0.02</v>
      </c>
      <c r="V607" s="13">
        <v>1.2</v>
      </c>
      <c r="W607" s="12" t="s">
        <v>606</v>
      </c>
      <c r="X607" s="13">
        <v>1</v>
      </c>
      <c r="Y607" s="12" t="s">
        <v>5781</v>
      </c>
      <c r="Z607" s="12" t="s">
        <v>5782</v>
      </c>
      <c r="AA607" s="12" t="s">
        <v>5783</v>
      </c>
      <c r="AB607" s="12" t="s">
        <v>5784</v>
      </c>
      <c r="AC607" s="12" t="s">
        <v>5320</v>
      </c>
      <c r="AD607" s="12"/>
      <c r="AE607" s="11"/>
      <c r="AF607" s="12" t="s">
        <v>5785</v>
      </c>
      <c r="AG607" s="11"/>
      <c r="AH607" s="11"/>
      <c r="AI607" s="11"/>
      <c r="AJ607" s="14"/>
      <c r="AK607" s="15"/>
      <c r="AL607" t="str">
        <f>VLOOKUP(D607,'[1]vi tri'!$C$2:$E$107,3,0)</f>
        <v>SV Đông</v>
      </c>
    </row>
    <row r="608" spans="1:38" ht="30" hidden="1" customHeight="1" x14ac:dyDescent="0.25">
      <c r="A608" s="11">
        <v>568</v>
      </c>
      <c r="B608" s="11" t="s">
        <v>120</v>
      </c>
      <c r="C608" s="11" t="s">
        <v>5786</v>
      </c>
      <c r="D608" s="11" t="s">
        <v>589</v>
      </c>
      <c r="E608" s="12" t="s">
        <v>5787</v>
      </c>
      <c r="F608" s="11" t="s">
        <v>5788</v>
      </c>
      <c r="G608" s="11" t="s">
        <v>73</v>
      </c>
      <c r="H608" s="11">
        <v>21</v>
      </c>
      <c r="I608" s="11">
        <v>1</v>
      </c>
      <c r="J608" s="11" t="s">
        <v>125</v>
      </c>
      <c r="K608" s="11" t="s">
        <v>126</v>
      </c>
      <c r="L608" s="11">
        <v>3</v>
      </c>
      <c r="M608" s="11">
        <v>11</v>
      </c>
      <c r="N608" s="11">
        <v>35</v>
      </c>
      <c r="O608" s="11">
        <v>62</v>
      </c>
      <c r="P608" s="11">
        <v>1</v>
      </c>
      <c r="Q608" s="11" t="s">
        <v>3040</v>
      </c>
      <c r="R608" s="11" t="s">
        <v>1896</v>
      </c>
      <c r="S608" s="11" t="s">
        <v>3040</v>
      </c>
      <c r="T608" s="11" t="s">
        <v>1322</v>
      </c>
      <c r="U608" s="13">
        <v>0.67</v>
      </c>
      <c r="V608" s="13">
        <v>40.200000000000003</v>
      </c>
      <c r="W608" s="12" t="s">
        <v>4302</v>
      </c>
      <c r="X608" s="13">
        <v>3</v>
      </c>
      <c r="Y608" s="12" t="s">
        <v>5789</v>
      </c>
      <c r="Z608" s="12" t="s">
        <v>5790</v>
      </c>
      <c r="AA608" s="12"/>
      <c r="AB608" s="12"/>
      <c r="AC608" s="12" t="s">
        <v>5791</v>
      </c>
      <c r="AD608" s="12"/>
      <c r="AE608" s="11"/>
      <c r="AF608" s="12"/>
      <c r="AG608" s="11"/>
      <c r="AH608" s="11"/>
      <c r="AI608" s="11"/>
      <c r="AJ608" s="14"/>
      <c r="AK608" s="15"/>
      <c r="AL608" t="str">
        <f>VLOOKUP(D608,'[1]vi tri'!$C$2:$E$107,3,0)</f>
        <v>SV Hường</v>
      </c>
    </row>
    <row r="609" spans="1:38" ht="30" hidden="1" customHeight="1" x14ac:dyDescent="0.25">
      <c r="A609" s="11">
        <v>569</v>
      </c>
      <c r="B609" s="11" t="s">
        <v>68</v>
      </c>
      <c r="C609" s="11" t="s">
        <v>5792</v>
      </c>
      <c r="D609" s="11" t="s">
        <v>258</v>
      </c>
      <c r="E609" s="12" t="s">
        <v>259</v>
      </c>
      <c r="F609" s="11" t="s">
        <v>260</v>
      </c>
      <c r="G609" s="11" t="s">
        <v>73</v>
      </c>
      <c r="H609" s="11">
        <v>21</v>
      </c>
      <c r="I609" s="11">
        <v>2</v>
      </c>
      <c r="J609" s="11" t="s">
        <v>201</v>
      </c>
      <c r="K609" s="11" t="s">
        <v>202</v>
      </c>
      <c r="L609" s="11">
        <v>4</v>
      </c>
      <c r="M609" s="11">
        <v>75</v>
      </c>
      <c r="N609" s="11">
        <v>44</v>
      </c>
      <c r="O609" s="11">
        <v>6</v>
      </c>
      <c r="P609" s="11">
        <v>5</v>
      </c>
      <c r="Q609" s="11" t="s">
        <v>3040</v>
      </c>
      <c r="R609" s="11" t="s">
        <v>5793</v>
      </c>
      <c r="S609" s="11" t="s">
        <v>3058</v>
      </c>
      <c r="T609" s="11" t="s">
        <v>1645</v>
      </c>
      <c r="U609" s="13">
        <v>1</v>
      </c>
      <c r="V609" s="13">
        <v>60</v>
      </c>
      <c r="W609" s="12" t="s">
        <v>5794</v>
      </c>
      <c r="X609" s="13">
        <v>2</v>
      </c>
      <c r="Y609" s="12" t="s">
        <v>5795</v>
      </c>
      <c r="Z609" s="12" t="s">
        <v>5796</v>
      </c>
      <c r="AA609" s="12" t="s">
        <v>5797</v>
      </c>
      <c r="AB609" s="12"/>
      <c r="AC609" s="12" t="s">
        <v>5798</v>
      </c>
      <c r="AD609" s="12" t="s">
        <v>5799</v>
      </c>
      <c r="AE609" s="11" t="s">
        <v>3040</v>
      </c>
      <c r="AF609" s="12"/>
      <c r="AG609" s="11"/>
      <c r="AH609" s="11"/>
      <c r="AI609" s="11"/>
      <c r="AJ609" s="14"/>
      <c r="AK609" s="15"/>
      <c r="AL609" t="str">
        <f>VLOOKUP(D609,'[1]vi tri'!$C$2:$E$107,3,0)</f>
        <v>SLEEVE</v>
      </c>
    </row>
    <row r="610" spans="1:38" ht="30" hidden="1" customHeight="1" x14ac:dyDescent="0.25">
      <c r="A610" s="11">
        <v>570</v>
      </c>
      <c r="B610" s="11" t="s">
        <v>120</v>
      </c>
      <c r="C610" s="11" t="s">
        <v>5800</v>
      </c>
      <c r="D610" s="11" t="s">
        <v>219</v>
      </c>
      <c r="E610" s="12" t="s">
        <v>4698</v>
      </c>
      <c r="F610" s="11" t="s">
        <v>4699</v>
      </c>
      <c r="G610" s="11" t="s">
        <v>73</v>
      </c>
      <c r="H610" s="11">
        <v>21</v>
      </c>
      <c r="I610" s="11">
        <v>2</v>
      </c>
      <c r="J610" s="11" t="s">
        <v>201</v>
      </c>
      <c r="K610" s="11" t="s">
        <v>202</v>
      </c>
      <c r="L610" s="11">
        <v>4</v>
      </c>
      <c r="M610" s="11">
        <v>31</v>
      </c>
      <c r="N610" s="11">
        <v>46</v>
      </c>
      <c r="O610" s="11">
        <v>43</v>
      </c>
      <c r="P610" s="11">
        <v>1</v>
      </c>
      <c r="Q610" s="11" t="s">
        <v>3040</v>
      </c>
      <c r="R610" s="11" t="s">
        <v>5801</v>
      </c>
      <c r="S610" s="11" t="s">
        <v>3040</v>
      </c>
      <c r="T610" s="11" t="s">
        <v>1906</v>
      </c>
      <c r="U610" s="13">
        <v>0.57999999999999996</v>
      </c>
      <c r="V610" s="13">
        <v>34.799999999999997</v>
      </c>
      <c r="W610" s="12" t="s">
        <v>5794</v>
      </c>
      <c r="X610" s="13">
        <v>2</v>
      </c>
      <c r="Y610" s="12" t="s">
        <v>5802</v>
      </c>
      <c r="Z610" s="12" t="s">
        <v>5803</v>
      </c>
      <c r="AA610" s="12" t="s">
        <v>5804</v>
      </c>
      <c r="AB610" s="12" t="s">
        <v>5805</v>
      </c>
      <c r="AC610" s="12" t="s">
        <v>5806</v>
      </c>
      <c r="AD610" s="12"/>
      <c r="AE610" s="11"/>
      <c r="AF610" s="12" t="s">
        <v>5807</v>
      </c>
      <c r="AG610" s="11"/>
      <c r="AH610" s="11"/>
      <c r="AI610" s="11"/>
      <c r="AJ610" s="14"/>
      <c r="AK610" s="15"/>
      <c r="AL610" t="str">
        <f>VLOOKUP(D610,'[1]vi tri'!$C$2:$E$107,3,0)</f>
        <v>SV Vũ</v>
      </c>
    </row>
    <row r="611" spans="1:38" ht="30" hidden="1" customHeight="1" x14ac:dyDescent="0.25">
      <c r="A611" s="11">
        <v>571</v>
      </c>
      <c r="B611" s="11" t="s">
        <v>68</v>
      </c>
      <c r="C611" s="11" t="s">
        <v>5808</v>
      </c>
      <c r="D611" s="11" t="s">
        <v>1270</v>
      </c>
      <c r="E611" s="12" t="s">
        <v>1917</v>
      </c>
      <c r="F611" s="11" t="s">
        <v>5657</v>
      </c>
      <c r="G611" s="11" t="s">
        <v>73</v>
      </c>
      <c r="H611" s="11">
        <v>21</v>
      </c>
      <c r="I611" s="11">
        <v>2</v>
      </c>
      <c r="J611" s="11" t="s">
        <v>201</v>
      </c>
      <c r="K611" s="11" t="s">
        <v>202</v>
      </c>
      <c r="L611" s="11">
        <v>2</v>
      </c>
      <c r="M611" s="11">
        <v>99</v>
      </c>
      <c r="N611" s="11">
        <v>99</v>
      </c>
      <c r="O611" s="11">
        <v>99</v>
      </c>
      <c r="P611" s="11">
        <v>1</v>
      </c>
      <c r="Q611" s="11" t="s">
        <v>3058</v>
      </c>
      <c r="R611" s="11" t="s">
        <v>2220</v>
      </c>
      <c r="S611" s="11" t="s">
        <v>3058</v>
      </c>
      <c r="T611" s="11" t="s">
        <v>483</v>
      </c>
      <c r="U611" s="13">
        <v>2</v>
      </c>
      <c r="V611" s="13">
        <v>120</v>
      </c>
      <c r="W611" s="12" t="s">
        <v>144</v>
      </c>
      <c r="X611" s="13">
        <v>1</v>
      </c>
      <c r="Y611" s="12" t="s">
        <v>5809</v>
      </c>
      <c r="Z611" s="12" t="s">
        <v>5810</v>
      </c>
      <c r="AA611" s="12" t="s">
        <v>5811</v>
      </c>
      <c r="AB611" s="12" t="s">
        <v>5812</v>
      </c>
      <c r="AC611" s="12" t="s">
        <v>5813</v>
      </c>
      <c r="AD611" s="12" t="s">
        <v>5814</v>
      </c>
      <c r="AE611" s="11" t="s">
        <v>3216</v>
      </c>
      <c r="AF611" s="12"/>
      <c r="AG611" s="11"/>
      <c r="AH611" s="11"/>
      <c r="AI611" s="11"/>
      <c r="AJ611" s="14"/>
      <c r="AK611" s="15"/>
      <c r="AL611" t="str">
        <f>VLOOKUP(D611,'[1]vi tri'!$C$2:$E$107,3,0)</f>
        <v>SLEEVE</v>
      </c>
    </row>
    <row r="612" spans="1:38" ht="30" hidden="1" customHeight="1" x14ac:dyDescent="0.25">
      <c r="A612" s="11">
        <v>572</v>
      </c>
      <c r="B612" s="11" t="s">
        <v>120</v>
      </c>
      <c r="C612" s="11" t="s">
        <v>5815</v>
      </c>
      <c r="D612" s="11" t="s">
        <v>424</v>
      </c>
      <c r="E612" s="12" t="s">
        <v>348</v>
      </c>
      <c r="F612" s="11" t="s">
        <v>4744</v>
      </c>
      <c r="G612" s="11" t="s">
        <v>73</v>
      </c>
      <c r="H612" s="11">
        <v>21</v>
      </c>
      <c r="I612" s="11">
        <v>1</v>
      </c>
      <c r="J612" s="11" t="s">
        <v>201</v>
      </c>
      <c r="K612" s="11" t="s">
        <v>202</v>
      </c>
      <c r="L612" s="11">
        <v>4</v>
      </c>
      <c r="M612" s="11">
        <v>11</v>
      </c>
      <c r="N612" s="11">
        <v>14</v>
      </c>
      <c r="O612" s="11">
        <v>6</v>
      </c>
      <c r="P612" s="11">
        <v>1</v>
      </c>
      <c r="Q612" s="11" t="s">
        <v>3058</v>
      </c>
      <c r="R612" s="11" t="s">
        <v>5704</v>
      </c>
      <c r="S612" s="11" t="s">
        <v>3058</v>
      </c>
      <c r="T612" s="11" t="s">
        <v>1735</v>
      </c>
      <c r="U612" s="13">
        <v>0.63</v>
      </c>
      <c r="V612" s="13">
        <v>37.799999999999997</v>
      </c>
      <c r="W612" s="12" t="s">
        <v>5816</v>
      </c>
      <c r="X612" s="13">
        <v>4</v>
      </c>
      <c r="Y612" s="12" t="s">
        <v>5817</v>
      </c>
      <c r="Z612" s="12" t="s">
        <v>5818</v>
      </c>
      <c r="AA612" s="12" t="s">
        <v>1293</v>
      </c>
      <c r="AB612" s="12"/>
      <c r="AC612" s="12" t="s">
        <v>5819</v>
      </c>
      <c r="AD612" s="12"/>
      <c r="AE612" s="11"/>
      <c r="AF612" s="12" t="s">
        <v>5820</v>
      </c>
      <c r="AG612" s="11"/>
      <c r="AH612" s="11"/>
      <c r="AI612" s="11"/>
      <c r="AJ612" s="14"/>
      <c r="AK612" s="15"/>
      <c r="AL612" t="str">
        <f>VLOOKUP(D612,'[1]vi tri'!$C$2:$E$107,3,0)</f>
        <v>SV Đông</v>
      </c>
    </row>
    <row r="613" spans="1:38" ht="30" hidden="1" customHeight="1" x14ac:dyDescent="0.25">
      <c r="A613" s="11">
        <v>573</v>
      </c>
      <c r="B613" s="11" t="s">
        <v>120</v>
      </c>
      <c r="C613" s="11" t="s">
        <v>5821</v>
      </c>
      <c r="D613" s="11" t="s">
        <v>363</v>
      </c>
      <c r="E613" s="12" t="s">
        <v>5822</v>
      </c>
      <c r="F613" s="11" t="s">
        <v>5823</v>
      </c>
      <c r="G613" s="11" t="s">
        <v>73</v>
      </c>
      <c r="H613" s="11">
        <v>21</v>
      </c>
      <c r="I613" s="11">
        <v>9</v>
      </c>
      <c r="J613" s="11" t="s">
        <v>666</v>
      </c>
      <c r="K613" s="11" t="s">
        <v>667</v>
      </c>
      <c r="L613" s="11">
        <v>3</v>
      </c>
      <c r="M613" s="11">
        <v>14</v>
      </c>
      <c r="N613" s="11">
        <v>33</v>
      </c>
      <c r="O613" s="11">
        <v>5</v>
      </c>
      <c r="P613" s="11">
        <v>5</v>
      </c>
      <c r="Q613" s="11" t="s">
        <v>3058</v>
      </c>
      <c r="R613" s="11" t="s">
        <v>1031</v>
      </c>
      <c r="S613" s="11" t="s">
        <v>3058</v>
      </c>
      <c r="T613" s="11" t="s">
        <v>2670</v>
      </c>
      <c r="U613" s="13">
        <v>1.83</v>
      </c>
      <c r="V613" s="13">
        <v>109.8</v>
      </c>
      <c r="W613" s="12" t="s">
        <v>5696</v>
      </c>
      <c r="X613" s="13">
        <v>1</v>
      </c>
      <c r="Y613" s="12" t="s">
        <v>5824</v>
      </c>
      <c r="Z613" s="12" t="s">
        <v>5825</v>
      </c>
      <c r="AA613" s="12" t="s">
        <v>5826</v>
      </c>
      <c r="AB613" s="12"/>
      <c r="AC613" s="12" t="s">
        <v>5827</v>
      </c>
      <c r="AD613" s="12" t="s">
        <v>5828</v>
      </c>
      <c r="AE613" s="11" t="s">
        <v>3058</v>
      </c>
      <c r="AF613" s="12" t="s">
        <v>5829</v>
      </c>
      <c r="AG613" s="11"/>
      <c r="AH613" s="11"/>
      <c r="AI613" s="11"/>
      <c r="AJ613" s="14"/>
      <c r="AK613" s="15"/>
      <c r="AL613" t="str">
        <f>VLOOKUP(D613,'[1]vi tri'!$C$2:$E$107,3,0)</f>
        <v>SV Cường</v>
      </c>
    </row>
    <row r="614" spans="1:38" ht="30" hidden="1" customHeight="1" x14ac:dyDescent="0.25">
      <c r="A614" s="11">
        <v>574</v>
      </c>
      <c r="B614" s="11" t="s">
        <v>120</v>
      </c>
      <c r="C614" s="11" t="s">
        <v>5830</v>
      </c>
      <c r="D614" s="11" t="s">
        <v>1068</v>
      </c>
      <c r="E614" s="12" t="s">
        <v>5831</v>
      </c>
      <c r="F614" s="11" t="s">
        <v>5832</v>
      </c>
      <c r="G614" s="11" t="s">
        <v>73</v>
      </c>
      <c r="H614" s="11">
        <v>21</v>
      </c>
      <c r="I614" s="11">
        <v>13</v>
      </c>
      <c r="J614" s="11" t="s">
        <v>467</v>
      </c>
      <c r="K614" s="11" t="s">
        <v>5833</v>
      </c>
      <c r="L614" s="11">
        <v>3</v>
      </c>
      <c r="M614" s="11">
        <v>31</v>
      </c>
      <c r="N614" s="11">
        <v>33</v>
      </c>
      <c r="O614" s="11">
        <v>62</v>
      </c>
      <c r="P614" s="11">
        <v>5</v>
      </c>
      <c r="Q614" s="11" t="s">
        <v>3058</v>
      </c>
      <c r="R614" s="11" t="s">
        <v>2399</v>
      </c>
      <c r="S614" s="11" t="s">
        <v>3058</v>
      </c>
      <c r="T614" s="11" t="s">
        <v>2107</v>
      </c>
      <c r="U614" s="13">
        <v>2.33</v>
      </c>
      <c r="V614" s="13">
        <v>139.80000000000001</v>
      </c>
      <c r="W614" s="12" t="s">
        <v>5696</v>
      </c>
      <c r="X614" s="13">
        <v>1</v>
      </c>
      <c r="Y614" s="12" t="s">
        <v>5834</v>
      </c>
      <c r="Z614" s="12" t="s">
        <v>5835</v>
      </c>
      <c r="AA614" s="12" t="s">
        <v>5836</v>
      </c>
      <c r="AB614" s="12" t="s">
        <v>5837</v>
      </c>
      <c r="AC614" s="12" t="s">
        <v>5838</v>
      </c>
      <c r="AD614" s="12" t="s">
        <v>5839</v>
      </c>
      <c r="AE614" s="11" t="s">
        <v>3058</v>
      </c>
      <c r="AF614" s="12" t="s">
        <v>5840</v>
      </c>
      <c r="AG614" s="11" t="s">
        <v>5841</v>
      </c>
      <c r="AH614" s="11" t="s">
        <v>5842</v>
      </c>
      <c r="AI614" s="11"/>
      <c r="AJ614" s="14">
        <v>2</v>
      </c>
      <c r="AK614" s="15"/>
      <c r="AL614" t="str">
        <f>VLOOKUP(D614,'[1]vi tri'!$C$2:$E$107,3,0)</f>
        <v>SV Cường</v>
      </c>
    </row>
    <row r="615" spans="1:38" ht="30" hidden="1" customHeight="1" x14ac:dyDescent="0.25">
      <c r="A615" s="11">
        <v>575</v>
      </c>
      <c r="B615" s="11" t="s">
        <v>68</v>
      </c>
      <c r="C615" s="11" t="s">
        <v>5843</v>
      </c>
      <c r="D615" s="11" t="s">
        <v>258</v>
      </c>
      <c r="E615" s="12" t="s">
        <v>1245</v>
      </c>
      <c r="F615" s="11" t="s">
        <v>1246</v>
      </c>
      <c r="G615" s="11" t="s">
        <v>73</v>
      </c>
      <c r="H615" s="11">
        <v>21</v>
      </c>
      <c r="I615" s="11">
        <v>2</v>
      </c>
      <c r="J615" s="11" t="s">
        <v>201</v>
      </c>
      <c r="K615" s="11" t="s">
        <v>202</v>
      </c>
      <c r="L615" s="11">
        <v>3</v>
      </c>
      <c r="M615" s="11">
        <v>99</v>
      </c>
      <c r="N615" s="11">
        <v>99</v>
      </c>
      <c r="O615" s="11">
        <v>99</v>
      </c>
      <c r="P615" s="11">
        <v>5</v>
      </c>
      <c r="Q615" s="11" t="s">
        <v>3058</v>
      </c>
      <c r="R615" s="11" t="s">
        <v>5844</v>
      </c>
      <c r="S615" s="11" t="s">
        <v>3058</v>
      </c>
      <c r="T615" s="11" t="s">
        <v>563</v>
      </c>
      <c r="U615" s="13">
        <v>1.73</v>
      </c>
      <c r="V615" s="13">
        <v>103.8</v>
      </c>
      <c r="W615" s="12" t="s">
        <v>525</v>
      </c>
      <c r="X615" s="13">
        <v>1</v>
      </c>
      <c r="Y615" s="12" t="s">
        <v>5845</v>
      </c>
      <c r="Z615" s="12" t="s">
        <v>5846</v>
      </c>
      <c r="AA615" s="12"/>
      <c r="AB615" s="12"/>
      <c r="AC615" s="12" t="s">
        <v>5847</v>
      </c>
      <c r="AD615" s="12" t="s">
        <v>5848</v>
      </c>
      <c r="AE615" s="11" t="s">
        <v>3058</v>
      </c>
      <c r="AF615" s="12"/>
      <c r="AG615" s="11"/>
      <c r="AH615" s="11"/>
      <c r="AI615" s="11"/>
      <c r="AJ615" s="14"/>
      <c r="AK615" s="15"/>
      <c r="AL615" t="str">
        <f>VLOOKUP(D615,'[1]vi tri'!$C$2:$E$107,3,0)</f>
        <v>SLEEVE</v>
      </c>
    </row>
    <row r="616" spans="1:38" ht="30" hidden="1" customHeight="1" x14ac:dyDescent="0.25">
      <c r="A616" s="11">
        <v>576</v>
      </c>
      <c r="B616" s="11" t="s">
        <v>120</v>
      </c>
      <c r="C616" s="11" t="s">
        <v>5849</v>
      </c>
      <c r="D616" s="11" t="s">
        <v>182</v>
      </c>
      <c r="E616" s="12" t="s">
        <v>3020</v>
      </c>
      <c r="F616" s="11" t="s">
        <v>3021</v>
      </c>
      <c r="G616" s="11" t="s">
        <v>73</v>
      </c>
      <c r="H616" s="11">
        <v>21</v>
      </c>
      <c r="I616" s="11">
        <v>1</v>
      </c>
      <c r="J616" s="11" t="s">
        <v>201</v>
      </c>
      <c r="K616" s="11" t="s">
        <v>202</v>
      </c>
      <c r="L616" s="11">
        <v>2</v>
      </c>
      <c r="M616" s="11">
        <v>41</v>
      </c>
      <c r="N616" s="11">
        <v>48</v>
      </c>
      <c r="O616" s="11">
        <v>99</v>
      </c>
      <c r="P616" s="11">
        <v>1</v>
      </c>
      <c r="Q616" s="11" t="s">
        <v>3058</v>
      </c>
      <c r="R616" s="11" t="s">
        <v>2886</v>
      </c>
      <c r="S616" s="11" t="s">
        <v>3058</v>
      </c>
      <c r="T616" s="11" t="s">
        <v>1905</v>
      </c>
      <c r="U616" s="13">
        <v>1</v>
      </c>
      <c r="V616" s="13">
        <v>60</v>
      </c>
      <c r="W616" s="12" t="s">
        <v>5850</v>
      </c>
      <c r="X616" s="13">
        <v>3</v>
      </c>
      <c r="Y616" s="12" t="s">
        <v>5851</v>
      </c>
      <c r="Z616" s="12" t="s">
        <v>5852</v>
      </c>
      <c r="AA616" s="12" t="s">
        <v>5853</v>
      </c>
      <c r="AB616" s="12"/>
      <c r="AC616" s="12" t="s">
        <v>5854</v>
      </c>
      <c r="AD616" s="12"/>
      <c r="AE616" s="11"/>
      <c r="AF616" s="12" t="s">
        <v>5855</v>
      </c>
      <c r="AG616" s="11"/>
      <c r="AH616" s="11"/>
      <c r="AI616" s="11"/>
      <c r="AJ616" s="14"/>
      <c r="AK616" s="15"/>
      <c r="AL616" t="str">
        <f>VLOOKUP(D616,'[1]vi tri'!$C$2:$E$107,3,0)</f>
        <v>SV Đông</v>
      </c>
    </row>
    <row r="617" spans="1:38" ht="30" hidden="1" customHeight="1" x14ac:dyDescent="0.25">
      <c r="A617" s="11">
        <v>577</v>
      </c>
      <c r="B617" s="11" t="s">
        <v>120</v>
      </c>
      <c r="C617" s="11" t="s">
        <v>5856</v>
      </c>
      <c r="D617" s="11" t="s">
        <v>2711</v>
      </c>
      <c r="E617" s="12" t="s">
        <v>5857</v>
      </c>
      <c r="F617" s="11" t="s">
        <v>5858</v>
      </c>
      <c r="G617" s="11" t="s">
        <v>73</v>
      </c>
      <c r="H617" s="11">
        <v>21</v>
      </c>
      <c r="I617" s="11">
        <v>2</v>
      </c>
      <c r="J617" s="11" t="s">
        <v>849</v>
      </c>
      <c r="K617" s="11" t="s">
        <v>5859</v>
      </c>
      <c r="L617" s="11">
        <v>2</v>
      </c>
      <c r="M617" s="11">
        <v>45</v>
      </c>
      <c r="N617" s="11">
        <v>21</v>
      </c>
      <c r="O617" s="11">
        <v>99</v>
      </c>
      <c r="P617" s="11">
        <v>1</v>
      </c>
      <c r="Q617" s="11" t="s">
        <v>3058</v>
      </c>
      <c r="R617" s="11" t="s">
        <v>1623</v>
      </c>
      <c r="S617" s="11" t="s">
        <v>3058</v>
      </c>
      <c r="T617" s="11" t="s">
        <v>2199</v>
      </c>
      <c r="U617" s="13">
        <v>0.83</v>
      </c>
      <c r="V617" s="13">
        <v>49.8</v>
      </c>
      <c r="W617" s="12" t="s">
        <v>5860</v>
      </c>
      <c r="X617" s="13">
        <v>2</v>
      </c>
      <c r="Y617" s="12" t="s">
        <v>5861</v>
      </c>
      <c r="Z617" s="12" t="s">
        <v>5862</v>
      </c>
      <c r="AA617" s="12" t="s">
        <v>5863</v>
      </c>
      <c r="AB617" s="12"/>
      <c r="AC617" s="12" t="s">
        <v>5864</v>
      </c>
      <c r="AD617" s="12"/>
      <c r="AE617" s="11"/>
      <c r="AF617" s="12"/>
      <c r="AG617" s="11" t="s">
        <v>3302</v>
      </c>
      <c r="AH617" s="11" t="s">
        <v>3303</v>
      </c>
      <c r="AI617" s="11"/>
      <c r="AJ617" s="14">
        <v>1</v>
      </c>
      <c r="AK617" s="15"/>
      <c r="AL617" t="str">
        <f>VLOOKUP(D617,'[1]vi tri'!$C$2:$E$107,3,0)</f>
        <v>CVT MID</v>
      </c>
    </row>
    <row r="618" spans="1:38" ht="30" hidden="1" customHeight="1" x14ac:dyDescent="0.25">
      <c r="A618" s="11">
        <v>578</v>
      </c>
      <c r="B618" s="11" t="s">
        <v>120</v>
      </c>
      <c r="C618" s="11" t="s">
        <v>5865</v>
      </c>
      <c r="D618" s="11" t="s">
        <v>424</v>
      </c>
      <c r="E618" s="12" t="s">
        <v>348</v>
      </c>
      <c r="F618" s="11" t="s">
        <v>4744</v>
      </c>
      <c r="G618" s="11" t="s">
        <v>73</v>
      </c>
      <c r="H618" s="11">
        <v>21</v>
      </c>
      <c r="I618" s="11">
        <v>0</v>
      </c>
      <c r="J618" s="11" t="s">
        <v>666</v>
      </c>
      <c r="K618" s="11" t="s">
        <v>667</v>
      </c>
      <c r="L618" s="11">
        <v>3</v>
      </c>
      <c r="M618" s="11">
        <v>11</v>
      </c>
      <c r="N618" s="11">
        <v>99</v>
      </c>
      <c r="O618" s="11">
        <v>99</v>
      </c>
      <c r="P618" s="11">
        <v>1</v>
      </c>
      <c r="Q618" s="11" t="s">
        <v>3058</v>
      </c>
      <c r="R618" s="11" t="s">
        <v>2178</v>
      </c>
      <c r="S618" s="11" t="s">
        <v>3058</v>
      </c>
      <c r="T618" s="11" t="s">
        <v>1664</v>
      </c>
      <c r="U618" s="13">
        <v>2.0499999999999998</v>
      </c>
      <c r="V618" s="13">
        <v>123</v>
      </c>
      <c r="W618" s="12" t="s">
        <v>2282</v>
      </c>
      <c r="X618" s="13">
        <v>2</v>
      </c>
      <c r="Y618" s="12" t="s">
        <v>5866</v>
      </c>
      <c r="Z618" s="12" t="s">
        <v>5867</v>
      </c>
      <c r="AA618" s="12" t="s">
        <v>447</v>
      </c>
      <c r="AB618" s="12"/>
      <c r="AC618" s="12" t="s">
        <v>5868</v>
      </c>
      <c r="AD618" s="12"/>
      <c r="AE618" s="11"/>
      <c r="AF618" s="12"/>
      <c r="AG618" s="11"/>
      <c r="AH618" s="11"/>
      <c r="AI618" s="11"/>
      <c r="AJ618" s="14"/>
      <c r="AK618" s="15"/>
      <c r="AL618" t="str">
        <f>VLOOKUP(D618,'[1]vi tri'!$C$2:$E$107,3,0)</f>
        <v>SV Đông</v>
      </c>
    </row>
    <row r="619" spans="1:38" ht="30" hidden="1" customHeight="1" x14ac:dyDescent="0.25">
      <c r="A619" s="11">
        <v>579</v>
      </c>
      <c r="B619" s="11" t="s">
        <v>68</v>
      </c>
      <c r="C619" s="11" t="s">
        <v>5869</v>
      </c>
      <c r="D619" s="11" t="s">
        <v>137</v>
      </c>
      <c r="E619" s="12" t="s">
        <v>3240</v>
      </c>
      <c r="F619" s="11" t="s">
        <v>3241</v>
      </c>
      <c r="G619" s="11" t="s">
        <v>73</v>
      </c>
      <c r="H619" s="11">
        <v>21</v>
      </c>
      <c r="I619" s="11">
        <v>1</v>
      </c>
      <c r="J619" s="11" t="s">
        <v>467</v>
      </c>
      <c r="K619" s="11" t="s">
        <v>5833</v>
      </c>
      <c r="L619" s="11">
        <v>2</v>
      </c>
      <c r="M619" s="11">
        <v>31</v>
      </c>
      <c r="N619" s="11">
        <v>91</v>
      </c>
      <c r="O619" s="11">
        <v>9</v>
      </c>
      <c r="P619" s="11">
        <v>5</v>
      </c>
      <c r="Q619" s="11" t="s">
        <v>2592</v>
      </c>
      <c r="R619" s="11" t="s">
        <v>738</v>
      </c>
      <c r="S619" s="11" t="s">
        <v>2592</v>
      </c>
      <c r="T619" s="11" t="s">
        <v>127</v>
      </c>
      <c r="U619" s="13">
        <v>0.7</v>
      </c>
      <c r="V619" s="13">
        <v>42</v>
      </c>
      <c r="W619" s="12" t="s">
        <v>5870</v>
      </c>
      <c r="X619" s="13">
        <v>2</v>
      </c>
      <c r="Y619" s="12" t="s">
        <v>5871</v>
      </c>
      <c r="Z619" s="12" t="s">
        <v>5872</v>
      </c>
      <c r="AA619" s="12" t="s">
        <v>5873</v>
      </c>
      <c r="AB619" s="12" t="s">
        <v>5874</v>
      </c>
      <c r="AC619" s="12" t="s">
        <v>5875</v>
      </c>
      <c r="AD619" s="12" t="s">
        <v>5876</v>
      </c>
      <c r="AE619" s="11" t="s">
        <v>2592</v>
      </c>
      <c r="AF619" s="12"/>
      <c r="AG619" s="11" t="s">
        <v>5877</v>
      </c>
      <c r="AH619" s="11" t="s">
        <v>5878</v>
      </c>
      <c r="AI619" s="11"/>
      <c r="AJ619" s="14">
        <v>2</v>
      </c>
      <c r="AK619" s="15"/>
      <c r="AL619" t="str">
        <f>VLOOKUP(D619,'[1]vi tri'!$C$2:$E$107,3,0)</f>
        <v>SLEEVE</v>
      </c>
    </row>
    <row r="620" spans="1:38" ht="30" hidden="1" customHeight="1" x14ac:dyDescent="0.25">
      <c r="A620" s="87">
        <v>580</v>
      </c>
      <c r="B620" s="87" t="s">
        <v>120</v>
      </c>
      <c r="C620" s="87" t="s">
        <v>5879</v>
      </c>
      <c r="D620" s="87" t="s">
        <v>557</v>
      </c>
      <c r="E620" s="88" t="s">
        <v>949</v>
      </c>
      <c r="F620" s="87" t="s">
        <v>950</v>
      </c>
      <c r="G620" s="87" t="s">
        <v>73</v>
      </c>
      <c r="H620" s="87">
        <v>21</v>
      </c>
      <c r="I620" s="87">
        <v>12</v>
      </c>
      <c r="J620" s="87" t="s">
        <v>125</v>
      </c>
      <c r="K620" s="87" t="s">
        <v>126</v>
      </c>
      <c r="L620" s="87">
        <v>2</v>
      </c>
      <c r="M620" s="87">
        <v>41</v>
      </c>
      <c r="N620" s="87">
        <v>41</v>
      </c>
      <c r="O620" s="87">
        <v>99</v>
      </c>
      <c r="P620" s="87">
        <v>1</v>
      </c>
      <c r="Q620" s="87" t="s">
        <v>3191</v>
      </c>
      <c r="R620" s="87" t="s">
        <v>5880</v>
      </c>
      <c r="S620" s="87" t="s">
        <v>3191</v>
      </c>
      <c r="T620" s="87" t="s">
        <v>5881</v>
      </c>
      <c r="U620" s="94">
        <v>0.77</v>
      </c>
      <c r="V620" s="94">
        <v>46.2</v>
      </c>
      <c r="W620" s="88" t="s">
        <v>1060</v>
      </c>
      <c r="X620" s="94">
        <v>1</v>
      </c>
      <c r="Y620" s="88" t="s">
        <v>5882</v>
      </c>
      <c r="Z620" s="88" t="s">
        <v>472</v>
      </c>
      <c r="AA620" s="88"/>
      <c r="AB620" s="88"/>
      <c r="AC620" s="88" t="s">
        <v>5883</v>
      </c>
      <c r="AD620" s="88"/>
      <c r="AE620" s="87"/>
      <c r="AF620" s="88" t="s">
        <v>5884</v>
      </c>
      <c r="AG620" s="11" t="s">
        <v>960</v>
      </c>
      <c r="AH620" s="11" t="s">
        <v>961</v>
      </c>
      <c r="AI620" s="11"/>
      <c r="AJ620" s="14">
        <v>1</v>
      </c>
      <c r="AK620" s="15"/>
      <c r="AL620" t="str">
        <f>VLOOKUP(D620,'[1]vi tri'!$C$2:$E$107,3,0)</f>
        <v>SV Đông</v>
      </c>
    </row>
    <row r="621" spans="1:38" ht="30" hidden="1" customHeight="1" x14ac:dyDescent="0.25">
      <c r="A621" s="87"/>
      <c r="B621" s="87"/>
      <c r="C621" s="87"/>
      <c r="D621" s="87"/>
      <c r="E621" s="88"/>
      <c r="F621" s="87"/>
      <c r="G621" s="87"/>
      <c r="H621" s="87"/>
      <c r="I621" s="87"/>
      <c r="J621" s="87"/>
      <c r="K621" s="87"/>
      <c r="L621" s="87"/>
      <c r="M621" s="87"/>
      <c r="N621" s="87"/>
      <c r="O621" s="87"/>
      <c r="P621" s="87"/>
      <c r="Q621" s="87"/>
      <c r="R621" s="87"/>
      <c r="S621" s="87"/>
      <c r="T621" s="87"/>
      <c r="U621" s="94"/>
      <c r="V621" s="94"/>
      <c r="W621" s="88"/>
      <c r="X621" s="94"/>
      <c r="Y621" s="88"/>
      <c r="Z621" s="88"/>
      <c r="AA621" s="88"/>
      <c r="AB621" s="88"/>
      <c r="AC621" s="88"/>
      <c r="AD621" s="88"/>
      <c r="AE621" s="87"/>
      <c r="AF621" s="88"/>
      <c r="AG621" s="11" t="s">
        <v>5885</v>
      </c>
      <c r="AH621" s="11" t="s">
        <v>5886</v>
      </c>
      <c r="AI621" s="11"/>
      <c r="AJ621" s="14">
        <v>1</v>
      </c>
      <c r="AK621" s="15"/>
      <c r="AL621" t="e">
        <f>VLOOKUP(D621,'[1]vi tri'!$C$2:$E$107,3,0)</f>
        <v>#N/A</v>
      </c>
    </row>
    <row r="622" spans="1:38" s="31" customFormat="1" ht="30" customHeight="1" x14ac:dyDescent="0.25">
      <c r="A622" s="26">
        <v>581</v>
      </c>
      <c r="B622" s="26" t="s">
        <v>120</v>
      </c>
      <c r="C622" s="26" t="s">
        <v>5887</v>
      </c>
      <c r="D622" s="26" t="s">
        <v>638</v>
      </c>
      <c r="E622" s="27" t="s">
        <v>1794</v>
      </c>
      <c r="F622" s="26" t="s">
        <v>1795</v>
      </c>
      <c r="G622" s="26" t="s">
        <v>73</v>
      </c>
      <c r="H622" s="26">
        <v>21</v>
      </c>
      <c r="I622" s="26">
        <v>1</v>
      </c>
      <c r="J622" s="26" t="s">
        <v>779</v>
      </c>
      <c r="K622" s="26" t="s">
        <v>1273</v>
      </c>
      <c r="L622" s="26">
        <v>4</v>
      </c>
      <c r="M622" s="26">
        <v>11</v>
      </c>
      <c r="N622" s="26">
        <v>14</v>
      </c>
      <c r="O622" s="26">
        <v>9</v>
      </c>
      <c r="P622" s="26">
        <v>5</v>
      </c>
      <c r="Q622" s="26" t="s">
        <v>3216</v>
      </c>
      <c r="R622" s="26" t="s">
        <v>669</v>
      </c>
      <c r="S622" s="26" t="s">
        <v>3237</v>
      </c>
      <c r="T622" s="26" t="s">
        <v>483</v>
      </c>
      <c r="U622" s="28">
        <v>8</v>
      </c>
      <c r="V622" s="28">
        <v>480</v>
      </c>
      <c r="W622" s="27" t="s">
        <v>5888</v>
      </c>
      <c r="X622" s="28">
        <v>2</v>
      </c>
      <c r="Y622" s="27" t="s">
        <v>5889</v>
      </c>
      <c r="Z622" s="27" t="s">
        <v>5890</v>
      </c>
      <c r="AA622" s="27" t="s">
        <v>5891</v>
      </c>
      <c r="AB622" s="27" t="s">
        <v>5892</v>
      </c>
      <c r="AC622" s="27" t="s">
        <v>5893</v>
      </c>
      <c r="AD622" s="27" t="s">
        <v>5894</v>
      </c>
      <c r="AE622" s="26" t="s">
        <v>3216</v>
      </c>
      <c r="AF622" s="27"/>
      <c r="AG622" s="26"/>
      <c r="AH622" s="26"/>
      <c r="AI622" s="26"/>
      <c r="AJ622" s="29"/>
      <c r="AK622" s="30"/>
      <c r="AL622" s="31" t="str">
        <f>VLOOKUP(D622,'[1]vi tri'!$C$2:$E$107,3,0)</f>
        <v>SLEEVE</v>
      </c>
    </row>
    <row r="623" spans="1:38" ht="30" hidden="1" customHeight="1" x14ac:dyDescent="0.25">
      <c r="A623" s="11">
        <v>582</v>
      </c>
      <c r="B623" s="11" t="s">
        <v>120</v>
      </c>
      <c r="C623" s="11" t="s">
        <v>5895</v>
      </c>
      <c r="D623" s="11" t="s">
        <v>153</v>
      </c>
      <c r="E623" s="12" t="s">
        <v>3209</v>
      </c>
      <c r="F623" s="11" t="s">
        <v>5896</v>
      </c>
      <c r="G623" s="11" t="s">
        <v>73</v>
      </c>
      <c r="H623" s="11">
        <v>21</v>
      </c>
      <c r="I623" s="11">
        <v>1</v>
      </c>
      <c r="J623" s="11" t="s">
        <v>1144</v>
      </c>
      <c r="K623" s="11" t="s">
        <v>1145</v>
      </c>
      <c r="L623" s="11">
        <v>2</v>
      </c>
      <c r="M623" s="11">
        <v>23</v>
      </c>
      <c r="N623" s="11">
        <v>91</v>
      </c>
      <c r="O623" s="11">
        <v>99</v>
      </c>
      <c r="P623" s="11">
        <v>5</v>
      </c>
      <c r="Q623" s="11" t="s">
        <v>3237</v>
      </c>
      <c r="R623" s="11" t="s">
        <v>3074</v>
      </c>
      <c r="S623" s="11" t="s">
        <v>3237</v>
      </c>
      <c r="T623" s="11" t="s">
        <v>1883</v>
      </c>
      <c r="U623" s="13">
        <v>0.5</v>
      </c>
      <c r="V623" s="13">
        <v>30</v>
      </c>
      <c r="W623" s="12" t="s">
        <v>606</v>
      </c>
      <c r="X623" s="13">
        <v>1</v>
      </c>
      <c r="Y623" s="12" t="s">
        <v>5897</v>
      </c>
      <c r="Z623" s="12" t="s">
        <v>5898</v>
      </c>
      <c r="AA623" s="12" t="s">
        <v>5899</v>
      </c>
      <c r="AB623" s="12" t="s">
        <v>5900</v>
      </c>
      <c r="AC623" s="12" t="s">
        <v>5901</v>
      </c>
      <c r="AD623" s="12" t="s">
        <v>5902</v>
      </c>
      <c r="AE623" s="11" t="s">
        <v>3237</v>
      </c>
      <c r="AF623" s="12"/>
      <c r="AG623" s="11"/>
      <c r="AH623" s="11"/>
      <c r="AI623" s="11"/>
      <c r="AJ623" s="14"/>
      <c r="AK623" s="15"/>
      <c r="AL623" t="str">
        <f>VLOOKUP(D623,'[1]vi tri'!$C$2:$E$107,3,0)</f>
        <v xml:space="preserve">SV Toản </v>
      </c>
    </row>
    <row r="624" spans="1:38" ht="30" hidden="1" customHeight="1" x14ac:dyDescent="0.25">
      <c r="A624" s="11">
        <v>583</v>
      </c>
      <c r="B624" s="11" t="s">
        <v>120</v>
      </c>
      <c r="C624" s="11" t="s">
        <v>5903</v>
      </c>
      <c r="D624" s="11" t="s">
        <v>1534</v>
      </c>
      <c r="E624" s="12" t="s">
        <v>5904</v>
      </c>
      <c r="F624" s="11" t="s">
        <v>5905</v>
      </c>
      <c r="G624" s="11" t="s">
        <v>73</v>
      </c>
      <c r="H624" s="11">
        <v>21</v>
      </c>
      <c r="I624" s="11">
        <v>12</v>
      </c>
      <c r="J624" s="11" t="s">
        <v>680</v>
      </c>
      <c r="K624" s="11" t="s">
        <v>4619</v>
      </c>
      <c r="L624" s="11">
        <v>3</v>
      </c>
      <c r="M624" s="11">
        <v>2</v>
      </c>
      <c r="N624" s="11">
        <v>95</v>
      </c>
      <c r="O624" s="11">
        <v>99</v>
      </c>
      <c r="P624" s="11">
        <v>1</v>
      </c>
      <c r="Q624" s="11" t="s">
        <v>3237</v>
      </c>
      <c r="R624" s="11" t="s">
        <v>684</v>
      </c>
      <c r="S624" s="11" t="s">
        <v>3237</v>
      </c>
      <c r="T624" s="11" t="s">
        <v>313</v>
      </c>
      <c r="U624" s="13">
        <v>2.5</v>
      </c>
      <c r="V624" s="13">
        <v>150</v>
      </c>
      <c r="W624" s="12" t="s">
        <v>5906</v>
      </c>
      <c r="X624" s="13">
        <v>2</v>
      </c>
      <c r="Y624" s="12" t="s">
        <v>5907</v>
      </c>
      <c r="Z624" s="12" t="s">
        <v>5908</v>
      </c>
      <c r="AA624" s="12" t="s">
        <v>5909</v>
      </c>
      <c r="AB624" s="12"/>
      <c r="AC624" s="12" t="s">
        <v>5910</v>
      </c>
      <c r="AD624" s="12"/>
      <c r="AE624" s="11"/>
      <c r="AF624" s="12" t="s">
        <v>5911</v>
      </c>
      <c r="AG624" s="11"/>
      <c r="AH624" s="11"/>
      <c r="AI624" s="11"/>
      <c r="AJ624" s="14"/>
      <c r="AK624" s="15"/>
      <c r="AL624" t="str">
        <f>VLOOKUP(D624,'[1]vi tri'!$C$2:$E$107,3,0)</f>
        <v>SV Đông</v>
      </c>
    </row>
    <row r="625" spans="1:38" ht="30" hidden="1" customHeight="1" x14ac:dyDescent="0.25">
      <c r="A625" s="11">
        <v>584</v>
      </c>
      <c r="B625" s="11" t="s">
        <v>120</v>
      </c>
      <c r="C625" s="11" t="s">
        <v>5912</v>
      </c>
      <c r="D625" s="11" t="s">
        <v>397</v>
      </c>
      <c r="E625" s="12" t="s">
        <v>398</v>
      </c>
      <c r="F625" s="11" t="s">
        <v>399</v>
      </c>
      <c r="G625" s="11" t="s">
        <v>73</v>
      </c>
      <c r="H625" s="11">
        <v>21</v>
      </c>
      <c r="I625" s="11">
        <v>1</v>
      </c>
      <c r="J625" s="11" t="s">
        <v>779</v>
      </c>
      <c r="K625" s="11" t="s">
        <v>4904</v>
      </c>
      <c r="L625" s="11">
        <v>2</v>
      </c>
      <c r="M625" s="11">
        <v>0</v>
      </c>
      <c r="N625" s="11">
        <v>23</v>
      </c>
      <c r="O625" s="11">
        <v>62</v>
      </c>
      <c r="P625" s="11">
        <v>1</v>
      </c>
      <c r="Q625" s="11" t="s">
        <v>3237</v>
      </c>
      <c r="R625" s="11" t="s">
        <v>5913</v>
      </c>
      <c r="S625" s="11" t="s">
        <v>3237</v>
      </c>
      <c r="T625" s="11" t="s">
        <v>222</v>
      </c>
      <c r="U625" s="13">
        <v>1.72</v>
      </c>
      <c r="V625" s="13">
        <v>103.2</v>
      </c>
      <c r="W625" s="12" t="s">
        <v>5914</v>
      </c>
      <c r="X625" s="13">
        <v>2</v>
      </c>
      <c r="Y625" s="12" t="s">
        <v>5915</v>
      </c>
      <c r="Z625" s="12" t="s">
        <v>5916</v>
      </c>
      <c r="AA625" s="12"/>
      <c r="AB625" s="12"/>
      <c r="AC625" s="12" t="s">
        <v>5917</v>
      </c>
      <c r="AD625" s="12"/>
      <c r="AE625" s="11"/>
      <c r="AF625" s="12"/>
      <c r="AG625" s="11"/>
      <c r="AH625" s="11"/>
      <c r="AI625" s="11"/>
      <c r="AJ625" s="14"/>
      <c r="AK625" s="15"/>
      <c r="AL625" t="str">
        <f>VLOOKUP(D625,'[1]vi tri'!$C$2:$E$107,3,0)</f>
        <v xml:space="preserve">SV Toản </v>
      </c>
    </row>
    <row r="626" spans="1:38" ht="30" hidden="1" customHeight="1" x14ac:dyDescent="0.25">
      <c r="A626" s="11">
        <v>585</v>
      </c>
      <c r="B626" s="11" t="s">
        <v>120</v>
      </c>
      <c r="C626" s="11" t="s">
        <v>5918</v>
      </c>
      <c r="D626" s="11" t="s">
        <v>1338</v>
      </c>
      <c r="E626" s="12" t="s">
        <v>5919</v>
      </c>
      <c r="F626" s="11" t="s">
        <v>5920</v>
      </c>
      <c r="G626" s="11" t="s">
        <v>73</v>
      </c>
      <c r="H626" s="11">
        <v>21</v>
      </c>
      <c r="I626" s="11">
        <v>1</v>
      </c>
      <c r="J626" s="11" t="s">
        <v>201</v>
      </c>
      <c r="K626" s="11" t="s">
        <v>202</v>
      </c>
      <c r="L626" s="11">
        <v>3</v>
      </c>
      <c r="M626" s="11">
        <v>11</v>
      </c>
      <c r="N626" s="11">
        <v>14</v>
      </c>
      <c r="O626" s="11">
        <v>62</v>
      </c>
      <c r="P626" s="11">
        <v>1</v>
      </c>
      <c r="Q626" s="11" t="s">
        <v>3237</v>
      </c>
      <c r="R626" s="11" t="s">
        <v>1216</v>
      </c>
      <c r="S626" s="11" t="s">
        <v>3237</v>
      </c>
      <c r="T626" s="11" t="s">
        <v>992</v>
      </c>
      <c r="U626" s="13">
        <v>0.5</v>
      </c>
      <c r="V626" s="13">
        <v>30</v>
      </c>
      <c r="W626" s="12" t="s">
        <v>5921</v>
      </c>
      <c r="X626" s="13">
        <v>2</v>
      </c>
      <c r="Y626" s="12" t="s">
        <v>5922</v>
      </c>
      <c r="Z626" s="12" t="s">
        <v>5923</v>
      </c>
      <c r="AA626" s="12" t="s">
        <v>5924</v>
      </c>
      <c r="AB626" s="12" t="s">
        <v>5925</v>
      </c>
      <c r="AC626" s="12" t="s">
        <v>5926</v>
      </c>
      <c r="AD626" s="12"/>
      <c r="AE626" s="11"/>
      <c r="AF626" s="12"/>
      <c r="AG626" s="11"/>
      <c r="AH626" s="11"/>
      <c r="AI626" s="11"/>
      <c r="AJ626" s="14"/>
      <c r="AK626" s="15"/>
      <c r="AL626" t="str">
        <f>VLOOKUP(D626,'[1]vi tri'!$C$2:$E$107,3,0)</f>
        <v xml:space="preserve">SV Toản </v>
      </c>
    </row>
    <row r="627" spans="1:38" ht="30" hidden="1" customHeight="1" x14ac:dyDescent="0.25">
      <c r="A627" s="11">
        <v>586</v>
      </c>
      <c r="B627" s="11" t="s">
        <v>68</v>
      </c>
      <c r="C627" s="11" t="s">
        <v>5927</v>
      </c>
      <c r="D627" s="11" t="s">
        <v>922</v>
      </c>
      <c r="E627" s="12" t="s">
        <v>963</v>
      </c>
      <c r="F627" s="11" t="s">
        <v>964</v>
      </c>
      <c r="G627" s="11" t="s">
        <v>73</v>
      </c>
      <c r="H627" s="11">
        <v>21</v>
      </c>
      <c r="I627" s="11">
        <v>5</v>
      </c>
      <c r="J627" s="11" t="s">
        <v>201</v>
      </c>
      <c r="K627" s="11" t="s">
        <v>202</v>
      </c>
      <c r="L627" s="11">
        <v>2</v>
      </c>
      <c r="M627" s="11">
        <v>0</v>
      </c>
      <c r="N627" s="11">
        <v>14</v>
      </c>
      <c r="O627" s="11">
        <v>62</v>
      </c>
      <c r="P627" s="11">
        <v>1</v>
      </c>
      <c r="Q627" s="11" t="s">
        <v>3237</v>
      </c>
      <c r="R627" s="11" t="s">
        <v>5928</v>
      </c>
      <c r="S627" s="11" t="s">
        <v>3237</v>
      </c>
      <c r="T627" s="11" t="s">
        <v>3470</v>
      </c>
      <c r="U627" s="13">
        <v>2.92</v>
      </c>
      <c r="V627" s="13">
        <v>175.2</v>
      </c>
      <c r="W627" s="12" t="s">
        <v>969</v>
      </c>
      <c r="X627" s="13">
        <v>1</v>
      </c>
      <c r="Y627" s="12" t="s">
        <v>5929</v>
      </c>
      <c r="Z627" s="12" t="s">
        <v>5930</v>
      </c>
      <c r="AA627" s="12" t="s">
        <v>5931</v>
      </c>
      <c r="AB627" s="12" t="s">
        <v>5932</v>
      </c>
      <c r="AC627" s="12" t="s">
        <v>5933</v>
      </c>
      <c r="AD627" s="12" t="s">
        <v>5934</v>
      </c>
      <c r="AE627" s="11" t="s">
        <v>3378</v>
      </c>
      <c r="AF627" s="12"/>
      <c r="AG627" s="11"/>
      <c r="AH627" s="11"/>
      <c r="AI627" s="11"/>
      <c r="AJ627" s="14"/>
      <c r="AK627" s="15"/>
      <c r="AL627" t="str">
        <f>VLOOKUP(D627,'[1]vi tri'!$C$2:$E$107,3,0)</f>
        <v>SV Vũ</v>
      </c>
    </row>
    <row r="628" spans="1:38" ht="30" hidden="1" customHeight="1" x14ac:dyDescent="0.25">
      <c r="A628" s="11">
        <v>587</v>
      </c>
      <c r="B628" s="11" t="s">
        <v>120</v>
      </c>
      <c r="C628" s="11" t="s">
        <v>5935</v>
      </c>
      <c r="D628" s="11" t="s">
        <v>1079</v>
      </c>
      <c r="E628" s="12" t="s">
        <v>3146</v>
      </c>
      <c r="F628" s="11" t="s">
        <v>3147</v>
      </c>
      <c r="G628" s="11" t="s">
        <v>73</v>
      </c>
      <c r="H628" s="11">
        <v>21</v>
      </c>
      <c r="I628" s="11">
        <v>1</v>
      </c>
      <c r="J628" s="11" t="s">
        <v>382</v>
      </c>
      <c r="K628" s="11" t="s">
        <v>1440</v>
      </c>
      <c r="L628" s="11">
        <v>2</v>
      </c>
      <c r="M628" s="11">
        <v>51</v>
      </c>
      <c r="N628" s="11">
        <v>44</v>
      </c>
      <c r="O628" s="11">
        <v>6</v>
      </c>
      <c r="P628" s="11">
        <v>1</v>
      </c>
      <c r="Q628" s="11" t="s">
        <v>3237</v>
      </c>
      <c r="R628" s="11" t="s">
        <v>5026</v>
      </c>
      <c r="S628" s="11" t="s">
        <v>3237</v>
      </c>
      <c r="T628" s="11" t="s">
        <v>2619</v>
      </c>
      <c r="U628" s="13">
        <v>0.55000000000000004</v>
      </c>
      <c r="V628" s="13">
        <v>33</v>
      </c>
      <c r="W628" s="12" t="s">
        <v>2115</v>
      </c>
      <c r="X628" s="13">
        <v>1</v>
      </c>
      <c r="Y628" s="12" t="s">
        <v>5936</v>
      </c>
      <c r="Z628" s="12" t="s">
        <v>5937</v>
      </c>
      <c r="AA628" s="12" t="s">
        <v>5938</v>
      </c>
      <c r="AB628" s="12" t="s">
        <v>5939</v>
      </c>
      <c r="AC628" s="12" t="s">
        <v>5940</v>
      </c>
      <c r="AD628" s="12" t="s">
        <v>5321</v>
      </c>
      <c r="AE628" s="11" t="s">
        <v>5322</v>
      </c>
      <c r="AF628" s="12" t="s">
        <v>5941</v>
      </c>
      <c r="AG628" s="11" t="s">
        <v>5942</v>
      </c>
      <c r="AH628" s="11" t="s">
        <v>395</v>
      </c>
      <c r="AI628" s="11"/>
      <c r="AJ628" s="14">
        <v>1</v>
      </c>
      <c r="AK628" s="15"/>
      <c r="AL628" t="str">
        <f>VLOOKUP(D628,'[1]vi tri'!$C$2:$E$107,3,0)</f>
        <v>SV Cường</v>
      </c>
    </row>
    <row r="629" spans="1:38" ht="30" hidden="1" customHeight="1" x14ac:dyDescent="0.25">
      <c r="A629" s="11">
        <v>588</v>
      </c>
      <c r="B629" s="11" t="s">
        <v>68</v>
      </c>
      <c r="C629" s="11" t="s">
        <v>5943</v>
      </c>
      <c r="D629" s="11" t="s">
        <v>258</v>
      </c>
      <c r="E629" s="12" t="s">
        <v>1597</v>
      </c>
      <c r="F629" s="11" t="s">
        <v>1598</v>
      </c>
      <c r="G629" s="11" t="s">
        <v>73</v>
      </c>
      <c r="H629" s="11">
        <v>21</v>
      </c>
      <c r="I629" s="11">
        <v>2</v>
      </c>
      <c r="J629" s="11" t="s">
        <v>74</v>
      </c>
      <c r="K629" s="11" t="s">
        <v>1005</v>
      </c>
      <c r="L629" s="11">
        <v>2</v>
      </c>
      <c r="M629" s="11">
        <v>11</v>
      </c>
      <c r="N629" s="11">
        <v>14</v>
      </c>
      <c r="O629" s="11">
        <v>62</v>
      </c>
      <c r="P629" s="11">
        <v>5</v>
      </c>
      <c r="Q629" s="11" t="s">
        <v>3237</v>
      </c>
      <c r="R629" s="11" t="s">
        <v>248</v>
      </c>
      <c r="S629" s="11" t="s">
        <v>3237</v>
      </c>
      <c r="T629" s="11" t="s">
        <v>5944</v>
      </c>
      <c r="U629" s="13">
        <v>0.97</v>
      </c>
      <c r="V629" s="13">
        <v>58.2</v>
      </c>
      <c r="W629" s="12" t="s">
        <v>511</v>
      </c>
      <c r="X629" s="13">
        <v>1</v>
      </c>
      <c r="Y629" s="12" t="s">
        <v>5945</v>
      </c>
      <c r="Z629" s="12" t="s">
        <v>5946</v>
      </c>
      <c r="AA629" s="12" t="s">
        <v>5947</v>
      </c>
      <c r="AB629" s="12"/>
      <c r="AC629" s="12" t="s">
        <v>5948</v>
      </c>
      <c r="AD629" s="12" t="s">
        <v>5949</v>
      </c>
      <c r="AE629" s="11" t="s">
        <v>3237</v>
      </c>
      <c r="AF629" s="12"/>
      <c r="AG629" s="11" t="s">
        <v>5950</v>
      </c>
      <c r="AH629" s="11" t="s">
        <v>1971</v>
      </c>
      <c r="AI629" s="11"/>
      <c r="AJ629" s="14">
        <v>1</v>
      </c>
      <c r="AK629" s="15"/>
      <c r="AL629" t="str">
        <f>VLOOKUP(D629,'[1]vi tri'!$C$2:$E$107,3,0)</f>
        <v>SLEEVE</v>
      </c>
    </row>
    <row r="630" spans="1:38" ht="30" hidden="1" customHeight="1" x14ac:dyDescent="0.25">
      <c r="A630" s="11">
        <v>589</v>
      </c>
      <c r="B630" s="11" t="s">
        <v>120</v>
      </c>
      <c r="C630" s="11" t="s">
        <v>5951</v>
      </c>
      <c r="D630" s="11" t="s">
        <v>2386</v>
      </c>
      <c r="E630" s="12" t="s">
        <v>5952</v>
      </c>
      <c r="F630" s="11" t="s">
        <v>5953</v>
      </c>
      <c r="G630" s="11" t="s">
        <v>73</v>
      </c>
      <c r="H630" s="11">
        <v>21</v>
      </c>
      <c r="I630" s="11">
        <v>0</v>
      </c>
      <c r="J630" s="11" t="s">
        <v>170</v>
      </c>
      <c r="K630" s="11" t="s">
        <v>2931</v>
      </c>
      <c r="L630" s="11">
        <v>0</v>
      </c>
      <c r="M630" s="11">
        <v>77</v>
      </c>
      <c r="N630" s="11">
        <v>42</v>
      </c>
      <c r="O630" s="11">
        <v>99</v>
      </c>
      <c r="P630" s="11">
        <v>5</v>
      </c>
      <c r="Q630" s="11" t="s">
        <v>3237</v>
      </c>
      <c r="R630" s="11" t="s">
        <v>1976</v>
      </c>
      <c r="S630" s="11" t="s">
        <v>3237</v>
      </c>
      <c r="T630" s="11" t="s">
        <v>236</v>
      </c>
      <c r="U630" s="13">
        <v>1</v>
      </c>
      <c r="V630" s="13">
        <v>60</v>
      </c>
      <c r="W630" s="12" t="s">
        <v>5954</v>
      </c>
      <c r="X630" s="13">
        <v>1</v>
      </c>
      <c r="Y630" s="12" t="s">
        <v>5955</v>
      </c>
      <c r="Z630" s="12" t="s">
        <v>5956</v>
      </c>
      <c r="AA630" s="12"/>
      <c r="AB630" s="12"/>
      <c r="AC630" s="12" t="s">
        <v>5957</v>
      </c>
      <c r="AD630" s="12" t="s">
        <v>5958</v>
      </c>
      <c r="AE630" s="11" t="s">
        <v>3237</v>
      </c>
      <c r="AF630" s="12"/>
      <c r="AG630" s="11"/>
      <c r="AH630" s="11"/>
      <c r="AI630" s="11"/>
      <c r="AJ630" s="14"/>
      <c r="AK630" s="15"/>
      <c r="AL630" t="str">
        <f>VLOOKUP(D630,'[1]vi tri'!$C$2:$E$107,3,0)</f>
        <v>DIECAST-MACHINE</v>
      </c>
    </row>
    <row r="631" spans="1:38" ht="30" hidden="1" customHeight="1" x14ac:dyDescent="0.25">
      <c r="A631" s="87">
        <v>590</v>
      </c>
      <c r="B631" s="87" t="s">
        <v>68</v>
      </c>
      <c r="C631" s="87" t="s">
        <v>5959</v>
      </c>
      <c r="D631" s="87" t="s">
        <v>922</v>
      </c>
      <c r="E631" s="88" t="s">
        <v>923</v>
      </c>
      <c r="F631" s="87" t="s">
        <v>924</v>
      </c>
      <c r="G631" s="87" t="s">
        <v>73</v>
      </c>
      <c r="H631" s="87">
        <v>21</v>
      </c>
      <c r="I631" s="87">
        <v>1</v>
      </c>
      <c r="J631" s="87" t="s">
        <v>5960</v>
      </c>
      <c r="K631" s="87" t="s">
        <v>5961</v>
      </c>
      <c r="L631" s="87">
        <v>2</v>
      </c>
      <c r="M631" s="87">
        <v>26</v>
      </c>
      <c r="N631" s="87">
        <v>99</v>
      </c>
      <c r="O631" s="87">
        <v>99</v>
      </c>
      <c r="P631" s="87">
        <v>1</v>
      </c>
      <c r="Q631" s="87" t="s">
        <v>3237</v>
      </c>
      <c r="R631" s="87" t="s">
        <v>1136</v>
      </c>
      <c r="S631" s="87" t="s">
        <v>3237</v>
      </c>
      <c r="T631" s="87" t="s">
        <v>3887</v>
      </c>
      <c r="U631" s="94">
        <v>1.5</v>
      </c>
      <c r="V631" s="94">
        <v>90</v>
      </c>
      <c r="W631" s="88" t="s">
        <v>969</v>
      </c>
      <c r="X631" s="94">
        <v>1</v>
      </c>
      <c r="Y631" s="88" t="s">
        <v>5962</v>
      </c>
      <c r="Z631" s="88" t="s">
        <v>5963</v>
      </c>
      <c r="AA631" s="88" t="s">
        <v>5964</v>
      </c>
      <c r="AB631" s="88"/>
      <c r="AC631" s="88" t="s">
        <v>5965</v>
      </c>
      <c r="AD631" s="88" t="s">
        <v>5966</v>
      </c>
      <c r="AE631" s="87" t="s">
        <v>5967</v>
      </c>
      <c r="AF631" s="88"/>
      <c r="AG631" s="11" t="s">
        <v>5968</v>
      </c>
      <c r="AH631" s="11" t="s">
        <v>5969</v>
      </c>
      <c r="AI631" s="11"/>
      <c r="AJ631" s="14">
        <v>1</v>
      </c>
      <c r="AK631" s="15"/>
      <c r="AL631" t="str">
        <f>VLOOKUP(D631,'[1]vi tri'!$C$2:$E$107,3,0)</f>
        <v>SV Vũ</v>
      </c>
    </row>
    <row r="632" spans="1:38" ht="30" hidden="1" customHeight="1" x14ac:dyDescent="0.25">
      <c r="A632" s="87"/>
      <c r="B632" s="87"/>
      <c r="C632" s="87"/>
      <c r="D632" s="87"/>
      <c r="E632" s="88"/>
      <c r="F632" s="87"/>
      <c r="G632" s="87"/>
      <c r="H632" s="87"/>
      <c r="I632" s="87"/>
      <c r="J632" s="87"/>
      <c r="K632" s="87"/>
      <c r="L632" s="87"/>
      <c r="M632" s="87"/>
      <c r="N632" s="87"/>
      <c r="O632" s="87"/>
      <c r="P632" s="87"/>
      <c r="Q632" s="87"/>
      <c r="R632" s="87"/>
      <c r="S632" s="87"/>
      <c r="T632" s="87"/>
      <c r="U632" s="94"/>
      <c r="V632" s="94"/>
      <c r="W632" s="88"/>
      <c r="X632" s="94"/>
      <c r="Y632" s="88"/>
      <c r="Z632" s="88"/>
      <c r="AA632" s="88"/>
      <c r="AB632" s="88"/>
      <c r="AC632" s="88"/>
      <c r="AD632" s="88"/>
      <c r="AE632" s="87"/>
      <c r="AF632" s="88"/>
      <c r="AG632" s="11" t="s">
        <v>5970</v>
      </c>
      <c r="AH632" s="11" t="s">
        <v>5971</v>
      </c>
      <c r="AI632" s="11"/>
      <c r="AJ632" s="14">
        <v>2</v>
      </c>
      <c r="AK632" s="15"/>
      <c r="AL632" t="e">
        <f>VLOOKUP(D632,'[1]vi tri'!$C$2:$E$107,3,0)</f>
        <v>#N/A</v>
      </c>
    </row>
    <row r="633" spans="1:38" ht="30" hidden="1" customHeight="1" x14ac:dyDescent="0.25">
      <c r="A633" s="11">
        <v>591</v>
      </c>
      <c r="B633" s="11" t="s">
        <v>120</v>
      </c>
      <c r="C633" s="11" t="s">
        <v>5972</v>
      </c>
      <c r="D633" s="11" t="s">
        <v>4495</v>
      </c>
      <c r="E633" s="12" t="s">
        <v>4496</v>
      </c>
      <c r="F633" s="11" t="s">
        <v>4497</v>
      </c>
      <c r="G633" s="11" t="s">
        <v>73</v>
      </c>
      <c r="H633" s="11">
        <v>21</v>
      </c>
      <c r="I633" s="11">
        <v>5</v>
      </c>
      <c r="J633" s="11" t="s">
        <v>2800</v>
      </c>
      <c r="K633" s="11" t="s">
        <v>5973</v>
      </c>
      <c r="L633" s="11">
        <v>2</v>
      </c>
      <c r="M633" s="11">
        <v>16</v>
      </c>
      <c r="N633" s="11">
        <v>14</v>
      </c>
      <c r="O633" s="11">
        <v>61</v>
      </c>
      <c r="P633" s="11">
        <v>1</v>
      </c>
      <c r="Q633" s="11" t="s">
        <v>3266</v>
      </c>
      <c r="R633" s="11" t="s">
        <v>327</v>
      </c>
      <c r="S633" s="11" t="s">
        <v>3266</v>
      </c>
      <c r="T633" s="11" t="s">
        <v>1215</v>
      </c>
      <c r="U633" s="13">
        <v>0.67</v>
      </c>
      <c r="V633" s="13">
        <v>40.200000000000003</v>
      </c>
      <c r="W633" s="12" t="s">
        <v>771</v>
      </c>
      <c r="X633" s="13">
        <v>1</v>
      </c>
      <c r="Y633" s="12" t="s">
        <v>5974</v>
      </c>
      <c r="Z633" s="12" t="s">
        <v>5975</v>
      </c>
      <c r="AA633" s="12" t="s">
        <v>5976</v>
      </c>
      <c r="AB633" s="12" t="s">
        <v>5977</v>
      </c>
      <c r="AC633" s="12" t="s">
        <v>5978</v>
      </c>
      <c r="AD633" s="12"/>
      <c r="AE633" s="11"/>
      <c r="AF633" s="12"/>
      <c r="AG633" s="11" t="s">
        <v>3758</v>
      </c>
      <c r="AH633" s="11" t="s">
        <v>3759</v>
      </c>
      <c r="AI633" s="11"/>
      <c r="AJ633" s="14">
        <v>1</v>
      </c>
      <c r="AK633" s="15"/>
      <c r="AL633" t="str">
        <f>VLOOKUP(D633,'[1]vi tri'!$C$2:$E$107,3,0)</f>
        <v>CVT MID</v>
      </c>
    </row>
    <row r="634" spans="1:38" ht="30" hidden="1" customHeight="1" x14ac:dyDescent="0.25">
      <c r="A634" s="11">
        <v>592</v>
      </c>
      <c r="B634" s="11" t="s">
        <v>68</v>
      </c>
      <c r="C634" s="11" t="s">
        <v>5979</v>
      </c>
      <c r="D634" s="11" t="s">
        <v>1422</v>
      </c>
      <c r="E634" s="12" t="s">
        <v>2555</v>
      </c>
      <c r="F634" s="11" t="s">
        <v>2556</v>
      </c>
      <c r="G634" s="11" t="s">
        <v>73</v>
      </c>
      <c r="H634" s="11">
        <v>21</v>
      </c>
      <c r="I634" s="11">
        <v>16</v>
      </c>
      <c r="J634" s="11" t="s">
        <v>1425</v>
      </c>
      <c r="K634" s="11" t="s">
        <v>5980</v>
      </c>
      <c r="L634" s="11">
        <v>4</v>
      </c>
      <c r="M634" s="11">
        <v>26</v>
      </c>
      <c r="N634" s="11">
        <v>46</v>
      </c>
      <c r="O634" s="11">
        <v>44</v>
      </c>
      <c r="P634" s="11">
        <v>5</v>
      </c>
      <c r="Q634" s="11" t="s">
        <v>3266</v>
      </c>
      <c r="R634" s="11" t="s">
        <v>4310</v>
      </c>
      <c r="S634" s="11" t="s">
        <v>3266</v>
      </c>
      <c r="T634" s="11" t="s">
        <v>3887</v>
      </c>
      <c r="U634" s="13">
        <v>0.83</v>
      </c>
      <c r="V634" s="13">
        <v>49.8</v>
      </c>
      <c r="W634" s="12" t="s">
        <v>5981</v>
      </c>
      <c r="X634" s="13">
        <v>2</v>
      </c>
      <c r="Y634" s="12" t="s">
        <v>5982</v>
      </c>
      <c r="Z634" s="12" t="s">
        <v>5983</v>
      </c>
      <c r="AA634" s="12" t="s">
        <v>5984</v>
      </c>
      <c r="AB634" s="12" t="s">
        <v>5985</v>
      </c>
      <c r="AC634" s="12" t="s">
        <v>5986</v>
      </c>
      <c r="AD634" s="12" t="s">
        <v>5987</v>
      </c>
      <c r="AE634" s="11" t="s">
        <v>3266</v>
      </c>
      <c r="AF634" s="12"/>
      <c r="AG634" s="11"/>
      <c r="AH634" s="11"/>
      <c r="AI634" s="11"/>
      <c r="AJ634" s="14"/>
      <c r="AK634" s="15"/>
      <c r="AL634" t="str">
        <f>VLOOKUP(D634,'[1]vi tri'!$C$2:$E$107,3,0)</f>
        <v>SLEEVE</v>
      </c>
    </row>
    <row r="635" spans="1:38" ht="30" hidden="1" customHeight="1" x14ac:dyDescent="0.25">
      <c r="A635" s="11">
        <v>593</v>
      </c>
      <c r="B635" s="11" t="s">
        <v>120</v>
      </c>
      <c r="C635" s="11" t="s">
        <v>5988</v>
      </c>
      <c r="D635" s="11" t="s">
        <v>70</v>
      </c>
      <c r="E635" s="12" t="s">
        <v>5989</v>
      </c>
      <c r="F635" s="11" t="s">
        <v>5990</v>
      </c>
      <c r="G635" s="11" t="s">
        <v>73</v>
      </c>
      <c r="H635" s="11">
        <v>21</v>
      </c>
      <c r="I635" s="11">
        <v>0</v>
      </c>
      <c r="J635" s="11" t="s">
        <v>74</v>
      </c>
      <c r="K635" s="11" t="s">
        <v>576</v>
      </c>
      <c r="L635" s="11">
        <v>3</v>
      </c>
      <c r="M635" s="11">
        <v>4</v>
      </c>
      <c r="N635" s="11">
        <v>99</v>
      </c>
      <c r="O635" s="11">
        <v>99</v>
      </c>
      <c r="P635" s="11">
        <v>1</v>
      </c>
      <c r="Q635" s="11" t="s">
        <v>3266</v>
      </c>
      <c r="R635" s="11" t="s">
        <v>5339</v>
      </c>
      <c r="S635" s="11" t="s">
        <v>3266</v>
      </c>
      <c r="T635" s="11" t="s">
        <v>5991</v>
      </c>
      <c r="U635" s="13">
        <v>0.5</v>
      </c>
      <c r="V635" s="13">
        <v>30</v>
      </c>
      <c r="W635" s="12" t="s">
        <v>606</v>
      </c>
      <c r="X635" s="13">
        <v>1</v>
      </c>
      <c r="Y635" s="12" t="s">
        <v>5992</v>
      </c>
      <c r="Z635" s="12" t="s">
        <v>5993</v>
      </c>
      <c r="AA635" s="12" t="s">
        <v>5994</v>
      </c>
      <c r="AB635" s="12"/>
      <c r="AC635" s="12" t="s">
        <v>5995</v>
      </c>
      <c r="AD635" s="12"/>
      <c r="AE635" s="11"/>
      <c r="AF635" s="12"/>
      <c r="AG635" s="11"/>
      <c r="AH635" s="11"/>
      <c r="AI635" s="11"/>
      <c r="AJ635" s="14"/>
      <c r="AK635" s="15"/>
      <c r="AL635" t="str">
        <f>VLOOKUP(D635,'[1]vi tri'!$C$2:$E$107,3,0)</f>
        <v>SV Hường</v>
      </c>
    </row>
    <row r="636" spans="1:38" ht="30" hidden="1" customHeight="1" x14ac:dyDescent="0.25">
      <c r="A636" s="11">
        <v>594</v>
      </c>
      <c r="B636" s="11" t="s">
        <v>68</v>
      </c>
      <c r="C636" s="11" t="s">
        <v>5996</v>
      </c>
      <c r="D636" s="11" t="s">
        <v>167</v>
      </c>
      <c r="E636" s="12" t="s">
        <v>5997</v>
      </c>
      <c r="F636" s="11" t="s">
        <v>5998</v>
      </c>
      <c r="G636" s="11" t="s">
        <v>73</v>
      </c>
      <c r="H636" s="11">
        <v>21</v>
      </c>
      <c r="I636" s="11">
        <v>0</v>
      </c>
      <c r="J636" s="11" t="s">
        <v>170</v>
      </c>
      <c r="K636" s="11" t="s">
        <v>2931</v>
      </c>
      <c r="L636" s="11">
        <v>3</v>
      </c>
      <c r="M636" s="11">
        <v>27</v>
      </c>
      <c r="N636" s="11">
        <v>19</v>
      </c>
      <c r="O636" s="11">
        <v>11</v>
      </c>
      <c r="P636" s="11">
        <v>5</v>
      </c>
      <c r="Q636" s="11" t="s">
        <v>3266</v>
      </c>
      <c r="R636" s="11" t="s">
        <v>236</v>
      </c>
      <c r="S636" s="11" t="s">
        <v>3266</v>
      </c>
      <c r="T636" s="11" t="s">
        <v>3287</v>
      </c>
      <c r="U636" s="13">
        <v>0.42</v>
      </c>
      <c r="V636" s="13">
        <v>25.2</v>
      </c>
      <c r="W636" s="12" t="s">
        <v>4242</v>
      </c>
      <c r="X636" s="13">
        <v>1</v>
      </c>
      <c r="Y636" s="12" t="s">
        <v>5999</v>
      </c>
      <c r="Z636" s="12" t="s">
        <v>6000</v>
      </c>
      <c r="AA636" s="12" t="s">
        <v>6001</v>
      </c>
      <c r="AB636" s="12"/>
      <c r="AC636" s="12" t="s">
        <v>6002</v>
      </c>
      <c r="AD636" s="12" t="s">
        <v>6003</v>
      </c>
      <c r="AE636" s="11" t="s">
        <v>3266</v>
      </c>
      <c r="AF636" s="12"/>
      <c r="AG636" s="11"/>
      <c r="AH636" s="11"/>
      <c r="AI636" s="11"/>
      <c r="AJ636" s="14"/>
      <c r="AK636" s="15"/>
      <c r="AL636" t="str">
        <f>VLOOKUP(D636,'[1]vi tri'!$C$2:$E$107,3,0)</f>
        <v>SV Chiết</v>
      </c>
    </row>
    <row r="637" spans="1:38" ht="30" hidden="1" customHeight="1" x14ac:dyDescent="0.25">
      <c r="A637" s="87">
        <v>595</v>
      </c>
      <c r="B637" s="87" t="s">
        <v>120</v>
      </c>
      <c r="C637" s="87" t="s">
        <v>6004</v>
      </c>
      <c r="D637" s="87" t="s">
        <v>557</v>
      </c>
      <c r="E637" s="88" t="s">
        <v>949</v>
      </c>
      <c r="F637" s="87" t="s">
        <v>950</v>
      </c>
      <c r="G637" s="87" t="s">
        <v>73</v>
      </c>
      <c r="H637" s="87">
        <v>21</v>
      </c>
      <c r="I637" s="87">
        <v>12</v>
      </c>
      <c r="J637" s="87" t="s">
        <v>201</v>
      </c>
      <c r="K637" s="87" t="s">
        <v>202</v>
      </c>
      <c r="L637" s="87">
        <v>2</v>
      </c>
      <c r="M637" s="87">
        <v>11</v>
      </c>
      <c r="N637" s="87">
        <v>41</v>
      </c>
      <c r="O637" s="87">
        <v>99</v>
      </c>
      <c r="P637" s="87">
        <v>1</v>
      </c>
      <c r="Q637" s="87" t="s">
        <v>3266</v>
      </c>
      <c r="R637" s="87" t="s">
        <v>6005</v>
      </c>
      <c r="S637" s="87" t="s">
        <v>3266</v>
      </c>
      <c r="T637" s="87" t="s">
        <v>6006</v>
      </c>
      <c r="U637" s="94">
        <v>0.67</v>
      </c>
      <c r="V637" s="94">
        <v>40.200000000000003</v>
      </c>
      <c r="W637" s="88" t="s">
        <v>2401</v>
      </c>
      <c r="X637" s="94">
        <v>1</v>
      </c>
      <c r="Y637" s="88" t="s">
        <v>6007</v>
      </c>
      <c r="Z637" s="88" t="s">
        <v>162</v>
      </c>
      <c r="AA637" s="88"/>
      <c r="AB637" s="88"/>
      <c r="AC637" s="88" t="s">
        <v>6008</v>
      </c>
      <c r="AD637" s="88"/>
      <c r="AE637" s="87"/>
      <c r="AF637" s="88"/>
      <c r="AG637" s="11" t="s">
        <v>6009</v>
      </c>
      <c r="AH637" s="11" t="s">
        <v>6010</v>
      </c>
      <c r="AI637" s="11"/>
      <c r="AJ637" s="14">
        <v>2</v>
      </c>
      <c r="AK637" s="15"/>
      <c r="AL637" t="str">
        <f>VLOOKUP(D637,'[1]vi tri'!$C$2:$E$107,3,0)</f>
        <v>SV Đông</v>
      </c>
    </row>
    <row r="638" spans="1:38" ht="30" hidden="1" customHeight="1" x14ac:dyDescent="0.25">
      <c r="A638" s="87"/>
      <c r="B638" s="87"/>
      <c r="C638" s="87"/>
      <c r="D638" s="87"/>
      <c r="E638" s="88"/>
      <c r="F638" s="87"/>
      <c r="G638" s="87"/>
      <c r="H638" s="87"/>
      <c r="I638" s="87"/>
      <c r="J638" s="87"/>
      <c r="K638" s="87"/>
      <c r="L638" s="87"/>
      <c r="M638" s="87"/>
      <c r="N638" s="87"/>
      <c r="O638" s="87"/>
      <c r="P638" s="87"/>
      <c r="Q638" s="87"/>
      <c r="R638" s="87"/>
      <c r="S638" s="87"/>
      <c r="T638" s="87"/>
      <c r="U638" s="94"/>
      <c r="V638" s="94"/>
      <c r="W638" s="88"/>
      <c r="X638" s="94"/>
      <c r="Y638" s="88"/>
      <c r="Z638" s="88"/>
      <c r="AA638" s="88"/>
      <c r="AB638" s="88"/>
      <c r="AC638" s="88"/>
      <c r="AD638" s="88"/>
      <c r="AE638" s="87"/>
      <c r="AF638" s="88"/>
      <c r="AG638" s="11" t="s">
        <v>6011</v>
      </c>
      <c r="AH638" s="11" t="s">
        <v>6012</v>
      </c>
      <c r="AI638" s="11"/>
      <c r="AJ638" s="14">
        <v>2</v>
      </c>
      <c r="AK638" s="15"/>
      <c r="AL638" t="e">
        <f>VLOOKUP(D638,'[1]vi tri'!$C$2:$E$107,3,0)</f>
        <v>#N/A</v>
      </c>
    </row>
    <row r="639" spans="1:38" ht="30" hidden="1" customHeight="1" x14ac:dyDescent="0.25">
      <c r="A639" s="11">
        <v>596</v>
      </c>
      <c r="B639" s="11" t="s">
        <v>120</v>
      </c>
      <c r="C639" s="11" t="s">
        <v>6013</v>
      </c>
      <c r="D639" s="11" t="s">
        <v>2043</v>
      </c>
      <c r="E639" s="12" t="s">
        <v>2044</v>
      </c>
      <c r="F639" s="11" t="s">
        <v>2045</v>
      </c>
      <c r="G639" s="11" t="s">
        <v>73</v>
      </c>
      <c r="H639" s="11">
        <v>21</v>
      </c>
      <c r="I639" s="11">
        <v>25</v>
      </c>
      <c r="J639" s="11" t="s">
        <v>125</v>
      </c>
      <c r="K639" s="11" t="s">
        <v>126</v>
      </c>
      <c r="L639" s="11">
        <v>3</v>
      </c>
      <c r="M639" s="11">
        <v>45</v>
      </c>
      <c r="N639" s="11">
        <v>31</v>
      </c>
      <c r="O639" s="11">
        <v>99</v>
      </c>
      <c r="P639" s="11">
        <v>1</v>
      </c>
      <c r="Q639" s="11" t="s">
        <v>3266</v>
      </c>
      <c r="R639" s="11" t="s">
        <v>6014</v>
      </c>
      <c r="S639" s="11" t="s">
        <v>3266</v>
      </c>
      <c r="T639" s="11" t="s">
        <v>6015</v>
      </c>
      <c r="U639" s="13">
        <v>1.05</v>
      </c>
      <c r="V639" s="13">
        <v>63</v>
      </c>
      <c r="W639" s="12" t="s">
        <v>6016</v>
      </c>
      <c r="X639" s="13">
        <v>4</v>
      </c>
      <c r="Y639" s="12" t="s">
        <v>6017</v>
      </c>
      <c r="Z639" s="12" t="s">
        <v>6018</v>
      </c>
      <c r="AA639" s="12" t="s">
        <v>6019</v>
      </c>
      <c r="AB639" s="12"/>
      <c r="AC639" s="12" t="s">
        <v>6020</v>
      </c>
      <c r="AD639" s="12" t="s">
        <v>5321</v>
      </c>
      <c r="AE639" s="11" t="s">
        <v>5322</v>
      </c>
      <c r="AF639" s="12" t="s">
        <v>6021</v>
      </c>
      <c r="AG639" s="11"/>
      <c r="AH639" s="11"/>
      <c r="AI639" s="11"/>
      <c r="AJ639" s="14"/>
      <c r="AK639" s="15"/>
      <c r="AL639" t="str">
        <f>VLOOKUP(D639,'[1]vi tri'!$C$2:$E$107,3,0)</f>
        <v>SV Cường</v>
      </c>
    </row>
    <row r="640" spans="1:38" ht="30" hidden="1" customHeight="1" x14ac:dyDescent="0.25">
      <c r="A640" s="11">
        <v>597</v>
      </c>
      <c r="B640" s="11" t="s">
        <v>120</v>
      </c>
      <c r="C640" s="11" t="s">
        <v>6022</v>
      </c>
      <c r="D640" s="11" t="s">
        <v>710</v>
      </c>
      <c r="E640" s="12" t="s">
        <v>3768</v>
      </c>
      <c r="F640" s="11" t="s">
        <v>3769</v>
      </c>
      <c r="G640" s="11" t="s">
        <v>73</v>
      </c>
      <c r="H640" s="11">
        <v>21</v>
      </c>
      <c r="I640" s="11">
        <v>20</v>
      </c>
      <c r="J640" s="11" t="s">
        <v>382</v>
      </c>
      <c r="K640" s="11" t="s">
        <v>1440</v>
      </c>
      <c r="L640" s="11">
        <v>2</v>
      </c>
      <c r="M640" s="11">
        <v>45</v>
      </c>
      <c r="N640" s="11">
        <v>46</v>
      </c>
      <c r="O640" s="11">
        <v>61</v>
      </c>
      <c r="P640" s="11">
        <v>1</v>
      </c>
      <c r="Q640" s="11" t="s">
        <v>3365</v>
      </c>
      <c r="R640" s="11" t="s">
        <v>2658</v>
      </c>
      <c r="S640" s="11" t="s">
        <v>3365</v>
      </c>
      <c r="T640" s="11" t="s">
        <v>1763</v>
      </c>
      <c r="U640" s="13">
        <v>0.25</v>
      </c>
      <c r="V640" s="13">
        <v>15</v>
      </c>
      <c r="W640" s="12" t="s">
        <v>484</v>
      </c>
      <c r="X640" s="13">
        <v>1</v>
      </c>
      <c r="Y640" s="12" t="s">
        <v>6023</v>
      </c>
      <c r="Z640" s="12" t="s">
        <v>6024</v>
      </c>
      <c r="AA640" s="12" t="s">
        <v>6025</v>
      </c>
      <c r="AB640" s="12"/>
      <c r="AC640" s="12" t="s">
        <v>2090</v>
      </c>
      <c r="AD640" s="12"/>
      <c r="AE640" s="11"/>
      <c r="AF640" s="12"/>
      <c r="AG640" s="11" t="s">
        <v>2161</v>
      </c>
      <c r="AH640" s="11" t="s">
        <v>1833</v>
      </c>
      <c r="AI640" s="11"/>
      <c r="AJ640" s="14">
        <v>1</v>
      </c>
      <c r="AK640" s="15"/>
      <c r="AL640" t="str">
        <f>VLOOKUP(D640,'[1]vi tri'!$C$2:$E$107,3,0)</f>
        <v>SV Vũ</v>
      </c>
    </row>
    <row r="641" spans="1:38" ht="30" hidden="1" customHeight="1" x14ac:dyDescent="0.25">
      <c r="A641" s="11">
        <v>598</v>
      </c>
      <c r="B641" s="11" t="s">
        <v>120</v>
      </c>
      <c r="C641" s="11" t="s">
        <v>6026</v>
      </c>
      <c r="D641" s="11" t="s">
        <v>4105</v>
      </c>
      <c r="E641" s="12" t="s">
        <v>6027</v>
      </c>
      <c r="F641" s="11" t="s">
        <v>6028</v>
      </c>
      <c r="G641" s="11" t="s">
        <v>73</v>
      </c>
      <c r="H641" s="11">
        <v>21</v>
      </c>
      <c r="I641" s="11">
        <v>1</v>
      </c>
      <c r="J641" s="11" t="s">
        <v>125</v>
      </c>
      <c r="K641" s="11" t="s">
        <v>126</v>
      </c>
      <c r="L641" s="11">
        <v>2</v>
      </c>
      <c r="M641" s="11">
        <v>40</v>
      </c>
      <c r="N641" s="11">
        <v>41</v>
      </c>
      <c r="O641" s="11">
        <v>62</v>
      </c>
      <c r="P641" s="11">
        <v>1</v>
      </c>
      <c r="Q641" s="11" t="s">
        <v>3365</v>
      </c>
      <c r="R641" s="11" t="s">
        <v>6029</v>
      </c>
      <c r="S641" s="11" t="s">
        <v>3365</v>
      </c>
      <c r="T641" s="11" t="s">
        <v>2545</v>
      </c>
      <c r="U641" s="13">
        <v>0.5</v>
      </c>
      <c r="V641" s="13">
        <v>30</v>
      </c>
      <c r="W641" s="12" t="s">
        <v>1060</v>
      </c>
      <c r="X641" s="13">
        <v>1</v>
      </c>
      <c r="Y641" s="12" t="s">
        <v>6030</v>
      </c>
      <c r="Z641" s="12" t="s">
        <v>3465</v>
      </c>
      <c r="AA641" s="12"/>
      <c r="AB641" s="12"/>
      <c r="AC641" s="12" t="s">
        <v>6031</v>
      </c>
      <c r="AD641" s="12" t="s">
        <v>5321</v>
      </c>
      <c r="AE641" s="11" t="s">
        <v>5322</v>
      </c>
      <c r="AF641" s="12" t="s">
        <v>6032</v>
      </c>
      <c r="AG641" s="11"/>
      <c r="AH641" s="11"/>
      <c r="AI641" s="11"/>
      <c r="AJ641" s="14"/>
      <c r="AK641" s="15"/>
      <c r="AL641" t="str">
        <f>VLOOKUP(D641,'[1]vi tri'!$C$2:$E$107,3,0)</f>
        <v>SV Cường</v>
      </c>
    </row>
    <row r="642" spans="1:38" ht="30" hidden="1" customHeight="1" x14ac:dyDescent="0.25">
      <c r="A642" s="11">
        <v>599</v>
      </c>
      <c r="B642" s="11" t="s">
        <v>120</v>
      </c>
      <c r="C642" s="11" t="s">
        <v>6033</v>
      </c>
      <c r="D642" s="11" t="s">
        <v>4495</v>
      </c>
      <c r="E642" s="12" t="s">
        <v>6034</v>
      </c>
      <c r="F642" s="11" t="s">
        <v>6035</v>
      </c>
      <c r="G642" s="11" t="s">
        <v>73</v>
      </c>
      <c r="H642" s="11">
        <v>21</v>
      </c>
      <c r="I642" s="11">
        <v>23</v>
      </c>
      <c r="J642" s="11" t="s">
        <v>1265</v>
      </c>
      <c r="K642" s="11" t="s">
        <v>1286</v>
      </c>
      <c r="L642" s="11">
        <v>2</v>
      </c>
      <c r="M642" s="11">
        <v>0</v>
      </c>
      <c r="N642" s="11">
        <v>93</v>
      </c>
      <c r="O642" s="11">
        <v>61</v>
      </c>
      <c r="P642" s="11">
        <v>1</v>
      </c>
      <c r="Q642" s="11" t="s">
        <v>3378</v>
      </c>
      <c r="R642" s="11" t="s">
        <v>2342</v>
      </c>
      <c r="S642" s="11" t="s">
        <v>3378</v>
      </c>
      <c r="T642" s="11" t="s">
        <v>6036</v>
      </c>
      <c r="U642" s="13">
        <v>2.33</v>
      </c>
      <c r="V642" s="13">
        <v>139.80000000000001</v>
      </c>
      <c r="W642" s="12" t="s">
        <v>484</v>
      </c>
      <c r="X642" s="13">
        <v>1</v>
      </c>
      <c r="Y642" s="12" t="s">
        <v>6037</v>
      </c>
      <c r="Z642" s="12" t="s">
        <v>6038</v>
      </c>
      <c r="AA642" s="12" t="s">
        <v>6039</v>
      </c>
      <c r="AB642" s="12"/>
      <c r="AC642" s="12" t="s">
        <v>6040</v>
      </c>
      <c r="AD642" s="12"/>
      <c r="AE642" s="11"/>
      <c r="AF642" s="12"/>
      <c r="AG642" s="11"/>
      <c r="AH642" s="11"/>
      <c r="AI642" s="11"/>
      <c r="AJ642" s="14"/>
      <c r="AK642" s="15"/>
      <c r="AL642" t="str">
        <f>VLOOKUP(D642,'[1]vi tri'!$C$2:$E$107,3,0)</f>
        <v>CVT MID</v>
      </c>
    </row>
    <row r="643" spans="1:38" ht="30" hidden="1" customHeight="1" x14ac:dyDescent="0.25">
      <c r="A643" s="11">
        <v>600</v>
      </c>
      <c r="B643" s="11" t="s">
        <v>120</v>
      </c>
      <c r="C643" s="11" t="s">
        <v>6041</v>
      </c>
      <c r="D643" s="11" t="s">
        <v>70</v>
      </c>
      <c r="E643" s="12" t="s">
        <v>913</v>
      </c>
      <c r="F643" s="11" t="s">
        <v>6042</v>
      </c>
      <c r="G643" s="11" t="s">
        <v>73</v>
      </c>
      <c r="H643" s="11">
        <v>21</v>
      </c>
      <c r="I643" s="11">
        <v>1</v>
      </c>
      <c r="J643" s="11" t="s">
        <v>103</v>
      </c>
      <c r="K643" s="11" t="s">
        <v>104</v>
      </c>
      <c r="L643" s="11">
        <v>2</v>
      </c>
      <c r="M643" s="11">
        <v>11</v>
      </c>
      <c r="N643" s="11">
        <v>36</v>
      </c>
      <c r="O643" s="11">
        <v>62</v>
      </c>
      <c r="P643" s="11">
        <v>5</v>
      </c>
      <c r="Q643" s="11" t="s">
        <v>3378</v>
      </c>
      <c r="R643" s="11" t="s">
        <v>2781</v>
      </c>
      <c r="S643" s="11" t="s">
        <v>3378</v>
      </c>
      <c r="T643" s="11" t="s">
        <v>1031</v>
      </c>
      <c r="U643" s="13">
        <v>1.25</v>
      </c>
      <c r="V643" s="13">
        <v>75</v>
      </c>
      <c r="W643" s="12" t="s">
        <v>6043</v>
      </c>
      <c r="X643" s="13">
        <v>2</v>
      </c>
      <c r="Y643" s="12" t="s">
        <v>6044</v>
      </c>
      <c r="Z643" s="12" t="s">
        <v>6045</v>
      </c>
      <c r="AA643" s="12" t="s">
        <v>6046</v>
      </c>
      <c r="AB643" s="12" t="s">
        <v>6047</v>
      </c>
      <c r="AC643" s="12" t="s">
        <v>6048</v>
      </c>
      <c r="AD643" s="12" t="s">
        <v>6049</v>
      </c>
      <c r="AE643" s="11" t="s">
        <v>3378</v>
      </c>
      <c r="AF643" s="12"/>
      <c r="AG643" s="11"/>
      <c r="AH643" s="11"/>
      <c r="AI643" s="11"/>
      <c r="AJ643" s="14"/>
      <c r="AK643" s="15"/>
      <c r="AL643" t="str">
        <f>VLOOKUP(D643,'[1]vi tri'!$C$2:$E$107,3,0)</f>
        <v>SV Hường</v>
      </c>
    </row>
    <row r="644" spans="1:38" ht="30" hidden="1" customHeight="1" x14ac:dyDescent="0.25">
      <c r="A644" s="11">
        <v>601</v>
      </c>
      <c r="B644" s="11" t="s">
        <v>120</v>
      </c>
      <c r="C644" s="11" t="s">
        <v>6050</v>
      </c>
      <c r="D644" s="11" t="s">
        <v>153</v>
      </c>
      <c r="E644" s="12" t="s">
        <v>1177</v>
      </c>
      <c r="F644" s="11" t="s">
        <v>3706</v>
      </c>
      <c r="G644" s="11" t="s">
        <v>73</v>
      </c>
      <c r="H644" s="11">
        <v>21</v>
      </c>
      <c r="I644" s="11">
        <v>1</v>
      </c>
      <c r="J644" s="11" t="s">
        <v>103</v>
      </c>
      <c r="K644" s="11" t="s">
        <v>104</v>
      </c>
      <c r="L644" s="11">
        <v>2</v>
      </c>
      <c r="M644" s="11">
        <v>11</v>
      </c>
      <c r="N644" s="11">
        <v>36</v>
      </c>
      <c r="O644" s="11">
        <v>61</v>
      </c>
      <c r="P644" s="11">
        <v>1</v>
      </c>
      <c r="Q644" s="11" t="s">
        <v>3378</v>
      </c>
      <c r="R644" s="11" t="s">
        <v>925</v>
      </c>
      <c r="S644" s="11" t="s">
        <v>3378</v>
      </c>
      <c r="T644" s="11" t="s">
        <v>1976</v>
      </c>
      <c r="U644" s="13">
        <v>0.5</v>
      </c>
      <c r="V644" s="13">
        <v>30</v>
      </c>
      <c r="W644" s="12" t="s">
        <v>1060</v>
      </c>
      <c r="X644" s="13">
        <v>1</v>
      </c>
      <c r="Y644" s="12" t="s">
        <v>6051</v>
      </c>
      <c r="Z644" s="12" t="s">
        <v>6052</v>
      </c>
      <c r="AA644" s="12" t="s">
        <v>6053</v>
      </c>
      <c r="AB644" s="12"/>
      <c r="AC644" s="12" t="s">
        <v>3432</v>
      </c>
      <c r="AD644" s="12"/>
      <c r="AE644" s="11"/>
      <c r="AF644" s="12"/>
      <c r="AG644" s="11" t="s">
        <v>6054</v>
      </c>
      <c r="AH644" s="11" t="s">
        <v>215</v>
      </c>
      <c r="AI644" s="11"/>
      <c r="AJ644" s="14">
        <v>1</v>
      </c>
      <c r="AK644" s="15"/>
      <c r="AL644" t="str">
        <f>VLOOKUP(D644,'[1]vi tri'!$C$2:$E$107,3,0)</f>
        <v xml:space="preserve">SV Toản </v>
      </c>
    </row>
    <row r="645" spans="1:38" s="31" customFormat="1" ht="30" customHeight="1" x14ac:dyDescent="0.25">
      <c r="A645" s="26">
        <v>602</v>
      </c>
      <c r="B645" s="26" t="s">
        <v>120</v>
      </c>
      <c r="C645" s="26" t="s">
        <v>6055</v>
      </c>
      <c r="D645" s="26" t="s">
        <v>182</v>
      </c>
      <c r="E645" s="27" t="s">
        <v>6056</v>
      </c>
      <c r="F645" s="26" t="s">
        <v>6057</v>
      </c>
      <c r="G645" s="26" t="s">
        <v>73</v>
      </c>
      <c r="H645" s="26">
        <v>21</v>
      </c>
      <c r="I645" s="26">
        <v>1</v>
      </c>
      <c r="J645" s="26" t="s">
        <v>689</v>
      </c>
      <c r="K645" s="26" t="s">
        <v>690</v>
      </c>
      <c r="L645" s="26">
        <v>2</v>
      </c>
      <c r="M645" s="26">
        <v>11</v>
      </c>
      <c r="N645" s="26">
        <v>99</v>
      </c>
      <c r="O645" s="26">
        <v>99</v>
      </c>
      <c r="P645" s="26">
        <v>1</v>
      </c>
      <c r="Q645" s="26" t="s">
        <v>3378</v>
      </c>
      <c r="R645" s="26" t="s">
        <v>6058</v>
      </c>
      <c r="S645" s="26" t="s">
        <v>3378</v>
      </c>
      <c r="T645" s="26" t="s">
        <v>6059</v>
      </c>
      <c r="U645" s="28">
        <v>3.57</v>
      </c>
      <c r="V645" s="28">
        <v>214.2</v>
      </c>
      <c r="W645" s="27" t="s">
        <v>6060</v>
      </c>
      <c r="X645" s="28">
        <v>3</v>
      </c>
      <c r="Y645" s="27" t="s">
        <v>6061</v>
      </c>
      <c r="Z645" s="27" t="s">
        <v>6062</v>
      </c>
      <c r="AA645" s="27" t="s">
        <v>6063</v>
      </c>
      <c r="AB645" s="27"/>
      <c r="AC645" s="27" t="s">
        <v>6064</v>
      </c>
      <c r="AD645" s="27"/>
      <c r="AE645" s="26"/>
      <c r="AF645" s="27" t="s">
        <v>6065</v>
      </c>
      <c r="AG645" s="26"/>
      <c r="AH645" s="26"/>
      <c r="AI645" s="26"/>
      <c r="AJ645" s="29"/>
      <c r="AK645" s="30"/>
      <c r="AL645" s="31" t="str">
        <f>VLOOKUP(D645,'[1]vi tri'!$C$2:$E$107,3,0)</f>
        <v>SV Đông</v>
      </c>
    </row>
    <row r="646" spans="1:38" ht="30" hidden="1" customHeight="1" x14ac:dyDescent="0.25">
      <c r="A646" s="11">
        <v>603</v>
      </c>
      <c r="B646" s="11" t="s">
        <v>120</v>
      </c>
      <c r="C646" s="11" t="s">
        <v>6066</v>
      </c>
      <c r="D646" s="11" t="s">
        <v>153</v>
      </c>
      <c r="E646" s="12" t="s">
        <v>6067</v>
      </c>
      <c r="F646" s="11" t="s">
        <v>6068</v>
      </c>
      <c r="G646" s="11" t="s">
        <v>73</v>
      </c>
      <c r="H646" s="11">
        <v>21</v>
      </c>
      <c r="I646" s="11">
        <v>13</v>
      </c>
      <c r="J646" s="11" t="s">
        <v>1689</v>
      </c>
      <c r="K646" s="11" t="s">
        <v>3951</v>
      </c>
      <c r="L646" s="11">
        <v>3</v>
      </c>
      <c r="M646" s="11">
        <v>5</v>
      </c>
      <c r="N646" s="11">
        <v>31</v>
      </c>
      <c r="O646" s="11">
        <v>5</v>
      </c>
      <c r="P646" s="11">
        <v>1</v>
      </c>
      <c r="Q646" s="11" t="s">
        <v>3402</v>
      </c>
      <c r="R646" s="11" t="s">
        <v>4853</v>
      </c>
      <c r="S646" s="11" t="s">
        <v>3402</v>
      </c>
      <c r="T646" s="11" t="s">
        <v>6069</v>
      </c>
      <c r="U646" s="13">
        <v>1</v>
      </c>
      <c r="V646" s="13">
        <v>60</v>
      </c>
      <c r="W646" s="12" t="s">
        <v>6070</v>
      </c>
      <c r="X646" s="13">
        <v>4</v>
      </c>
      <c r="Y646" s="12" t="s">
        <v>6071</v>
      </c>
      <c r="Z646" s="12" t="s">
        <v>6072</v>
      </c>
      <c r="AA646" s="12" t="s">
        <v>6073</v>
      </c>
      <c r="AB646" s="12" t="s">
        <v>6074</v>
      </c>
      <c r="AC646" s="12" t="s">
        <v>6075</v>
      </c>
      <c r="AD646" s="12" t="s">
        <v>6076</v>
      </c>
      <c r="AE646" s="11" t="s">
        <v>3948</v>
      </c>
      <c r="AF646" s="12"/>
      <c r="AG646" s="11"/>
      <c r="AH646" s="11"/>
      <c r="AI646" s="11"/>
      <c r="AJ646" s="14"/>
      <c r="AK646" s="15"/>
      <c r="AL646" t="str">
        <f>VLOOKUP(D646,'[1]vi tri'!$C$2:$E$107,3,0)</f>
        <v xml:space="preserve">SV Toản </v>
      </c>
    </row>
    <row r="647" spans="1:38" ht="30" hidden="1" customHeight="1" x14ac:dyDescent="0.25">
      <c r="A647" s="11">
        <v>604</v>
      </c>
      <c r="B647" s="11" t="s">
        <v>120</v>
      </c>
      <c r="C647" s="11" t="s">
        <v>6077</v>
      </c>
      <c r="D647" s="11" t="s">
        <v>347</v>
      </c>
      <c r="E647" s="12" t="s">
        <v>6078</v>
      </c>
      <c r="F647" s="11" t="s">
        <v>6079</v>
      </c>
      <c r="G647" s="11" t="s">
        <v>73</v>
      </c>
      <c r="H647" s="11">
        <v>21</v>
      </c>
      <c r="I647" s="11">
        <v>0</v>
      </c>
      <c r="J647" s="11" t="s">
        <v>2667</v>
      </c>
      <c r="K647" s="11" t="s">
        <v>3137</v>
      </c>
      <c r="L647" s="11">
        <v>0</v>
      </c>
      <c r="M647" s="11">
        <v>16</v>
      </c>
      <c r="N647" s="11">
        <v>23</v>
      </c>
      <c r="O647" s="11">
        <v>61</v>
      </c>
      <c r="P647" s="11">
        <v>1</v>
      </c>
      <c r="Q647" s="11" t="s">
        <v>3402</v>
      </c>
      <c r="R647" s="11" t="s">
        <v>2608</v>
      </c>
      <c r="S647" s="11" t="s">
        <v>3402</v>
      </c>
      <c r="T647" s="11" t="s">
        <v>4965</v>
      </c>
      <c r="U647" s="13">
        <v>0.7</v>
      </c>
      <c r="V647" s="13">
        <v>42</v>
      </c>
      <c r="W647" s="12" t="s">
        <v>92</v>
      </c>
      <c r="X647" s="13">
        <v>1</v>
      </c>
      <c r="Y647" s="12" t="s">
        <v>6080</v>
      </c>
      <c r="Z647" s="12" t="s">
        <v>6081</v>
      </c>
      <c r="AA647" s="12" t="s">
        <v>1293</v>
      </c>
      <c r="AB647" s="12"/>
      <c r="AC647" s="12" t="s">
        <v>6082</v>
      </c>
      <c r="AD647" s="12"/>
      <c r="AE647" s="11"/>
      <c r="AF647" s="12" t="s">
        <v>6083</v>
      </c>
      <c r="AG647" s="11"/>
      <c r="AH647" s="11"/>
      <c r="AI647" s="11"/>
      <c r="AJ647" s="14"/>
      <c r="AK647" s="15"/>
      <c r="AL647" t="str">
        <f>VLOOKUP(D647,'[1]vi tri'!$C$2:$E$107,3,0)</f>
        <v>SV Đông</v>
      </c>
    </row>
    <row r="648" spans="1:38" ht="30" hidden="1" customHeight="1" x14ac:dyDescent="0.25">
      <c r="A648" s="11">
        <v>605</v>
      </c>
      <c r="B648" s="11" t="s">
        <v>68</v>
      </c>
      <c r="C648" s="11" t="s">
        <v>6084</v>
      </c>
      <c r="D648" s="11" t="s">
        <v>219</v>
      </c>
      <c r="E648" s="12" t="s">
        <v>4698</v>
      </c>
      <c r="F648" s="11" t="s">
        <v>4699</v>
      </c>
      <c r="G648" s="11" t="s">
        <v>73</v>
      </c>
      <c r="H648" s="11">
        <v>21</v>
      </c>
      <c r="I648" s="11">
        <v>2</v>
      </c>
      <c r="J648" s="11" t="s">
        <v>201</v>
      </c>
      <c r="K648" s="11" t="s">
        <v>202</v>
      </c>
      <c r="L648" s="11">
        <v>4</v>
      </c>
      <c r="M648" s="11">
        <v>45</v>
      </c>
      <c r="N648" s="11">
        <v>46</v>
      </c>
      <c r="O648" s="11">
        <v>99</v>
      </c>
      <c r="P648" s="11">
        <v>1</v>
      </c>
      <c r="Q648" s="11" t="s">
        <v>3402</v>
      </c>
      <c r="R648" s="11" t="s">
        <v>313</v>
      </c>
      <c r="S648" s="11" t="s">
        <v>3402</v>
      </c>
      <c r="T648" s="11" t="s">
        <v>6085</v>
      </c>
      <c r="U648" s="13">
        <v>0.3</v>
      </c>
      <c r="V648" s="13">
        <v>18</v>
      </c>
      <c r="W648" s="12" t="s">
        <v>484</v>
      </c>
      <c r="X648" s="13">
        <v>1</v>
      </c>
      <c r="Y648" s="12" t="s">
        <v>6086</v>
      </c>
      <c r="Z648" s="12" t="s">
        <v>5803</v>
      </c>
      <c r="AA648" s="12" t="s">
        <v>5804</v>
      </c>
      <c r="AB648" s="12" t="s">
        <v>5805</v>
      </c>
      <c r="AC648" s="12" t="s">
        <v>6087</v>
      </c>
      <c r="AD648" s="12" t="s">
        <v>6088</v>
      </c>
      <c r="AE648" s="11" t="s">
        <v>5322</v>
      </c>
      <c r="AF648" s="12"/>
      <c r="AG648" s="11"/>
      <c r="AH648" s="11"/>
      <c r="AI648" s="11"/>
      <c r="AJ648" s="14"/>
      <c r="AK648" s="15"/>
      <c r="AL648" t="str">
        <f>VLOOKUP(D648,'[1]vi tri'!$C$2:$E$107,3,0)</f>
        <v>SV Vũ</v>
      </c>
    </row>
    <row r="649" spans="1:38" ht="30" hidden="1" customHeight="1" x14ac:dyDescent="0.25">
      <c r="A649" s="11">
        <v>606</v>
      </c>
      <c r="B649" s="11" t="s">
        <v>120</v>
      </c>
      <c r="C649" s="11" t="s">
        <v>6089</v>
      </c>
      <c r="D649" s="11" t="s">
        <v>3993</v>
      </c>
      <c r="E649" s="12" t="s">
        <v>6090</v>
      </c>
      <c r="F649" s="11" t="s">
        <v>6091</v>
      </c>
      <c r="G649" s="11" t="s">
        <v>73</v>
      </c>
      <c r="H649" s="11">
        <v>21</v>
      </c>
      <c r="I649" s="11">
        <v>7</v>
      </c>
      <c r="J649" s="11" t="s">
        <v>103</v>
      </c>
      <c r="K649" s="11" t="s">
        <v>497</v>
      </c>
      <c r="L649" s="11">
        <v>0</v>
      </c>
      <c r="M649" s="11">
        <v>31</v>
      </c>
      <c r="N649" s="11">
        <v>81</v>
      </c>
      <c r="O649" s="11">
        <v>16</v>
      </c>
      <c r="P649" s="11">
        <v>1</v>
      </c>
      <c r="Q649" s="11" t="s">
        <v>3402</v>
      </c>
      <c r="R649" s="11" t="s">
        <v>6092</v>
      </c>
      <c r="S649" s="11" t="s">
        <v>3402</v>
      </c>
      <c r="T649" s="11" t="s">
        <v>2747</v>
      </c>
      <c r="U649" s="13">
        <v>0.28000000000000003</v>
      </c>
      <c r="V649" s="13">
        <v>16.8</v>
      </c>
      <c r="W649" s="12" t="s">
        <v>6093</v>
      </c>
      <c r="X649" s="13">
        <v>4</v>
      </c>
      <c r="Y649" s="12" t="s">
        <v>6094</v>
      </c>
      <c r="Z649" s="12" t="s">
        <v>6095</v>
      </c>
      <c r="AA649" s="12" t="s">
        <v>3946</v>
      </c>
      <c r="AB649" s="12"/>
      <c r="AC649" s="12" t="s">
        <v>6096</v>
      </c>
      <c r="AD649" s="12" t="s">
        <v>5644</v>
      </c>
      <c r="AE649" s="11" t="s">
        <v>3948</v>
      </c>
      <c r="AF649" s="12" t="s">
        <v>6097</v>
      </c>
      <c r="AG649" s="11"/>
      <c r="AH649" s="11"/>
      <c r="AI649" s="11"/>
      <c r="AJ649" s="14"/>
      <c r="AK649" s="15"/>
      <c r="AL649" t="str">
        <f>VLOOKUP(D649,'[1]vi tri'!$C$2:$E$107,3,0)</f>
        <v>SV Cường</v>
      </c>
    </row>
    <row r="650" spans="1:38" ht="30" hidden="1" customHeight="1" x14ac:dyDescent="0.25">
      <c r="A650" s="11">
        <v>607</v>
      </c>
      <c r="B650" s="11" t="s">
        <v>68</v>
      </c>
      <c r="C650" s="11" t="s">
        <v>6098</v>
      </c>
      <c r="D650" s="11" t="s">
        <v>1270</v>
      </c>
      <c r="E650" s="12" t="s">
        <v>6099</v>
      </c>
      <c r="F650" s="11" t="s">
        <v>6100</v>
      </c>
      <c r="G650" s="11" t="s">
        <v>73</v>
      </c>
      <c r="H650" s="11">
        <v>21</v>
      </c>
      <c r="I650" s="11">
        <v>2</v>
      </c>
      <c r="J650" s="11" t="s">
        <v>201</v>
      </c>
      <c r="K650" s="11" t="s">
        <v>202</v>
      </c>
      <c r="L650" s="11">
        <v>2</v>
      </c>
      <c r="M650" s="11">
        <v>99</v>
      </c>
      <c r="N650" s="11">
        <v>99</v>
      </c>
      <c r="O650" s="11">
        <v>99</v>
      </c>
      <c r="P650" s="11">
        <v>5</v>
      </c>
      <c r="Q650" s="11" t="s">
        <v>4064</v>
      </c>
      <c r="R650" s="11" t="s">
        <v>2320</v>
      </c>
      <c r="S650" s="11" t="s">
        <v>4064</v>
      </c>
      <c r="T650" s="11" t="s">
        <v>6101</v>
      </c>
      <c r="U650" s="13">
        <v>0.5</v>
      </c>
      <c r="V650" s="13">
        <v>30</v>
      </c>
      <c r="W650" s="12" t="s">
        <v>2248</v>
      </c>
      <c r="X650" s="13">
        <v>2</v>
      </c>
      <c r="Y650" s="12" t="s">
        <v>6102</v>
      </c>
      <c r="Z650" s="12" t="s">
        <v>6103</v>
      </c>
      <c r="AA650" s="12" t="s">
        <v>6104</v>
      </c>
      <c r="AB650" s="12"/>
      <c r="AC650" s="12" t="s">
        <v>6105</v>
      </c>
      <c r="AD650" s="12" t="s">
        <v>6106</v>
      </c>
      <c r="AE650" s="11" t="s">
        <v>4064</v>
      </c>
      <c r="AF650" s="12"/>
      <c r="AG650" s="11" t="s">
        <v>6107</v>
      </c>
      <c r="AH650" s="11" t="s">
        <v>215</v>
      </c>
      <c r="AI650" s="11"/>
      <c r="AJ650" s="14">
        <v>1</v>
      </c>
      <c r="AK650" s="15"/>
      <c r="AL650" t="str">
        <f>VLOOKUP(D650,'[1]vi tri'!$C$2:$E$107,3,0)</f>
        <v>SLEEVE</v>
      </c>
    </row>
    <row r="651" spans="1:38" ht="30" hidden="1" customHeight="1" x14ac:dyDescent="0.25">
      <c r="A651" s="11">
        <v>608</v>
      </c>
      <c r="B651" s="11" t="s">
        <v>120</v>
      </c>
      <c r="C651" s="11" t="s">
        <v>6108</v>
      </c>
      <c r="D651" s="11" t="s">
        <v>464</v>
      </c>
      <c r="E651" s="12" t="s">
        <v>6109</v>
      </c>
      <c r="F651" s="11" t="s">
        <v>6110</v>
      </c>
      <c r="G651" s="11" t="s">
        <v>73</v>
      </c>
      <c r="H651" s="11">
        <v>21</v>
      </c>
      <c r="I651" s="11">
        <v>0</v>
      </c>
      <c r="J651" s="11" t="s">
        <v>3406</v>
      </c>
      <c r="K651" s="11" t="s">
        <v>3407</v>
      </c>
      <c r="L651" s="11">
        <v>0</v>
      </c>
      <c r="M651" s="11">
        <v>72</v>
      </c>
      <c r="N651" s="11">
        <v>44</v>
      </c>
      <c r="O651" s="11">
        <v>99</v>
      </c>
      <c r="P651" s="11">
        <v>5</v>
      </c>
      <c r="Q651" s="11" t="s">
        <v>6111</v>
      </c>
      <c r="R651" s="11" t="s">
        <v>298</v>
      </c>
      <c r="S651" s="11" t="s">
        <v>6111</v>
      </c>
      <c r="T651" s="11" t="s">
        <v>1774</v>
      </c>
      <c r="U651" s="13">
        <v>0.5</v>
      </c>
      <c r="V651" s="13">
        <v>30</v>
      </c>
      <c r="W651" s="12" t="s">
        <v>2498</v>
      </c>
      <c r="X651" s="13">
        <v>1</v>
      </c>
      <c r="Y651" s="12" t="s">
        <v>6112</v>
      </c>
      <c r="Z651" s="12" t="s">
        <v>6113</v>
      </c>
      <c r="AA651" s="12"/>
      <c r="AB651" s="12"/>
      <c r="AC651" s="12" t="s">
        <v>6114</v>
      </c>
      <c r="AD651" s="12" t="s">
        <v>6115</v>
      </c>
      <c r="AE651" s="11" t="s">
        <v>6111</v>
      </c>
      <c r="AF651" s="12"/>
      <c r="AG651" s="11"/>
      <c r="AH651" s="11"/>
      <c r="AI651" s="11"/>
      <c r="AJ651" s="14"/>
      <c r="AK651" s="15"/>
      <c r="AL651" t="str">
        <f>VLOOKUP(D651,'[1]vi tri'!$C$2:$E$107,3,0)</f>
        <v>DIECAST-MACHINE</v>
      </c>
    </row>
    <row r="652" spans="1:38" ht="30" hidden="1" customHeight="1" x14ac:dyDescent="0.25">
      <c r="A652" s="87">
        <v>609</v>
      </c>
      <c r="B652" s="87" t="s">
        <v>68</v>
      </c>
      <c r="C652" s="87" t="s">
        <v>6116</v>
      </c>
      <c r="D652" s="87" t="s">
        <v>477</v>
      </c>
      <c r="E652" s="88" t="s">
        <v>521</v>
      </c>
      <c r="F652" s="87" t="s">
        <v>522</v>
      </c>
      <c r="G652" s="87" t="s">
        <v>73</v>
      </c>
      <c r="H652" s="87">
        <v>21</v>
      </c>
      <c r="I652" s="87">
        <v>27</v>
      </c>
      <c r="J652" s="87" t="s">
        <v>201</v>
      </c>
      <c r="K652" s="87" t="s">
        <v>202</v>
      </c>
      <c r="L652" s="87">
        <v>2</v>
      </c>
      <c r="M652" s="87">
        <v>0</v>
      </c>
      <c r="N652" s="87">
        <v>41</v>
      </c>
      <c r="O652" s="87">
        <v>99</v>
      </c>
      <c r="P652" s="87">
        <v>5</v>
      </c>
      <c r="Q652" s="87" t="s">
        <v>6111</v>
      </c>
      <c r="R652" s="87" t="s">
        <v>483</v>
      </c>
      <c r="S652" s="87" t="s">
        <v>6111</v>
      </c>
      <c r="T652" s="87" t="s">
        <v>2306</v>
      </c>
      <c r="U652" s="94">
        <v>2.83</v>
      </c>
      <c r="V652" s="94">
        <v>169.8</v>
      </c>
      <c r="W652" s="88" t="s">
        <v>1907</v>
      </c>
      <c r="X652" s="94">
        <v>1</v>
      </c>
      <c r="Y652" s="88" t="s">
        <v>6117</v>
      </c>
      <c r="Z652" s="88" t="s">
        <v>5227</v>
      </c>
      <c r="AA652" s="88" t="s">
        <v>6118</v>
      </c>
      <c r="AB652" s="88"/>
      <c r="AC652" s="88" t="s">
        <v>6119</v>
      </c>
      <c r="AD652" s="88" t="s">
        <v>6120</v>
      </c>
      <c r="AE652" s="87" t="s">
        <v>6111</v>
      </c>
      <c r="AF652" s="88" t="s">
        <v>6120</v>
      </c>
      <c r="AG652" s="11" t="s">
        <v>6121</v>
      </c>
      <c r="AH652" s="11" t="s">
        <v>1471</v>
      </c>
      <c r="AI652" s="11"/>
      <c r="AJ652" s="14">
        <v>1</v>
      </c>
      <c r="AK652" s="15"/>
      <c r="AL652" t="str">
        <f>VLOOKUP(D652,'[1]vi tri'!$C$2:$E$107,3,0)</f>
        <v>SLEEVE</v>
      </c>
    </row>
    <row r="653" spans="1:38" ht="30" hidden="1" customHeight="1" x14ac:dyDescent="0.25">
      <c r="A653" s="87"/>
      <c r="B653" s="87"/>
      <c r="C653" s="87"/>
      <c r="D653" s="87"/>
      <c r="E653" s="88"/>
      <c r="F653" s="87"/>
      <c r="G653" s="87"/>
      <c r="H653" s="87"/>
      <c r="I653" s="87"/>
      <c r="J653" s="87"/>
      <c r="K653" s="87"/>
      <c r="L653" s="87"/>
      <c r="M653" s="87"/>
      <c r="N653" s="87"/>
      <c r="O653" s="87"/>
      <c r="P653" s="87"/>
      <c r="Q653" s="87"/>
      <c r="R653" s="87"/>
      <c r="S653" s="87"/>
      <c r="T653" s="87"/>
      <c r="U653" s="94"/>
      <c r="V653" s="94"/>
      <c r="W653" s="88"/>
      <c r="X653" s="94"/>
      <c r="Y653" s="88"/>
      <c r="Z653" s="88"/>
      <c r="AA653" s="88"/>
      <c r="AB653" s="88"/>
      <c r="AC653" s="88"/>
      <c r="AD653" s="88"/>
      <c r="AE653" s="87"/>
      <c r="AF653" s="88"/>
      <c r="AG653" s="11" t="s">
        <v>6122</v>
      </c>
      <c r="AH653" s="11" t="s">
        <v>6123</v>
      </c>
      <c r="AI653" s="11"/>
      <c r="AJ653" s="14">
        <v>1</v>
      </c>
      <c r="AK653" s="15"/>
      <c r="AL653" t="e">
        <f>VLOOKUP(D653,'[1]vi tri'!$C$2:$E$107,3,0)</f>
        <v>#N/A</v>
      </c>
    </row>
    <row r="654" spans="1:38" ht="30" hidden="1" customHeight="1" x14ac:dyDescent="0.25">
      <c r="A654" s="11">
        <v>610</v>
      </c>
      <c r="B654" s="11" t="s">
        <v>120</v>
      </c>
      <c r="C654" s="11" t="s">
        <v>6124</v>
      </c>
      <c r="D654" s="11" t="s">
        <v>3135</v>
      </c>
      <c r="E654" s="12" t="s">
        <v>6109</v>
      </c>
      <c r="F654" s="11" t="s">
        <v>6125</v>
      </c>
      <c r="G654" s="11" t="s">
        <v>73</v>
      </c>
      <c r="H654" s="11">
        <v>21</v>
      </c>
      <c r="I654" s="11">
        <v>1</v>
      </c>
      <c r="J654" s="11" t="s">
        <v>4414</v>
      </c>
      <c r="K654" s="11" t="s">
        <v>6126</v>
      </c>
      <c r="L654" s="11">
        <v>4</v>
      </c>
      <c r="M654" s="11">
        <v>51</v>
      </c>
      <c r="N654" s="11">
        <v>44</v>
      </c>
      <c r="O654" s="11">
        <v>6</v>
      </c>
      <c r="P654" s="11">
        <v>5</v>
      </c>
      <c r="Q654" s="11" t="s">
        <v>6111</v>
      </c>
      <c r="R654" s="11" t="s">
        <v>1314</v>
      </c>
      <c r="S654" s="11" t="s">
        <v>6111</v>
      </c>
      <c r="T654" s="11" t="s">
        <v>3287</v>
      </c>
      <c r="U654" s="13">
        <v>1</v>
      </c>
      <c r="V654" s="13">
        <v>60</v>
      </c>
      <c r="W654" s="12" t="s">
        <v>2498</v>
      </c>
      <c r="X654" s="13">
        <v>1</v>
      </c>
      <c r="Y654" s="12" t="s">
        <v>6127</v>
      </c>
      <c r="Z654" s="12" t="s">
        <v>6128</v>
      </c>
      <c r="AA654" s="12"/>
      <c r="AB654" s="12"/>
      <c r="AC654" s="12" t="s">
        <v>6114</v>
      </c>
      <c r="AD654" s="12" t="s">
        <v>6129</v>
      </c>
      <c r="AE654" s="11" t="s">
        <v>6111</v>
      </c>
      <c r="AF654" s="12"/>
      <c r="AG654" s="11"/>
      <c r="AH654" s="11"/>
      <c r="AI654" s="11"/>
      <c r="AJ654" s="14"/>
      <c r="AK654" s="15"/>
      <c r="AL654" t="str">
        <f>VLOOKUP(D654,'[1]vi tri'!$C$2:$E$107,3,0)</f>
        <v>DIECAST-MACHINE</v>
      </c>
    </row>
    <row r="655" spans="1:38" ht="30" hidden="1" customHeight="1" x14ac:dyDescent="0.25">
      <c r="A655" s="11">
        <v>611</v>
      </c>
      <c r="B655" s="11" t="s">
        <v>120</v>
      </c>
      <c r="C655" s="11" t="s">
        <v>6130</v>
      </c>
      <c r="D655" s="11" t="s">
        <v>153</v>
      </c>
      <c r="E655" s="12" t="s">
        <v>6131</v>
      </c>
      <c r="F655" s="11" t="s">
        <v>6132</v>
      </c>
      <c r="G655" s="11" t="s">
        <v>73</v>
      </c>
      <c r="H655" s="11">
        <v>21</v>
      </c>
      <c r="I655" s="11">
        <v>0</v>
      </c>
      <c r="J655" s="11" t="s">
        <v>103</v>
      </c>
      <c r="K655" s="11" t="s">
        <v>542</v>
      </c>
      <c r="L655" s="11">
        <v>2</v>
      </c>
      <c r="M655" s="11">
        <v>21</v>
      </c>
      <c r="N655" s="11">
        <v>36</v>
      </c>
      <c r="O655" s="11">
        <v>61</v>
      </c>
      <c r="P655" s="11">
        <v>1</v>
      </c>
      <c r="Q655" s="11" t="s">
        <v>6133</v>
      </c>
      <c r="R655" s="11" t="s">
        <v>684</v>
      </c>
      <c r="S655" s="11" t="s">
        <v>6133</v>
      </c>
      <c r="T655" s="11" t="s">
        <v>795</v>
      </c>
      <c r="U655" s="13">
        <v>1.25</v>
      </c>
      <c r="V655" s="13">
        <v>75</v>
      </c>
      <c r="W655" s="12" t="s">
        <v>6134</v>
      </c>
      <c r="X655" s="13">
        <v>3</v>
      </c>
      <c r="Y655" s="12" t="s">
        <v>6135</v>
      </c>
      <c r="Z655" s="12" t="s">
        <v>6136</v>
      </c>
      <c r="AA655" s="12" t="s">
        <v>6137</v>
      </c>
      <c r="AB655" s="12" t="s">
        <v>6138</v>
      </c>
      <c r="AC655" s="12" t="s">
        <v>6139</v>
      </c>
      <c r="AD655" s="12"/>
      <c r="AE655" s="11"/>
      <c r="AF655" s="12"/>
      <c r="AG655" s="11" t="s">
        <v>6140</v>
      </c>
      <c r="AH655" s="11" t="s">
        <v>3671</v>
      </c>
      <c r="AI655" s="11"/>
      <c r="AJ655" s="14">
        <v>0</v>
      </c>
      <c r="AK655" s="15"/>
      <c r="AL655" t="str">
        <f>VLOOKUP(D655,'[1]vi tri'!$C$2:$E$107,3,0)</f>
        <v xml:space="preserve">SV Toản </v>
      </c>
    </row>
    <row r="656" spans="1:38" ht="30" hidden="1" customHeight="1" x14ac:dyDescent="0.25">
      <c r="A656" s="11">
        <v>612</v>
      </c>
      <c r="B656" s="11" t="s">
        <v>120</v>
      </c>
      <c r="C656" s="11" t="s">
        <v>6141</v>
      </c>
      <c r="D656" s="11" t="s">
        <v>153</v>
      </c>
      <c r="E656" s="12" t="s">
        <v>4545</v>
      </c>
      <c r="F656" s="11" t="s">
        <v>6142</v>
      </c>
      <c r="G656" s="11" t="s">
        <v>73</v>
      </c>
      <c r="H656" s="11">
        <v>21</v>
      </c>
      <c r="I656" s="11">
        <v>1</v>
      </c>
      <c r="J656" s="11" t="s">
        <v>907</v>
      </c>
      <c r="K656" s="11" t="s">
        <v>4728</v>
      </c>
      <c r="L656" s="11">
        <v>1</v>
      </c>
      <c r="M656" s="11">
        <v>11</v>
      </c>
      <c r="N656" s="11">
        <v>89</v>
      </c>
      <c r="O656" s="11">
        <v>9</v>
      </c>
      <c r="P656" s="11">
        <v>1</v>
      </c>
      <c r="Q656" s="11" t="s">
        <v>6133</v>
      </c>
      <c r="R656" s="11" t="s">
        <v>6143</v>
      </c>
      <c r="S656" s="11" t="s">
        <v>6133</v>
      </c>
      <c r="T656" s="11" t="s">
        <v>1805</v>
      </c>
      <c r="U656" s="13">
        <v>0.62</v>
      </c>
      <c r="V656" s="13">
        <v>37.200000000000003</v>
      </c>
      <c r="W656" s="12" t="s">
        <v>1060</v>
      </c>
      <c r="X656" s="13">
        <v>1</v>
      </c>
      <c r="Y656" s="12" t="s">
        <v>6144</v>
      </c>
      <c r="Z656" s="12" t="s">
        <v>6145</v>
      </c>
      <c r="AA656" s="12" t="s">
        <v>6146</v>
      </c>
      <c r="AB656" s="12"/>
      <c r="AC656" s="12" t="s">
        <v>6147</v>
      </c>
      <c r="AD656" s="12"/>
      <c r="AE656" s="11"/>
      <c r="AF656" s="12"/>
      <c r="AG656" s="11"/>
      <c r="AH656" s="11"/>
      <c r="AI656" s="11"/>
      <c r="AJ656" s="14"/>
      <c r="AK656" s="15"/>
      <c r="AL656" t="str">
        <f>VLOOKUP(D656,'[1]vi tri'!$C$2:$E$107,3,0)</f>
        <v xml:space="preserve">SV Toản </v>
      </c>
    </row>
    <row r="657" spans="1:38" ht="30" hidden="1" customHeight="1" x14ac:dyDescent="0.25">
      <c r="A657" s="11">
        <v>613</v>
      </c>
      <c r="B657" s="11" t="s">
        <v>120</v>
      </c>
      <c r="C657" s="11" t="s">
        <v>6148</v>
      </c>
      <c r="D657" s="11" t="s">
        <v>557</v>
      </c>
      <c r="E657" s="12" t="s">
        <v>1255</v>
      </c>
      <c r="F657" s="11" t="s">
        <v>1256</v>
      </c>
      <c r="G657" s="11" t="s">
        <v>73</v>
      </c>
      <c r="H657" s="11">
        <v>21</v>
      </c>
      <c r="I657" s="11">
        <v>0</v>
      </c>
      <c r="J657" s="11" t="s">
        <v>3072</v>
      </c>
      <c r="K657" s="11" t="s">
        <v>3073</v>
      </c>
      <c r="L657" s="11">
        <v>4</v>
      </c>
      <c r="M657" s="11">
        <v>11</v>
      </c>
      <c r="N657" s="11">
        <v>46</v>
      </c>
      <c r="O657" s="11">
        <v>80</v>
      </c>
      <c r="P657" s="11">
        <v>5</v>
      </c>
      <c r="Q657" s="11" t="s">
        <v>6133</v>
      </c>
      <c r="R657" s="11" t="s">
        <v>6149</v>
      </c>
      <c r="S657" s="11" t="s">
        <v>6133</v>
      </c>
      <c r="T657" s="11" t="s">
        <v>3627</v>
      </c>
      <c r="U657" s="13">
        <v>0.52</v>
      </c>
      <c r="V657" s="13">
        <v>31.2</v>
      </c>
      <c r="W657" s="12" t="s">
        <v>1060</v>
      </c>
      <c r="X657" s="13">
        <v>1</v>
      </c>
      <c r="Y657" s="12" t="s">
        <v>6150</v>
      </c>
      <c r="Z657" s="12" t="s">
        <v>6151</v>
      </c>
      <c r="AA657" s="12" t="s">
        <v>6152</v>
      </c>
      <c r="AB657" s="12" t="s">
        <v>6153</v>
      </c>
      <c r="AC657" s="12" t="s">
        <v>5940</v>
      </c>
      <c r="AD657" s="12" t="s">
        <v>6154</v>
      </c>
      <c r="AE657" s="11" t="s">
        <v>6133</v>
      </c>
      <c r="AF657" s="12" t="s">
        <v>6155</v>
      </c>
      <c r="AG657" s="11"/>
      <c r="AH657" s="11"/>
      <c r="AI657" s="11"/>
      <c r="AJ657" s="14"/>
      <c r="AK657" s="15"/>
      <c r="AL657" t="str">
        <f>VLOOKUP(D657,'[1]vi tri'!$C$2:$E$107,3,0)</f>
        <v>SV Đông</v>
      </c>
    </row>
    <row r="658" spans="1:38" ht="30" hidden="1" customHeight="1" x14ac:dyDescent="0.25">
      <c r="A658" s="11">
        <v>614</v>
      </c>
      <c r="B658" s="11" t="s">
        <v>120</v>
      </c>
      <c r="C658" s="11" t="s">
        <v>6156</v>
      </c>
      <c r="D658" s="11" t="s">
        <v>615</v>
      </c>
      <c r="E658" s="12" t="s">
        <v>6157</v>
      </c>
      <c r="F658" s="11" t="s">
        <v>6158</v>
      </c>
      <c r="G658" s="11" t="s">
        <v>73</v>
      </c>
      <c r="H658" s="11">
        <v>21</v>
      </c>
      <c r="I658" s="11">
        <v>20</v>
      </c>
      <c r="J658" s="11" t="s">
        <v>382</v>
      </c>
      <c r="K658" s="11" t="s">
        <v>1440</v>
      </c>
      <c r="L658" s="11">
        <v>2</v>
      </c>
      <c r="M658" s="11">
        <v>45</v>
      </c>
      <c r="N658" s="11">
        <v>46</v>
      </c>
      <c r="O658" s="11">
        <v>43</v>
      </c>
      <c r="P658" s="11">
        <v>1</v>
      </c>
      <c r="Q658" s="11" t="s">
        <v>6133</v>
      </c>
      <c r="R658" s="11" t="s">
        <v>1579</v>
      </c>
      <c r="S658" s="11" t="s">
        <v>6133</v>
      </c>
      <c r="T658" s="11" t="s">
        <v>6159</v>
      </c>
      <c r="U658" s="13">
        <v>0.75</v>
      </c>
      <c r="V658" s="13">
        <v>45</v>
      </c>
      <c r="W658" s="12" t="s">
        <v>5860</v>
      </c>
      <c r="X658" s="13">
        <v>2</v>
      </c>
      <c r="Y658" s="12" t="s">
        <v>6160</v>
      </c>
      <c r="Z658" s="12" t="s">
        <v>6161</v>
      </c>
      <c r="AA658" s="12" t="s">
        <v>6162</v>
      </c>
      <c r="AB658" s="12"/>
      <c r="AC658" s="12" t="s">
        <v>6163</v>
      </c>
      <c r="AD658" s="12"/>
      <c r="AE658" s="11"/>
      <c r="AF658" s="12" t="s">
        <v>6164</v>
      </c>
      <c r="AG658" s="11" t="s">
        <v>6165</v>
      </c>
      <c r="AH658" s="11" t="s">
        <v>1833</v>
      </c>
      <c r="AI658" s="11"/>
      <c r="AJ658" s="14">
        <v>1</v>
      </c>
      <c r="AK658" s="15"/>
      <c r="AL658" t="str">
        <f>VLOOKUP(D658,'[1]vi tri'!$C$2:$E$107,3,0)</f>
        <v>SV Vũ</v>
      </c>
    </row>
    <row r="659" spans="1:38" ht="30" hidden="1" customHeight="1" x14ac:dyDescent="0.25">
      <c r="A659" s="11">
        <v>615</v>
      </c>
      <c r="B659" s="11" t="s">
        <v>68</v>
      </c>
      <c r="C659" s="11" t="s">
        <v>6166</v>
      </c>
      <c r="D659" s="11" t="s">
        <v>1458</v>
      </c>
      <c r="E659" s="12" t="s">
        <v>6167</v>
      </c>
      <c r="F659" s="11" t="s">
        <v>6168</v>
      </c>
      <c r="G659" s="11" t="s">
        <v>73</v>
      </c>
      <c r="H659" s="11">
        <v>21</v>
      </c>
      <c r="I659" s="11">
        <v>2</v>
      </c>
      <c r="J659" s="11" t="s">
        <v>201</v>
      </c>
      <c r="K659" s="11" t="s">
        <v>202</v>
      </c>
      <c r="L659" s="11">
        <v>2</v>
      </c>
      <c r="M659" s="11">
        <v>99</v>
      </c>
      <c r="N659" s="11">
        <v>12</v>
      </c>
      <c r="O659" s="11">
        <v>99</v>
      </c>
      <c r="P659" s="11">
        <v>5</v>
      </c>
      <c r="Q659" s="11" t="s">
        <v>6133</v>
      </c>
      <c r="R659" s="11" t="s">
        <v>6169</v>
      </c>
      <c r="S659" s="11" t="s">
        <v>6133</v>
      </c>
      <c r="T659" s="11" t="s">
        <v>6170</v>
      </c>
      <c r="U659" s="13">
        <v>1</v>
      </c>
      <c r="V659" s="13">
        <v>60</v>
      </c>
      <c r="W659" s="12" t="s">
        <v>4777</v>
      </c>
      <c r="X659" s="13">
        <v>2</v>
      </c>
      <c r="Y659" s="12" t="s">
        <v>6171</v>
      </c>
      <c r="Z659" s="12" t="s">
        <v>6172</v>
      </c>
      <c r="AA659" s="12" t="s">
        <v>4088</v>
      </c>
      <c r="AB659" s="12"/>
      <c r="AC659" s="12" t="s">
        <v>6173</v>
      </c>
      <c r="AD659" s="12" t="s">
        <v>2263</v>
      </c>
      <c r="AE659" s="11" t="s">
        <v>6133</v>
      </c>
      <c r="AF659" s="12" t="s">
        <v>6174</v>
      </c>
      <c r="AG659" s="11"/>
      <c r="AH659" s="11"/>
      <c r="AI659" s="11"/>
      <c r="AJ659" s="14"/>
      <c r="AK659" s="15"/>
      <c r="AL659" t="str">
        <f>VLOOKUP(D659,'[1]vi tri'!$C$2:$E$107,3,0)</f>
        <v>SLEEVE</v>
      </c>
    </row>
    <row r="660" spans="1:38" ht="30" hidden="1" customHeight="1" x14ac:dyDescent="0.25">
      <c r="A660" s="11">
        <v>616</v>
      </c>
      <c r="B660" s="11" t="s">
        <v>120</v>
      </c>
      <c r="C660" s="11" t="s">
        <v>6175</v>
      </c>
      <c r="D660" s="11" t="s">
        <v>167</v>
      </c>
      <c r="E660" s="12" t="s">
        <v>4240</v>
      </c>
      <c r="F660" s="11" t="s">
        <v>4241</v>
      </c>
      <c r="G660" s="11" t="s">
        <v>73</v>
      </c>
      <c r="H660" s="11">
        <v>21</v>
      </c>
      <c r="I660" s="11">
        <v>0</v>
      </c>
      <c r="J660" s="11" t="s">
        <v>170</v>
      </c>
      <c r="K660" s="11" t="s">
        <v>3045</v>
      </c>
      <c r="L660" s="11">
        <v>2</v>
      </c>
      <c r="M660" s="11">
        <v>41</v>
      </c>
      <c r="N660" s="11">
        <v>34</v>
      </c>
      <c r="O660" s="11">
        <v>11</v>
      </c>
      <c r="P660" s="11">
        <v>1</v>
      </c>
      <c r="Q660" s="11" t="s">
        <v>6176</v>
      </c>
      <c r="R660" s="11" t="s">
        <v>870</v>
      </c>
      <c r="S660" s="11" t="s">
        <v>6176</v>
      </c>
      <c r="T660" s="11" t="s">
        <v>758</v>
      </c>
      <c r="U660" s="13">
        <v>1</v>
      </c>
      <c r="V660" s="13">
        <v>60</v>
      </c>
      <c r="W660" s="12" t="s">
        <v>4242</v>
      </c>
      <c r="X660" s="13">
        <v>1</v>
      </c>
      <c r="Y660" s="12" t="s">
        <v>6177</v>
      </c>
      <c r="Z660" s="12" t="s">
        <v>6178</v>
      </c>
      <c r="AA660" s="12" t="s">
        <v>6179</v>
      </c>
      <c r="AB660" s="12" t="s">
        <v>6180</v>
      </c>
      <c r="AC660" s="12" t="s">
        <v>6181</v>
      </c>
      <c r="AD660" s="12" t="s">
        <v>6182</v>
      </c>
      <c r="AE660" s="11" t="s">
        <v>6183</v>
      </c>
      <c r="AF660" s="12"/>
      <c r="AG660" s="11"/>
      <c r="AH660" s="11"/>
      <c r="AI660" s="11"/>
      <c r="AJ660" s="14"/>
      <c r="AK660" s="15"/>
      <c r="AL660" t="str">
        <f>VLOOKUP(D660,'[1]vi tri'!$C$2:$E$107,3,0)</f>
        <v>SV Chiết</v>
      </c>
    </row>
    <row r="661" spans="1:38" ht="30" hidden="1" customHeight="1" x14ac:dyDescent="0.25">
      <c r="A661" s="11">
        <v>617</v>
      </c>
      <c r="B661" s="11" t="s">
        <v>68</v>
      </c>
      <c r="C661" s="11" t="s">
        <v>6184</v>
      </c>
      <c r="D661" s="11" t="s">
        <v>1270</v>
      </c>
      <c r="E661" s="12" t="s">
        <v>1835</v>
      </c>
      <c r="F661" s="11" t="s">
        <v>1836</v>
      </c>
      <c r="G661" s="11" t="s">
        <v>73</v>
      </c>
      <c r="H661" s="11">
        <v>22</v>
      </c>
      <c r="I661" s="11">
        <v>2</v>
      </c>
      <c r="J661" s="11" t="s">
        <v>201</v>
      </c>
      <c r="K661" s="11" t="s">
        <v>202</v>
      </c>
      <c r="L661" s="11">
        <v>4</v>
      </c>
      <c r="M661" s="11">
        <v>99</v>
      </c>
      <c r="N661" s="11">
        <v>99</v>
      </c>
      <c r="O661" s="11">
        <v>99</v>
      </c>
      <c r="P661" s="11">
        <v>5</v>
      </c>
      <c r="Q661" s="11" t="s">
        <v>3948</v>
      </c>
      <c r="R661" s="11" t="s">
        <v>2130</v>
      </c>
      <c r="S661" s="11" t="s">
        <v>3948</v>
      </c>
      <c r="T661" s="11" t="s">
        <v>992</v>
      </c>
      <c r="U661" s="13">
        <v>0.52</v>
      </c>
      <c r="V661" s="13">
        <v>31.2</v>
      </c>
      <c r="W661" s="12" t="s">
        <v>525</v>
      </c>
      <c r="X661" s="13">
        <v>1</v>
      </c>
      <c r="Y661" s="12" t="s">
        <v>6185</v>
      </c>
      <c r="Z661" s="12" t="s">
        <v>6186</v>
      </c>
      <c r="AA661" s="12" t="s">
        <v>6187</v>
      </c>
      <c r="AB661" s="12"/>
      <c r="AC661" s="12" t="s">
        <v>6188</v>
      </c>
      <c r="AD661" s="12" t="s">
        <v>289</v>
      </c>
      <c r="AE661" s="11" t="s">
        <v>3948</v>
      </c>
      <c r="AF661" s="12" t="s">
        <v>6189</v>
      </c>
      <c r="AG661" s="11"/>
      <c r="AH661" s="11"/>
      <c r="AI661" s="11"/>
      <c r="AJ661" s="14"/>
      <c r="AK661" s="15"/>
      <c r="AL661" t="str">
        <f>VLOOKUP(D661,'[1]vi tri'!$C$2:$E$107,3,0)</f>
        <v>SLEEVE</v>
      </c>
    </row>
    <row r="662" spans="1:38" ht="30" hidden="1" customHeight="1" x14ac:dyDescent="0.25">
      <c r="A662" s="11">
        <v>618</v>
      </c>
      <c r="B662" s="11" t="s">
        <v>120</v>
      </c>
      <c r="C662" s="11" t="s">
        <v>6190</v>
      </c>
      <c r="D662" s="11" t="s">
        <v>153</v>
      </c>
      <c r="E662" s="12" t="s">
        <v>6191</v>
      </c>
      <c r="F662" s="11" t="s">
        <v>6192</v>
      </c>
      <c r="G662" s="11" t="s">
        <v>73</v>
      </c>
      <c r="H662" s="11">
        <v>21</v>
      </c>
      <c r="I662" s="11">
        <v>1</v>
      </c>
      <c r="J662" s="11" t="s">
        <v>666</v>
      </c>
      <c r="K662" s="11" t="s">
        <v>667</v>
      </c>
      <c r="L662" s="11">
        <v>3</v>
      </c>
      <c r="M662" s="11">
        <v>11</v>
      </c>
      <c r="N662" s="11">
        <v>16</v>
      </c>
      <c r="O662" s="11">
        <v>99</v>
      </c>
      <c r="P662" s="11">
        <v>1</v>
      </c>
      <c r="Q662" s="11" t="s">
        <v>3948</v>
      </c>
      <c r="R662" s="11" t="s">
        <v>6193</v>
      </c>
      <c r="S662" s="11" t="s">
        <v>3948</v>
      </c>
      <c r="T662" s="11" t="s">
        <v>2306</v>
      </c>
      <c r="U662" s="13">
        <v>1.32</v>
      </c>
      <c r="V662" s="13">
        <v>79.2</v>
      </c>
      <c r="W662" s="12" t="s">
        <v>2575</v>
      </c>
      <c r="X662" s="13">
        <v>1</v>
      </c>
      <c r="Y662" s="12" t="s">
        <v>6194</v>
      </c>
      <c r="Z662" s="12" t="s">
        <v>6195</v>
      </c>
      <c r="AA662" s="12" t="s">
        <v>6196</v>
      </c>
      <c r="AB662" s="12"/>
      <c r="AC662" s="12" t="s">
        <v>6197</v>
      </c>
      <c r="AD662" s="12" t="s">
        <v>6198</v>
      </c>
      <c r="AE662" s="11" t="s">
        <v>3948</v>
      </c>
      <c r="AF662" s="12"/>
      <c r="AG662" s="11"/>
      <c r="AH662" s="11"/>
      <c r="AI662" s="11"/>
      <c r="AJ662" s="14"/>
      <c r="AK662" s="15"/>
      <c r="AL662" t="str">
        <f>VLOOKUP(D662,'[1]vi tri'!$C$2:$E$107,3,0)</f>
        <v xml:space="preserve">SV Toản </v>
      </c>
    </row>
    <row r="663" spans="1:38" ht="30" hidden="1" customHeight="1" x14ac:dyDescent="0.25">
      <c r="A663" s="11">
        <v>619</v>
      </c>
      <c r="B663" s="11" t="s">
        <v>120</v>
      </c>
      <c r="C663" s="11" t="s">
        <v>6199</v>
      </c>
      <c r="D663" s="11" t="s">
        <v>424</v>
      </c>
      <c r="E663" s="12" t="s">
        <v>6200</v>
      </c>
      <c r="F663" s="11" t="s">
        <v>6201</v>
      </c>
      <c r="G663" s="11" t="s">
        <v>73</v>
      </c>
      <c r="H663" s="11">
        <v>21</v>
      </c>
      <c r="I663" s="11">
        <v>0</v>
      </c>
      <c r="J663" s="11" t="s">
        <v>666</v>
      </c>
      <c r="K663" s="11" t="s">
        <v>1135</v>
      </c>
      <c r="L663" s="11">
        <v>2</v>
      </c>
      <c r="M663" s="11">
        <v>12</v>
      </c>
      <c r="N663" s="11">
        <v>93</v>
      </c>
      <c r="O663" s="11">
        <v>61</v>
      </c>
      <c r="P663" s="11">
        <v>1</v>
      </c>
      <c r="Q663" s="11" t="s">
        <v>3948</v>
      </c>
      <c r="R663" s="11" t="s">
        <v>5428</v>
      </c>
      <c r="S663" s="11" t="s">
        <v>3948</v>
      </c>
      <c r="T663" s="11" t="s">
        <v>4013</v>
      </c>
      <c r="U663" s="13">
        <v>2.83</v>
      </c>
      <c r="V663" s="13">
        <v>169.8</v>
      </c>
      <c r="W663" s="12" t="s">
        <v>6202</v>
      </c>
      <c r="X663" s="13">
        <v>3</v>
      </c>
      <c r="Y663" s="12" t="s">
        <v>6203</v>
      </c>
      <c r="Z663" s="12" t="s">
        <v>6204</v>
      </c>
      <c r="AA663" s="12" t="s">
        <v>6205</v>
      </c>
      <c r="AB663" s="12"/>
      <c r="AC663" s="12" t="s">
        <v>6206</v>
      </c>
      <c r="AD663" s="12"/>
      <c r="AE663" s="11"/>
      <c r="AF663" s="12" t="s">
        <v>6207</v>
      </c>
      <c r="AG663" s="11" t="s">
        <v>6208</v>
      </c>
      <c r="AH663" s="11" t="s">
        <v>6209</v>
      </c>
      <c r="AI663" s="11"/>
      <c r="AJ663" s="14">
        <v>1</v>
      </c>
      <c r="AK663" s="15"/>
      <c r="AL663" t="str">
        <f>VLOOKUP(D663,'[1]vi tri'!$C$2:$E$107,3,0)</f>
        <v>SV Đông</v>
      </c>
    </row>
    <row r="664" spans="1:38" ht="30" hidden="1" customHeight="1" x14ac:dyDescent="0.25">
      <c r="A664" s="11">
        <v>620</v>
      </c>
      <c r="B664" s="11" t="s">
        <v>120</v>
      </c>
      <c r="C664" s="11" t="s">
        <v>6210</v>
      </c>
      <c r="D664" s="11" t="s">
        <v>589</v>
      </c>
      <c r="E664" s="12" t="s">
        <v>6211</v>
      </c>
      <c r="F664" s="11" t="s">
        <v>6212</v>
      </c>
      <c r="G664" s="11" t="s">
        <v>73</v>
      </c>
      <c r="H664" s="11">
        <v>21</v>
      </c>
      <c r="I664" s="11">
        <v>1</v>
      </c>
      <c r="J664" s="11" t="s">
        <v>680</v>
      </c>
      <c r="K664" s="11" t="s">
        <v>4619</v>
      </c>
      <c r="L664" s="11">
        <v>3</v>
      </c>
      <c r="M664" s="11">
        <v>23</v>
      </c>
      <c r="N664" s="11">
        <v>33</v>
      </c>
      <c r="O664" s="11">
        <v>99</v>
      </c>
      <c r="P664" s="11">
        <v>1</v>
      </c>
      <c r="Q664" s="11" t="s">
        <v>3948</v>
      </c>
      <c r="R664" s="11" t="s">
        <v>4234</v>
      </c>
      <c r="S664" s="11" t="s">
        <v>3948</v>
      </c>
      <c r="T664" s="11" t="s">
        <v>107</v>
      </c>
      <c r="U664" s="13">
        <v>2.67</v>
      </c>
      <c r="V664" s="13">
        <v>160.19999999999999</v>
      </c>
      <c r="W664" s="12" t="s">
        <v>6213</v>
      </c>
      <c r="X664" s="13">
        <v>5</v>
      </c>
      <c r="Y664" s="12" t="s">
        <v>6214</v>
      </c>
      <c r="Z664" s="12" t="s">
        <v>6215</v>
      </c>
      <c r="AA664" s="12" t="s">
        <v>6216</v>
      </c>
      <c r="AB664" s="12" t="s">
        <v>6217</v>
      </c>
      <c r="AC664" s="12" t="s">
        <v>6218</v>
      </c>
      <c r="AD664" s="12"/>
      <c r="AE664" s="11"/>
      <c r="AF664" s="12"/>
      <c r="AG664" s="11"/>
      <c r="AH664" s="11"/>
      <c r="AI664" s="11"/>
      <c r="AJ664" s="14"/>
      <c r="AK664" s="15"/>
      <c r="AL664" t="str">
        <f>VLOOKUP(D664,'[1]vi tri'!$C$2:$E$107,3,0)</f>
        <v>SV Hường</v>
      </c>
    </row>
    <row r="665" spans="1:38" ht="30" hidden="1" customHeight="1" x14ac:dyDescent="0.25">
      <c r="A665" s="11">
        <v>621</v>
      </c>
      <c r="B665" s="11" t="s">
        <v>120</v>
      </c>
      <c r="C665" s="11" t="s">
        <v>6219</v>
      </c>
      <c r="D665" s="11" t="s">
        <v>557</v>
      </c>
      <c r="E665" s="12" t="s">
        <v>6220</v>
      </c>
      <c r="F665" s="11" t="s">
        <v>6221</v>
      </c>
      <c r="G665" s="11" t="s">
        <v>73</v>
      </c>
      <c r="H665" s="11">
        <v>21</v>
      </c>
      <c r="I665" s="11">
        <v>0</v>
      </c>
      <c r="J665" s="11" t="s">
        <v>103</v>
      </c>
      <c r="K665" s="11" t="s">
        <v>542</v>
      </c>
      <c r="L665" s="11">
        <v>0</v>
      </c>
      <c r="M665" s="11">
        <v>0</v>
      </c>
      <c r="N665" s="11">
        <v>36</v>
      </c>
      <c r="O665" s="11">
        <v>6</v>
      </c>
      <c r="P665" s="11">
        <v>1</v>
      </c>
      <c r="Q665" s="11" t="s">
        <v>3948</v>
      </c>
      <c r="R665" s="11" t="s">
        <v>592</v>
      </c>
      <c r="S665" s="11" t="s">
        <v>3948</v>
      </c>
      <c r="T665" s="11" t="s">
        <v>6222</v>
      </c>
      <c r="U665" s="13">
        <v>2</v>
      </c>
      <c r="V665" s="13">
        <v>120</v>
      </c>
      <c r="W665" s="12" t="s">
        <v>6223</v>
      </c>
      <c r="X665" s="13">
        <v>3</v>
      </c>
      <c r="Y665" s="12" t="s">
        <v>6224</v>
      </c>
      <c r="Z665" s="12" t="s">
        <v>6225</v>
      </c>
      <c r="AA665" s="12" t="s">
        <v>6226</v>
      </c>
      <c r="AB665" s="12" t="s">
        <v>3465</v>
      </c>
      <c r="AC665" s="12" t="s">
        <v>6227</v>
      </c>
      <c r="AD665" s="12"/>
      <c r="AE665" s="11"/>
      <c r="AF665" s="12"/>
      <c r="AG665" s="11"/>
      <c r="AH665" s="11"/>
      <c r="AI665" s="11"/>
      <c r="AJ665" s="14"/>
      <c r="AK665" s="15"/>
      <c r="AL665" t="str">
        <f>VLOOKUP(D665,'[1]vi tri'!$C$2:$E$107,3,0)</f>
        <v>SV Đông</v>
      </c>
    </row>
    <row r="666" spans="1:38" ht="30" hidden="1" customHeight="1" x14ac:dyDescent="0.25">
      <c r="A666" s="11">
        <v>622</v>
      </c>
      <c r="B666" s="11" t="s">
        <v>120</v>
      </c>
      <c r="C666" s="11" t="s">
        <v>6228</v>
      </c>
      <c r="D666" s="11" t="s">
        <v>1176</v>
      </c>
      <c r="E666" s="12" t="s">
        <v>6229</v>
      </c>
      <c r="F666" s="11" t="s">
        <v>6230</v>
      </c>
      <c r="G666" s="11" t="s">
        <v>73</v>
      </c>
      <c r="H666" s="11">
        <v>21</v>
      </c>
      <c r="I666" s="11">
        <v>7</v>
      </c>
      <c r="J666" s="11" t="s">
        <v>201</v>
      </c>
      <c r="K666" s="11" t="s">
        <v>202</v>
      </c>
      <c r="L666" s="11">
        <v>1</v>
      </c>
      <c r="M666" s="11">
        <v>4</v>
      </c>
      <c r="N666" s="11">
        <v>99</v>
      </c>
      <c r="O666" s="11">
        <v>99</v>
      </c>
      <c r="P666" s="11">
        <v>1</v>
      </c>
      <c r="Q666" s="11" t="s">
        <v>3948</v>
      </c>
      <c r="R666" s="11" t="s">
        <v>6085</v>
      </c>
      <c r="S666" s="11" t="s">
        <v>3948</v>
      </c>
      <c r="T666" s="11" t="s">
        <v>6231</v>
      </c>
      <c r="U666" s="13">
        <v>1.17</v>
      </c>
      <c r="V666" s="13">
        <v>70.2</v>
      </c>
      <c r="W666" s="12" t="s">
        <v>6232</v>
      </c>
      <c r="X666" s="13">
        <v>4</v>
      </c>
      <c r="Y666" s="12" t="s">
        <v>6233</v>
      </c>
      <c r="Z666" s="12" t="s">
        <v>6234</v>
      </c>
      <c r="AA666" s="12" t="s">
        <v>6235</v>
      </c>
      <c r="AB666" s="12"/>
      <c r="AC666" s="12" t="s">
        <v>6236</v>
      </c>
      <c r="AD666" s="12"/>
      <c r="AE666" s="11"/>
      <c r="AF666" s="12"/>
      <c r="AG666" s="11"/>
      <c r="AH666" s="11"/>
      <c r="AI666" s="11"/>
      <c r="AJ666" s="14"/>
      <c r="AK666" s="15"/>
      <c r="AL666" t="str">
        <f>VLOOKUP(D666,'[1]vi tri'!$C$2:$E$107,3,0)</f>
        <v xml:space="preserve">SV Toản </v>
      </c>
    </row>
    <row r="667" spans="1:38" ht="30" hidden="1" customHeight="1" x14ac:dyDescent="0.25">
      <c r="A667" s="11">
        <v>623</v>
      </c>
      <c r="B667" s="11" t="s">
        <v>68</v>
      </c>
      <c r="C667" s="11" t="s">
        <v>6237</v>
      </c>
      <c r="D667" s="11" t="s">
        <v>1270</v>
      </c>
      <c r="E667" s="12" t="s">
        <v>3837</v>
      </c>
      <c r="F667" s="11" t="s">
        <v>3838</v>
      </c>
      <c r="G667" s="11" t="s">
        <v>73</v>
      </c>
      <c r="H667" s="11">
        <v>21</v>
      </c>
      <c r="I667" s="11">
        <v>0</v>
      </c>
      <c r="J667" s="11" t="s">
        <v>201</v>
      </c>
      <c r="K667" s="11" t="s">
        <v>202</v>
      </c>
      <c r="L667" s="11">
        <v>2</v>
      </c>
      <c r="M667" s="11">
        <v>99</v>
      </c>
      <c r="N667" s="11">
        <v>99</v>
      </c>
      <c r="O667" s="11">
        <v>99</v>
      </c>
      <c r="P667" s="11">
        <v>5</v>
      </c>
      <c r="Q667" s="11" t="s">
        <v>3948</v>
      </c>
      <c r="R667" s="11" t="s">
        <v>1189</v>
      </c>
      <c r="S667" s="11" t="s">
        <v>3948</v>
      </c>
      <c r="T667" s="11" t="s">
        <v>298</v>
      </c>
      <c r="U667" s="13">
        <v>0.5</v>
      </c>
      <c r="V667" s="13">
        <v>30</v>
      </c>
      <c r="W667" s="12" t="s">
        <v>6238</v>
      </c>
      <c r="X667" s="13">
        <v>2</v>
      </c>
      <c r="Y667" s="12" t="s">
        <v>6239</v>
      </c>
      <c r="Z667" s="12" t="s">
        <v>6240</v>
      </c>
      <c r="AA667" s="12" t="s">
        <v>6241</v>
      </c>
      <c r="AB667" s="12" t="s">
        <v>4781</v>
      </c>
      <c r="AC667" s="12" t="s">
        <v>6242</v>
      </c>
      <c r="AD667" s="12" t="s">
        <v>289</v>
      </c>
      <c r="AE667" s="11" t="s">
        <v>3948</v>
      </c>
      <c r="AF667" s="12" t="s">
        <v>6243</v>
      </c>
      <c r="AG667" s="11" t="s">
        <v>3680</v>
      </c>
      <c r="AH667" s="11" t="s">
        <v>3681</v>
      </c>
      <c r="AI667" s="11"/>
      <c r="AJ667" s="14">
        <v>1</v>
      </c>
      <c r="AK667" s="15"/>
      <c r="AL667" t="str">
        <f>VLOOKUP(D667,'[1]vi tri'!$C$2:$E$107,3,0)</f>
        <v>SLEEVE</v>
      </c>
    </row>
    <row r="668" spans="1:38" ht="30" hidden="1" customHeight="1" x14ac:dyDescent="0.25">
      <c r="A668" s="11">
        <v>624</v>
      </c>
      <c r="B668" s="11" t="s">
        <v>120</v>
      </c>
      <c r="C668" s="11" t="s">
        <v>6244</v>
      </c>
      <c r="D668" s="11" t="s">
        <v>2061</v>
      </c>
      <c r="E668" s="12" t="s">
        <v>6245</v>
      </c>
      <c r="F668" s="11" t="s">
        <v>6246</v>
      </c>
      <c r="G668" s="11" t="s">
        <v>73</v>
      </c>
      <c r="H668" s="11">
        <v>21</v>
      </c>
      <c r="I668" s="11">
        <v>5</v>
      </c>
      <c r="J668" s="11" t="s">
        <v>74</v>
      </c>
      <c r="K668" s="11" t="s">
        <v>576</v>
      </c>
      <c r="L668" s="11">
        <v>2</v>
      </c>
      <c r="M668" s="11">
        <v>0</v>
      </c>
      <c r="N668" s="11">
        <v>95</v>
      </c>
      <c r="O668" s="11">
        <v>62</v>
      </c>
      <c r="P668" s="11">
        <v>5</v>
      </c>
      <c r="Q668" s="11" t="s">
        <v>3948</v>
      </c>
      <c r="R668" s="11" t="s">
        <v>3887</v>
      </c>
      <c r="S668" s="11" t="s">
        <v>3948</v>
      </c>
      <c r="T668" s="11" t="s">
        <v>127</v>
      </c>
      <c r="U668" s="13">
        <v>2.25</v>
      </c>
      <c r="V668" s="13">
        <v>135</v>
      </c>
      <c r="W668" s="12" t="s">
        <v>6247</v>
      </c>
      <c r="X668" s="13">
        <v>3</v>
      </c>
      <c r="Y668" s="12" t="s">
        <v>6248</v>
      </c>
      <c r="Z668" s="12" t="s">
        <v>6249</v>
      </c>
      <c r="AA668" s="12" t="s">
        <v>6250</v>
      </c>
      <c r="AB668" s="12"/>
      <c r="AC668" s="12" t="s">
        <v>6251</v>
      </c>
      <c r="AD668" s="12" t="s">
        <v>6252</v>
      </c>
      <c r="AE668" s="11" t="s">
        <v>3948</v>
      </c>
      <c r="AF668" s="12"/>
      <c r="AG668" s="11"/>
      <c r="AH668" s="11"/>
      <c r="AI668" s="11"/>
      <c r="AJ668" s="14"/>
      <c r="AK668" s="15"/>
      <c r="AL668" t="str">
        <f>VLOOKUP(D668,'[1]vi tri'!$C$2:$E$107,3,0)</f>
        <v>SV Đông</v>
      </c>
    </row>
    <row r="669" spans="1:38" ht="30" hidden="1" customHeight="1" x14ac:dyDescent="0.25">
      <c r="A669" s="11">
        <v>625</v>
      </c>
      <c r="B669" s="11" t="s">
        <v>68</v>
      </c>
      <c r="C669" s="11" t="s">
        <v>6253</v>
      </c>
      <c r="D669" s="11" t="s">
        <v>1458</v>
      </c>
      <c r="E669" s="12" t="s">
        <v>6167</v>
      </c>
      <c r="F669" s="11" t="s">
        <v>6168</v>
      </c>
      <c r="G669" s="11" t="s">
        <v>73</v>
      </c>
      <c r="H669" s="11">
        <v>21</v>
      </c>
      <c r="I669" s="11">
        <v>1</v>
      </c>
      <c r="J669" s="11" t="s">
        <v>849</v>
      </c>
      <c r="K669" s="11" t="s">
        <v>850</v>
      </c>
      <c r="L669" s="11">
        <v>2</v>
      </c>
      <c r="M669" s="11">
        <v>12</v>
      </c>
      <c r="N669" s="11">
        <v>14</v>
      </c>
      <c r="O669" s="11">
        <v>9</v>
      </c>
      <c r="P669" s="11">
        <v>5</v>
      </c>
      <c r="Q669" s="11" t="s">
        <v>3948</v>
      </c>
      <c r="R669" s="11" t="s">
        <v>6254</v>
      </c>
      <c r="S669" s="11" t="s">
        <v>3948</v>
      </c>
      <c r="T669" s="11" t="s">
        <v>248</v>
      </c>
      <c r="U669" s="13">
        <v>1.22</v>
      </c>
      <c r="V669" s="13">
        <v>73.2</v>
      </c>
      <c r="W669" s="12" t="s">
        <v>6255</v>
      </c>
      <c r="X669" s="13">
        <v>2</v>
      </c>
      <c r="Y669" s="12" t="s">
        <v>6256</v>
      </c>
      <c r="Z669" s="12" t="s">
        <v>6257</v>
      </c>
      <c r="AA669" s="12" t="s">
        <v>6258</v>
      </c>
      <c r="AB669" s="12"/>
      <c r="AC669" s="12" t="s">
        <v>6259</v>
      </c>
      <c r="AD669" s="12" t="s">
        <v>6260</v>
      </c>
      <c r="AE669" s="11" t="s">
        <v>3948</v>
      </c>
      <c r="AF669" s="12" t="s">
        <v>6261</v>
      </c>
      <c r="AG669" s="11"/>
      <c r="AH669" s="11"/>
      <c r="AI669" s="11"/>
      <c r="AJ669" s="14"/>
      <c r="AK669" s="15"/>
      <c r="AL669" t="str">
        <f>VLOOKUP(D669,'[1]vi tri'!$C$2:$E$107,3,0)</f>
        <v>SLEEVE</v>
      </c>
    </row>
    <row r="670" spans="1:38" ht="30" hidden="1" customHeight="1" x14ac:dyDescent="0.25">
      <c r="A670" s="11">
        <v>626</v>
      </c>
      <c r="B670" s="11" t="s">
        <v>120</v>
      </c>
      <c r="C670" s="11" t="s">
        <v>6262</v>
      </c>
      <c r="D670" s="11" t="s">
        <v>710</v>
      </c>
      <c r="E670" s="12" t="s">
        <v>6263</v>
      </c>
      <c r="F670" s="11" t="s">
        <v>6264</v>
      </c>
      <c r="G670" s="11" t="s">
        <v>73</v>
      </c>
      <c r="H670" s="11">
        <v>22</v>
      </c>
      <c r="I670" s="11">
        <v>25</v>
      </c>
      <c r="J670" s="11" t="s">
        <v>125</v>
      </c>
      <c r="K670" s="11" t="s">
        <v>1300</v>
      </c>
      <c r="L670" s="11">
        <v>0</v>
      </c>
      <c r="M670" s="11">
        <v>4</v>
      </c>
      <c r="N670" s="11">
        <v>41</v>
      </c>
      <c r="O670" s="11">
        <v>13</v>
      </c>
      <c r="P670" s="11">
        <v>1</v>
      </c>
      <c r="Q670" s="11" t="s">
        <v>3948</v>
      </c>
      <c r="R670" s="11" t="s">
        <v>1825</v>
      </c>
      <c r="S670" s="11" t="s">
        <v>3948</v>
      </c>
      <c r="T670" s="11" t="s">
        <v>3920</v>
      </c>
      <c r="U670" s="13">
        <v>0.33</v>
      </c>
      <c r="V670" s="13">
        <v>19.8</v>
      </c>
      <c r="W670" s="12" t="s">
        <v>1907</v>
      </c>
      <c r="X670" s="13">
        <v>1</v>
      </c>
      <c r="Y670" s="12" t="s">
        <v>6265</v>
      </c>
      <c r="Z670" s="12" t="s">
        <v>6266</v>
      </c>
      <c r="AA670" s="12"/>
      <c r="AB670" s="12"/>
      <c r="AC670" s="12" t="s">
        <v>6267</v>
      </c>
      <c r="AD670" s="12"/>
      <c r="AE670" s="11"/>
      <c r="AF670" s="12" t="s">
        <v>6268</v>
      </c>
      <c r="AG670" s="11"/>
      <c r="AH670" s="11"/>
      <c r="AI670" s="11"/>
      <c r="AJ670" s="14"/>
      <c r="AK670" s="15"/>
      <c r="AL670" t="str">
        <f>VLOOKUP(D670,'[1]vi tri'!$C$2:$E$107,3,0)</f>
        <v>SV Vũ</v>
      </c>
    </row>
    <row r="671" spans="1:38" ht="30" hidden="1" customHeight="1" x14ac:dyDescent="0.25">
      <c r="A671" s="11">
        <v>627</v>
      </c>
      <c r="B671" s="11" t="s">
        <v>68</v>
      </c>
      <c r="C671" s="11" t="s">
        <v>6269</v>
      </c>
      <c r="D671" s="11" t="s">
        <v>258</v>
      </c>
      <c r="E671" s="12" t="s">
        <v>1271</v>
      </c>
      <c r="F671" s="11" t="s">
        <v>6270</v>
      </c>
      <c r="G671" s="11" t="s">
        <v>73</v>
      </c>
      <c r="H671" s="11">
        <v>21</v>
      </c>
      <c r="I671" s="11">
        <v>2</v>
      </c>
      <c r="J671" s="11" t="s">
        <v>201</v>
      </c>
      <c r="K671" s="11" t="s">
        <v>202</v>
      </c>
      <c r="L671" s="11">
        <v>2</v>
      </c>
      <c r="M671" s="11">
        <v>99</v>
      </c>
      <c r="N671" s="11">
        <v>99</v>
      </c>
      <c r="O671" s="11">
        <v>99</v>
      </c>
      <c r="P671" s="11">
        <v>1</v>
      </c>
      <c r="Q671" s="11" t="s">
        <v>6271</v>
      </c>
      <c r="R671" s="11" t="s">
        <v>3186</v>
      </c>
      <c r="S671" s="11" t="s">
        <v>6271</v>
      </c>
      <c r="T671" s="11" t="s">
        <v>1247</v>
      </c>
      <c r="U671" s="13">
        <v>0.5</v>
      </c>
      <c r="V671" s="13">
        <v>30</v>
      </c>
      <c r="W671" s="12" t="s">
        <v>525</v>
      </c>
      <c r="X671" s="13">
        <v>1</v>
      </c>
      <c r="Y671" s="12" t="s">
        <v>6272</v>
      </c>
      <c r="Z671" s="12" t="s">
        <v>6273</v>
      </c>
      <c r="AA671" s="12" t="s">
        <v>1240</v>
      </c>
      <c r="AB671" s="12"/>
      <c r="AC671" s="12" t="s">
        <v>6274</v>
      </c>
      <c r="AD671" s="12" t="s">
        <v>6275</v>
      </c>
      <c r="AE671" s="11" t="s">
        <v>6276</v>
      </c>
      <c r="AF671" s="12" t="s">
        <v>6277</v>
      </c>
      <c r="AG671" s="11"/>
      <c r="AH671" s="11"/>
      <c r="AI671" s="11"/>
      <c r="AJ671" s="14"/>
      <c r="AK671" s="15"/>
      <c r="AL671" t="str">
        <f>VLOOKUP(D671,'[1]vi tri'!$C$2:$E$107,3,0)</f>
        <v>SLEEVE</v>
      </c>
    </row>
    <row r="672" spans="1:38" ht="30" hidden="1" customHeight="1" x14ac:dyDescent="0.25">
      <c r="A672" s="11">
        <v>628</v>
      </c>
      <c r="B672" s="11" t="s">
        <v>120</v>
      </c>
      <c r="C672" s="11" t="s">
        <v>6278</v>
      </c>
      <c r="D672" s="11" t="s">
        <v>557</v>
      </c>
      <c r="E672" s="12" t="s">
        <v>6279</v>
      </c>
      <c r="F672" s="11" t="s">
        <v>6280</v>
      </c>
      <c r="G672" s="11" t="s">
        <v>73</v>
      </c>
      <c r="H672" s="11"/>
      <c r="I672" s="11">
        <v>23</v>
      </c>
      <c r="J672" s="11" t="s">
        <v>2176</v>
      </c>
      <c r="K672" s="11" t="s">
        <v>2177</v>
      </c>
      <c r="L672" s="11">
        <v>2</v>
      </c>
      <c r="M672" s="11">
        <v>11</v>
      </c>
      <c r="N672" s="11">
        <v>93</v>
      </c>
      <c r="O672" s="11">
        <v>61</v>
      </c>
      <c r="P672" s="11">
        <v>1</v>
      </c>
      <c r="Q672" s="11" t="s">
        <v>6271</v>
      </c>
      <c r="R672" s="11" t="s">
        <v>6281</v>
      </c>
      <c r="S672" s="11" t="s">
        <v>6271</v>
      </c>
      <c r="T672" s="11" t="s">
        <v>992</v>
      </c>
      <c r="U672" s="13">
        <v>2.42</v>
      </c>
      <c r="V672" s="13">
        <v>145.19999999999999</v>
      </c>
      <c r="W672" s="12" t="s">
        <v>6282</v>
      </c>
      <c r="X672" s="13">
        <v>2</v>
      </c>
      <c r="Y672" s="12" t="s">
        <v>6283</v>
      </c>
      <c r="Z672" s="12" t="s">
        <v>6284</v>
      </c>
      <c r="AA672" s="12" t="s">
        <v>1293</v>
      </c>
      <c r="AB672" s="12"/>
      <c r="AC672" s="12" t="s">
        <v>6285</v>
      </c>
      <c r="AD672" s="12"/>
      <c r="AE672" s="11"/>
      <c r="AF672" s="12" t="s">
        <v>6286</v>
      </c>
      <c r="AG672" s="11" t="s">
        <v>6287</v>
      </c>
      <c r="AH672" s="11" t="s">
        <v>6288</v>
      </c>
      <c r="AI672" s="11"/>
      <c r="AJ672" s="14">
        <v>2</v>
      </c>
      <c r="AK672" s="15"/>
      <c r="AL672" t="str">
        <f>VLOOKUP(D672,'[1]vi tri'!$C$2:$E$107,3,0)</f>
        <v>SV Đông</v>
      </c>
    </row>
    <row r="673" spans="1:38" ht="30" hidden="1" customHeight="1" x14ac:dyDescent="0.25">
      <c r="A673" s="11">
        <v>629</v>
      </c>
      <c r="B673" s="11" t="s">
        <v>120</v>
      </c>
      <c r="C673" s="11" t="s">
        <v>6289</v>
      </c>
      <c r="D673" s="11" t="s">
        <v>1520</v>
      </c>
      <c r="E673" s="12" t="s">
        <v>6290</v>
      </c>
      <c r="F673" s="11" t="s">
        <v>6291</v>
      </c>
      <c r="G673" s="11" t="s">
        <v>73</v>
      </c>
      <c r="H673" s="11">
        <v>21</v>
      </c>
      <c r="I673" s="11">
        <v>5</v>
      </c>
      <c r="J673" s="11" t="s">
        <v>74</v>
      </c>
      <c r="K673" s="11"/>
      <c r="L673" s="11">
        <v>2</v>
      </c>
      <c r="M673" s="11">
        <v>99</v>
      </c>
      <c r="N673" s="11">
        <v>99</v>
      </c>
      <c r="O673" s="11">
        <v>99</v>
      </c>
      <c r="P673" s="11">
        <v>1</v>
      </c>
      <c r="Q673" s="11" t="s">
        <v>6271</v>
      </c>
      <c r="R673" s="11" t="s">
        <v>992</v>
      </c>
      <c r="S673" s="11" t="s">
        <v>6271</v>
      </c>
      <c r="T673" s="11" t="s">
        <v>313</v>
      </c>
      <c r="U673" s="13">
        <v>1.5</v>
      </c>
      <c r="V673" s="13">
        <v>90</v>
      </c>
      <c r="W673" s="12" t="s">
        <v>525</v>
      </c>
      <c r="X673" s="13">
        <v>1</v>
      </c>
      <c r="Y673" s="12" t="s">
        <v>6292</v>
      </c>
      <c r="Z673" s="12" t="s">
        <v>6293</v>
      </c>
      <c r="AA673" s="12" t="s">
        <v>6294</v>
      </c>
      <c r="AB673" s="12"/>
      <c r="AC673" s="12" t="s">
        <v>6295</v>
      </c>
      <c r="AD673" s="12"/>
      <c r="AE673" s="11"/>
      <c r="AF673" s="12"/>
      <c r="AG673" s="11" t="s">
        <v>4492</v>
      </c>
      <c r="AH673" s="11" t="s">
        <v>4493</v>
      </c>
      <c r="AI673" s="11"/>
      <c r="AJ673" s="14">
        <v>1</v>
      </c>
      <c r="AK673" s="15"/>
      <c r="AL673" t="str">
        <f>VLOOKUP(D673,'[1]vi tri'!$C$2:$E$107,3,0)</f>
        <v>CVT MID</v>
      </c>
    </row>
    <row r="674" spans="1:38" ht="30" hidden="1" customHeight="1" x14ac:dyDescent="0.25">
      <c r="A674" s="11">
        <v>630</v>
      </c>
      <c r="B674" s="11" t="s">
        <v>120</v>
      </c>
      <c r="C674" s="11" t="s">
        <v>6296</v>
      </c>
      <c r="D674" s="11" t="s">
        <v>242</v>
      </c>
      <c r="E674" s="12" t="s">
        <v>4195</v>
      </c>
      <c r="F674" s="11" t="s">
        <v>4196</v>
      </c>
      <c r="G674" s="11" t="s">
        <v>73</v>
      </c>
      <c r="H674" s="11">
        <v>22</v>
      </c>
      <c r="I674" s="11">
        <v>1</v>
      </c>
      <c r="J674" s="11" t="s">
        <v>6297</v>
      </c>
      <c r="K674" s="11" t="s">
        <v>6298</v>
      </c>
      <c r="L674" s="11">
        <v>2</v>
      </c>
      <c r="M674" s="11">
        <v>72</v>
      </c>
      <c r="N674" s="11">
        <v>63</v>
      </c>
      <c r="O674" s="11">
        <v>99</v>
      </c>
      <c r="P674" s="11">
        <v>1</v>
      </c>
      <c r="Q674" s="11" t="s">
        <v>6271</v>
      </c>
      <c r="R674" s="11" t="s">
        <v>5991</v>
      </c>
      <c r="S674" s="11" t="s">
        <v>6271</v>
      </c>
      <c r="T674" s="11" t="s">
        <v>6299</v>
      </c>
      <c r="U674" s="13">
        <v>0.5</v>
      </c>
      <c r="V674" s="13">
        <v>30</v>
      </c>
      <c r="W674" s="12" t="s">
        <v>6300</v>
      </c>
      <c r="X674" s="13">
        <v>3</v>
      </c>
      <c r="Y674" s="12" t="s">
        <v>6301</v>
      </c>
      <c r="Z674" s="12" t="s">
        <v>6302</v>
      </c>
      <c r="AA674" s="12" t="s">
        <v>2366</v>
      </c>
      <c r="AB674" s="12"/>
      <c r="AC674" s="12" t="s">
        <v>6303</v>
      </c>
      <c r="AD674" s="12"/>
      <c r="AE674" s="11"/>
      <c r="AF674" s="12"/>
      <c r="AG674" s="11"/>
      <c r="AH674" s="11"/>
      <c r="AI674" s="11"/>
      <c r="AJ674" s="14"/>
      <c r="AK674" s="15"/>
      <c r="AL674" t="str">
        <f>VLOOKUP(D674,'[1]vi tri'!$C$2:$E$107,3,0)</f>
        <v>CVT MID</v>
      </c>
    </row>
    <row r="675" spans="1:38" ht="30" hidden="1" customHeight="1" x14ac:dyDescent="0.25">
      <c r="A675" s="11">
        <v>631</v>
      </c>
      <c r="B675" s="11" t="s">
        <v>68</v>
      </c>
      <c r="C675" s="11" t="s">
        <v>6304</v>
      </c>
      <c r="D675" s="11" t="s">
        <v>477</v>
      </c>
      <c r="E675" s="12" t="s">
        <v>478</v>
      </c>
      <c r="F675" s="11" t="s">
        <v>479</v>
      </c>
      <c r="G675" s="11" t="s">
        <v>73</v>
      </c>
      <c r="H675" s="11">
        <v>22</v>
      </c>
      <c r="I675" s="11">
        <v>1</v>
      </c>
      <c r="J675" s="11" t="s">
        <v>103</v>
      </c>
      <c r="K675" s="11" t="s">
        <v>326</v>
      </c>
      <c r="L675" s="11">
        <v>2</v>
      </c>
      <c r="M675" s="11">
        <v>32</v>
      </c>
      <c r="N675" s="11">
        <v>46</v>
      </c>
      <c r="O675" s="11">
        <v>9</v>
      </c>
      <c r="P675" s="11">
        <v>1</v>
      </c>
      <c r="Q675" s="11" t="s">
        <v>6271</v>
      </c>
      <c r="R675" s="11" t="s">
        <v>6305</v>
      </c>
      <c r="S675" s="11" t="s">
        <v>6271</v>
      </c>
      <c r="T675" s="11" t="s">
        <v>6306</v>
      </c>
      <c r="U675" s="13">
        <v>1</v>
      </c>
      <c r="V675" s="13">
        <v>60</v>
      </c>
      <c r="W675" s="12" t="s">
        <v>6255</v>
      </c>
      <c r="X675" s="13">
        <v>2</v>
      </c>
      <c r="Y675" s="12" t="s">
        <v>6307</v>
      </c>
      <c r="Z675" s="12" t="s">
        <v>6308</v>
      </c>
      <c r="AA675" s="12" t="s">
        <v>6309</v>
      </c>
      <c r="AB675" s="12" t="s">
        <v>4781</v>
      </c>
      <c r="AC675" s="12" t="s">
        <v>6310</v>
      </c>
      <c r="AD675" s="12" t="s">
        <v>6311</v>
      </c>
      <c r="AE675" s="11" t="s">
        <v>6312</v>
      </c>
      <c r="AF675" s="12" t="s">
        <v>6313</v>
      </c>
      <c r="AG675" s="11"/>
      <c r="AH675" s="11"/>
      <c r="AI675" s="11"/>
      <c r="AJ675" s="14"/>
      <c r="AK675" s="15"/>
      <c r="AL675" t="str">
        <f>VLOOKUP(D675,'[1]vi tri'!$C$2:$E$107,3,0)</f>
        <v>SLEEVE</v>
      </c>
    </row>
    <row r="676" spans="1:38" ht="30" hidden="1" customHeight="1" x14ac:dyDescent="0.25">
      <c r="A676" s="11">
        <v>632</v>
      </c>
      <c r="B676" s="11" t="s">
        <v>68</v>
      </c>
      <c r="C676" s="11" t="s">
        <v>6314</v>
      </c>
      <c r="D676" s="11" t="s">
        <v>1422</v>
      </c>
      <c r="E676" s="12" t="s">
        <v>2875</v>
      </c>
      <c r="F676" s="11" t="s">
        <v>3852</v>
      </c>
      <c r="G676" s="11" t="s">
        <v>73</v>
      </c>
      <c r="H676" s="11">
        <v>21</v>
      </c>
      <c r="I676" s="11">
        <v>27</v>
      </c>
      <c r="J676" s="11" t="s">
        <v>480</v>
      </c>
      <c r="K676" s="11" t="s">
        <v>1989</v>
      </c>
      <c r="L676" s="11">
        <v>2</v>
      </c>
      <c r="M676" s="11">
        <v>40</v>
      </c>
      <c r="N676" s="11">
        <v>99</v>
      </c>
      <c r="O676" s="11">
        <v>99</v>
      </c>
      <c r="P676" s="11">
        <v>5</v>
      </c>
      <c r="Q676" s="11" t="s">
        <v>5560</v>
      </c>
      <c r="R676" s="11" t="s">
        <v>4186</v>
      </c>
      <c r="S676" s="11" t="s">
        <v>5560</v>
      </c>
      <c r="T676" s="11" t="s">
        <v>952</v>
      </c>
      <c r="U676" s="13">
        <v>0.88</v>
      </c>
      <c r="V676" s="13">
        <v>52.8</v>
      </c>
      <c r="W676" s="12" t="s">
        <v>5860</v>
      </c>
      <c r="X676" s="13">
        <v>2</v>
      </c>
      <c r="Y676" s="12" t="s">
        <v>6315</v>
      </c>
      <c r="Z676" s="12" t="s">
        <v>6316</v>
      </c>
      <c r="AA676" s="12"/>
      <c r="AB676" s="12"/>
      <c r="AC676" s="12" t="s">
        <v>6317</v>
      </c>
      <c r="AD676" s="12" t="s">
        <v>6318</v>
      </c>
      <c r="AE676" s="11" t="s">
        <v>5560</v>
      </c>
      <c r="AF676" s="12" t="s">
        <v>6319</v>
      </c>
      <c r="AG676" s="11" t="s">
        <v>6320</v>
      </c>
      <c r="AH676" s="11" t="s">
        <v>6321</v>
      </c>
      <c r="AI676" s="11"/>
      <c r="AJ676" s="14">
        <v>1</v>
      </c>
      <c r="AK676" s="15"/>
      <c r="AL676" t="str">
        <f>VLOOKUP(D676,'[1]vi tri'!$C$2:$E$107,3,0)</f>
        <v>SLEEVE</v>
      </c>
    </row>
    <row r="677" spans="1:38" ht="30" hidden="1" customHeight="1" x14ac:dyDescent="0.25">
      <c r="A677" s="11">
        <v>633</v>
      </c>
      <c r="B677" s="11" t="s">
        <v>120</v>
      </c>
      <c r="C677" s="11" t="s">
        <v>6322</v>
      </c>
      <c r="D677" s="11" t="s">
        <v>219</v>
      </c>
      <c r="E677" s="12" t="s">
        <v>5095</v>
      </c>
      <c r="F677" s="11" t="s">
        <v>5096</v>
      </c>
      <c r="G677" s="11" t="s">
        <v>73</v>
      </c>
      <c r="H677" s="11">
        <v>21</v>
      </c>
      <c r="I677" s="11">
        <v>1</v>
      </c>
      <c r="J677" s="11" t="s">
        <v>74</v>
      </c>
      <c r="K677" s="11" t="s">
        <v>272</v>
      </c>
      <c r="L677" s="11">
        <v>2</v>
      </c>
      <c r="M677" s="11">
        <v>12</v>
      </c>
      <c r="N677" s="11">
        <v>14</v>
      </c>
      <c r="O677" s="11">
        <v>62</v>
      </c>
      <c r="P677" s="11">
        <v>1</v>
      </c>
      <c r="Q677" s="11" t="s">
        <v>5560</v>
      </c>
      <c r="R677" s="11" t="s">
        <v>6231</v>
      </c>
      <c r="S677" s="11" t="s">
        <v>5560</v>
      </c>
      <c r="T677" s="11" t="s">
        <v>1031</v>
      </c>
      <c r="U677" s="13">
        <v>1.03</v>
      </c>
      <c r="V677" s="13">
        <v>61.8</v>
      </c>
      <c r="W677" s="12" t="s">
        <v>927</v>
      </c>
      <c r="X677" s="13">
        <v>1</v>
      </c>
      <c r="Y677" s="12" t="s">
        <v>6323</v>
      </c>
      <c r="Z677" s="12" t="s">
        <v>6324</v>
      </c>
      <c r="AA677" s="12" t="s">
        <v>6325</v>
      </c>
      <c r="AB677" s="12" t="s">
        <v>6326</v>
      </c>
      <c r="AC677" s="12" t="s">
        <v>6327</v>
      </c>
      <c r="AD677" s="12"/>
      <c r="AE677" s="11"/>
      <c r="AF677" s="12" t="s">
        <v>6328</v>
      </c>
      <c r="AG677" s="11"/>
      <c r="AH677" s="11"/>
      <c r="AI677" s="11"/>
      <c r="AJ677" s="14"/>
      <c r="AK677" s="15"/>
      <c r="AL677" t="str">
        <f>VLOOKUP(D677,'[1]vi tri'!$C$2:$E$107,3,0)</f>
        <v>SV Vũ</v>
      </c>
    </row>
    <row r="678" spans="1:38" s="31" customFormat="1" ht="30" customHeight="1" x14ac:dyDescent="0.25">
      <c r="A678" s="26">
        <v>634</v>
      </c>
      <c r="B678" s="26" t="s">
        <v>120</v>
      </c>
      <c r="C678" s="26" t="s">
        <v>6329</v>
      </c>
      <c r="D678" s="26" t="s">
        <v>557</v>
      </c>
      <c r="E678" s="27" t="s">
        <v>558</v>
      </c>
      <c r="F678" s="26" t="s">
        <v>559</v>
      </c>
      <c r="G678" s="26" t="s">
        <v>73</v>
      </c>
      <c r="H678" s="26">
        <v>21</v>
      </c>
      <c r="I678" s="26">
        <v>1</v>
      </c>
      <c r="J678" s="26" t="s">
        <v>125</v>
      </c>
      <c r="K678" s="26" t="s">
        <v>126</v>
      </c>
      <c r="L678" s="26">
        <v>4</v>
      </c>
      <c r="M678" s="26">
        <v>86</v>
      </c>
      <c r="N678" s="26">
        <v>46</v>
      </c>
      <c r="O678" s="26">
        <v>6</v>
      </c>
      <c r="P678" s="26">
        <v>1</v>
      </c>
      <c r="Q678" s="26" t="s">
        <v>5560</v>
      </c>
      <c r="R678" s="26" t="s">
        <v>3139</v>
      </c>
      <c r="S678" s="26" t="s">
        <v>6330</v>
      </c>
      <c r="T678" s="26" t="s">
        <v>940</v>
      </c>
      <c r="U678" s="28">
        <v>6.15</v>
      </c>
      <c r="V678" s="28">
        <v>369</v>
      </c>
      <c r="W678" s="27" t="s">
        <v>6331</v>
      </c>
      <c r="X678" s="28">
        <v>4</v>
      </c>
      <c r="Y678" s="27" t="s">
        <v>6332</v>
      </c>
      <c r="Z678" s="27" t="s">
        <v>6333</v>
      </c>
      <c r="AA678" s="27" t="s">
        <v>6334</v>
      </c>
      <c r="AB678" s="27"/>
      <c r="AC678" s="27" t="s">
        <v>6335</v>
      </c>
      <c r="AD678" s="27" t="s">
        <v>6336</v>
      </c>
      <c r="AE678" s="26" t="s">
        <v>6337</v>
      </c>
      <c r="AF678" s="27" t="s">
        <v>6338</v>
      </c>
      <c r="AG678" s="26"/>
      <c r="AH678" s="26"/>
      <c r="AI678" s="26"/>
      <c r="AJ678" s="29"/>
      <c r="AK678" s="30"/>
      <c r="AL678" s="31" t="str">
        <f>VLOOKUP(D678,'[1]vi tri'!$C$2:$E$107,3,0)</f>
        <v>SV Đông</v>
      </c>
    </row>
    <row r="679" spans="1:38" s="31" customFormat="1" ht="30" customHeight="1" x14ac:dyDescent="0.25">
      <c r="A679" s="26">
        <v>635</v>
      </c>
      <c r="B679" s="26" t="s">
        <v>120</v>
      </c>
      <c r="C679" s="26" t="s">
        <v>6339</v>
      </c>
      <c r="D679" s="26" t="s">
        <v>5192</v>
      </c>
      <c r="E679" s="27" t="s">
        <v>1952</v>
      </c>
      <c r="F679" s="26" t="s">
        <v>6340</v>
      </c>
      <c r="G679" s="26" t="s">
        <v>73</v>
      </c>
      <c r="H679" s="26">
        <v>21</v>
      </c>
      <c r="I679" s="26">
        <v>2</v>
      </c>
      <c r="J679" s="26" t="s">
        <v>1201</v>
      </c>
      <c r="K679" s="26" t="s">
        <v>1607</v>
      </c>
      <c r="L679" s="26">
        <v>2</v>
      </c>
      <c r="M679" s="26">
        <v>30</v>
      </c>
      <c r="N679" s="26">
        <v>46</v>
      </c>
      <c r="O679" s="26">
        <v>6</v>
      </c>
      <c r="P679" s="26">
        <v>1</v>
      </c>
      <c r="Q679" s="26" t="s">
        <v>6330</v>
      </c>
      <c r="R679" s="26" t="s">
        <v>824</v>
      </c>
      <c r="S679" s="26" t="s">
        <v>6330</v>
      </c>
      <c r="T679" s="26" t="s">
        <v>1385</v>
      </c>
      <c r="U679" s="28">
        <v>3.33</v>
      </c>
      <c r="V679" s="28">
        <v>199.8</v>
      </c>
      <c r="W679" s="27" t="s">
        <v>6341</v>
      </c>
      <c r="X679" s="28">
        <v>3</v>
      </c>
      <c r="Y679" s="27" t="s">
        <v>6342</v>
      </c>
      <c r="Z679" s="27" t="s">
        <v>6343</v>
      </c>
      <c r="AA679" s="27" t="s">
        <v>6344</v>
      </c>
      <c r="AB679" s="27"/>
      <c r="AC679" s="27" t="s">
        <v>6345</v>
      </c>
      <c r="AD679" s="27"/>
      <c r="AE679" s="26"/>
      <c r="AF679" s="27"/>
      <c r="AG679" s="26" t="s">
        <v>6346</v>
      </c>
      <c r="AH679" s="26" t="s">
        <v>3671</v>
      </c>
      <c r="AI679" s="26"/>
      <c r="AJ679" s="29">
        <v>1</v>
      </c>
      <c r="AK679" s="30"/>
      <c r="AL679" s="31" t="str">
        <f>VLOOKUP(D679,'[1]vi tri'!$C$2:$E$107,3,0)</f>
        <v xml:space="preserve">SV Toản </v>
      </c>
    </row>
    <row r="680" spans="1:38" ht="30" hidden="1" customHeight="1" x14ac:dyDescent="0.25">
      <c r="A680" s="11">
        <v>636</v>
      </c>
      <c r="B680" s="11" t="s">
        <v>120</v>
      </c>
      <c r="C680" s="11" t="s">
        <v>6347</v>
      </c>
      <c r="D680" s="11" t="s">
        <v>589</v>
      </c>
      <c r="E680" s="12" t="s">
        <v>6348</v>
      </c>
      <c r="F680" s="11" t="s">
        <v>6349</v>
      </c>
      <c r="G680" s="11" t="s">
        <v>73</v>
      </c>
      <c r="H680" s="11">
        <v>21</v>
      </c>
      <c r="I680" s="11">
        <v>23</v>
      </c>
      <c r="J680" s="11" t="s">
        <v>2667</v>
      </c>
      <c r="K680" s="11" t="s">
        <v>6350</v>
      </c>
      <c r="L680" s="11">
        <v>4</v>
      </c>
      <c r="M680" s="11">
        <v>11</v>
      </c>
      <c r="N680" s="11">
        <v>11</v>
      </c>
      <c r="O680" s="11">
        <v>6</v>
      </c>
      <c r="P680" s="11">
        <v>5</v>
      </c>
      <c r="Q680" s="11" t="s">
        <v>6330</v>
      </c>
      <c r="R680" s="11" t="s">
        <v>6351</v>
      </c>
      <c r="S680" s="11" t="s">
        <v>6330</v>
      </c>
      <c r="T680" s="11" t="s">
        <v>5913</v>
      </c>
      <c r="U680" s="13">
        <v>2.83</v>
      </c>
      <c r="V680" s="13">
        <v>169.8</v>
      </c>
      <c r="W680" s="12" t="s">
        <v>6352</v>
      </c>
      <c r="X680" s="13">
        <v>4</v>
      </c>
      <c r="Y680" s="12" t="s">
        <v>6353</v>
      </c>
      <c r="Z680" s="12" t="s">
        <v>6354</v>
      </c>
      <c r="AA680" s="12" t="s">
        <v>6355</v>
      </c>
      <c r="AB680" s="12"/>
      <c r="AC680" s="12" t="s">
        <v>6356</v>
      </c>
      <c r="AD680" s="12" t="s">
        <v>6357</v>
      </c>
      <c r="AE680" s="11" t="s">
        <v>6330</v>
      </c>
      <c r="AF680" s="12" t="s">
        <v>6358</v>
      </c>
      <c r="AG680" s="11"/>
      <c r="AH680" s="11"/>
      <c r="AI680" s="11"/>
      <c r="AJ680" s="14"/>
      <c r="AK680" s="15"/>
      <c r="AL680" t="str">
        <f>VLOOKUP(D680,'[1]vi tri'!$C$2:$E$107,3,0)</f>
        <v>SV Hường</v>
      </c>
    </row>
    <row r="681" spans="1:38" ht="30" hidden="1" customHeight="1" x14ac:dyDescent="0.25">
      <c r="A681" s="11">
        <v>637</v>
      </c>
      <c r="B681" s="11" t="s">
        <v>68</v>
      </c>
      <c r="C681" s="11" t="s">
        <v>6359</v>
      </c>
      <c r="D681" s="11" t="s">
        <v>1458</v>
      </c>
      <c r="E681" s="12" t="s">
        <v>6360</v>
      </c>
      <c r="F681" s="11" t="s">
        <v>6361</v>
      </c>
      <c r="G681" s="11" t="s">
        <v>73</v>
      </c>
      <c r="H681" s="11">
        <v>21</v>
      </c>
      <c r="I681" s="11">
        <v>2</v>
      </c>
      <c r="J681" s="11" t="s">
        <v>1689</v>
      </c>
      <c r="K681" s="11" t="s">
        <v>6362</v>
      </c>
      <c r="L681" s="11">
        <v>2</v>
      </c>
      <c r="M681" s="11">
        <v>26</v>
      </c>
      <c r="N681" s="11">
        <v>45</v>
      </c>
      <c r="O681" s="11">
        <v>62</v>
      </c>
      <c r="P681" s="11">
        <v>5</v>
      </c>
      <c r="Q681" s="11" t="s">
        <v>6330</v>
      </c>
      <c r="R681" s="11" t="s">
        <v>6363</v>
      </c>
      <c r="S681" s="11" t="s">
        <v>6330</v>
      </c>
      <c r="T681" s="11" t="s">
        <v>1589</v>
      </c>
      <c r="U681" s="13">
        <v>0.5</v>
      </c>
      <c r="V681" s="13">
        <v>30</v>
      </c>
      <c r="W681" s="12" t="s">
        <v>1907</v>
      </c>
      <c r="X681" s="13">
        <v>1</v>
      </c>
      <c r="Y681" s="12" t="s">
        <v>6364</v>
      </c>
      <c r="Z681" s="12" t="s">
        <v>6365</v>
      </c>
      <c r="AA681" s="12" t="s">
        <v>6366</v>
      </c>
      <c r="AB681" s="12" t="s">
        <v>6367</v>
      </c>
      <c r="AC681" s="12" t="s">
        <v>6368</v>
      </c>
      <c r="AD681" s="12" t="s">
        <v>6369</v>
      </c>
      <c r="AE681" s="11" t="s">
        <v>6330</v>
      </c>
      <c r="AF681" s="12" t="s">
        <v>6370</v>
      </c>
      <c r="AG681" s="11" t="s">
        <v>2171</v>
      </c>
      <c r="AH681" s="11" t="s">
        <v>2172</v>
      </c>
      <c r="AI681" s="11"/>
      <c r="AJ681" s="14">
        <v>1</v>
      </c>
      <c r="AK681" s="15"/>
      <c r="AL681" t="str">
        <f>VLOOKUP(D681,'[1]vi tri'!$C$2:$E$107,3,0)</f>
        <v>SLEEVE</v>
      </c>
    </row>
    <row r="682" spans="1:38" ht="30" hidden="1" customHeight="1" x14ac:dyDescent="0.25">
      <c r="A682" s="11">
        <v>638</v>
      </c>
      <c r="B682" s="11" t="s">
        <v>68</v>
      </c>
      <c r="C682" s="11" t="s">
        <v>6371</v>
      </c>
      <c r="D682" s="11" t="s">
        <v>1458</v>
      </c>
      <c r="E682" s="12" t="s">
        <v>6167</v>
      </c>
      <c r="F682" s="11" t="s">
        <v>6168</v>
      </c>
      <c r="G682" s="11" t="s">
        <v>73</v>
      </c>
      <c r="H682" s="11">
        <v>21</v>
      </c>
      <c r="I682" s="11">
        <v>2</v>
      </c>
      <c r="J682" s="11" t="s">
        <v>6372</v>
      </c>
      <c r="K682" s="11" t="s">
        <v>6373</v>
      </c>
      <c r="L682" s="11">
        <v>2</v>
      </c>
      <c r="M682" s="11">
        <v>45</v>
      </c>
      <c r="N682" s="11">
        <v>22</v>
      </c>
      <c r="O682" s="11">
        <v>62</v>
      </c>
      <c r="P682" s="11">
        <v>5</v>
      </c>
      <c r="Q682" s="11" t="s">
        <v>6374</v>
      </c>
      <c r="R682" s="11" t="s">
        <v>6375</v>
      </c>
      <c r="S682" s="11" t="s">
        <v>6374</v>
      </c>
      <c r="T682" s="11" t="s">
        <v>992</v>
      </c>
      <c r="U682" s="13">
        <v>0.63</v>
      </c>
      <c r="V682" s="13">
        <v>37.799999999999997</v>
      </c>
      <c r="W682" s="12" t="s">
        <v>525</v>
      </c>
      <c r="X682" s="13">
        <v>1</v>
      </c>
      <c r="Y682" s="12" t="s">
        <v>6376</v>
      </c>
      <c r="Z682" s="12" t="s">
        <v>6377</v>
      </c>
      <c r="AA682" s="12" t="s">
        <v>6378</v>
      </c>
      <c r="AB682" s="12"/>
      <c r="AC682" s="12" t="s">
        <v>6379</v>
      </c>
      <c r="AD682" s="12" t="s">
        <v>2263</v>
      </c>
      <c r="AE682" s="11" t="s">
        <v>6374</v>
      </c>
      <c r="AF682" s="12" t="s">
        <v>6380</v>
      </c>
      <c r="AG682" s="11" t="s">
        <v>6381</v>
      </c>
      <c r="AH682" s="11" t="s">
        <v>6382</v>
      </c>
      <c r="AI682" s="11"/>
      <c r="AJ682" s="14">
        <v>1</v>
      </c>
      <c r="AK682" s="15"/>
      <c r="AL682" t="str">
        <f>VLOOKUP(D682,'[1]vi tri'!$C$2:$E$107,3,0)</f>
        <v>SLEEVE</v>
      </c>
    </row>
    <row r="683" spans="1:38" ht="30" hidden="1" customHeight="1" x14ac:dyDescent="0.25">
      <c r="A683" s="11">
        <v>639</v>
      </c>
      <c r="B683" s="11" t="s">
        <v>120</v>
      </c>
      <c r="C683" s="11" t="s">
        <v>6383</v>
      </c>
      <c r="D683" s="11" t="s">
        <v>865</v>
      </c>
      <c r="E683" s="12" t="s">
        <v>6384</v>
      </c>
      <c r="F683" s="11" t="s">
        <v>6385</v>
      </c>
      <c r="G683" s="11" t="s">
        <v>73</v>
      </c>
      <c r="H683" s="11">
        <v>21</v>
      </c>
      <c r="I683" s="11">
        <v>13</v>
      </c>
      <c r="J683" s="11" t="s">
        <v>6386</v>
      </c>
      <c r="K683" s="11" t="s">
        <v>6387</v>
      </c>
      <c r="L683" s="11">
        <v>2</v>
      </c>
      <c r="M683" s="11">
        <v>26</v>
      </c>
      <c r="N683" s="11">
        <v>34</v>
      </c>
      <c r="O683" s="11">
        <v>62</v>
      </c>
      <c r="P683" s="11">
        <v>1</v>
      </c>
      <c r="Q683" s="11" t="s">
        <v>6374</v>
      </c>
      <c r="R683" s="11" t="s">
        <v>4549</v>
      </c>
      <c r="S683" s="11" t="s">
        <v>6374</v>
      </c>
      <c r="T683" s="11" t="s">
        <v>992</v>
      </c>
      <c r="U683" s="13">
        <v>1.65</v>
      </c>
      <c r="V683" s="13">
        <v>99</v>
      </c>
      <c r="W683" s="12" t="s">
        <v>6388</v>
      </c>
      <c r="X683" s="13">
        <v>3</v>
      </c>
      <c r="Y683" s="12" t="s">
        <v>6389</v>
      </c>
      <c r="Z683" s="12" t="s">
        <v>6390</v>
      </c>
      <c r="AA683" s="12" t="s">
        <v>6391</v>
      </c>
      <c r="AB683" s="12" t="s">
        <v>829</v>
      </c>
      <c r="AC683" s="12" t="s">
        <v>6392</v>
      </c>
      <c r="AD683" s="12"/>
      <c r="AE683" s="11"/>
      <c r="AF683" s="12"/>
      <c r="AG683" s="11"/>
      <c r="AH683" s="11"/>
      <c r="AI683" s="11"/>
      <c r="AJ683" s="14"/>
      <c r="AK683" s="15"/>
      <c r="AL683" t="str">
        <f>VLOOKUP(D683,'[1]vi tri'!$C$2:$E$107,3,0)</f>
        <v>SV Hường</v>
      </c>
    </row>
    <row r="684" spans="1:38" s="31" customFormat="1" ht="30" customHeight="1" x14ac:dyDescent="0.25">
      <c r="A684" s="87">
        <v>640</v>
      </c>
      <c r="B684" s="87" t="s">
        <v>120</v>
      </c>
      <c r="C684" s="87" t="s">
        <v>6393</v>
      </c>
      <c r="D684" s="87" t="s">
        <v>182</v>
      </c>
      <c r="E684" s="88" t="s">
        <v>6394</v>
      </c>
      <c r="F684" s="87" t="s">
        <v>6395</v>
      </c>
      <c r="G684" s="87" t="s">
        <v>73</v>
      </c>
      <c r="H684" s="87">
        <v>21</v>
      </c>
      <c r="I684" s="87">
        <v>0</v>
      </c>
      <c r="J684" s="87" t="s">
        <v>125</v>
      </c>
      <c r="K684" s="87" t="s">
        <v>126</v>
      </c>
      <c r="L684" s="87">
        <v>2</v>
      </c>
      <c r="M684" s="87">
        <v>80</v>
      </c>
      <c r="N684" s="87">
        <v>21</v>
      </c>
      <c r="O684" s="87">
        <v>62</v>
      </c>
      <c r="P684" s="87">
        <v>1</v>
      </c>
      <c r="Q684" s="87" t="s">
        <v>6374</v>
      </c>
      <c r="R684" s="87" t="s">
        <v>543</v>
      </c>
      <c r="S684" s="87" t="s">
        <v>6374</v>
      </c>
      <c r="T684" s="87" t="s">
        <v>1031</v>
      </c>
      <c r="U684" s="94">
        <v>4.58</v>
      </c>
      <c r="V684" s="94">
        <v>274.8</v>
      </c>
      <c r="W684" s="88" t="s">
        <v>6396</v>
      </c>
      <c r="X684" s="94">
        <v>3</v>
      </c>
      <c r="Y684" s="88" t="s">
        <v>6397</v>
      </c>
      <c r="Z684" s="88" t="s">
        <v>6398</v>
      </c>
      <c r="AA684" s="88" t="s">
        <v>6399</v>
      </c>
      <c r="AB684" s="88"/>
      <c r="AC684" s="88" t="s">
        <v>6400</v>
      </c>
      <c r="AD684" s="88" t="s">
        <v>6401</v>
      </c>
      <c r="AE684" s="87" t="s">
        <v>5967</v>
      </c>
      <c r="AF684" s="88" t="s">
        <v>6402</v>
      </c>
      <c r="AG684" s="26" t="s">
        <v>6403</v>
      </c>
      <c r="AH684" s="26" t="s">
        <v>6404</v>
      </c>
      <c r="AI684" s="26"/>
      <c r="AJ684" s="29">
        <v>4</v>
      </c>
      <c r="AK684" s="30"/>
      <c r="AL684" s="31" t="str">
        <f>VLOOKUP(D684,'[1]vi tri'!$C$2:$E$107,3,0)</f>
        <v>SV Đông</v>
      </c>
    </row>
    <row r="685" spans="1:38" ht="30" hidden="1" customHeight="1" x14ac:dyDescent="0.25">
      <c r="A685" s="87"/>
      <c r="B685" s="87"/>
      <c r="C685" s="87"/>
      <c r="D685" s="87"/>
      <c r="E685" s="88"/>
      <c r="F685" s="87"/>
      <c r="G685" s="87"/>
      <c r="H685" s="87"/>
      <c r="I685" s="87"/>
      <c r="J685" s="87"/>
      <c r="K685" s="87"/>
      <c r="L685" s="87"/>
      <c r="M685" s="87"/>
      <c r="N685" s="87"/>
      <c r="O685" s="87"/>
      <c r="P685" s="87"/>
      <c r="Q685" s="87"/>
      <c r="R685" s="87"/>
      <c r="S685" s="87"/>
      <c r="T685" s="87"/>
      <c r="U685" s="94"/>
      <c r="V685" s="94"/>
      <c r="W685" s="88"/>
      <c r="X685" s="94"/>
      <c r="Y685" s="88"/>
      <c r="Z685" s="88"/>
      <c r="AA685" s="88"/>
      <c r="AB685" s="88"/>
      <c r="AC685" s="88"/>
      <c r="AD685" s="88"/>
      <c r="AE685" s="87"/>
      <c r="AF685" s="88"/>
      <c r="AG685" s="11" t="s">
        <v>6405</v>
      </c>
      <c r="AH685" s="11" t="s">
        <v>6406</v>
      </c>
      <c r="AI685" s="11"/>
      <c r="AJ685" s="14">
        <v>1</v>
      </c>
      <c r="AK685" s="15"/>
      <c r="AL685" t="e">
        <f>VLOOKUP(D685,'[1]vi tri'!$C$2:$E$107,3,0)</f>
        <v>#N/A</v>
      </c>
    </row>
    <row r="686" spans="1:38" ht="30" hidden="1" customHeight="1" x14ac:dyDescent="0.25">
      <c r="A686" s="87"/>
      <c r="B686" s="87"/>
      <c r="C686" s="87"/>
      <c r="D686" s="87"/>
      <c r="E686" s="88"/>
      <c r="F686" s="87"/>
      <c r="G686" s="87"/>
      <c r="H686" s="87"/>
      <c r="I686" s="87"/>
      <c r="J686" s="87"/>
      <c r="K686" s="87"/>
      <c r="L686" s="87"/>
      <c r="M686" s="87"/>
      <c r="N686" s="87"/>
      <c r="O686" s="87"/>
      <c r="P686" s="87"/>
      <c r="Q686" s="87"/>
      <c r="R686" s="87"/>
      <c r="S686" s="87"/>
      <c r="T686" s="87"/>
      <c r="U686" s="94"/>
      <c r="V686" s="94"/>
      <c r="W686" s="88"/>
      <c r="X686" s="94"/>
      <c r="Y686" s="88"/>
      <c r="Z686" s="88"/>
      <c r="AA686" s="88"/>
      <c r="AB686" s="88"/>
      <c r="AC686" s="88"/>
      <c r="AD686" s="88"/>
      <c r="AE686" s="87"/>
      <c r="AF686" s="88"/>
      <c r="AG686" s="11" t="s">
        <v>6407</v>
      </c>
      <c r="AH686" s="11" t="s">
        <v>6408</v>
      </c>
      <c r="AI686" s="11"/>
      <c r="AJ686" s="14">
        <v>1</v>
      </c>
      <c r="AK686" s="15"/>
      <c r="AL686" t="e">
        <f>VLOOKUP(D686,'[1]vi tri'!$C$2:$E$107,3,0)</f>
        <v>#N/A</v>
      </c>
    </row>
    <row r="687" spans="1:38" ht="30" hidden="1" customHeight="1" x14ac:dyDescent="0.25">
      <c r="A687" s="11">
        <v>641</v>
      </c>
      <c r="B687" s="11" t="s">
        <v>120</v>
      </c>
      <c r="C687" s="11" t="s">
        <v>6409</v>
      </c>
      <c r="D687" s="11" t="s">
        <v>347</v>
      </c>
      <c r="E687" s="12" t="s">
        <v>2979</v>
      </c>
      <c r="F687" s="11" t="s">
        <v>2980</v>
      </c>
      <c r="G687" s="11" t="s">
        <v>73</v>
      </c>
      <c r="H687" s="11">
        <v>21</v>
      </c>
      <c r="I687" s="11">
        <v>0</v>
      </c>
      <c r="J687" s="11" t="s">
        <v>201</v>
      </c>
      <c r="K687" s="11" t="s">
        <v>202</v>
      </c>
      <c r="L687" s="11">
        <v>4</v>
      </c>
      <c r="M687" s="11">
        <v>99</v>
      </c>
      <c r="N687" s="11">
        <v>99</v>
      </c>
      <c r="O687" s="11">
        <v>99</v>
      </c>
      <c r="P687" s="11">
        <v>1</v>
      </c>
      <c r="Q687" s="11" t="s">
        <v>6374</v>
      </c>
      <c r="R687" s="11" t="s">
        <v>6410</v>
      </c>
      <c r="S687" s="11" t="s">
        <v>6374</v>
      </c>
      <c r="T687" s="11" t="s">
        <v>642</v>
      </c>
      <c r="U687" s="13">
        <v>2.78</v>
      </c>
      <c r="V687" s="13">
        <v>166.8</v>
      </c>
      <c r="W687" s="12" t="s">
        <v>511</v>
      </c>
      <c r="X687" s="13">
        <v>1</v>
      </c>
      <c r="Y687" s="12" t="s">
        <v>6411</v>
      </c>
      <c r="Z687" s="12" t="s">
        <v>6412</v>
      </c>
      <c r="AA687" s="12" t="s">
        <v>447</v>
      </c>
      <c r="AB687" s="12"/>
      <c r="AC687" s="12" t="s">
        <v>6413</v>
      </c>
      <c r="AD687" s="12"/>
      <c r="AE687" s="11"/>
      <c r="AF687" s="12" t="s">
        <v>6414</v>
      </c>
      <c r="AG687" s="11"/>
      <c r="AH687" s="11"/>
      <c r="AI687" s="11"/>
      <c r="AJ687" s="14"/>
      <c r="AK687" s="15"/>
      <c r="AL687" t="str">
        <f>VLOOKUP(D687,'[1]vi tri'!$C$2:$E$107,3,0)</f>
        <v>SV Đông</v>
      </c>
    </row>
    <row r="688" spans="1:38" ht="30" hidden="1" customHeight="1" x14ac:dyDescent="0.25">
      <c r="A688" s="11">
        <v>642</v>
      </c>
      <c r="B688" s="11" t="s">
        <v>120</v>
      </c>
      <c r="C688" s="11" t="s">
        <v>6415</v>
      </c>
      <c r="D688" s="11" t="s">
        <v>922</v>
      </c>
      <c r="E688" s="12" t="s">
        <v>1565</v>
      </c>
      <c r="F688" s="11" t="s">
        <v>1566</v>
      </c>
      <c r="G688" s="11" t="s">
        <v>73</v>
      </c>
      <c r="H688" s="11">
        <v>22</v>
      </c>
      <c r="I688" s="11">
        <v>5</v>
      </c>
      <c r="J688" s="11" t="s">
        <v>74</v>
      </c>
      <c r="K688" s="11" t="s">
        <v>2920</v>
      </c>
      <c r="L688" s="11">
        <v>2</v>
      </c>
      <c r="M688" s="11">
        <v>18</v>
      </c>
      <c r="N688" s="11">
        <v>46</v>
      </c>
      <c r="O688" s="11">
        <v>34</v>
      </c>
      <c r="P688" s="11">
        <v>5</v>
      </c>
      <c r="Q688" s="11" t="s">
        <v>5967</v>
      </c>
      <c r="R688" s="11" t="s">
        <v>6363</v>
      </c>
      <c r="S688" s="11" t="s">
        <v>5967</v>
      </c>
      <c r="T688" s="11" t="s">
        <v>1322</v>
      </c>
      <c r="U688" s="13">
        <v>1.5</v>
      </c>
      <c r="V688" s="13">
        <v>90</v>
      </c>
      <c r="W688" s="12" t="s">
        <v>1907</v>
      </c>
      <c r="X688" s="13">
        <v>1</v>
      </c>
      <c r="Y688" s="12" t="s">
        <v>6416</v>
      </c>
      <c r="Z688" s="12" t="s">
        <v>6417</v>
      </c>
      <c r="AA688" s="12" t="s">
        <v>6418</v>
      </c>
      <c r="AB688" s="12" t="s">
        <v>6419</v>
      </c>
      <c r="AC688" s="12" t="s">
        <v>6420</v>
      </c>
      <c r="AD688" s="12" t="s">
        <v>6421</v>
      </c>
      <c r="AE688" s="11" t="s">
        <v>5967</v>
      </c>
      <c r="AF688" s="12" t="s">
        <v>6422</v>
      </c>
      <c r="AG688" s="11" t="s">
        <v>6423</v>
      </c>
      <c r="AH688" s="11" t="s">
        <v>3759</v>
      </c>
      <c r="AI688" s="11"/>
      <c r="AJ688" s="14">
        <v>1</v>
      </c>
      <c r="AK688" s="15"/>
      <c r="AL688" t="str">
        <f>VLOOKUP(D688,'[1]vi tri'!$C$2:$E$107,3,0)</f>
        <v>SV Vũ</v>
      </c>
    </row>
    <row r="689" spans="1:38" ht="30" hidden="1" customHeight="1" x14ac:dyDescent="0.25">
      <c r="A689" s="87">
        <v>643</v>
      </c>
      <c r="B689" s="87" t="s">
        <v>68</v>
      </c>
      <c r="C689" s="87" t="s">
        <v>6424</v>
      </c>
      <c r="D689" s="87" t="s">
        <v>258</v>
      </c>
      <c r="E689" s="88" t="s">
        <v>259</v>
      </c>
      <c r="F689" s="87" t="s">
        <v>260</v>
      </c>
      <c r="G689" s="87" t="s">
        <v>73</v>
      </c>
      <c r="H689" s="87">
        <v>21</v>
      </c>
      <c r="I689" s="87">
        <v>2</v>
      </c>
      <c r="J689" s="87" t="s">
        <v>201</v>
      </c>
      <c r="K689" s="87" t="s">
        <v>202</v>
      </c>
      <c r="L689" s="87">
        <v>4</v>
      </c>
      <c r="M689" s="87">
        <v>75</v>
      </c>
      <c r="N689" s="87">
        <v>99</v>
      </c>
      <c r="O689" s="87">
        <v>11</v>
      </c>
      <c r="P689" s="87">
        <v>5</v>
      </c>
      <c r="Q689" s="87" t="s">
        <v>5967</v>
      </c>
      <c r="R689" s="87" t="s">
        <v>1905</v>
      </c>
      <c r="S689" s="87" t="s">
        <v>5967</v>
      </c>
      <c r="T689" s="87" t="s">
        <v>770</v>
      </c>
      <c r="U689" s="94">
        <v>1.92</v>
      </c>
      <c r="V689" s="94">
        <v>115.2</v>
      </c>
      <c r="W689" s="88" t="s">
        <v>6425</v>
      </c>
      <c r="X689" s="94">
        <v>3</v>
      </c>
      <c r="Y689" s="88" t="s">
        <v>6426</v>
      </c>
      <c r="Z689" s="88" t="s">
        <v>6427</v>
      </c>
      <c r="AA689" s="88"/>
      <c r="AB689" s="88"/>
      <c r="AC689" s="88" t="s">
        <v>3332</v>
      </c>
      <c r="AD689" s="88" t="s">
        <v>6428</v>
      </c>
      <c r="AE689" s="87" t="s">
        <v>5967</v>
      </c>
      <c r="AF689" s="88"/>
      <c r="AG689" s="11">
        <v>112020112060</v>
      </c>
      <c r="AH689" s="11" t="s">
        <v>3334</v>
      </c>
      <c r="AI689" s="11"/>
      <c r="AJ689" s="14">
        <v>3</v>
      </c>
      <c r="AK689" s="15"/>
      <c r="AL689" t="str">
        <f>VLOOKUP(D689,'[1]vi tri'!$C$2:$E$107,3,0)</f>
        <v>SLEEVE</v>
      </c>
    </row>
    <row r="690" spans="1:38" ht="30" hidden="1" customHeight="1" x14ac:dyDescent="0.25">
      <c r="A690" s="87"/>
      <c r="B690" s="87"/>
      <c r="C690" s="87"/>
      <c r="D690" s="87"/>
      <c r="E690" s="88"/>
      <c r="F690" s="87"/>
      <c r="G690" s="87"/>
      <c r="H690" s="87"/>
      <c r="I690" s="87"/>
      <c r="J690" s="87"/>
      <c r="K690" s="87"/>
      <c r="L690" s="87"/>
      <c r="M690" s="87"/>
      <c r="N690" s="87"/>
      <c r="O690" s="87"/>
      <c r="P690" s="87"/>
      <c r="Q690" s="87"/>
      <c r="R690" s="87"/>
      <c r="S690" s="87"/>
      <c r="T690" s="87"/>
      <c r="U690" s="94"/>
      <c r="V690" s="94"/>
      <c r="W690" s="88"/>
      <c r="X690" s="94"/>
      <c r="Y690" s="88"/>
      <c r="Z690" s="88"/>
      <c r="AA690" s="88"/>
      <c r="AB690" s="88"/>
      <c r="AC690" s="88"/>
      <c r="AD690" s="88"/>
      <c r="AE690" s="87"/>
      <c r="AF690" s="88"/>
      <c r="AG690" s="11" t="s">
        <v>2895</v>
      </c>
      <c r="AH690" s="11" t="s">
        <v>2896</v>
      </c>
      <c r="AI690" s="11"/>
      <c r="AJ690" s="14">
        <v>4</v>
      </c>
      <c r="AK690" s="15"/>
      <c r="AL690" t="e">
        <f>VLOOKUP(D690,'[1]vi tri'!$C$2:$E$107,3,0)</f>
        <v>#N/A</v>
      </c>
    </row>
    <row r="691" spans="1:38" ht="30" hidden="1" customHeight="1" x14ac:dyDescent="0.25">
      <c r="A691" s="11">
        <v>644</v>
      </c>
      <c r="B691" s="11" t="s">
        <v>120</v>
      </c>
      <c r="C691" s="11" t="s">
        <v>6429</v>
      </c>
      <c r="D691" s="11" t="s">
        <v>363</v>
      </c>
      <c r="E691" s="12" t="s">
        <v>6430</v>
      </c>
      <c r="F691" s="11" t="s">
        <v>6431</v>
      </c>
      <c r="G691" s="11" t="s">
        <v>73</v>
      </c>
      <c r="H691" s="11">
        <v>21</v>
      </c>
      <c r="I691" s="11">
        <v>1</v>
      </c>
      <c r="J691" s="11" t="s">
        <v>103</v>
      </c>
      <c r="K691" s="11" t="s">
        <v>104</v>
      </c>
      <c r="L691" s="11">
        <v>2</v>
      </c>
      <c r="M691" s="11">
        <v>26</v>
      </c>
      <c r="N691" s="11">
        <v>36</v>
      </c>
      <c r="O691" s="11">
        <v>61</v>
      </c>
      <c r="P691" s="11">
        <v>1</v>
      </c>
      <c r="Q691" s="11" t="s">
        <v>6432</v>
      </c>
      <c r="R691" s="11" t="s">
        <v>870</v>
      </c>
      <c r="S691" s="11" t="s">
        <v>6432</v>
      </c>
      <c r="T691" s="11" t="s">
        <v>4680</v>
      </c>
      <c r="U691" s="13">
        <v>1.5</v>
      </c>
      <c r="V691" s="13">
        <v>90</v>
      </c>
      <c r="W691" s="12" t="s">
        <v>1060</v>
      </c>
      <c r="X691" s="13">
        <v>1</v>
      </c>
      <c r="Y691" s="12" t="s">
        <v>6433</v>
      </c>
      <c r="Z691" s="12" t="s">
        <v>6434</v>
      </c>
      <c r="AA691" s="12" t="s">
        <v>6435</v>
      </c>
      <c r="AB691" s="12" t="s">
        <v>6436</v>
      </c>
      <c r="AC691" s="12" t="s">
        <v>6437</v>
      </c>
      <c r="AD691" s="12" t="s">
        <v>6438</v>
      </c>
      <c r="AE691" s="11" t="s">
        <v>6439</v>
      </c>
      <c r="AF691" s="12"/>
      <c r="AG691" s="11" t="s">
        <v>6440</v>
      </c>
      <c r="AH691" s="11" t="s">
        <v>3671</v>
      </c>
      <c r="AI691" s="11"/>
      <c r="AJ691" s="14">
        <v>1</v>
      </c>
      <c r="AK691" s="15"/>
      <c r="AL691" t="str">
        <f>VLOOKUP(D691,'[1]vi tri'!$C$2:$E$107,3,0)</f>
        <v>SV Cường</v>
      </c>
    </row>
    <row r="692" spans="1:38" ht="30" hidden="1" customHeight="1" x14ac:dyDescent="0.25">
      <c r="A692" s="11">
        <v>645</v>
      </c>
      <c r="B692" s="11" t="s">
        <v>120</v>
      </c>
      <c r="C692" s="11" t="s">
        <v>6441</v>
      </c>
      <c r="D692" s="11" t="s">
        <v>589</v>
      </c>
      <c r="E692" s="12" t="s">
        <v>6348</v>
      </c>
      <c r="F692" s="11" t="s">
        <v>6349</v>
      </c>
      <c r="G692" s="11" t="s">
        <v>73</v>
      </c>
      <c r="H692" s="11">
        <v>21</v>
      </c>
      <c r="I692" s="11">
        <v>1</v>
      </c>
      <c r="J692" s="11" t="s">
        <v>2800</v>
      </c>
      <c r="K692" s="11" t="s">
        <v>5973</v>
      </c>
      <c r="L692" s="11">
        <v>3</v>
      </c>
      <c r="M692" s="11">
        <v>1</v>
      </c>
      <c r="N692" s="11">
        <v>12</v>
      </c>
      <c r="O692" s="11">
        <v>32</v>
      </c>
      <c r="P692" s="11">
        <v>5</v>
      </c>
      <c r="Q692" s="11" t="s">
        <v>6442</v>
      </c>
      <c r="R692" s="11" t="s">
        <v>2971</v>
      </c>
      <c r="S692" s="11" t="s">
        <v>6442</v>
      </c>
      <c r="T692" s="11" t="s">
        <v>684</v>
      </c>
      <c r="U692" s="13">
        <v>0.62</v>
      </c>
      <c r="V692" s="13">
        <v>37.200000000000003</v>
      </c>
      <c r="W692" s="12" t="s">
        <v>670</v>
      </c>
      <c r="X692" s="13">
        <v>1</v>
      </c>
      <c r="Y692" s="12" t="s">
        <v>6443</v>
      </c>
      <c r="Z692" s="12" t="s">
        <v>6444</v>
      </c>
      <c r="AA692" s="12" t="s">
        <v>6445</v>
      </c>
      <c r="AB692" s="12" t="s">
        <v>6446</v>
      </c>
      <c r="AC692" s="12" t="s">
        <v>6447</v>
      </c>
      <c r="AD692" s="12" t="s">
        <v>6448</v>
      </c>
      <c r="AE692" s="11" t="s">
        <v>6442</v>
      </c>
      <c r="AF692" s="12"/>
      <c r="AG692" s="11"/>
      <c r="AH692" s="11"/>
      <c r="AI692" s="11"/>
      <c r="AJ692" s="14"/>
      <c r="AK692" s="15"/>
      <c r="AL692" t="str">
        <f>VLOOKUP(D692,'[1]vi tri'!$C$2:$E$107,3,0)</f>
        <v>SV Hường</v>
      </c>
    </row>
    <row r="693" spans="1:38" ht="30" hidden="1" customHeight="1" x14ac:dyDescent="0.25">
      <c r="A693" s="11">
        <v>646</v>
      </c>
      <c r="B693" s="11" t="s">
        <v>120</v>
      </c>
      <c r="C693" s="11" t="s">
        <v>6449</v>
      </c>
      <c r="D693" s="11" t="s">
        <v>182</v>
      </c>
      <c r="E693" s="12" t="s">
        <v>2637</v>
      </c>
      <c r="F693" s="11" t="s">
        <v>2638</v>
      </c>
      <c r="G693" s="11" t="s">
        <v>73</v>
      </c>
      <c r="H693" s="11">
        <v>21</v>
      </c>
      <c r="I693" s="11">
        <v>1</v>
      </c>
      <c r="J693" s="11" t="s">
        <v>1265</v>
      </c>
      <c r="K693" s="11" t="s">
        <v>4709</v>
      </c>
      <c r="L693" s="11">
        <v>2</v>
      </c>
      <c r="M693" s="11">
        <v>14</v>
      </c>
      <c r="N693" s="11">
        <v>18</v>
      </c>
      <c r="O693" s="11">
        <v>61</v>
      </c>
      <c r="P693" s="11">
        <v>5</v>
      </c>
      <c r="Q693" s="11" t="s">
        <v>6442</v>
      </c>
      <c r="R693" s="11" t="s">
        <v>414</v>
      </c>
      <c r="S693" s="11" t="s">
        <v>6442</v>
      </c>
      <c r="T693" s="11" t="s">
        <v>6450</v>
      </c>
      <c r="U693" s="13">
        <v>0.5</v>
      </c>
      <c r="V693" s="13">
        <v>30</v>
      </c>
      <c r="W693" s="12" t="s">
        <v>811</v>
      </c>
      <c r="X693" s="13">
        <v>1</v>
      </c>
      <c r="Y693" s="12" t="s">
        <v>6451</v>
      </c>
      <c r="Z693" s="12" t="s">
        <v>6452</v>
      </c>
      <c r="AA693" s="12" t="s">
        <v>6453</v>
      </c>
      <c r="AB693" s="12" t="s">
        <v>6454</v>
      </c>
      <c r="AC693" s="12" t="s">
        <v>6455</v>
      </c>
      <c r="AD693" s="12" t="s">
        <v>6456</v>
      </c>
      <c r="AE693" s="11" t="s">
        <v>6442</v>
      </c>
      <c r="AF693" s="12" t="s">
        <v>6457</v>
      </c>
      <c r="AG693" s="11"/>
      <c r="AH693" s="11"/>
      <c r="AI693" s="11"/>
      <c r="AJ693" s="14"/>
      <c r="AK693" s="15"/>
      <c r="AL693" t="str">
        <f>VLOOKUP(D693,'[1]vi tri'!$C$2:$E$107,3,0)</f>
        <v>SV Đông</v>
      </c>
    </row>
    <row r="694" spans="1:38" s="31" customFormat="1" ht="30" customHeight="1" x14ac:dyDescent="0.25">
      <c r="A694" s="26">
        <v>647</v>
      </c>
      <c r="B694" s="26" t="s">
        <v>120</v>
      </c>
      <c r="C694" s="26" t="s">
        <v>6458</v>
      </c>
      <c r="D694" s="26" t="s">
        <v>477</v>
      </c>
      <c r="E694" s="27" t="s">
        <v>521</v>
      </c>
      <c r="F694" s="26" t="s">
        <v>522</v>
      </c>
      <c r="G694" s="26" t="s">
        <v>73</v>
      </c>
      <c r="H694" s="26">
        <v>22</v>
      </c>
      <c r="I694" s="26">
        <v>2</v>
      </c>
      <c r="J694" s="26" t="s">
        <v>480</v>
      </c>
      <c r="K694" s="26" t="s">
        <v>481</v>
      </c>
      <c r="L694" s="26">
        <v>0</v>
      </c>
      <c r="M694" s="26">
        <v>31</v>
      </c>
      <c r="N694" s="26">
        <v>99</v>
      </c>
      <c r="O694" s="26">
        <v>3</v>
      </c>
      <c r="P694" s="26">
        <v>5</v>
      </c>
      <c r="Q694" s="26" t="s">
        <v>6442</v>
      </c>
      <c r="R694" s="26" t="s">
        <v>6459</v>
      </c>
      <c r="S694" s="26" t="s">
        <v>6439</v>
      </c>
      <c r="T694" s="26" t="s">
        <v>563</v>
      </c>
      <c r="U694" s="28">
        <v>31.02</v>
      </c>
      <c r="V694" s="28">
        <v>1861.2</v>
      </c>
      <c r="W694" s="27" t="s">
        <v>484</v>
      </c>
      <c r="X694" s="28">
        <v>1</v>
      </c>
      <c r="Y694" s="27" t="s">
        <v>6460</v>
      </c>
      <c r="Z694" s="27" t="s">
        <v>6461</v>
      </c>
      <c r="AA694" s="27" t="s">
        <v>6462</v>
      </c>
      <c r="AB694" s="27" t="s">
        <v>6463</v>
      </c>
      <c r="AC694" s="27" t="s">
        <v>6464</v>
      </c>
      <c r="AD694" s="27" t="s">
        <v>6465</v>
      </c>
      <c r="AE694" s="26" t="s">
        <v>6442</v>
      </c>
      <c r="AF694" s="27" t="s">
        <v>6466</v>
      </c>
      <c r="AG694" s="26"/>
      <c r="AH694" s="26"/>
      <c r="AI694" s="26"/>
      <c r="AJ694" s="29"/>
      <c r="AK694" s="30"/>
      <c r="AL694" s="31" t="str">
        <f>VLOOKUP(D694,'[1]vi tri'!$C$2:$E$107,3,0)</f>
        <v>SLEEVE</v>
      </c>
    </row>
    <row r="695" spans="1:38" ht="30" hidden="1" customHeight="1" x14ac:dyDescent="0.25">
      <c r="A695" s="11">
        <v>648</v>
      </c>
      <c r="B695" s="11" t="s">
        <v>120</v>
      </c>
      <c r="C695" s="11" t="s">
        <v>6467</v>
      </c>
      <c r="D695" s="11" t="s">
        <v>70</v>
      </c>
      <c r="E695" s="12" t="s">
        <v>4328</v>
      </c>
      <c r="F695" s="11" t="s">
        <v>4329</v>
      </c>
      <c r="G695" s="11" t="s">
        <v>73</v>
      </c>
      <c r="H695" s="11">
        <v>21</v>
      </c>
      <c r="I695" s="11">
        <v>12</v>
      </c>
      <c r="J695" s="11" t="s">
        <v>1057</v>
      </c>
      <c r="K695" s="11" t="s">
        <v>1058</v>
      </c>
      <c r="L695" s="11">
        <v>2</v>
      </c>
      <c r="M695" s="11">
        <v>99</v>
      </c>
      <c r="N695" s="11">
        <v>99</v>
      </c>
      <c r="O695" s="11">
        <v>99</v>
      </c>
      <c r="P695" s="11">
        <v>1</v>
      </c>
      <c r="Q695" s="11" t="s">
        <v>6442</v>
      </c>
      <c r="R695" s="11" t="s">
        <v>1356</v>
      </c>
      <c r="S695" s="11" t="s">
        <v>6442</v>
      </c>
      <c r="T695" s="11" t="s">
        <v>222</v>
      </c>
      <c r="U695" s="13">
        <v>0.53</v>
      </c>
      <c r="V695" s="13">
        <v>31.8</v>
      </c>
      <c r="W695" s="12" t="s">
        <v>6468</v>
      </c>
      <c r="X695" s="13">
        <v>1</v>
      </c>
      <c r="Y695" s="12" t="s">
        <v>6469</v>
      </c>
      <c r="Z695" s="12" t="s">
        <v>6470</v>
      </c>
      <c r="AA695" s="12" t="s">
        <v>447</v>
      </c>
      <c r="AB695" s="12"/>
      <c r="AC695" s="12" t="s">
        <v>6471</v>
      </c>
      <c r="AD695" s="12"/>
      <c r="AE695" s="11"/>
      <c r="AF695" s="12"/>
      <c r="AG695" s="11" t="s">
        <v>6472</v>
      </c>
      <c r="AH695" s="11" t="s">
        <v>6473</v>
      </c>
      <c r="AI695" s="11"/>
      <c r="AJ695" s="14">
        <v>1</v>
      </c>
      <c r="AK695" s="15"/>
      <c r="AL695" t="str">
        <f>VLOOKUP(D695,'[1]vi tri'!$C$2:$E$107,3,0)</f>
        <v>SV Hường</v>
      </c>
    </row>
    <row r="696" spans="1:38" ht="30" hidden="1" customHeight="1" x14ac:dyDescent="0.25">
      <c r="A696" s="11">
        <v>649</v>
      </c>
      <c r="B696" s="11" t="s">
        <v>68</v>
      </c>
      <c r="C696" s="11" t="s">
        <v>6474</v>
      </c>
      <c r="D696" s="11" t="s">
        <v>477</v>
      </c>
      <c r="E696" s="12" t="s">
        <v>765</v>
      </c>
      <c r="F696" s="11" t="s">
        <v>766</v>
      </c>
      <c r="G696" s="11" t="s">
        <v>73</v>
      </c>
      <c r="H696" s="11">
        <v>21</v>
      </c>
      <c r="I696" s="11">
        <v>5</v>
      </c>
      <c r="J696" s="11" t="s">
        <v>201</v>
      </c>
      <c r="K696" s="11" t="s">
        <v>202</v>
      </c>
      <c r="L696" s="11">
        <v>3</v>
      </c>
      <c r="M696" s="11">
        <v>99</v>
      </c>
      <c r="N696" s="11">
        <v>99</v>
      </c>
      <c r="O696" s="11">
        <v>99</v>
      </c>
      <c r="P696" s="11">
        <v>5</v>
      </c>
      <c r="Q696" s="11" t="s">
        <v>6439</v>
      </c>
      <c r="R696" s="11" t="s">
        <v>5396</v>
      </c>
      <c r="S696" s="11" t="s">
        <v>6439</v>
      </c>
      <c r="T696" s="11" t="s">
        <v>4746</v>
      </c>
      <c r="U696" s="13">
        <v>1.5</v>
      </c>
      <c r="V696" s="13">
        <v>90</v>
      </c>
      <c r="W696" s="12" t="s">
        <v>6238</v>
      </c>
      <c r="X696" s="13">
        <v>2</v>
      </c>
      <c r="Y696" s="12" t="s">
        <v>6475</v>
      </c>
      <c r="Z696" s="12" t="s">
        <v>6476</v>
      </c>
      <c r="AA696" s="12"/>
      <c r="AB696" s="12"/>
      <c r="AC696" s="12" t="s">
        <v>6477</v>
      </c>
      <c r="AD696" s="12" t="s">
        <v>2366</v>
      </c>
      <c r="AE696" s="11" t="s">
        <v>6439</v>
      </c>
      <c r="AF696" s="12"/>
      <c r="AG696" s="11"/>
      <c r="AH696" s="11"/>
      <c r="AI696" s="11"/>
      <c r="AJ696" s="14"/>
      <c r="AK696" s="15"/>
      <c r="AL696" t="str">
        <f>VLOOKUP(D696,'[1]vi tri'!$C$2:$E$107,3,0)</f>
        <v>SLEEVE</v>
      </c>
    </row>
    <row r="697" spans="1:38" ht="30" hidden="1" customHeight="1" x14ac:dyDescent="0.25">
      <c r="A697" s="11">
        <v>650</v>
      </c>
      <c r="B697" s="11" t="s">
        <v>120</v>
      </c>
      <c r="C697" s="11" t="s">
        <v>6478</v>
      </c>
      <c r="D697" s="11" t="s">
        <v>1498</v>
      </c>
      <c r="E697" s="12" t="s">
        <v>5770</v>
      </c>
      <c r="F697" s="11" t="s">
        <v>5771</v>
      </c>
      <c r="G697" s="11" t="s">
        <v>73</v>
      </c>
      <c r="H697" s="11">
        <v>21</v>
      </c>
      <c r="I697" s="11">
        <v>20</v>
      </c>
      <c r="J697" s="11" t="s">
        <v>4498</v>
      </c>
      <c r="K697" s="11" t="s">
        <v>4499</v>
      </c>
      <c r="L697" s="11">
        <v>3</v>
      </c>
      <c r="M697" s="11">
        <v>26</v>
      </c>
      <c r="N697" s="11">
        <v>46</v>
      </c>
      <c r="O697" s="11">
        <v>5</v>
      </c>
      <c r="P697" s="11">
        <v>1</v>
      </c>
      <c r="Q697" s="11" t="s">
        <v>6439</v>
      </c>
      <c r="R697" s="11" t="s">
        <v>795</v>
      </c>
      <c r="S697" s="11" t="s">
        <v>6439</v>
      </c>
      <c r="T697" s="11" t="s">
        <v>107</v>
      </c>
      <c r="U697" s="13">
        <v>0.75</v>
      </c>
      <c r="V697" s="13">
        <v>45</v>
      </c>
      <c r="W697" s="12" t="s">
        <v>6479</v>
      </c>
      <c r="X697" s="13">
        <v>2</v>
      </c>
      <c r="Y697" s="12" t="s">
        <v>6480</v>
      </c>
      <c r="Z697" s="12" t="s">
        <v>6481</v>
      </c>
      <c r="AA697" s="12" t="s">
        <v>6482</v>
      </c>
      <c r="AB697" s="12"/>
      <c r="AC697" s="12" t="s">
        <v>6483</v>
      </c>
      <c r="AD697" s="12"/>
      <c r="AE697" s="11"/>
      <c r="AF697" s="12"/>
      <c r="AG697" s="11"/>
      <c r="AH697" s="11"/>
      <c r="AI697" s="11"/>
      <c r="AJ697" s="14"/>
      <c r="AK697" s="15"/>
      <c r="AL697" t="str">
        <f>VLOOKUP(D697,'[1]vi tri'!$C$2:$E$107,3,0)</f>
        <v>CVT MID</v>
      </c>
    </row>
    <row r="698" spans="1:38" ht="30" hidden="1" customHeight="1" x14ac:dyDescent="0.25">
      <c r="A698" s="11">
        <v>651</v>
      </c>
      <c r="B698" s="11" t="s">
        <v>120</v>
      </c>
      <c r="C698" s="11" t="s">
        <v>6484</v>
      </c>
      <c r="D698" s="11" t="s">
        <v>922</v>
      </c>
      <c r="E698" s="12" t="s">
        <v>2094</v>
      </c>
      <c r="F698" s="11" t="s">
        <v>2095</v>
      </c>
      <c r="G698" s="11" t="s">
        <v>73</v>
      </c>
      <c r="H698" s="11">
        <v>21</v>
      </c>
      <c r="I698" s="11">
        <v>2</v>
      </c>
      <c r="J698" s="11" t="s">
        <v>6485</v>
      </c>
      <c r="K698" s="11" t="s">
        <v>6486</v>
      </c>
      <c r="L698" s="11">
        <v>2</v>
      </c>
      <c r="M698" s="11">
        <v>40</v>
      </c>
      <c r="N698" s="11">
        <v>62</v>
      </c>
      <c r="O698" s="11">
        <v>6</v>
      </c>
      <c r="P698" s="11">
        <v>1</v>
      </c>
      <c r="Q698" s="11" t="s">
        <v>6439</v>
      </c>
      <c r="R698" s="11" t="s">
        <v>6487</v>
      </c>
      <c r="S698" s="11" t="s">
        <v>6439</v>
      </c>
      <c r="T698" s="11" t="s">
        <v>6488</v>
      </c>
      <c r="U698" s="13">
        <v>1.5</v>
      </c>
      <c r="V698" s="13">
        <v>90</v>
      </c>
      <c r="W698" s="12" t="s">
        <v>5527</v>
      </c>
      <c r="X698" s="13">
        <v>3</v>
      </c>
      <c r="Y698" s="12" t="s">
        <v>6489</v>
      </c>
      <c r="Z698" s="12" t="s">
        <v>6490</v>
      </c>
      <c r="AA698" s="12" t="s">
        <v>6491</v>
      </c>
      <c r="AB698" s="12" t="s">
        <v>6492</v>
      </c>
      <c r="AC698" s="12" t="s">
        <v>6493</v>
      </c>
      <c r="AD698" s="12" t="s">
        <v>6494</v>
      </c>
      <c r="AE698" s="11" t="s">
        <v>6495</v>
      </c>
      <c r="AF698" s="12"/>
      <c r="AG698" s="11"/>
      <c r="AH698" s="11"/>
      <c r="AI698" s="11"/>
      <c r="AJ698" s="14"/>
      <c r="AK698" s="15"/>
      <c r="AL698" t="str">
        <f>VLOOKUP(D698,'[1]vi tri'!$C$2:$E$107,3,0)</f>
        <v>SV Vũ</v>
      </c>
    </row>
    <row r="699" spans="1:38" ht="30" hidden="1" customHeight="1" x14ac:dyDescent="0.25">
      <c r="A699" s="11">
        <v>652</v>
      </c>
      <c r="B699" s="11" t="s">
        <v>68</v>
      </c>
      <c r="C699" s="11" t="s">
        <v>6496</v>
      </c>
      <c r="D699" s="11" t="s">
        <v>1422</v>
      </c>
      <c r="E699" s="12" t="s">
        <v>3548</v>
      </c>
      <c r="F699" s="11" t="s">
        <v>3549</v>
      </c>
      <c r="G699" s="11" t="s">
        <v>73</v>
      </c>
      <c r="H699" s="11">
        <v>22</v>
      </c>
      <c r="I699" s="11">
        <v>3</v>
      </c>
      <c r="J699" s="11" t="s">
        <v>618</v>
      </c>
      <c r="K699" s="11" t="s">
        <v>6497</v>
      </c>
      <c r="L699" s="11">
        <v>2</v>
      </c>
      <c r="M699" s="11">
        <v>42</v>
      </c>
      <c r="N699" s="11">
        <v>47</v>
      </c>
      <c r="O699" s="11">
        <v>62</v>
      </c>
      <c r="P699" s="11">
        <v>5</v>
      </c>
      <c r="Q699" s="11" t="s">
        <v>6439</v>
      </c>
      <c r="R699" s="11" t="s">
        <v>6498</v>
      </c>
      <c r="S699" s="11" t="s">
        <v>6439</v>
      </c>
      <c r="T699" s="11" t="s">
        <v>669</v>
      </c>
      <c r="U699" s="13">
        <v>1.75</v>
      </c>
      <c r="V699" s="13">
        <v>105</v>
      </c>
      <c r="W699" s="12" t="s">
        <v>1907</v>
      </c>
      <c r="X699" s="13">
        <v>1</v>
      </c>
      <c r="Y699" s="12" t="s">
        <v>6499</v>
      </c>
      <c r="Z699" s="12" t="s">
        <v>6500</v>
      </c>
      <c r="AA699" s="12" t="s">
        <v>6501</v>
      </c>
      <c r="AB699" s="12" t="s">
        <v>6502</v>
      </c>
      <c r="AC699" s="12" t="s">
        <v>6503</v>
      </c>
      <c r="AD699" s="12" t="s">
        <v>6504</v>
      </c>
      <c r="AE699" s="11" t="s">
        <v>6439</v>
      </c>
      <c r="AF699" s="12"/>
      <c r="AG699" s="11" t="s">
        <v>6505</v>
      </c>
      <c r="AH699" s="11" t="s">
        <v>6506</v>
      </c>
      <c r="AI699" s="11"/>
      <c r="AJ699" s="14">
        <v>1</v>
      </c>
      <c r="AK699" s="15"/>
      <c r="AL699" t="str">
        <f>VLOOKUP(D699,'[1]vi tri'!$C$2:$E$107,3,0)</f>
        <v>SLEEVE</v>
      </c>
    </row>
    <row r="700" spans="1:38" ht="30" hidden="1" customHeight="1" x14ac:dyDescent="0.25">
      <c r="A700" s="11">
        <v>653</v>
      </c>
      <c r="B700" s="11" t="s">
        <v>120</v>
      </c>
      <c r="C700" s="11" t="s">
        <v>6507</v>
      </c>
      <c r="D700" s="11" t="s">
        <v>557</v>
      </c>
      <c r="E700" s="12" t="s">
        <v>6220</v>
      </c>
      <c r="F700" s="11" t="s">
        <v>6221</v>
      </c>
      <c r="G700" s="11" t="s">
        <v>73</v>
      </c>
      <c r="H700" s="11">
        <v>21</v>
      </c>
      <c r="I700" s="11">
        <v>0</v>
      </c>
      <c r="J700" s="11" t="s">
        <v>201</v>
      </c>
      <c r="K700" s="11" t="s">
        <v>202</v>
      </c>
      <c r="L700" s="11">
        <v>4</v>
      </c>
      <c r="M700" s="11">
        <v>0</v>
      </c>
      <c r="N700" s="11">
        <v>99</v>
      </c>
      <c r="O700" s="11">
        <v>99</v>
      </c>
      <c r="P700" s="11">
        <v>1</v>
      </c>
      <c r="Q700" s="11" t="s">
        <v>6508</v>
      </c>
      <c r="R700" s="11" t="s">
        <v>2971</v>
      </c>
      <c r="S700" s="11" t="s">
        <v>6508</v>
      </c>
      <c r="T700" s="11" t="s">
        <v>6375</v>
      </c>
      <c r="U700" s="13">
        <v>0.98</v>
      </c>
      <c r="V700" s="13">
        <v>58.8</v>
      </c>
      <c r="W700" s="12" t="s">
        <v>6509</v>
      </c>
      <c r="X700" s="13">
        <v>3</v>
      </c>
      <c r="Y700" s="12" t="s">
        <v>6510</v>
      </c>
      <c r="Z700" s="12" t="s">
        <v>6511</v>
      </c>
      <c r="AA700" s="12" t="s">
        <v>6512</v>
      </c>
      <c r="AB700" s="12"/>
      <c r="AC700" s="12" t="s">
        <v>6513</v>
      </c>
      <c r="AD700" s="12" t="s">
        <v>6514</v>
      </c>
      <c r="AE700" s="11" t="s">
        <v>6508</v>
      </c>
      <c r="AF700" s="12" t="s">
        <v>6515</v>
      </c>
      <c r="AG700" s="11"/>
      <c r="AH700" s="11"/>
      <c r="AI700" s="11"/>
      <c r="AJ700" s="14"/>
      <c r="AK700" s="15"/>
      <c r="AL700" t="str">
        <f>VLOOKUP(D700,'[1]vi tri'!$C$2:$E$107,3,0)</f>
        <v>SV Đông</v>
      </c>
    </row>
    <row r="701" spans="1:38" s="31" customFormat="1" ht="30" customHeight="1" x14ac:dyDescent="0.25">
      <c r="A701" s="26">
        <v>654</v>
      </c>
      <c r="B701" s="26" t="s">
        <v>120</v>
      </c>
      <c r="C701" s="26" t="s">
        <v>6516</v>
      </c>
      <c r="D701" s="26" t="s">
        <v>280</v>
      </c>
      <c r="E701" s="27" t="s">
        <v>2152</v>
      </c>
      <c r="F701" s="26" t="s">
        <v>2153</v>
      </c>
      <c r="G701" s="26" t="s">
        <v>73</v>
      </c>
      <c r="H701" s="26">
        <v>21</v>
      </c>
      <c r="I701" s="26">
        <v>27</v>
      </c>
      <c r="J701" s="26" t="s">
        <v>1689</v>
      </c>
      <c r="K701" s="26" t="s">
        <v>3951</v>
      </c>
      <c r="L701" s="26">
        <v>2</v>
      </c>
      <c r="M701" s="26">
        <v>31</v>
      </c>
      <c r="N701" s="26">
        <v>94</v>
      </c>
      <c r="O701" s="26">
        <v>9</v>
      </c>
      <c r="P701" s="26">
        <v>1</v>
      </c>
      <c r="Q701" s="26" t="s">
        <v>6508</v>
      </c>
      <c r="R701" s="26" t="s">
        <v>2015</v>
      </c>
      <c r="S701" s="26" t="s">
        <v>6508</v>
      </c>
      <c r="T701" s="26" t="s">
        <v>3920</v>
      </c>
      <c r="U701" s="28">
        <v>11.03</v>
      </c>
      <c r="V701" s="28">
        <v>661.8</v>
      </c>
      <c r="W701" s="27" t="s">
        <v>6517</v>
      </c>
      <c r="X701" s="28">
        <v>6</v>
      </c>
      <c r="Y701" s="27" t="s">
        <v>6518</v>
      </c>
      <c r="Z701" s="27" t="s">
        <v>6519</v>
      </c>
      <c r="AA701" s="27" t="s">
        <v>6520</v>
      </c>
      <c r="AB701" s="27" t="s">
        <v>6521</v>
      </c>
      <c r="AC701" s="27" t="s">
        <v>6522</v>
      </c>
      <c r="AD701" s="27"/>
      <c r="AE701" s="26"/>
      <c r="AF701" s="27"/>
      <c r="AG701" s="26"/>
      <c r="AH701" s="26"/>
      <c r="AI701" s="26"/>
      <c r="AJ701" s="29"/>
      <c r="AK701" s="30"/>
      <c r="AL701" s="31" t="str">
        <f>VLOOKUP(D701,'[1]vi tri'!$C$2:$E$107,3,0)</f>
        <v>CVT MID</v>
      </c>
    </row>
    <row r="702" spans="1:38" ht="30" hidden="1" customHeight="1" x14ac:dyDescent="0.25">
      <c r="A702" s="11">
        <v>655</v>
      </c>
      <c r="B702" s="11" t="s">
        <v>120</v>
      </c>
      <c r="C702" s="11" t="s">
        <v>6523</v>
      </c>
      <c r="D702" s="11" t="s">
        <v>347</v>
      </c>
      <c r="E702" s="12" t="s">
        <v>6524</v>
      </c>
      <c r="F702" s="11" t="s">
        <v>6525</v>
      </c>
      <c r="G702" s="11" t="s">
        <v>73</v>
      </c>
      <c r="H702" s="11">
        <v>21</v>
      </c>
      <c r="I702" s="11">
        <v>1</v>
      </c>
      <c r="J702" s="11" t="s">
        <v>603</v>
      </c>
      <c r="K702" s="11" t="s">
        <v>1475</v>
      </c>
      <c r="L702" s="11">
        <v>2</v>
      </c>
      <c r="M702" s="11">
        <v>11</v>
      </c>
      <c r="N702" s="11">
        <v>14</v>
      </c>
      <c r="O702" s="11">
        <v>13</v>
      </c>
      <c r="P702" s="11">
        <v>1</v>
      </c>
      <c r="Q702" s="11" t="s">
        <v>6508</v>
      </c>
      <c r="R702" s="11" t="s">
        <v>981</v>
      </c>
      <c r="S702" s="11" t="s">
        <v>6508</v>
      </c>
      <c r="T702" s="11" t="s">
        <v>3186</v>
      </c>
      <c r="U702" s="13">
        <v>0.17</v>
      </c>
      <c r="V702" s="13">
        <v>10.199999999999999</v>
      </c>
      <c r="W702" s="12" t="s">
        <v>811</v>
      </c>
      <c r="X702" s="13">
        <v>1</v>
      </c>
      <c r="Y702" s="12" t="s">
        <v>6526</v>
      </c>
      <c r="Z702" s="12" t="s">
        <v>6527</v>
      </c>
      <c r="AA702" s="12" t="s">
        <v>814</v>
      </c>
      <c r="AB702" s="12"/>
      <c r="AC702" s="12" t="s">
        <v>6528</v>
      </c>
      <c r="AD702" s="12"/>
      <c r="AE702" s="11"/>
      <c r="AF702" s="12" t="s">
        <v>6529</v>
      </c>
      <c r="AG702" s="11"/>
      <c r="AH702" s="11"/>
      <c r="AI702" s="11"/>
      <c r="AJ702" s="14"/>
      <c r="AK702" s="15"/>
      <c r="AL702" t="str">
        <f>VLOOKUP(D702,'[1]vi tri'!$C$2:$E$107,3,0)</f>
        <v>SV Đông</v>
      </c>
    </row>
    <row r="703" spans="1:38" ht="30" hidden="1" customHeight="1" x14ac:dyDescent="0.25">
      <c r="A703" s="11">
        <v>656</v>
      </c>
      <c r="B703" s="11" t="s">
        <v>120</v>
      </c>
      <c r="C703" s="11" t="s">
        <v>6530</v>
      </c>
      <c r="D703" s="11" t="s">
        <v>600</v>
      </c>
      <c r="E703" s="12" t="s">
        <v>6531</v>
      </c>
      <c r="F703" s="11" t="s">
        <v>6532</v>
      </c>
      <c r="G703" s="11" t="s">
        <v>73</v>
      </c>
      <c r="H703" s="11">
        <v>21</v>
      </c>
      <c r="I703" s="11">
        <v>0</v>
      </c>
      <c r="J703" s="11" t="s">
        <v>680</v>
      </c>
      <c r="K703" s="11" t="s">
        <v>681</v>
      </c>
      <c r="L703" s="11">
        <v>4</v>
      </c>
      <c r="M703" s="11">
        <v>0</v>
      </c>
      <c r="N703" s="11">
        <v>99</v>
      </c>
      <c r="O703" s="11">
        <v>99</v>
      </c>
      <c r="P703" s="11">
        <v>5</v>
      </c>
      <c r="Q703" s="11" t="s">
        <v>6508</v>
      </c>
      <c r="R703" s="11" t="s">
        <v>6533</v>
      </c>
      <c r="S703" s="11" t="s">
        <v>6508</v>
      </c>
      <c r="T703" s="11" t="s">
        <v>656</v>
      </c>
      <c r="U703" s="13">
        <v>0.43</v>
      </c>
      <c r="V703" s="13">
        <v>25.8</v>
      </c>
      <c r="W703" s="12" t="s">
        <v>6534</v>
      </c>
      <c r="X703" s="13">
        <v>2</v>
      </c>
      <c r="Y703" s="12" t="s">
        <v>6535</v>
      </c>
      <c r="Z703" s="12" t="s">
        <v>6536</v>
      </c>
      <c r="AA703" s="12" t="s">
        <v>1229</v>
      </c>
      <c r="AB703" s="12"/>
      <c r="AC703" s="12" t="s">
        <v>6537</v>
      </c>
      <c r="AD703" s="12" t="s">
        <v>6538</v>
      </c>
      <c r="AE703" s="11" t="s">
        <v>6508</v>
      </c>
      <c r="AF703" s="12"/>
      <c r="AG703" s="11"/>
      <c r="AH703" s="11"/>
      <c r="AI703" s="11"/>
      <c r="AJ703" s="14"/>
      <c r="AK703" s="15"/>
      <c r="AL703" t="str">
        <f>VLOOKUP(D703,'[1]vi tri'!$C$2:$E$107,3,0)</f>
        <v>SV Đông</v>
      </c>
    </row>
    <row r="704" spans="1:38" ht="30" hidden="1" customHeight="1" x14ac:dyDescent="0.25">
      <c r="A704" s="11">
        <v>657</v>
      </c>
      <c r="B704" s="11" t="s">
        <v>120</v>
      </c>
      <c r="C704" s="11" t="s">
        <v>6539</v>
      </c>
      <c r="D704" s="11" t="s">
        <v>100</v>
      </c>
      <c r="E704" s="12" t="s">
        <v>6540</v>
      </c>
      <c r="F704" s="11" t="s">
        <v>6541</v>
      </c>
      <c r="G704" s="11" t="s">
        <v>73</v>
      </c>
      <c r="H704" s="11">
        <v>21</v>
      </c>
      <c r="I704" s="11">
        <v>25</v>
      </c>
      <c r="J704" s="11" t="s">
        <v>1689</v>
      </c>
      <c r="K704" s="11" t="s">
        <v>4634</v>
      </c>
      <c r="L704" s="11">
        <v>7</v>
      </c>
      <c r="M704" s="11">
        <v>0</v>
      </c>
      <c r="N704" s="11">
        <v>48</v>
      </c>
      <c r="O704" s="11">
        <v>99</v>
      </c>
      <c r="P704" s="11">
        <v>1</v>
      </c>
      <c r="Q704" s="11" t="s">
        <v>6508</v>
      </c>
      <c r="R704" s="11" t="s">
        <v>2586</v>
      </c>
      <c r="S704" s="11" t="s">
        <v>6508</v>
      </c>
      <c r="T704" s="11" t="s">
        <v>6542</v>
      </c>
      <c r="U704" s="13">
        <v>2.42</v>
      </c>
      <c r="V704" s="13">
        <v>145.19999999999999</v>
      </c>
      <c r="W704" s="12" t="s">
        <v>6543</v>
      </c>
      <c r="X704" s="13">
        <v>3</v>
      </c>
      <c r="Y704" s="12" t="s">
        <v>6544</v>
      </c>
      <c r="Z704" s="12" t="s">
        <v>6545</v>
      </c>
      <c r="AA704" s="12" t="s">
        <v>6546</v>
      </c>
      <c r="AB704" s="12" t="s">
        <v>6547</v>
      </c>
      <c r="AC704" s="12" t="s">
        <v>6548</v>
      </c>
      <c r="AD704" s="12"/>
      <c r="AE704" s="11"/>
      <c r="AF704" s="12" t="s">
        <v>6549</v>
      </c>
      <c r="AG704" s="11"/>
      <c r="AH704" s="11"/>
      <c r="AI704" s="11"/>
      <c r="AJ704" s="14"/>
      <c r="AK704" s="15"/>
      <c r="AL704" t="str">
        <f>VLOOKUP(D704,'[1]vi tri'!$C$2:$E$107,3,0)</f>
        <v>SV Đông</v>
      </c>
    </row>
    <row r="705" spans="1:38" ht="30" hidden="1" customHeight="1" x14ac:dyDescent="0.25">
      <c r="A705" s="11">
        <v>658</v>
      </c>
      <c r="B705" s="11" t="s">
        <v>68</v>
      </c>
      <c r="C705" s="11" t="s">
        <v>6550</v>
      </c>
      <c r="D705" s="11" t="s">
        <v>137</v>
      </c>
      <c r="E705" s="12" t="s">
        <v>3450</v>
      </c>
      <c r="F705" s="11" t="s">
        <v>3451</v>
      </c>
      <c r="G705" s="11" t="s">
        <v>73</v>
      </c>
      <c r="H705" s="11">
        <v>21</v>
      </c>
      <c r="I705" s="11">
        <v>20</v>
      </c>
      <c r="J705" s="11" t="s">
        <v>2800</v>
      </c>
      <c r="K705" s="11" t="s">
        <v>5973</v>
      </c>
      <c r="L705" s="11">
        <v>2</v>
      </c>
      <c r="M705" s="11">
        <v>26</v>
      </c>
      <c r="N705" s="11">
        <v>6</v>
      </c>
      <c r="O705" s="11">
        <v>61</v>
      </c>
      <c r="P705" s="11">
        <v>5</v>
      </c>
      <c r="Q705" s="11" t="s">
        <v>6508</v>
      </c>
      <c r="R705" s="11" t="s">
        <v>3762</v>
      </c>
      <c r="S705" s="11" t="s">
        <v>6508</v>
      </c>
      <c r="T705" s="11" t="s">
        <v>2901</v>
      </c>
      <c r="U705" s="13">
        <v>0.87</v>
      </c>
      <c r="V705" s="13">
        <v>52.2</v>
      </c>
      <c r="W705" s="12" t="s">
        <v>6551</v>
      </c>
      <c r="X705" s="13">
        <v>2</v>
      </c>
      <c r="Y705" s="12" t="s">
        <v>6552</v>
      </c>
      <c r="Z705" s="12" t="s">
        <v>6553</v>
      </c>
      <c r="AA705" s="12" t="s">
        <v>6554</v>
      </c>
      <c r="AB705" s="12" t="s">
        <v>6555</v>
      </c>
      <c r="AC705" s="12" t="s">
        <v>6556</v>
      </c>
      <c r="AD705" s="12" t="s">
        <v>6557</v>
      </c>
      <c r="AE705" s="11" t="s">
        <v>6508</v>
      </c>
      <c r="AF705" s="12"/>
      <c r="AG705" s="11" t="s">
        <v>6558</v>
      </c>
      <c r="AH705" s="11" t="s">
        <v>6559</v>
      </c>
      <c r="AI705" s="11"/>
      <c r="AJ705" s="14">
        <v>1</v>
      </c>
      <c r="AK705" s="15"/>
      <c r="AL705" t="str">
        <f>VLOOKUP(D705,'[1]vi tri'!$C$2:$E$107,3,0)</f>
        <v>SLEEVE</v>
      </c>
    </row>
    <row r="706" spans="1:38" ht="30" hidden="1" customHeight="1" x14ac:dyDescent="0.25">
      <c r="A706" s="11">
        <v>659</v>
      </c>
      <c r="B706" s="11" t="s">
        <v>120</v>
      </c>
      <c r="C706" s="11" t="s">
        <v>6560</v>
      </c>
      <c r="D706" s="11" t="s">
        <v>2711</v>
      </c>
      <c r="E706" s="12" t="s">
        <v>5441</v>
      </c>
      <c r="F706" s="11" t="s">
        <v>5442</v>
      </c>
      <c r="G706" s="11" t="s">
        <v>73</v>
      </c>
      <c r="H706" s="11">
        <v>21</v>
      </c>
      <c r="I706" s="11">
        <v>1</v>
      </c>
      <c r="J706" s="11" t="s">
        <v>125</v>
      </c>
      <c r="K706" s="11" t="s">
        <v>1300</v>
      </c>
      <c r="L706" s="11">
        <v>2</v>
      </c>
      <c r="M706" s="11">
        <v>31</v>
      </c>
      <c r="N706" s="11">
        <v>48</v>
      </c>
      <c r="O706" s="11">
        <v>32</v>
      </c>
      <c r="P706" s="11">
        <v>1</v>
      </c>
      <c r="Q706" s="11" t="s">
        <v>6561</v>
      </c>
      <c r="R706" s="11" t="s">
        <v>1839</v>
      </c>
      <c r="S706" s="11" t="s">
        <v>6561</v>
      </c>
      <c r="T706" s="11" t="s">
        <v>992</v>
      </c>
      <c r="U706" s="13">
        <v>0.75</v>
      </c>
      <c r="V706" s="13">
        <v>45</v>
      </c>
      <c r="W706" s="12" t="s">
        <v>670</v>
      </c>
      <c r="X706" s="13">
        <v>1</v>
      </c>
      <c r="Y706" s="12" t="s">
        <v>6562</v>
      </c>
      <c r="Z706" s="12" t="s">
        <v>6563</v>
      </c>
      <c r="AA706" s="12" t="s">
        <v>6564</v>
      </c>
      <c r="AB706" s="12" t="s">
        <v>6565</v>
      </c>
      <c r="AC706" s="12" t="s">
        <v>6566</v>
      </c>
      <c r="AD706" s="12"/>
      <c r="AE706" s="11"/>
      <c r="AF706" s="12"/>
      <c r="AG706" s="11"/>
      <c r="AH706" s="11"/>
      <c r="AI706" s="11"/>
      <c r="AJ706" s="14"/>
      <c r="AK706" s="15"/>
      <c r="AL706" t="str">
        <f>VLOOKUP(D706,'[1]vi tri'!$C$2:$E$107,3,0)</f>
        <v>CVT MID</v>
      </c>
    </row>
    <row r="707" spans="1:38" ht="30" hidden="1" customHeight="1" x14ac:dyDescent="0.25">
      <c r="A707" s="11">
        <v>660</v>
      </c>
      <c r="B707" s="11" t="s">
        <v>68</v>
      </c>
      <c r="C707" s="11" t="s">
        <v>6567</v>
      </c>
      <c r="D707" s="11" t="s">
        <v>258</v>
      </c>
      <c r="E707" s="12" t="s">
        <v>1597</v>
      </c>
      <c r="F707" s="11" t="s">
        <v>1598</v>
      </c>
      <c r="G707" s="11" t="s">
        <v>73</v>
      </c>
      <c r="H707" s="11">
        <v>21</v>
      </c>
      <c r="I707" s="11">
        <v>2</v>
      </c>
      <c r="J707" s="11" t="s">
        <v>480</v>
      </c>
      <c r="K707" s="11" t="s">
        <v>6568</v>
      </c>
      <c r="L707" s="11">
        <v>4</v>
      </c>
      <c r="M707" s="11">
        <v>45</v>
      </c>
      <c r="N707" s="11">
        <v>44</v>
      </c>
      <c r="O707" s="11">
        <v>6</v>
      </c>
      <c r="P707" s="11">
        <v>5</v>
      </c>
      <c r="Q707" s="11" t="s">
        <v>6561</v>
      </c>
      <c r="R707" s="11" t="s">
        <v>4339</v>
      </c>
      <c r="S707" s="11" t="s">
        <v>6561</v>
      </c>
      <c r="T707" s="11" t="s">
        <v>656</v>
      </c>
      <c r="U707" s="13">
        <v>1.1200000000000001</v>
      </c>
      <c r="V707" s="13">
        <v>67.2</v>
      </c>
      <c r="W707" s="12" t="s">
        <v>6569</v>
      </c>
      <c r="X707" s="13">
        <v>3</v>
      </c>
      <c r="Y707" s="12" t="s">
        <v>6570</v>
      </c>
      <c r="Z707" s="12" t="s">
        <v>6571</v>
      </c>
      <c r="AA707" s="12" t="s">
        <v>6572</v>
      </c>
      <c r="AB707" s="12"/>
      <c r="AC707" s="12" t="s">
        <v>4286</v>
      </c>
      <c r="AD707" s="12" t="s">
        <v>6573</v>
      </c>
      <c r="AE707" s="11" t="s">
        <v>6561</v>
      </c>
      <c r="AF707" s="12" t="s">
        <v>6574</v>
      </c>
      <c r="AG707" s="11"/>
      <c r="AH707" s="11"/>
      <c r="AI707" s="11"/>
      <c r="AJ707" s="14"/>
      <c r="AK707" s="15"/>
      <c r="AL707" t="str">
        <f>VLOOKUP(D707,'[1]vi tri'!$C$2:$E$107,3,0)</f>
        <v>SLEEVE</v>
      </c>
    </row>
    <row r="708" spans="1:38" ht="30" hidden="1" customHeight="1" x14ac:dyDescent="0.25">
      <c r="A708" s="11">
        <v>661</v>
      </c>
      <c r="B708" s="11" t="s">
        <v>68</v>
      </c>
      <c r="C708" s="11" t="s">
        <v>6575</v>
      </c>
      <c r="D708" s="11" t="s">
        <v>258</v>
      </c>
      <c r="E708" s="12" t="s">
        <v>259</v>
      </c>
      <c r="F708" s="11" t="s">
        <v>260</v>
      </c>
      <c r="G708" s="11" t="s">
        <v>73</v>
      </c>
      <c r="H708" s="11">
        <v>21</v>
      </c>
      <c r="I708" s="11">
        <v>2</v>
      </c>
      <c r="J708" s="11" t="s">
        <v>201</v>
      </c>
      <c r="K708" s="11" t="s">
        <v>202</v>
      </c>
      <c r="L708" s="11">
        <v>0</v>
      </c>
      <c r="M708" s="11">
        <v>75</v>
      </c>
      <c r="N708" s="11">
        <v>62</v>
      </c>
      <c r="O708" s="11">
        <v>11</v>
      </c>
      <c r="P708" s="11">
        <v>5</v>
      </c>
      <c r="Q708" s="11" t="s">
        <v>6561</v>
      </c>
      <c r="R708" s="11" t="s">
        <v>6576</v>
      </c>
      <c r="S708" s="11" t="s">
        <v>6561</v>
      </c>
      <c r="T708" s="11" t="s">
        <v>747</v>
      </c>
      <c r="U708" s="13">
        <v>0.97</v>
      </c>
      <c r="V708" s="13">
        <v>58.2</v>
      </c>
      <c r="W708" s="12" t="s">
        <v>144</v>
      </c>
      <c r="X708" s="13">
        <v>1</v>
      </c>
      <c r="Y708" s="12" t="s">
        <v>6577</v>
      </c>
      <c r="Z708" s="12" t="s">
        <v>6427</v>
      </c>
      <c r="AA708" s="12"/>
      <c r="AB708" s="12"/>
      <c r="AC708" s="12" t="s">
        <v>6578</v>
      </c>
      <c r="AD708" s="12" t="s">
        <v>6579</v>
      </c>
      <c r="AE708" s="11" t="s">
        <v>6561</v>
      </c>
      <c r="AF708" s="12"/>
      <c r="AG708" s="11"/>
      <c r="AH708" s="11"/>
      <c r="AI708" s="11"/>
      <c r="AJ708" s="14"/>
      <c r="AK708" s="15"/>
      <c r="AL708" t="str">
        <f>VLOOKUP(D708,'[1]vi tri'!$C$2:$E$107,3,0)</f>
        <v>SLEEVE</v>
      </c>
    </row>
    <row r="709" spans="1:38" ht="30" hidden="1" customHeight="1" x14ac:dyDescent="0.25">
      <c r="A709" s="11">
        <v>662</v>
      </c>
      <c r="B709" s="11" t="s">
        <v>68</v>
      </c>
      <c r="C709" s="11" t="s">
        <v>6580</v>
      </c>
      <c r="D709" s="11" t="s">
        <v>1458</v>
      </c>
      <c r="E709" s="12" t="s">
        <v>1459</v>
      </c>
      <c r="F709" s="11" t="s">
        <v>1460</v>
      </c>
      <c r="G709" s="11" t="s">
        <v>73</v>
      </c>
      <c r="H709" s="11">
        <v>21</v>
      </c>
      <c r="I709" s="11">
        <v>5</v>
      </c>
      <c r="J709" s="11" t="s">
        <v>1485</v>
      </c>
      <c r="K709" s="11" t="s">
        <v>5097</v>
      </c>
      <c r="L709" s="11">
        <v>4</v>
      </c>
      <c r="M709" s="11">
        <v>75</v>
      </c>
      <c r="N709" s="11">
        <v>62</v>
      </c>
      <c r="O709" s="11">
        <v>8</v>
      </c>
      <c r="P709" s="11">
        <v>5</v>
      </c>
      <c r="Q709" s="11" t="s">
        <v>6581</v>
      </c>
      <c r="R709" s="11" t="s">
        <v>6582</v>
      </c>
      <c r="S709" s="11" t="s">
        <v>6581</v>
      </c>
      <c r="T709" s="11" t="s">
        <v>1275</v>
      </c>
      <c r="U709" s="13">
        <v>1.95</v>
      </c>
      <c r="V709" s="13">
        <v>117</v>
      </c>
      <c r="W709" s="12" t="s">
        <v>6583</v>
      </c>
      <c r="X709" s="13">
        <v>2</v>
      </c>
      <c r="Y709" s="12" t="s">
        <v>6584</v>
      </c>
      <c r="Z709" s="12" t="s">
        <v>6585</v>
      </c>
      <c r="AA709" s="12" t="s">
        <v>6586</v>
      </c>
      <c r="AB709" s="12"/>
      <c r="AC709" s="12" t="s">
        <v>6587</v>
      </c>
      <c r="AD709" s="12" t="s">
        <v>6588</v>
      </c>
      <c r="AE709" s="11" t="s">
        <v>6581</v>
      </c>
      <c r="AF709" s="12"/>
      <c r="AG709" s="11"/>
      <c r="AH709" s="11"/>
      <c r="AI709" s="11"/>
      <c r="AJ709" s="14"/>
      <c r="AK709" s="15"/>
      <c r="AL709" t="str">
        <f>VLOOKUP(D709,'[1]vi tri'!$C$2:$E$107,3,0)</f>
        <v>SLEEVE</v>
      </c>
    </row>
    <row r="710" spans="1:38" ht="30" hidden="1" customHeight="1" x14ac:dyDescent="0.25">
      <c r="A710" s="11">
        <v>663</v>
      </c>
      <c r="B710" s="11" t="s">
        <v>68</v>
      </c>
      <c r="C710" s="11" t="s">
        <v>6589</v>
      </c>
      <c r="D710" s="11" t="s">
        <v>137</v>
      </c>
      <c r="E710" s="12" t="s">
        <v>3450</v>
      </c>
      <c r="F710" s="11" t="s">
        <v>3451</v>
      </c>
      <c r="G710" s="11" t="s">
        <v>73</v>
      </c>
      <c r="H710" s="11">
        <v>21</v>
      </c>
      <c r="I710" s="11">
        <v>5</v>
      </c>
      <c r="J710" s="11" t="s">
        <v>201</v>
      </c>
      <c r="K710" s="11" t="s">
        <v>202</v>
      </c>
      <c r="L710" s="11">
        <v>0</v>
      </c>
      <c r="M710" s="11">
        <v>12</v>
      </c>
      <c r="N710" s="11">
        <v>15</v>
      </c>
      <c r="O710" s="11">
        <v>8</v>
      </c>
      <c r="P710" s="11">
        <v>5</v>
      </c>
      <c r="Q710" s="11" t="s">
        <v>6581</v>
      </c>
      <c r="R710" s="11" t="s">
        <v>5463</v>
      </c>
      <c r="S710" s="11" t="s">
        <v>6581</v>
      </c>
      <c r="T710" s="11" t="s">
        <v>1664</v>
      </c>
      <c r="U710" s="13">
        <v>2.85</v>
      </c>
      <c r="V710" s="13">
        <v>171</v>
      </c>
      <c r="W710" s="12" t="s">
        <v>6590</v>
      </c>
      <c r="X710" s="13">
        <v>5</v>
      </c>
      <c r="Y710" s="12" t="s">
        <v>6591</v>
      </c>
      <c r="Z710" s="12" t="s">
        <v>6592</v>
      </c>
      <c r="AA710" s="12" t="s">
        <v>6593</v>
      </c>
      <c r="AB710" s="12"/>
      <c r="AC710" s="12" t="s">
        <v>6594</v>
      </c>
      <c r="AD710" s="12" t="s">
        <v>6595</v>
      </c>
      <c r="AE710" s="11" t="s">
        <v>6581</v>
      </c>
      <c r="AF710" s="12" t="s">
        <v>6596</v>
      </c>
      <c r="AG710" s="11"/>
      <c r="AH710" s="11"/>
      <c r="AI710" s="11"/>
      <c r="AJ710" s="14"/>
      <c r="AK710" s="15"/>
      <c r="AL710" t="str">
        <f>VLOOKUP(D710,'[1]vi tri'!$C$2:$E$107,3,0)</f>
        <v>SLEEVE</v>
      </c>
    </row>
    <row r="711" spans="1:38" ht="30" hidden="1" customHeight="1" x14ac:dyDescent="0.25">
      <c r="A711" s="11">
        <v>664</v>
      </c>
      <c r="B711" s="11" t="s">
        <v>120</v>
      </c>
      <c r="C711" s="11" t="s">
        <v>6597</v>
      </c>
      <c r="D711" s="11" t="s">
        <v>182</v>
      </c>
      <c r="E711" s="12" t="s">
        <v>6394</v>
      </c>
      <c r="F711" s="11" t="s">
        <v>6395</v>
      </c>
      <c r="G711" s="11" t="s">
        <v>73</v>
      </c>
      <c r="H711" s="11">
        <v>21</v>
      </c>
      <c r="I711" s="11">
        <v>12</v>
      </c>
      <c r="J711" s="11" t="s">
        <v>1057</v>
      </c>
      <c r="K711" s="11" t="s">
        <v>1058</v>
      </c>
      <c r="L711" s="11">
        <v>2</v>
      </c>
      <c r="M711" s="11">
        <v>81</v>
      </c>
      <c r="N711" s="11">
        <v>34</v>
      </c>
      <c r="O711" s="11">
        <v>62</v>
      </c>
      <c r="P711" s="11">
        <v>5</v>
      </c>
      <c r="Q711" s="11" t="s">
        <v>6581</v>
      </c>
      <c r="R711" s="11" t="s">
        <v>746</v>
      </c>
      <c r="S711" s="11" t="s">
        <v>6581</v>
      </c>
      <c r="T711" s="11" t="s">
        <v>4394</v>
      </c>
      <c r="U711" s="13">
        <v>1.17</v>
      </c>
      <c r="V711" s="13">
        <v>70.2</v>
      </c>
      <c r="W711" s="12" t="s">
        <v>1060</v>
      </c>
      <c r="X711" s="13">
        <v>1</v>
      </c>
      <c r="Y711" s="12" t="s">
        <v>6598</v>
      </c>
      <c r="Z711" s="12" t="s">
        <v>6599</v>
      </c>
      <c r="AA711" s="12" t="s">
        <v>6600</v>
      </c>
      <c r="AB711" s="12"/>
      <c r="AC711" s="12" t="s">
        <v>6601</v>
      </c>
      <c r="AD711" s="12" t="s">
        <v>6602</v>
      </c>
      <c r="AE711" s="11" t="s">
        <v>6581</v>
      </c>
      <c r="AF711" s="12" t="s">
        <v>6603</v>
      </c>
      <c r="AG711" s="11" t="s">
        <v>6403</v>
      </c>
      <c r="AH711" s="11" t="s">
        <v>6404</v>
      </c>
      <c r="AI711" s="11"/>
      <c r="AJ711" s="14">
        <v>1</v>
      </c>
      <c r="AK711" s="15"/>
      <c r="AL711" t="str">
        <f>VLOOKUP(D711,'[1]vi tri'!$C$2:$E$107,3,0)</f>
        <v>SV Đông</v>
      </c>
    </row>
    <row r="712" spans="1:38" ht="30" hidden="1" customHeight="1" x14ac:dyDescent="0.25">
      <c r="A712" s="11">
        <v>665</v>
      </c>
      <c r="B712" s="11" t="s">
        <v>68</v>
      </c>
      <c r="C712" s="11" t="s">
        <v>6604</v>
      </c>
      <c r="D712" s="11" t="s">
        <v>1101</v>
      </c>
      <c r="E712" s="12" t="s">
        <v>1927</v>
      </c>
      <c r="F712" s="11" t="s">
        <v>1928</v>
      </c>
      <c r="G712" s="11" t="s">
        <v>73</v>
      </c>
      <c r="H712" s="11">
        <v>21</v>
      </c>
      <c r="I712" s="11">
        <v>14</v>
      </c>
      <c r="J712" s="11" t="s">
        <v>74</v>
      </c>
      <c r="K712" s="11" t="s">
        <v>1005</v>
      </c>
      <c r="L712" s="11">
        <v>2</v>
      </c>
      <c r="M712" s="11">
        <v>16</v>
      </c>
      <c r="N712" s="11">
        <v>99</v>
      </c>
      <c r="O712" s="11">
        <v>9</v>
      </c>
      <c r="P712" s="11">
        <v>5</v>
      </c>
      <c r="Q712" s="11" t="s">
        <v>6605</v>
      </c>
      <c r="R712" s="11" t="s">
        <v>6606</v>
      </c>
      <c r="S712" s="11" t="s">
        <v>6605</v>
      </c>
      <c r="T712" s="11" t="s">
        <v>6607</v>
      </c>
      <c r="U712" s="13">
        <v>0.75</v>
      </c>
      <c r="V712" s="13">
        <v>45</v>
      </c>
      <c r="W712" s="12" t="s">
        <v>525</v>
      </c>
      <c r="X712" s="13">
        <v>1</v>
      </c>
      <c r="Y712" s="12" t="s">
        <v>6608</v>
      </c>
      <c r="Z712" s="12" t="s">
        <v>6609</v>
      </c>
      <c r="AA712" s="12" t="s">
        <v>6610</v>
      </c>
      <c r="AB712" s="12" t="s">
        <v>6611</v>
      </c>
      <c r="AC712" s="12" t="s">
        <v>6612</v>
      </c>
      <c r="AD712" s="12" t="s">
        <v>6613</v>
      </c>
      <c r="AE712" s="11" t="s">
        <v>6605</v>
      </c>
      <c r="AF712" s="12" t="s">
        <v>6614</v>
      </c>
      <c r="AG712" s="11" t="s">
        <v>118</v>
      </c>
      <c r="AH712" s="11" t="s">
        <v>119</v>
      </c>
      <c r="AI712" s="11"/>
      <c r="AJ712" s="14">
        <v>1</v>
      </c>
      <c r="AK712" s="15"/>
      <c r="AL712" t="str">
        <f>VLOOKUP(D712,'[1]vi tri'!$C$2:$E$107,3,0)</f>
        <v>SLEEVE</v>
      </c>
    </row>
    <row r="713" spans="1:38" ht="30" hidden="1" customHeight="1" x14ac:dyDescent="0.25">
      <c r="A713" s="11">
        <v>666</v>
      </c>
      <c r="B713" s="11" t="s">
        <v>68</v>
      </c>
      <c r="C713" s="11" t="s">
        <v>6615</v>
      </c>
      <c r="D713" s="11" t="s">
        <v>477</v>
      </c>
      <c r="E713" s="12" t="s">
        <v>521</v>
      </c>
      <c r="F713" s="11" t="s">
        <v>522</v>
      </c>
      <c r="G713" s="11" t="s">
        <v>73</v>
      </c>
      <c r="H713" s="11">
        <v>21</v>
      </c>
      <c r="I713" s="11">
        <v>2</v>
      </c>
      <c r="J713" s="11" t="s">
        <v>441</v>
      </c>
      <c r="K713" s="11" t="s">
        <v>442</v>
      </c>
      <c r="L713" s="11">
        <v>2</v>
      </c>
      <c r="M713" s="11">
        <v>31</v>
      </c>
      <c r="N713" s="11">
        <v>99</v>
      </c>
      <c r="O713" s="11">
        <v>99</v>
      </c>
      <c r="P713" s="11">
        <v>5</v>
      </c>
      <c r="Q713" s="11" t="s">
        <v>6605</v>
      </c>
      <c r="R713" s="11" t="s">
        <v>6616</v>
      </c>
      <c r="S713" s="11" t="s">
        <v>6605</v>
      </c>
      <c r="T713" s="11" t="s">
        <v>127</v>
      </c>
      <c r="U713" s="13">
        <v>2.2799999999999998</v>
      </c>
      <c r="V713" s="13">
        <v>136.80000000000001</v>
      </c>
      <c r="W713" s="12" t="s">
        <v>484</v>
      </c>
      <c r="X713" s="13">
        <v>1</v>
      </c>
      <c r="Y713" s="12" t="s">
        <v>6617</v>
      </c>
      <c r="Z713" s="12"/>
      <c r="AA713" s="12" t="s">
        <v>6618</v>
      </c>
      <c r="AB713" s="12" t="s">
        <v>6619</v>
      </c>
      <c r="AC713" s="12" t="s">
        <v>6620</v>
      </c>
      <c r="AD713" s="12" t="s">
        <v>6621</v>
      </c>
      <c r="AE713" s="11" t="s">
        <v>6605</v>
      </c>
      <c r="AF713" s="12"/>
      <c r="AG713" s="11" t="s">
        <v>494</v>
      </c>
      <c r="AH713" s="11" t="s">
        <v>495</v>
      </c>
      <c r="AI713" s="11"/>
      <c r="AJ713" s="14">
        <v>1</v>
      </c>
      <c r="AK713" s="15"/>
      <c r="AL713" t="str">
        <f>VLOOKUP(D713,'[1]vi tri'!$C$2:$E$107,3,0)</f>
        <v>SLEEVE</v>
      </c>
    </row>
    <row r="714" spans="1:38" ht="30" hidden="1" customHeight="1" x14ac:dyDescent="0.25">
      <c r="A714" s="11">
        <v>667</v>
      </c>
      <c r="B714" s="11" t="s">
        <v>120</v>
      </c>
      <c r="C714" s="11" t="s">
        <v>6622</v>
      </c>
      <c r="D714" s="11" t="s">
        <v>1176</v>
      </c>
      <c r="E714" s="12" t="s">
        <v>452</v>
      </c>
      <c r="F714" s="11" t="s">
        <v>1225</v>
      </c>
      <c r="G714" s="11" t="s">
        <v>73</v>
      </c>
      <c r="H714" s="11">
        <v>21</v>
      </c>
      <c r="I714" s="11">
        <v>1</v>
      </c>
      <c r="J714" s="11" t="s">
        <v>125</v>
      </c>
      <c r="K714" s="11" t="s">
        <v>3185</v>
      </c>
      <c r="L714" s="11">
        <v>9</v>
      </c>
      <c r="M714" s="11">
        <v>11</v>
      </c>
      <c r="N714" s="11">
        <v>46</v>
      </c>
      <c r="O714" s="11">
        <v>14</v>
      </c>
      <c r="P714" s="11">
        <v>5</v>
      </c>
      <c r="Q714" s="11" t="s">
        <v>6623</v>
      </c>
      <c r="R714" s="11" t="s">
        <v>5262</v>
      </c>
      <c r="S714" s="11" t="s">
        <v>6623</v>
      </c>
      <c r="T714" s="11" t="s">
        <v>1216</v>
      </c>
      <c r="U714" s="13">
        <v>0.3</v>
      </c>
      <c r="V714" s="13">
        <v>18</v>
      </c>
      <c r="W714" s="12" t="s">
        <v>1060</v>
      </c>
      <c r="X714" s="13">
        <v>1</v>
      </c>
      <c r="Y714" s="12" t="s">
        <v>6624</v>
      </c>
      <c r="Z714" s="12" t="s">
        <v>6625</v>
      </c>
      <c r="AA714" s="12" t="s">
        <v>6626</v>
      </c>
      <c r="AB714" s="12" t="s">
        <v>6627</v>
      </c>
      <c r="AC714" s="12" t="s">
        <v>6628</v>
      </c>
      <c r="AD714" s="12" t="s">
        <v>6629</v>
      </c>
      <c r="AE714" s="11" t="s">
        <v>6623</v>
      </c>
      <c r="AF714" s="12"/>
      <c r="AG714" s="11"/>
      <c r="AH714" s="11"/>
      <c r="AI714" s="11"/>
      <c r="AJ714" s="14"/>
      <c r="AK714" s="15"/>
      <c r="AL714" t="str">
        <f>VLOOKUP(D714,'[1]vi tri'!$C$2:$E$107,3,0)</f>
        <v xml:space="preserve">SV Toản </v>
      </c>
    </row>
    <row r="715" spans="1:38" ht="30" hidden="1" customHeight="1" x14ac:dyDescent="0.25">
      <c r="A715" s="11">
        <v>668</v>
      </c>
      <c r="B715" s="11" t="s">
        <v>68</v>
      </c>
      <c r="C715" s="11" t="s">
        <v>6630</v>
      </c>
      <c r="D715" s="11" t="s">
        <v>137</v>
      </c>
      <c r="E715" s="12" t="s">
        <v>2831</v>
      </c>
      <c r="F715" s="11" t="s">
        <v>2832</v>
      </c>
      <c r="G715" s="11" t="s">
        <v>73</v>
      </c>
      <c r="H715" s="11">
        <v>22</v>
      </c>
      <c r="I715" s="11">
        <v>26</v>
      </c>
      <c r="J715" s="11" t="s">
        <v>2779</v>
      </c>
      <c r="K715" s="11" t="s">
        <v>6631</v>
      </c>
      <c r="L715" s="11">
        <v>3</v>
      </c>
      <c r="M715" s="11">
        <v>31</v>
      </c>
      <c r="N715" s="11">
        <v>63</v>
      </c>
      <c r="O715" s="11">
        <v>35</v>
      </c>
      <c r="P715" s="11">
        <v>5</v>
      </c>
      <c r="Q715" s="11" t="s">
        <v>6623</v>
      </c>
      <c r="R715" s="11" t="s">
        <v>2046</v>
      </c>
      <c r="S715" s="11" t="s">
        <v>6623</v>
      </c>
      <c r="T715" s="11" t="s">
        <v>562</v>
      </c>
      <c r="U715" s="13">
        <v>0.25</v>
      </c>
      <c r="V715" s="13">
        <v>15</v>
      </c>
      <c r="W715" s="12" t="s">
        <v>1248</v>
      </c>
      <c r="X715" s="13">
        <v>1</v>
      </c>
      <c r="Y715" s="12" t="s">
        <v>6632</v>
      </c>
      <c r="Z715" s="12" t="s">
        <v>134</v>
      </c>
      <c r="AA715" s="12" t="s">
        <v>6633</v>
      </c>
      <c r="AB715" s="12" t="s">
        <v>6634</v>
      </c>
      <c r="AC715" s="12" t="s">
        <v>911</v>
      </c>
      <c r="AD715" s="12" t="s">
        <v>6635</v>
      </c>
      <c r="AE715" s="11" t="s">
        <v>6623</v>
      </c>
      <c r="AF715" s="12"/>
      <c r="AG715" s="11"/>
      <c r="AH715" s="11"/>
      <c r="AI715" s="11"/>
      <c r="AJ715" s="14"/>
      <c r="AK715" s="15"/>
      <c r="AL715" t="str">
        <f>VLOOKUP(D715,'[1]vi tri'!$C$2:$E$107,3,0)</f>
        <v>SLEEVE</v>
      </c>
    </row>
    <row r="716" spans="1:38" ht="30" hidden="1" customHeight="1" x14ac:dyDescent="0.25">
      <c r="A716" s="11">
        <v>669</v>
      </c>
      <c r="B716" s="11" t="s">
        <v>120</v>
      </c>
      <c r="C716" s="11" t="s">
        <v>6636</v>
      </c>
      <c r="D716" s="11" t="s">
        <v>3993</v>
      </c>
      <c r="E716" s="12" t="s">
        <v>5068</v>
      </c>
      <c r="F716" s="11" t="s">
        <v>5069</v>
      </c>
      <c r="G716" s="11" t="s">
        <v>73</v>
      </c>
      <c r="H716" s="11">
        <v>21</v>
      </c>
      <c r="I716" s="11">
        <v>23</v>
      </c>
      <c r="J716" s="11" t="s">
        <v>201</v>
      </c>
      <c r="K716" s="11" t="s">
        <v>202</v>
      </c>
      <c r="L716" s="11">
        <v>1</v>
      </c>
      <c r="M716" s="11">
        <v>26</v>
      </c>
      <c r="N716" s="11">
        <v>99</v>
      </c>
      <c r="O716" s="11">
        <v>99</v>
      </c>
      <c r="P716" s="11">
        <v>1</v>
      </c>
      <c r="Q716" s="11" t="s">
        <v>6623</v>
      </c>
      <c r="R716" s="11" t="s">
        <v>483</v>
      </c>
      <c r="S716" s="11" t="s">
        <v>6623</v>
      </c>
      <c r="T716" s="11" t="s">
        <v>684</v>
      </c>
      <c r="U716" s="13">
        <v>1</v>
      </c>
      <c r="V716" s="13">
        <v>60</v>
      </c>
      <c r="W716" s="12" t="s">
        <v>2200</v>
      </c>
      <c r="X716" s="13">
        <v>1</v>
      </c>
      <c r="Y716" s="12" t="s">
        <v>6637</v>
      </c>
      <c r="Z716" s="12" t="s">
        <v>6638</v>
      </c>
      <c r="AA716" s="12" t="s">
        <v>6639</v>
      </c>
      <c r="AB716" s="12"/>
      <c r="AC716" s="12" t="s">
        <v>6640</v>
      </c>
      <c r="AD716" s="12" t="s">
        <v>6641</v>
      </c>
      <c r="AE716" s="11" t="s">
        <v>6642</v>
      </c>
      <c r="AF716" s="12"/>
      <c r="AG716" s="11"/>
      <c r="AH716" s="11"/>
      <c r="AI716" s="11"/>
      <c r="AJ716" s="14"/>
      <c r="AK716" s="15"/>
      <c r="AL716" t="str">
        <f>VLOOKUP(D716,'[1]vi tri'!$C$2:$E$107,3,0)</f>
        <v>SV Cường</v>
      </c>
    </row>
    <row r="717" spans="1:38" ht="30" hidden="1" customHeight="1" x14ac:dyDescent="0.25">
      <c r="A717" s="11">
        <v>670</v>
      </c>
      <c r="B717" s="11" t="s">
        <v>120</v>
      </c>
      <c r="C717" s="11" t="s">
        <v>6643</v>
      </c>
      <c r="D717" s="11" t="s">
        <v>167</v>
      </c>
      <c r="E717" s="12" t="s">
        <v>6644</v>
      </c>
      <c r="F717" s="11" t="s">
        <v>6645</v>
      </c>
      <c r="G717" s="11" t="s">
        <v>73</v>
      </c>
      <c r="H717" s="11">
        <v>21</v>
      </c>
      <c r="I717" s="11">
        <v>0</v>
      </c>
      <c r="J717" s="11" t="s">
        <v>170</v>
      </c>
      <c r="K717" s="11" t="s">
        <v>3045</v>
      </c>
      <c r="L717" s="11">
        <v>2</v>
      </c>
      <c r="M717" s="11">
        <v>20</v>
      </c>
      <c r="N717" s="11">
        <v>46</v>
      </c>
      <c r="O717" s="11">
        <v>91</v>
      </c>
      <c r="P717" s="11">
        <v>5</v>
      </c>
      <c r="Q717" s="11" t="s">
        <v>6646</v>
      </c>
      <c r="R717" s="11" t="s">
        <v>982</v>
      </c>
      <c r="S717" s="11" t="s">
        <v>6646</v>
      </c>
      <c r="T717" s="11" t="s">
        <v>1849</v>
      </c>
      <c r="U717" s="13">
        <v>1.25</v>
      </c>
      <c r="V717" s="13">
        <v>75</v>
      </c>
      <c r="W717" s="12" t="s">
        <v>6647</v>
      </c>
      <c r="X717" s="13">
        <v>1</v>
      </c>
      <c r="Y717" s="12" t="s">
        <v>6648</v>
      </c>
      <c r="Z717" s="12" t="s">
        <v>6649</v>
      </c>
      <c r="AA717" s="12"/>
      <c r="AB717" s="12"/>
      <c r="AC717" s="12" t="s">
        <v>6650</v>
      </c>
      <c r="AD717" s="12" t="s">
        <v>6651</v>
      </c>
      <c r="AE717" s="11" t="s">
        <v>6646</v>
      </c>
      <c r="AF717" s="12"/>
      <c r="AG717" s="11"/>
      <c r="AH717" s="11"/>
      <c r="AI717" s="11"/>
      <c r="AJ717" s="14"/>
      <c r="AK717" s="15"/>
      <c r="AL717" t="str">
        <f>VLOOKUP(D717,'[1]vi tri'!$C$2:$E$107,3,0)</f>
        <v>SV Chiết</v>
      </c>
    </row>
    <row r="718" spans="1:38" ht="30" hidden="1" customHeight="1" x14ac:dyDescent="0.25">
      <c r="A718" s="11">
        <v>671</v>
      </c>
      <c r="B718" s="11" t="s">
        <v>68</v>
      </c>
      <c r="C718" s="11" t="s">
        <v>6652</v>
      </c>
      <c r="D718" s="11" t="s">
        <v>242</v>
      </c>
      <c r="E718" s="12" t="s">
        <v>6653</v>
      </c>
      <c r="F718" s="11" t="s">
        <v>6654</v>
      </c>
      <c r="G718" s="11" t="s">
        <v>73</v>
      </c>
      <c r="H718" s="11">
        <v>21</v>
      </c>
      <c r="I718" s="11">
        <v>20</v>
      </c>
      <c r="J718" s="11" t="s">
        <v>201</v>
      </c>
      <c r="K718" s="11" t="s">
        <v>202</v>
      </c>
      <c r="L718" s="11">
        <v>2</v>
      </c>
      <c r="M718" s="11">
        <v>45</v>
      </c>
      <c r="N718" s="11">
        <v>21</v>
      </c>
      <c r="O718" s="11">
        <v>61</v>
      </c>
      <c r="P718" s="11">
        <v>1</v>
      </c>
      <c r="Q718" s="11" t="s">
        <v>6646</v>
      </c>
      <c r="R718" s="11" t="s">
        <v>483</v>
      </c>
      <c r="S718" s="11" t="s">
        <v>6646</v>
      </c>
      <c r="T718" s="11" t="s">
        <v>992</v>
      </c>
      <c r="U718" s="13">
        <v>2</v>
      </c>
      <c r="V718" s="13">
        <v>120</v>
      </c>
      <c r="W718" s="12" t="s">
        <v>144</v>
      </c>
      <c r="X718" s="13">
        <v>1</v>
      </c>
      <c r="Y718" s="12" t="s">
        <v>6655</v>
      </c>
      <c r="Z718" s="12" t="s">
        <v>6656</v>
      </c>
      <c r="AA718" s="12" t="s">
        <v>6657</v>
      </c>
      <c r="AB718" s="12"/>
      <c r="AC718" s="12" t="s">
        <v>6658</v>
      </c>
      <c r="AD718" s="12" t="s">
        <v>6659</v>
      </c>
      <c r="AE718" s="11" t="s">
        <v>6660</v>
      </c>
      <c r="AF718" s="12"/>
      <c r="AG718" s="11" t="s">
        <v>6661</v>
      </c>
      <c r="AH718" s="11" t="s">
        <v>4493</v>
      </c>
      <c r="AI718" s="11"/>
      <c r="AJ718" s="14">
        <v>1</v>
      </c>
      <c r="AK718" s="15"/>
      <c r="AL718" t="str">
        <f>VLOOKUP(D718,'[1]vi tri'!$C$2:$E$107,3,0)</f>
        <v>CVT MID</v>
      </c>
    </row>
    <row r="719" spans="1:38" ht="30" hidden="1" customHeight="1" x14ac:dyDescent="0.25">
      <c r="A719" s="11">
        <v>672</v>
      </c>
      <c r="B719" s="11" t="s">
        <v>120</v>
      </c>
      <c r="C719" s="11" t="s">
        <v>6662</v>
      </c>
      <c r="D719" s="11" t="s">
        <v>1016</v>
      </c>
      <c r="E719" s="12" t="s">
        <v>2677</v>
      </c>
      <c r="F719" s="11" t="s">
        <v>6663</v>
      </c>
      <c r="G719" s="11" t="s">
        <v>73</v>
      </c>
      <c r="H719" s="11">
        <v>21</v>
      </c>
      <c r="I719" s="11">
        <v>1</v>
      </c>
      <c r="J719" s="11" t="s">
        <v>2800</v>
      </c>
      <c r="K719" s="11" t="s">
        <v>5973</v>
      </c>
      <c r="L719" s="11">
        <v>3</v>
      </c>
      <c r="M719" s="11">
        <v>31</v>
      </c>
      <c r="N719" s="11">
        <v>30</v>
      </c>
      <c r="O719" s="11">
        <v>99</v>
      </c>
      <c r="P719" s="11">
        <v>1</v>
      </c>
      <c r="Q719" s="11" t="s">
        <v>6646</v>
      </c>
      <c r="R719" s="11" t="s">
        <v>2290</v>
      </c>
      <c r="S719" s="11" t="s">
        <v>6646</v>
      </c>
      <c r="T719" s="11" t="s">
        <v>4465</v>
      </c>
      <c r="U719" s="13">
        <v>0.5</v>
      </c>
      <c r="V719" s="13">
        <v>30</v>
      </c>
      <c r="W719" s="12" t="s">
        <v>159</v>
      </c>
      <c r="X719" s="13">
        <v>1</v>
      </c>
      <c r="Y719" s="12" t="s">
        <v>6664</v>
      </c>
      <c r="Z719" s="12" t="s">
        <v>6665</v>
      </c>
      <c r="AA719" s="12" t="s">
        <v>6666</v>
      </c>
      <c r="AB719" s="12" t="s">
        <v>6667</v>
      </c>
      <c r="AC719" s="12" t="s">
        <v>6668</v>
      </c>
      <c r="AD719" s="12"/>
      <c r="AE719" s="11"/>
      <c r="AF719" s="12"/>
      <c r="AG719" s="11"/>
      <c r="AH719" s="11"/>
      <c r="AI719" s="11"/>
      <c r="AJ719" s="14"/>
      <c r="AK719" s="15"/>
      <c r="AL719" t="str">
        <f>VLOOKUP(D719,'[1]vi tri'!$C$2:$E$107,3,0)</f>
        <v xml:space="preserve">SV Toản </v>
      </c>
    </row>
    <row r="720" spans="1:38" ht="30" hidden="1" customHeight="1" x14ac:dyDescent="0.25">
      <c r="A720" s="11">
        <v>673</v>
      </c>
      <c r="B720" s="11" t="s">
        <v>68</v>
      </c>
      <c r="C720" s="11" t="s">
        <v>6669</v>
      </c>
      <c r="D720" s="11" t="s">
        <v>137</v>
      </c>
      <c r="E720" s="12" t="s">
        <v>138</v>
      </c>
      <c r="F720" s="11" t="s">
        <v>139</v>
      </c>
      <c r="G720" s="11" t="s">
        <v>73</v>
      </c>
      <c r="H720" s="11">
        <v>22</v>
      </c>
      <c r="I720" s="11">
        <v>1</v>
      </c>
      <c r="J720" s="11" t="s">
        <v>3406</v>
      </c>
      <c r="K720" s="11" t="s">
        <v>6670</v>
      </c>
      <c r="L720" s="11">
        <v>3</v>
      </c>
      <c r="M720" s="11">
        <v>0</v>
      </c>
      <c r="N720" s="11">
        <v>99</v>
      </c>
      <c r="O720" s="11">
        <v>99</v>
      </c>
      <c r="P720" s="11">
        <v>5</v>
      </c>
      <c r="Q720" s="11" t="s">
        <v>6646</v>
      </c>
      <c r="R720" s="11" t="s">
        <v>91</v>
      </c>
      <c r="S720" s="11" t="s">
        <v>6646</v>
      </c>
      <c r="T720" s="11" t="s">
        <v>4657</v>
      </c>
      <c r="U720" s="13">
        <v>0.5</v>
      </c>
      <c r="V720" s="13">
        <v>30</v>
      </c>
      <c r="W720" s="12" t="s">
        <v>6671</v>
      </c>
      <c r="X720" s="13">
        <v>2</v>
      </c>
      <c r="Y720" s="12" t="s">
        <v>6672</v>
      </c>
      <c r="Z720" s="12" t="s">
        <v>6673</v>
      </c>
      <c r="AA720" s="12" t="s">
        <v>2718</v>
      </c>
      <c r="AB720" s="12"/>
      <c r="AC720" s="12" t="s">
        <v>6674</v>
      </c>
      <c r="AD720" s="12" t="s">
        <v>6675</v>
      </c>
      <c r="AE720" s="11" t="s">
        <v>6646</v>
      </c>
      <c r="AF720" s="12" t="s">
        <v>6676</v>
      </c>
      <c r="AG720" s="11"/>
      <c r="AH720" s="11"/>
      <c r="AI720" s="11"/>
      <c r="AJ720" s="14"/>
      <c r="AK720" s="15"/>
      <c r="AL720" t="str">
        <f>VLOOKUP(D720,'[1]vi tri'!$C$2:$E$107,3,0)</f>
        <v>SLEEVE</v>
      </c>
    </row>
    <row r="721" spans="1:38" s="31" customFormat="1" ht="30" customHeight="1" x14ac:dyDescent="0.25">
      <c r="A721" s="26">
        <v>674</v>
      </c>
      <c r="B721" s="26" t="s">
        <v>120</v>
      </c>
      <c r="C721" s="26" t="s">
        <v>6677</v>
      </c>
      <c r="D721" s="26" t="s">
        <v>922</v>
      </c>
      <c r="E721" s="27" t="s">
        <v>2094</v>
      </c>
      <c r="F721" s="26" t="s">
        <v>2095</v>
      </c>
      <c r="G721" s="26" t="s">
        <v>73</v>
      </c>
      <c r="H721" s="26">
        <v>21</v>
      </c>
      <c r="I721" s="26">
        <v>2</v>
      </c>
      <c r="J721" s="26" t="s">
        <v>1689</v>
      </c>
      <c r="K721" s="26" t="s">
        <v>6678</v>
      </c>
      <c r="L721" s="26">
        <v>2</v>
      </c>
      <c r="M721" s="26">
        <v>80</v>
      </c>
      <c r="N721" s="26">
        <v>31</v>
      </c>
      <c r="O721" s="26">
        <v>62</v>
      </c>
      <c r="P721" s="26">
        <v>1</v>
      </c>
      <c r="Q721" s="26" t="s">
        <v>6646</v>
      </c>
      <c r="R721" s="26" t="s">
        <v>2026</v>
      </c>
      <c r="S721" s="26" t="s">
        <v>6646</v>
      </c>
      <c r="T721" s="26" t="s">
        <v>6679</v>
      </c>
      <c r="U721" s="28">
        <v>8.1199999999999992</v>
      </c>
      <c r="V721" s="28">
        <v>487.2</v>
      </c>
      <c r="W721" s="27" t="s">
        <v>6680</v>
      </c>
      <c r="X721" s="28">
        <v>5</v>
      </c>
      <c r="Y721" s="27" t="s">
        <v>6681</v>
      </c>
      <c r="Z721" s="27" t="s">
        <v>6682</v>
      </c>
      <c r="AA721" s="27" t="s">
        <v>6683</v>
      </c>
      <c r="AB721" s="27" t="s">
        <v>6684</v>
      </c>
      <c r="AC721" s="27" t="s">
        <v>6685</v>
      </c>
      <c r="AD721" s="27" t="s">
        <v>6686</v>
      </c>
      <c r="AE721" s="26" t="s">
        <v>6687</v>
      </c>
      <c r="AF721" s="27"/>
      <c r="AG721" s="26"/>
      <c r="AH721" s="26"/>
      <c r="AI721" s="26"/>
      <c r="AJ721" s="29"/>
      <c r="AK721" s="30"/>
      <c r="AL721" s="31" t="str">
        <f>VLOOKUP(D721,'[1]vi tri'!$C$2:$E$107,3,0)</f>
        <v>SV Vũ</v>
      </c>
    </row>
    <row r="722" spans="1:38" ht="30" hidden="1" customHeight="1" x14ac:dyDescent="0.25">
      <c r="A722" s="11">
        <v>675</v>
      </c>
      <c r="B722" s="11" t="s">
        <v>120</v>
      </c>
      <c r="C722" s="11" t="s">
        <v>6688</v>
      </c>
      <c r="D722" s="11" t="s">
        <v>269</v>
      </c>
      <c r="E722" s="12" t="s">
        <v>3479</v>
      </c>
      <c r="F722" s="11" t="s">
        <v>3480</v>
      </c>
      <c r="G722" s="11" t="s">
        <v>73</v>
      </c>
      <c r="H722" s="11">
        <v>21</v>
      </c>
      <c r="I722" s="11">
        <v>2</v>
      </c>
      <c r="J722" s="11" t="s">
        <v>295</v>
      </c>
      <c r="K722" s="11" t="s">
        <v>1895</v>
      </c>
      <c r="L722" s="11">
        <v>4</v>
      </c>
      <c r="M722" s="11">
        <v>31</v>
      </c>
      <c r="N722" s="11">
        <v>44</v>
      </c>
      <c r="O722" s="11">
        <v>6</v>
      </c>
      <c r="P722" s="11">
        <v>1</v>
      </c>
      <c r="Q722" s="11" t="s">
        <v>6646</v>
      </c>
      <c r="R722" s="11" t="s">
        <v>6689</v>
      </c>
      <c r="S722" s="11" t="s">
        <v>6646</v>
      </c>
      <c r="T722" s="11" t="s">
        <v>3806</v>
      </c>
      <c r="U722" s="13">
        <v>0.33</v>
      </c>
      <c r="V722" s="13">
        <v>19.8</v>
      </c>
      <c r="W722" s="12" t="s">
        <v>6671</v>
      </c>
      <c r="X722" s="13">
        <v>2</v>
      </c>
      <c r="Y722" s="12" t="s">
        <v>6690</v>
      </c>
      <c r="Z722" s="12" t="s">
        <v>6691</v>
      </c>
      <c r="AA722" s="12" t="s">
        <v>6692</v>
      </c>
      <c r="AB722" s="12" t="s">
        <v>6693</v>
      </c>
      <c r="AC722" s="12" t="s">
        <v>6694</v>
      </c>
      <c r="AD722" s="12" t="s">
        <v>6695</v>
      </c>
      <c r="AE722" s="11" t="s">
        <v>6646</v>
      </c>
      <c r="AF722" s="12"/>
      <c r="AG722" s="11"/>
      <c r="AH722" s="11"/>
      <c r="AI722" s="11"/>
      <c r="AJ722" s="14"/>
      <c r="AK722" s="15"/>
      <c r="AL722" t="str">
        <f>VLOOKUP(D722,'[1]vi tri'!$C$2:$E$107,3,0)</f>
        <v>SV Vũ</v>
      </c>
    </row>
    <row r="723" spans="1:38" ht="30" hidden="1" customHeight="1" x14ac:dyDescent="0.25">
      <c r="A723" s="11">
        <v>676</v>
      </c>
      <c r="B723" s="11" t="s">
        <v>120</v>
      </c>
      <c r="C723" s="11" t="s">
        <v>6696</v>
      </c>
      <c r="D723" s="11" t="s">
        <v>3993</v>
      </c>
      <c r="E723" s="12" t="s">
        <v>3994</v>
      </c>
      <c r="F723" s="11" t="s">
        <v>3995</v>
      </c>
      <c r="G723" s="11" t="s">
        <v>73</v>
      </c>
      <c r="H723" s="11">
        <v>21</v>
      </c>
      <c r="I723" s="11">
        <v>7</v>
      </c>
      <c r="J723" s="11" t="s">
        <v>1383</v>
      </c>
      <c r="K723" s="11" t="s">
        <v>768</v>
      </c>
      <c r="L723" s="11">
        <v>4</v>
      </c>
      <c r="M723" s="11">
        <v>41</v>
      </c>
      <c r="N723" s="11">
        <v>14</v>
      </c>
      <c r="O723" s="11">
        <v>99</v>
      </c>
      <c r="P723" s="11">
        <v>1</v>
      </c>
      <c r="Q723" s="11" t="s">
        <v>6646</v>
      </c>
      <c r="R723" s="11" t="s">
        <v>1735</v>
      </c>
      <c r="S723" s="11" t="s">
        <v>6646</v>
      </c>
      <c r="T723" s="11" t="s">
        <v>2650</v>
      </c>
      <c r="U723" s="13">
        <v>0.5</v>
      </c>
      <c r="V723" s="13">
        <v>30</v>
      </c>
      <c r="W723" s="12" t="s">
        <v>2200</v>
      </c>
      <c r="X723" s="13">
        <v>1</v>
      </c>
      <c r="Y723" s="12" t="s">
        <v>6697</v>
      </c>
      <c r="Z723" s="12" t="s">
        <v>6698</v>
      </c>
      <c r="AA723" s="12" t="s">
        <v>6699</v>
      </c>
      <c r="AB723" s="12"/>
      <c r="AC723" s="12" t="s">
        <v>6700</v>
      </c>
      <c r="AD723" s="12" t="s">
        <v>6701</v>
      </c>
      <c r="AE723" s="11" t="s">
        <v>6642</v>
      </c>
      <c r="AF723" s="12"/>
      <c r="AG723" s="11" t="s">
        <v>6346</v>
      </c>
      <c r="AH723" s="11" t="s">
        <v>3671</v>
      </c>
      <c r="AI723" s="11"/>
      <c r="AJ723" s="14">
        <v>1</v>
      </c>
      <c r="AK723" s="15"/>
      <c r="AL723" t="str">
        <f>VLOOKUP(D723,'[1]vi tri'!$C$2:$E$107,3,0)</f>
        <v>SV Cường</v>
      </c>
    </row>
    <row r="724" spans="1:38" ht="30" hidden="1" customHeight="1" x14ac:dyDescent="0.25">
      <c r="A724" s="11">
        <v>677</v>
      </c>
      <c r="B724" s="11" t="s">
        <v>120</v>
      </c>
      <c r="C724" s="11" t="s">
        <v>6702</v>
      </c>
      <c r="D724" s="11" t="s">
        <v>3135</v>
      </c>
      <c r="E724" s="12" t="s">
        <v>6703</v>
      </c>
      <c r="F724" s="11" t="s">
        <v>6704</v>
      </c>
      <c r="G724" s="11" t="s">
        <v>73</v>
      </c>
      <c r="H724" s="11">
        <v>21</v>
      </c>
      <c r="I724" s="11">
        <v>0</v>
      </c>
      <c r="J724" s="11" t="s">
        <v>1974</v>
      </c>
      <c r="K724" s="11" t="s">
        <v>1975</v>
      </c>
      <c r="L724" s="11">
        <v>0</v>
      </c>
      <c r="M724" s="11">
        <v>74</v>
      </c>
      <c r="N724" s="11">
        <v>41</v>
      </c>
      <c r="O724" s="11">
        <v>1</v>
      </c>
      <c r="P724" s="11">
        <v>5</v>
      </c>
      <c r="Q724" s="11" t="s">
        <v>6705</v>
      </c>
      <c r="R724" s="11" t="s">
        <v>6706</v>
      </c>
      <c r="S724" s="11" t="s">
        <v>6705</v>
      </c>
      <c r="T724" s="11" t="s">
        <v>2306</v>
      </c>
      <c r="U724" s="13">
        <v>0.23</v>
      </c>
      <c r="V724" s="13">
        <v>13.8</v>
      </c>
      <c r="W724" s="12" t="s">
        <v>6707</v>
      </c>
      <c r="X724" s="13">
        <v>1</v>
      </c>
      <c r="Y724" s="12" t="s">
        <v>6708</v>
      </c>
      <c r="Z724" s="12" t="s">
        <v>6709</v>
      </c>
      <c r="AA724" s="12"/>
      <c r="AB724" s="12"/>
      <c r="AC724" s="12" t="s">
        <v>6710</v>
      </c>
      <c r="AD724" s="12" t="s">
        <v>6711</v>
      </c>
      <c r="AE724" s="11" t="s">
        <v>6705</v>
      </c>
      <c r="AF724" s="12"/>
      <c r="AG724" s="11"/>
      <c r="AH724" s="11"/>
      <c r="AI724" s="11"/>
      <c r="AJ724" s="14"/>
      <c r="AK724" s="15"/>
      <c r="AL724" t="str">
        <f>VLOOKUP(D724,'[1]vi tri'!$C$2:$E$107,3,0)</f>
        <v>DIECAST-MACHINE</v>
      </c>
    </row>
    <row r="725" spans="1:38" ht="30" hidden="1" customHeight="1" x14ac:dyDescent="0.25">
      <c r="A725" s="11">
        <v>678</v>
      </c>
      <c r="B725" s="11" t="s">
        <v>120</v>
      </c>
      <c r="C725" s="11" t="s">
        <v>6712</v>
      </c>
      <c r="D725" s="11" t="s">
        <v>3135</v>
      </c>
      <c r="E725" s="12" t="s">
        <v>6703</v>
      </c>
      <c r="F725" s="11" t="s">
        <v>6704</v>
      </c>
      <c r="G725" s="11" t="s">
        <v>73</v>
      </c>
      <c r="H725" s="11">
        <v>21</v>
      </c>
      <c r="I725" s="11">
        <v>0</v>
      </c>
      <c r="J725" s="11" t="s">
        <v>680</v>
      </c>
      <c r="K725" s="11" t="s">
        <v>6713</v>
      </c>
      <c r="L725" s="11">
        <v>0</v>
      </c>
      <c r="M725" s="11">
        <v>74</v>
      </c>
      <c r="N725" s="11">
        <v>41</v>
      </c>
      <c r="O725" s="11">
        <v>1</v>
      </c>
      <c r="P725" s="11">
        <v>5</v>
      </c>
      <c r="Q725" s="11" t="s">
        <v>6705</v>
      </c>
      <c r="R725" s="11" t="s">
        <v>6706</v>
      </c>
      <c r="S725" s="11" t="s">
        <v>6705</v>
      </c>
      <c r="T725" s="11" t="s">
        <v>796</v>
      </c>
      <c r="U725" s="13">
        <v>0.27</v>
      </c>
      <c r="V725" s="13">
        <v>16.2</v>
      </c>
      <c r="W725" s="12" t="s">
        <v>6707</v>
      </c>
      <c r="X725" s="13">
        <v>1</v>
      </c>
      <c r="Y725" s="12" t="s">
        <v>6714</v>
      </c>
      <c r="Z725" s="12" t="s">
        <v>6715</v>
      </c>
      <c r="AA725" s="12"/>
      <c r="AB725" s="12"/>
      <c r="AC725" s="12" t="s">
        <v>6716</v>
      </c>
      <c r="AD725" s="12" t="s">
        <v>6717</v>
      </c>
      <c r="AE725" s="11" t="s">
        <v>6705</v>
      </c>
      <c r="AF725" s="12"/>
      <c r="AG725" s="11"/>
      <c r="AH725" s="11"/>
      <c r="AI725" s="11"/>
      <c r="AJ725" s="14"/>
      <c r="AK725" s="15"/>
      <c r="AL725" t="str">
        <f>VLOOKUP(D725,'[1]vi tri'!$C$2:$E$107,3,0)</f>
        <v>DIECAST-MACHINE</v>
      </c>
    </row>
    <row r="726" spans="1:38" ht="30" hidden="1" customHeight="1" x14ac:dyDescent="0.25">
      <c r="A726" s="87">
        <v>679</v>
      </c>
      <c r="B726" s="87" t="s">
        <v>120</v>
      </c>
      <c r="C726" s="87" t="s">
        <v>6718</v>
      </c>
      <c r="D726" s="87" t="s">
        <v>3135</v>
      </c>
      <c r="E726" s="88" t="s">
        <v>465</v>
      </c>
      <c r="F726" s="87" t="s">
        <v>3136</v>
      </c>
      <c r="G726" s="87" t="s">
        <v>73</v>
      </c>
      <c r="H726" s="87">
        <v>22</v>
      </c>
      <c r="I726" s="87">
        <v>15</v>
      </c>
      <c r="J726" s="87" t="s">
        <v>1689</v>
      </c>
      <c r="K726" s="87" t="s">
        <v>6719</v>
      </c>
      <c r="L726" s="87">
        <v>2</v>
      </c>
      <c r="M726" s="87">
        <v>45</v>
      </c>
      <c r="N726" s="87">
        <v>35</v>
      </c>
      <c r="O726" s="87">
        <v>6</v>
      </c>
      <c r="P726" s="87">
        <v>1</v>
      </c>
      <c r="Q726" s="87" t="s">
        <v>6705</v>
      </c>
      <c r="R726" s="87" t="s">
        <v>1805</v>
      </c>
      <c r="S726" s="87" t="s">
        <v>6705</v>
      </c>
      <c r="T726" s="87" t="s">
        <v>223</v>
      </c>
      <c r="U726" s="94">
        <v>1.17</v>
      </c>
      <c r="V726" s="94">
        <v>70.2</v>
      </c>
      <c r="W726" s="88" t="s">
        <v>6707</v>
      </c>
      <c r="X726" s="94">
        <v>1</v>
      </c>
      <c r="Y726" s="88" t="s">
        <v>6720</v>
      </c>
      <c r="Z726" s="88" t="s">
        <v>6721</v>
      </c>
      <c r="AA726" s="88" t="s">
        <v>6722</v>
      </c>
      <c r="AB726" s="88"/>
      <c r="AC726" s="88" t="s">
        <v>6723</v>
      </c>
      <c r="AD726" s="88" t="s">
        <v>6724</v>
      </c>
      <c r="AE726" s="87" t="s">
        <v>6725</v>
      </c>
      <c r="AF726" s="88"/>
      <c r="AG726" s="11" t="s">
        <v>6726</v>
      </c>
      <c r="AH726" s="11" t="s">
        <v>6727</v>
      </c>
      <c r="AI726" s="11"/>
      <c r="AJ726" s="14">
        <v>1</v>
      </c>
      <c r="AK726" s="15"/>
      <c r="AL726" t="str">
        <f>VLOOKUP(D726,'[1]vi tri'!$C$2:$E$107,3,0)</f>
        <v>DIECAST-MACHINE</v>
      </c>
    </row>
    <row r="727" spans="1:38" ht="30" hidden="1" customHeight="1" x14ac:dyDescent="0.25">
      <c r="A727" s="87"/>
      <c r="B727" s="87"/>
      <c r="C727" s="87"/>
      <c r="D727" s="87"/>
      <c r="E727" s="88"/>
      <c r="F727" s="87"/>
      <c r="G727" s="87"/>
      <c r="H727" s="87"/>
      <c r="I727" s="87"/>
      <c r="J727" s="87"/>
      <c r="K727" s="87"/>
      <c r="L727" s="87"/>
      <c r="M727" s="87"/>
      <c r="N727" s="87"/>
      <c r="O727" s="87"/>
      <c r="P727" s="87"/>
      <c r="Q727" s="87"/>
      <c r="R727" s="87"/>
      <c r="S727" s="87"/>
      <c r="T727" s="87"/>
      <c r="U727" s="94"/>
      <c r="V727" s="94"/>
      <c r="W727" s="88"/>
      <c r="X727" s="94"/>
      <c r="Y727" s="88"/>
      <c r="Z727" s="88"/>
      <c r="AA727" s="88"/>
      <c r="AB727" s="88"/>
      <c r="AC727" s="88"/>
      <c r="AD727" s="88"/>
      <c r="AE727" s="87"/>
      <c r="AF727" s="88"/>
      <c r="AG727" s="11" t="s">
        <v>6728</v>
      </c>
      <c r="AH727" s="11" t="s">
        <v>6729</v>
      </c>
      <c r="AI727" s="11"/>
      <c r="AJ727" s="14">
        <v>2</v>
      </c>
      <c r="AK727" s="15"/>
      <c r="AL727" t="e">
        <f>VLOOKUP(D727,'[1]vi tri'!$C$2:$E$107,3,0)</f>
        <v>#N/A</v>
      </c>
    </row>
    <row r="728" spans="1:38" ht="30" hidden="1" customHeight="1" x14ac:dyDescent="0.25">
      <c r="A728" s="11">
        <v>680</v>
      </c>
      <c r="B728" s="11" t="s">
        <v>120</v>
      </c>
      <c r="C728" s="11" t="s">
        <v>6730</v>
      </c>
      <c r="D728" s="11" t="s">
        <v>3135</v>
      </c>
      <c r="E728" s="12" t="s">
        <v>6703</v>
      </c>
      <c r="F728" s="11" t="s">
        <v>6704</v>
      </c>
      <c r="G728" s="11" t="s">
        <v>73</v>
      </c>
      <c r="H728" s="11">
        <v>21</v>
      </c>
      <c r="I728" s="11">
        <v>0</v>
      </c>
      <c r="J728" s="11" t="s">
        <v>680</v>
      </c>
      <c r="K728" s="11" t="s">
        <v>6713</v>
      </c>
      <c r="L728" s="11">
        <v>0</v>
      </c>
      <c r="M728" s="11">
        <v>74</v>
      </c>
      <c r="N728" s="11">
        <v>41</v>
      </c>
      <c r="O728" s="11">
        <v>1</v>
      </c>
      <c r="P728" s="11">
        <v>5</v>
      </c>
      <c r="Q728" s="11" t="s">
        <v>6705</v>
      </c>
      <c r="R728" s="11" t="s">
        <v>6706</v>
      </c>
      <c r="S728" s="11" t="s">
        <v>6705</v>
      </c>
      <c r="T728" s="11" t="s">
        <v>2306</v>
      </c>
      <c r="U728" s="13">
        <v>0.23</v>
      </c>
      <c r="V728" s="13">
        <v>13.8</v>
      </c>
      <c r="W728" s="12" t="s">
        <v>6707</v>
      </c>
      <c r="X728" s="13">
        <v>1</v>
      </c>
      <c r="Y728" s="12" t="s">
        <v>6731</v>
      </c>
      <c r="Z728" s="12" t="s">
        <v>6732</v>
      </c>
      <c r="AA728" s="12"/>
      <c r="AB728" s="12"/>
      <c r="AC728" s="12" t="s">
        <v>6733</v>
      </c>
      <c r="AD728" s="12" t="s">
        <v>6711</v>
      </c>
      <c r="AE728" s="11" t="s">
        <v>6705</v>
      </c>
      <c r="AF728" s="12"/>
      <c r="AG728" s="11"/>
      <c r="AH728" s="11"/>
      <c r="AI728" s="11"/>
      <c r="AJ728" s="14"/>
      <c r="AK728" s="15"/>
      <c r="AL728" t="str">
        <f>VLOOKUP(D728,'[1]vi tri'!$C$2:$E$107,3,0)</f>
        <v>DIECAST-MACHINE</v>
      </c>
    </row>
    <row r="729" spans="1:38" ht="30" hidden="1" customHeight="1" x14ac:dyDescent="0.25">
      <c r="A729" s="11">
        <v>681</v>
      </c>
      <c r="B729" s="11" t="s">
        <v>120</v>
      </c>
      <c r="C729" s="11" t="s">
        <v>6734</v>
      </c>
      <c r="D729" s="11" t="s">
        <v>600</v>
      </c>
      <c r="E729" s="12" t="s">
        <v>2524</v>
      </c>
      <c r="F729" s="11" t="s">
        <v>2525</v>
      </c>
      <c r="G729" s="11" t="s">
        <v>73</v>
      </c>
      <c r="H729" s="11">
        <v>21</v>
      </c>
      <c r="I729" s="11">
        <v>0</v>
      </c>
      <c r="J729" s="11" t="s">
        <v>103</v>
      </c>
      <c r="K729" s="11" t="s">
        <v>400</v>
      </c>
      <c r="L729" s="11">
        <v>3</v>
      </c>
      <c r="M729" s="11">
        <v>26</v>
      </c>
      <c r="N729" s="11">
        <v>63</v>
      </c>
      <c r="O729" s="11">
        <v>8</v>
      </c>
      <c r="P729" s="11">
        <v>5</v>
      </c>
      <c r="Q729" s="11" t="s">
        <v>6705</v>
      </c>
      <c r="R729" s="11" t="s">
        <v>1216</v>
      </c>
      <c r="S729" s="11" t="s">
        <v>6705</v>
      </c>
      <c r="T729" s="11" t="s">
        <v>1146</v>
      </c>
      <c r="U729" s="13">
        <v>0.83</v>
      </c>
      <c r="V729" s="13">
        <v>49.8</v>
      </c>
      <c r="W729" s="12" t="s">
        <v>4364</v>
      </c>
      <c r="X729" s="13">
        <v>2</v>
      </c>
      <c r="Y729" s="12" t="s">
        <v>6735</v>
      </c>
      <c r="Z729" s="12" t="s">
        <v>6736</v>
      </c>
      <c r="AA729" s="12" t="s">
        <v>6737</v>
      </c>
      <c r="AB729" s="12"/>
      <c r="AC729" s="12" t="s">
        <v>6738</v>
      </c>
      <c r="AD729" s="12" t="s">
        <v>6739</v>
      </c>
      <c r="AE729" s="11" t="s">
        <v>6705</v>
      </c>
      <c r="AF729" s="12"/>
      <c r="AG729" s="11" t="s">
        <v>6740</v>
      </c>
      <c r="AH729" s="11" t="s">
        <v>3525</v>
      </c>
      <c r="AI729" s="11"/>
      <c r="AJ729" s="14">
        <v>1</v>
      </c>
      <c r="AK729" s="15"/>
      <c r="AL729" t="str">
        <f>VLOOKUP(D729,'[1]vi tri'!$C$2:$E$107,3,0)</f>
        <v>SV Đông</v>
      </c>
    </row>
    <row r="730" spans="1:38" ht="30" hidden="1" customHeight="1" x14ac:dyDescent="0.25">
      <c r="A730" s="11">
        <v>682</v>
      </c>
      <c r="B730" s="11" t="s">
        <v>120</v>
      </c>
      <c r="C730" s="11" t="s">
        <v>6741</v>
      </c>
      <c r="D730" s="11" t="s">
        <v>411</v>
      </c>
      <c r="E730" s="12" t="s">
        <v>558</v>
      </c>
      <c r="F730" s="11" t="s">
        <v>6742</v>
      </c>
      <c r="G730" s="11" t="s">
        <v>73</v>
      </c>
      <c r="H730" s="11">
        <v>21</v>
      </c>
      <c r="I730" s="11">
        <v>1</v>
      </c>
      <c r="J730" s="11" t="s">
        <v>74</v>
      </c>
      <c r="K730" s="11" t="s">
        <v>576</v>
      </c>
      <c r="L730" s="11">
        <v>3</v>
      </c>
      <c r="M730" s="11">
        <v>11</v>
      </c>
      <c r="N730" s="11">
        <v>14</v>
      </c>
      <c r="O730" s="11">
        <v>14</v>
      </c>
      <c r="P730" s="11">
        <v>5</v>
      </c>
      <c r="Q730" s="11" t="s">
        <v>6705</v>
      </c>
      <c r="R730" s="11" t="s">
        <v>2306</v>
      </c>
      <c r="S730" s="11" t="s">
        <v>6705</v>
      </c>
      <c r="T730" s="11" t="s">
        <v>1567</v>
      </c>
      <c r="U730" s="13">
        <v>1.1499999999999999</v>
      </c>
      <c r="V730" s="13">
        <v>69</v>
      </c>
      <c r="W730" s="12" t="s">
        <v>6743</v>
      </c>
      <c r="X730" s="13">
        <v>2</v>
      </c>
      <c r="Y730" s="12" t="s">
        <v>6744</v>
      </c>
      <c r="Z730" s="12" t="s">
        <v>6745</v>
      </c>
      <c r="AA730" s="12" t="s">
        <v>6746</v>
      </c>
      <c r="AB730" s="12"/>
      <c r="AC730" s="12" t="s">
        <v>6747</v>
      </c>
      <c r="AD730" s="12" t="s">
        <v>6748</v>
      </c>
      <c r="AE730" s="11" t="s">
        <v>6705</v>
      </c>
      <c r="AF730" s="12" t="s">
        <v>6749</v>
      </c>
      <c r="AG730" s="11"/>
      <c r="AH730" s="11"/>
      <c r="AI730" s="11"/>
      <c r="AJ730" s="14"/>
      <c r="AK730" s="15"/>
      <c r="AL730" t="str">
        <f>VLOOKUP(D730,'[1]vi tri'!$C$2:$E$107,3,0)</f>
        <v>SV Đông</v>
      </c>
    </row>
    <row r="731" spans="1:38" ht="30" hidden="1" customHeight="1" x14ac:dyDescent="0.25">
      <c r="A731" s="11">
        <v>683</v>
      </c>
      <c r="B731" s="11" t="s">
        <v>68</v>
      </c>
      <c r="C731" s="11" t="s">
        <v>6750</v>
      </c>
      <c r="D731" s="11" t="s">
        <v>638</v>
      </c>
      <c r="E731" s="12" t="s">
        <v>1091</v>
      </c>
      <c r="F731" s="11" t="s">
        <v>1092</v>
      </c>
      <c r="G731" s="11" t="s">
        <v>73</v>
      </c>
      <c r="H731" s="11">
        <v>21</v>
      </c>
      <c r="I731" s="11">
        <v>5</v>
      </c>
      <c r="J731" s="11" t="s">
        <v>1485</v>
      </c>
      <c r="K731" s="11" t="s">
        <v>5097</v>
      </c>
      <c r="L731" s="11">
        <v>4</v>
      </c>
      <c r="M731" s="11">
        <v>75</v>
      </c>
      <c r="N731" s="11">
        <v>94</v>
      </c>
      <c r="O731" s="11">
        <v>99</v>
      </c>
      <c r="P731" s="11">
        <v>5</v>
      </c>
      <c r="Q731" s="11" t="s">
        <v>6705</v>
      </c>
      <c r="R731" s="11" t="s">
        <v>6751</v>
      </c>
      <c r="S731" s="11" t="s">
        <v>6705</v>
      </c>
      <c r="T731" s="11" t="s">
        <v>6752</v>
      </c>
      <c r="U731" s="13">
        <v>1</v>
      </c>
      <c r="V731" s="13">
        <v>60</v>
      </c>
      <c r="W731" s="12" t="s">
        <v>144</v>
      </c>
      <c r="X731" s="13">
        <v>1</v>
      </c>
      <c r="Y731" s="12" t="s">
        <v>6753</v>
      </c>
      <c r="Z731" s="12" t="s">
        <v>6754</v>
      </c>
      <c r="AA731" s="12" t="s">
        <v>6755</v>
      </c>
      <c r="AB731" s="12" t="s">
        <v>6756</v>
      </c>
      <c r="AC731" s="12" t="s">
        <v>6757</v>
      </c>
      <c r="AD731" s="12" t="s">
        <v>6758</v>
      </c>
      <c r="AE731" s="11" t="s">
        <v>6705</v>
      </c>
      <c r="AF731" s="12" t="s">
        <v>6759</v>
      </c>
      <c r="AG731" s="11"/>
      <c r="AH731" s="11"/>
      <c r="AI731" s="11"/>
      <c r="AJ731" s="14"/>
      <c r="AK731" s="15"/>
      <c r="AL731" t="str">
        <f>VLOOKUP(D731,'[1]vi tri'!$C$2:$E$107,3,0)</f>
        <v>SLEEVE</v>
      </c>
    </row>
    <row r="732" spans="1:38" ht="30" hidden="1" customHeight="1" x14ac:dyDescent="0.25">
      <c r="A732" s="11">
        <v>684</v>
      </c>
      <c r="B732" s="11" t="s">
        <v>120</v>
      </c>
      <c r="C732" s="11" t="s">
        <v>6760</v>
      </c>
      <c r="D732" s="11" t="s">
        <v>269</v>
      </c>
      <c r="E732" s="12" t="s">
        <v>3479</v>
      </c>
      <c r="F732" s="11" t="s">
        <v>3480</v>
      </c>
      <c r="G732" s="11" t="s">
        <v>73</v>
      </c>
      <c r="H732" s="11">
        <v>21</v>
      </c>
      <c r="I732" s="11">
        <v>2</v>
      </c>
      <c r="J732" s="11" t="s">
        <v>295</v>
      </c>
      <c r="K732" s="11" t="s">
        <v>1895</v>
      </c>
      <c r="L732" s="11">
        <v>2</v>
      </c>
      <c r="M732" s="11">
        <v>99</v>
      </c>
      <c r="N732" s="11">
        <v>99</v>
      </c>
      <c r="O732" s="11">
        <v>99</v>
      </c>
      <c r="P732" s="11">
        <v>1</v>
      </c>
      <c r="Q732" s="11" t="s">
        <v>6705</v>
      </c>
      <c r="R732" s="11" t="s">
        <v>327</v>
      </c>
      <c r="S732" s="11" t="s">
        <v>6705</v>
      </c>
      <c r="T732" s="11" t="s">
        <v>6761</v>
      </c>
      <c r="U732" s="13">
        <v>2.8</v>
      </c>
      <c r="V732" s="13">
        <v>168</v>
      </c>
      <c r="W732" s="12" t="s">
        <v>5860</v>
      </c>
      <c r="X732" s="13">
        <v>2</v>
      </c>
      <c r="Y732" s="12" t="s">
        <v>6762</v>
      </c>
      <c r="Z732" s="12" t="s">
        <v>6763</v>
      </c>
      <c r="AA732" s="12"/>
      <c r="AB732" s="12"/>
      <c r="AC732" s="12" t="s">
        <v>6764</v>
      </c>
      <c r="AD732" s="12"/>
      <c r="AE732" s="11"/>
      <c r="AF732" s="12"/>
      <c r="AG732" s="11"/>
      <c r="AH732" s="11"/>
      <c r="AI732" s="11"/>
      <c r="AJ732" s="14"/>
      <c r="AK732" s="15"/>
      <c r="AL732" t="str">
        <f>VLOOKUP(D732,'[1]vi tri'!$C$2:$E$107,3,0)</f>
        <v>SV Vũ</v>
      </c>
    </row>
    <row r="733" spans="1:38" s="31" customFormat="1" ht="30" customHeight="1" x14ac:dyDescent="0.25">
      <c r="A733" s="26">
        <v>685</v>
      </c>
      <c r="B733" s="26" t="s">
        <v>120</v>
      </c>
      <c r="C733" s="26" t="s">
        <v>6765</v>
      </c>
      <c r="D733" s="26" t="s">
        <v>464</v>
      </c>
      <c r="E733" s="27" t="s">
        <v>465</v>
      </c>
      <c r="F733" s="26" t="s">
        <v>466</v>
      </c>
      <c r="G733" s="26" t="s">
        <v>73</v>
      </c>
      <c r="H733" s="26">
        <v>21</v>
      </c>
      <c r="I733" s="26">
        <v>1</v>
      </c>
      <c r="J733" s="26" t="s">
        <v>1144</v>
      </c>
      <c r="K733" s="26" t="s">
        <v>1145</v>
      </c>
      <c r="L733" s="26">
        <v>7</v>
      </c>
      <c r="M733" s="26">
        <v>74</v>
      </c>
      <c r="N733" s="26">
        <v>34</v>
      </c>
      <c r="O733" s="26">
        <v>91</v>
      </c>
      <c r="P733" s="26">
        <v>5</v>
      </c>
      <c r="Q733" s="26" t="s">
        <v>6705</v>
      </c>
      <c r="R733" s="26" t="s">
        <v>6766</v>
      </c>
      <c r="S733" s="26" t="s">
        <v>6642</v>
      </c>
      <c r="T733" s="26" t="s">
        <v>2586</v>
      </c>
      <c r="U733" s="28">
        <v>21.75</v>
      </c>
      <c r="V733" s="28">
        <v>1305</v>
      </c>
      <c r="W733" s="27" t="s">
        <v>6767</v>
      </c>
      <c r="X733" s="28">
        <v>9</v>
      </c>
      <c r="Y733" s="27" t="s">
        <v>6768</v>
      </c>
      <c r="Z733" s="27" t="s">
        <v>6769</v>
      </c>
      <c r="AA733" s="27" t="s">
        <v>6770</v>
      </c>
      <c r="AB733" s="27" t="s">
        <v>6771</v>
      </c>
      <c r="AC733" s="27" t="s">
        <v>6772</v>
      </c>
      <c r="AD733" s="27" t="s">
        <v>6773</v>
      </c>
      <c r="AE733" s="26" t="s">
        <v>6705</v>
      </c>
      <c r="AF733" s="27"/>
      <c r="AG733" s="26" t="s">
        <v>6774</v>
      </c>
      <c r="AH733" s="26" t="s">
        <v>555</v>
      </c>
      <c r="AI733" s="26"/>
      <c r="AJ733" s="29">
        <v>2</v>
      </c>
      <c r="AK733" s="30"/>
      <c r="AL733" s="31" t="str">
        <f>VLOOKUP(D733,'[1]vi tri'!$C$2:$E$107,3,0)</f>
        <v>DIECAST-MACHINE</v>
      </c>
    </row>
    <row r="734" spans="1:38" ht="30" hidden="1" customHeight="1" x14ac:dyDescent="0.25">
      <c r="A734" s="11">
        <v>686</v>
      </c>
      <c r="B734" s="11" t="s">
        <v>120</v>
      </c>
      <c r="C734" s="11" t="s">
        <v>6775</v>
      </c>
      <c r="D734" s="11" t="s">
        <v>600</v>
      </c>
      <c r="E734" s="12" t="s">
        <v>2524</v>
      </c>
      <c r="F734" s="11" t="s">
        <v>2525</v>
      </c>
      <c r="G734" s="11" t="s">
        <v>73</v>
      </c>
      <c r="H734" s="11">
        <v>21</v>
      </c>
      <c r="I734" s="11">
        <v>1</v>
      </c>
      <c r="J734" s="11" t="s">
        <v>201</v>
      </c>
      <c r="K734" s="11" t="s">
        <v>202</v>
      </c>
      <c r="L734" s="11">
        <v>1</v>
      </c>
      <c r="M734" s="11">
        <v>0</v>
      </c>
      <c r="N734" s="11">
        <v>99</v>
      </c>
      <c r="O734" s="11">
        <v>99</v>
      </c>
      <c r="P734" s="11">
        <v>5</v>
      </c>
      <c r="Q734" s="11" t="s">
        <v>6705</v>
      </c>
      <c r="R734" s="11" t="s">
        <v>684</v>
      </c>
      <c r="S734" s="11" t="s">
        <v>6705</v>
      </c>
      <c r="T734" s="11" t="s">
        <v>1839</v>
      </c>
      <c r="U734" s="13">
        <v>0.25</v>
      </c>
      <c r="V734" s="13">
        <v>15</v>
      </c>
      <c r="W734" s="12" t="s">
        <v>606</v>
      </c>
      <c r="X734" s="13">
        <v>1</v>
      </c>
      <c r="Y734" s="12" t="s">
        <v>6776</v>
      </c>
      <c r="Z734" s="12" t="s">
        <v>6777</v>
      </c>
      <c r="AA734" s="12"/>
      <c r="AB734" s="12"/>
      <c r="AC734" s="12" t="s">
        <v>6778</v>
      </c>
      <c r="AD734" s="12" t="s">
        <v>6779</v>
      </c>
      <c r="AE734" s="11" t="s">
        <v>6705</v>
      </c>
      <c r="AF734" s="12" t="s">
        <v>6780</v>
      </c>
      <c r="AG734" s="11"/>
      <c r="AH734" s="11"/>
      <c r="AI734" s="11"/>
      <c r="AJ734" s="14"/>
      <c r="AK734" s="15"/>
      <c r="AL734" t="str">
        <f>VLOOKUP(D734,'[1]vi tri'!$C$2:$E$107,3,0)</f>
        <v>SV Đông</v>
      </c>
    </row>
    <row r="735" spans="1:38" ht="30" hidden="1" customHeight="1" x14ac:dyDescent="0.25">
      <c r="A735" s="11">
        <v>687</v>
      </c>
      <c r="B735" s="11" t="s">
        <v>120</v>
      </c>
      <c r="C735" s="11" t="s">
        <v>6781</v>
      </c>
      <c r="D735" s="11" t="s">
        <v>1498</v>
      </c>
      <c r="E735" s="12" t="s">
        <v>5770</v>
      </c>
      <c r="F735" s="11" t="s">
        <v>5771</v>
      </c>
      <c r="G735" s="11" t="s">
        <v>73</v>
      </c>
      <c r="H735" s="11">
        <v>21</v>
      </c>
      <c r="I735" s="11">
        <v>26</v>
      </c>
      <c r="J735" s="11" t="s">
        <v>3795</v>
      </c>
      <c r="K735" s="11" t="s">
        <v>3796</v>
      </c>
      <c r="L735" s="11">
        <v>4</v>
      </c>
      <c r="M735" s="11">
        <v>75</v>
      </c>
      <c r="N735" s="11">
        <v>62</v>
      </c>
      <c r="O735" s="11">
        <v>44</v>
      </c>
      <c r="P735" s="11">
        <v>1</v>
      </c>
      <c r="Q735" s="11" t="s">
        <v>6642</v>
      </c>
      <c r="R735" s="11" t="s">
        <v>1839</v>
      </c>
      <c r="S735" s="11" t="s">
        <v>6642</v>
      </c>
      <c r="T735" s="11" t="s">
        <v>992</v>
      </c>
      <c r="U735" s="13">
        <v>0.75</v>
      </c>
      <c r="V735" s="13">
        <v>45</v>
      </c>
      <c r="W735" s="12" t="s">
        <v>144</v>
      </c>
      <c r="X735" s="13">
        <v>1</v>
      </c>
      <c r="Y735" s="12" t="s">
        <v>6782</v>
      </c>
      <c r="Z735" s="12" t="s">
        <v>6783</v>
      </c>
      <c r="AA735" s="12" t="s">
        <v>6784</v>
      </c>
      <c r="AB735" s="12" t="s">
        <v>6785</v>
      </c>
      <c r="AC735" s="12" t="s">
        <v>6786</v>
      </c>
      <c r="AD735" s="12"/>
      <c r="AE735" s="11"/>
      <c r="AF735" s="12"/>
      <c r="AG735" s="11"/>
      <c r="AH735" s="11"/>
      <c r="AI735" s="11"/>
      <c r="AJ735" s="14"/>
      <c r="AK735" s="15"/>
      <c r="AL735" t="str">
        <f>VLOOKUP(D735,'[1]vi tri'!$C$2:$E$107,3,0)</f>
        <v>CVT MID</v>
      </c>
    </row>
    <row r="736" spans="1:38" ht="30" hidden="1" customHeight="1" x14ac:dyDescent="0.25">
      <c r="A736" s="11">
        <v>688</v>
      </c>
      <c r="B736" s="11" t="s">
        <v>68</v>
      </c>
      <c r="C736" s="11" t="s">
        <v>6787</v>
      </c>
      <c r="D736" s="11" t="s">
        <v>292</v>
      </c>
      <c r="E736" s="12" t="s">
        <v>6788</v>
      </c>
      <c r="F736" s="11" t="s">
        <v>6789</v>
      </c>
      <c r="G736" s="11" t="s">
        <v>73</v>
      </c>
      <c r="H736" s="11">
        <v>21</v>
      </c>
      <c r="I736" s="11">
        <v>0</v>
      </c>
      <c r="J736" s="11" t="s">
        <v>201</v>
      </c>
      <c r="K736" s="11" t="s">
        <v>202</v>
      </c>
      <c r="L736" s="11">
        <v>2</v>
      </c>
      <c r="M736" s="11">
        <v>40</v>
      </c>
      <c r="N736" s="11">
        <v>94</v>
      </c>
      <c r="O736" s="11">
        <v>5</v>
      </c>
      <c r="P736" s="11">
        <v>5</v>
      </c>
      <c r="Q736" s="11" t="s">
        <v>6642</v>
      </c>
      <c r="R736" s="11" t="s">
        <v>4234</v>
      </c>
      <c r="S736" s="11" t="s">
        <v>6642</v>
      </c>
      <c r="T736" s="11" t="s">
        <v>982</v>
      </c>
      <c r="U736" s="13">
        <v>0.25</v>
      </c>
      <c r="V736" s="13">
        <v>15</v>
      </c>
      <c r="W736" s="12" t="s">
        <v>144</v>
      </c>
      <c r="X736" s="13">
        <v>1</v>
      </c>
      <c r="Y736" s="12" t="s">
        <v>6790</v>
      </c>
      <c r="Z736" s="12" t="s">
        <v>6791</v>
      </c>
      <c r="AA736" s="12" t="s">
        <v>6792</v>
      </c>
      <c r="AB736" s="12"/>
      <c r="AC736" s="12" t="s">
        <v>6793</v>
      </c>
      <c r="AD736" s="12" t="s">
        <v>6794</v>
      </c>
      <c r="AE736" s="11" t="s">
        <v>6642</v>
      </c>
      <c r="AF736" s="12"/>
      <c r="AG736" s="11"/>
      <c r="AH736" s="11"/>
      <c r="AI736" s="11"/>
      <c r="AJ736" s="14"/>
      <c r="AK736" s="15"/>
      <c r="AL736" t="str">
        <f>VLOOKUP(D736,'[1]vi tri'!$C$2:$E$107,3,0)</f>
        <v>CVT MID</v>
      </c>
    </row>
    <row r="737" spans="1:38" ht="30" hidden="1" customHeight="1" x14ac:dyDescent="0.25">
      <c r="A737" s="11">
        <v>689</v>
      </c>
      <c r="B737" s="11" t="s">
        <v>120</v>
      </c>
      <c r="C737" s="11" t="s">
        <v>6795</v>
      </c>
      <c r="D737" s="11" t="s">
        <v>100</v>
      </c>
      <c r="E737" s="12" t="s">
        <v>1153</v>
      </c>
      <c r="F737" s="11" t="s">
        <v>1154</v>
      </c>
      <c r="G737" s="11" t="s">
        <v>73</v>
      </c>
      <c r="H737" s="11">
        <v>21</v>
      </c>
      <c r="I737" s="11">
        <v>0</v>
      </c>
      <c r="J737" s="11" t="s">
        <v>125</v>
      </c>
      <c r="K737" s="11" t="s">
        <v>1300</v>
      </c>
      <c r="L737" s="11">
        <v>2</v>
      </c>
      <c r="M737" s="11">
        <v>31</v>
      </c>
      <c r="N737" s="11">
        <v>99</v>
      </c>
      <c r="O737" s="11">
        <v>99</v>
      </c>
      <c r="P737" s="11">
        <v>1</v>
      </c>
      <c r="Q737" s="11" t="s">
        <v>6642</v>
      </c>
      <c r="R737" s="11" t="s">
        <v>6796</v>
      </c>
      <c r="S737" s="11" t="s">
        <v>6642</v>
      </c>
      <c r="T737" s="11" t="s">
        <v>5027</v>
      </c>
      <c r="U737" s="13">
        <v>2.5</v>
      </c>
      <c r="V737" s="13">
        <v>150</v>
      </c>
      <c r="W737" s="12" t="s">
        <v>6797</v>
      </c>
      <c r="X737" s="13">
        <v>2</v>
      </c>
      <c r="Y737" s="12" t="s">
        <v>6798</v>
      </c>
      <c r="Z737" s="12" t="s">
        <v>6799</v>
      </c>
      <c r="AA737" s="12" t="s">
        <v>6800</v>
      </c>
      <c r="AB737" s="12"/>
      <c r="AC737" s="12" t="s">
        <v>6801</v>
      </c>
      <c r="AD737" s="12"/>
      <c r="AE737" s="11"/>
      <c r="AF737" s="12"/>
      <c r="AG737" s="11"/>
      <c r="AH737" s="11"/>
      <c r="AI737" s="11"/>
      <c r="AJ737" s="14"/>
      <c r="AK737" s="15"/>
      <c r="AL737" t="str">
        <f>VLOOKUP(D737,'[1]vi tri'!$C$2:$E$107,3,0)</f>
        <v>SV Đông</v>
      </c>
    </row>
    <row r="738" spans="1:38" ht="30" hidden="1" customHeight="1" x14ac:dyDescent="0.25">
      <c r="A738" s="11">
        <v>690</v>
      </c>
      <c r="B738" s="11" t="s">
        <v>68</v>
      </c>
      <c r="C738" s="11" t="s">
        <v>6802</v>
      </c>
      <c r="D738" s="11" t="s">
        <v>292</v>
      </c>
      <c r="E738" s="12" t="s">
        <v>6803</v>
      </c>
      <c r="F738" s="11" t="s">
        <v>6804</v>
      </c>
      <c r="G738" s="11" t="s">
        <v>73</v>
      </c>
      <c r="H738" s="11">
        <v>21</v>
      </c>
      <c r="I738" s="11">
        <v>5</v>
      </c>
      <c r="J738" s="11" t="s">
        <v>382</v>
      </c>
      <c r="K738" s="11" t="s">
        <v>383</v>
      </c>
      <c r="L738" s="11">
        <v>2</v>
      </c>
      <c r="M738" s="11">
        <v>32</v>
      </c>
      <c r="N738" s="11">
        <v>99</v>
      </c>
      <c r="O738" s="11">
        <v>99</v>
      </c>
      <c r="P738" s="11">
        <v>5</v>
      </c>
      <c r="Q738" s="11" t="s">
        <v>6642</v>
      </c>
      <c r="R738" s="11" t="s">
        <v>6805</v>
      </c>
      <c r="S738" s="11" t="s">
        <v>6642</v>
      </c>
      <c r="T738" s="11" t="s">
        <v>6806</v>
      </c>
      <c r="U738" s="13">
        <v>0.85</v>
      </c>
      <c r="V738" s="13">
        <v>51</v>
      </c>
      <c r="W738" s="12" t="s">
        <v>144</v>
      </c>
      <c r="X738" s="13">
        <v>1</v>
      </c>
      <c r="Y738" s="12" t="s">
        <v>6807</v>
      </c>
      <c r="Z738" s="12" t="s">
        <v>6808</v>
      </c>
      <c r="AA738" s="12" t="s">
        <v>6809</v>
      </c>
      <c r="AB738" s="12" t="s">
        <v>6810</v>
      </c>
      <c r="AC738" s="12" t="s">
        <v>6811</v>
      </c>
      <c r="AD738" s="12" t="s">
        <v>6812</v>
      </c>
      <c r="AE738" s="11" t="s">
        <v>6642</v>
      </c>
      <c r="AF738" s="12"/>
      <c r="AG738" s="11" t="s">
        <v>6813</v>
      </c>
      <c r="AH738" s="11" t="s">
        <v>6814</v>
      </c>
      <c r="AI738" s="11"/>
      <c r="AJ738" s="14">
        <v>1</v>
      </c>
      <c r="AK738" s="15"/>
      <c r="AL738" t="str">
        <f>VLOOKUP(D738,'[1]vi tri'!$C$2:$E$107,3,0)</f>
        <v>CVT MID</v>
      </c>
    </row>
    <row r="739" spans="1:38" ht="30" hidden="1" customHeight="1" x14ac:dyDescent="0.25">
      <c r="A739" s="11">
        <v>691</v>
      </c>
      <c r="B739" s="11" t="s">
        <v>120</v>
      </c>
      <c r="C739" s="11" t="s">
        <v>6815</v>
      </c>
      <c r="D739" s="11" t="s">
        <v>292</v>
      </c>
      <c r="E739" s="12" t="s">
        <v>6788</v>
      </c>
      <c r="F739" s="11" t="s">
        <v>6789</v>
      </c>
      <c r="G739" s="11" t="s">
        <v>73</v>
      </c>
      <c r="H739" s="11">
        <v>21</v>
      </c>
      <c r="I739" s="11">
        <v>20</v>
      </c>
      <c r="J739" s="11" t="s">
        <v>201</v>
      </c>
      <c r="K739" s="11" t="s">
        <v>202</v>
      </c>
      <c r="L739" s="11">
        <v>4</v>
      </c>
      <c r="M739" s="11">
        <v>26</v>
      </c>
      <c r="N739" s="11">
        <v>62</v>
      </c>
      <c r="O739" s="11">
        <v>6</v>
      </c>
      <c r="P739" s="11">
        <v>1</v>
      </c>
      <c r="Q739" s="11" t="s">
        <v>6816</v>
      </c>
      <c r="R739" s="11" t="s">
        <v>4234</v>
      </c>
      <c r="S739" s="11" t="s">
        <v>6816</v>
      </c>
      <c r="T739" s="11" t="s">
        <v>1146</v>
      </c>
      <c r="U739" s="13">
        <v>2</v>
      </c>
      <c r="V739" s="13">
        <v>120</v>
      </c>
      <c r="W739" s="12" t="s">
        <v>6817</v>
      </c>
      <c r="X739" s="13">
        <v>2</v>
      </c>
      <c r="Y739" s="12" t="s">
        <v>6818</v>
      </c>
      <c r="Z739" s="12" t="s">
        <v>6819</v>
      </c>
      <c r="AA739" s="12" t="s">
        <v>6820</v>
      </c>
      <c r="AB739" s="12"/>
      <c r="AC739" s="12" t="s">
        <v>6821</v>
      </c>
      <c r="AD739" s="12" t="s">
        <v>6822</v>
      </c>
      <c r="AE739" s="11" t="s">
        <v>6823</v>
      </c>
      <c r="AF739" s="12"/>
      <c r="AG739" s="11"/>
      <c r="AH739" s="11"/>
      <c r="AI739" s="11"/>
      <c r="AJ739" s="14"/>
      <c r="AK739" s="15"/>
      <c r="AL739" t="str">
        <f>VLOOKUP(D739,'[1]vi tri'!$C$2:$E$107,3,0)</f>
        <v>CVT MID</v>
      </c>
    </row>
    <row r="740" spans="1:38" ht="30" hidden="1" customHeight="1" x14ac:dyDescent="0.25">
      <c r="A740" s="87">
        <v>692</v>
      </c>
      <c r="B740" s="87" t="s">
        <v>68</v>
      </c>
      <c r="C740" s="87" t="s">
        <v>6824</v>
      </c>
      <c r="D740" s="87" t="s">
        <v>1101</v>
      </c>
      <c r="E740" s="88" t="s">
        <v>6825</v>
      </c>
      <c r="F740" s="87" t="s">
        <v>6826</v>
      </c>
      <c r="G740" s="87" t="s">
        <v>73</v>
      </c>
      <c r="H740" s="87">
        <v>22</v>
      </c>
      <c r="I740" s="87">
        <v>1</v>
      </c>
      <c r="J740" s="87" t="s">
        <v>103</v>
      </c>
      <c r="K740" s="87" t="s">
        <v>326</v>
      </c>
      <c r="L740" s="87">
        <v>2</v>
      </c>
      <c r="M740" s="87">
        <v>32</v>
      </c>
      <c r="N740" s="87">
        <v>36</v>
      </c>
      <c r="O740" s="87">
        <v>61</v>
      </c>
      <c r="P740" s="87">
        <v>5</v>
      </c>
      <c r="Q740" s="87" t="s">
        <v>6816</v>
      </c>
      <c r="R740" s="87" t="s">
        <v>1071</v>
      </c>
      <c r="S740" s="87" t="s">
        <v>6816</v>
      </c>
      <c r="T740" s="87" t="s">
        <v>6827</v>
      </c>
      <c r="U740" s="94">
        <v>1</v>
      </c>
      <c r="V740" s="94">
        <v>60</v>
      </c>
      <c r="W740" s="88" t="s">
        <v>6828</v>
      </c>
      <c r="X740" s="94">
        <v>2</v>
      </c>
      <c r="Y740" s="88" t="s">
        <v>6829</v>
      </c>
      <c r="Z740" s="88" t="s">
        <v>6830</v>
      </c>
      <c r="AA740" s="88" t="s">
        <v>3701</v>
      </c>
      <c r="AB740" s="88"/>
      <c r="AC740" s="88" t="s">
        <v>6831</v>
      </c>
      <c r="AD740" s="88" t="s">
        <v>6832</v>
      </c>
      <c r="AE740" s="87" t="s">
        <v>6816</v>
      </c>
      <c r="AF740" s="88"/>
      <c r="AG740" s="11" t="s">
        <v>6833</v>
      </c>
      <c r="AH740" s="11" t="s">
        <v>6834</v>
      </c>
      <c r="AI740" s="11"/>
      <c r="AJ740" s="14">
        <v>1</v>
      </c>
      <c r="AK740" s="15"/>
      <c r="AL740" t="str">
        <f>VLOOKUP(D740,'[1]vi tri'!$C$2:$E$107,3,0)</f>
        <v>SLEEVE</v>
      </c>
    </row>
    <row r="741" spans="1:38" ht="30" hidden="1" customHeight="1" x14ac:dyDescent="0.25">
      <c r="A741" s="87"/>
      <c r="B741" s="87"/>
      <c r="C741" s="87"/>
      <c r="D741" s="87"/>
      <c r="E741" s="88"/>
      <c r="F741" s="87"/>
      <c r="G741" s="87"/>
      <c r="H741" s="87"/>
      <c r="I741" s="87"/>
      <c r="J741" s="87"/>
      <c r="K741" s="87"/>
      <c r="L741" s="87"/>
      <c r="M741" s="87"/>
      <c r="N741" s="87"/>
      <c r="O741" s="87"/>
      <c r="P741" s="87"/>
      <c r="Q741" s="87"/>
      <c r="R741" s="87"/>
      <c r="S741" s="87"/>
      <c r="T741" s="87"/>
      <c r="U741" s="94"/>
      <c r="V741" s="94"/>
      <c r="W741" s="88"/>
      <c r="X741" s="94"/>
      <c r="Y741" s="88"/>
      <c r="Z741" s="88"/>
      <c r="AA741" s="88"/>
      <c r="AB741" s="88"/>
      <c r="AC741" s="88"/>
      <c r="AD741" s="88"/>
      <c r="AE741" s="87"/>
      <c r="AF741" s="88"/>
      <c r="AG741" s="11" t="s">
        <v>6835</v>
      </c>
      <c r="AH741" s="11" t="s">
        <v>6836</v>
      </c>
      <c r="AI741" s="11"/>
      <c r="AJ741" s="14">
        <v>2</v>
      </c>
      <c r="AK741" s="15"/>
      <c r="AL741" t="e">
        <f>VLOOKUP(D741,'[1]vi tri'!$C$2:$E$107,3,0)</f>
        <v>#N/A</v>
      </c>
    </row>
    <row r="742" spans="1:38" ht="30" hidden="1" customHeight="1" x14ac:dyDescent="0.25">
      <c r="A742" s="87"/>
      <c r="B742" s="87"/>
      <c r="C742" s="87"/>
      <c r="D742" s="87"/>
      <c r="E742" s="88"/>
      <c r="F742" s="87"/>
      <c r="G742" s="87"/>
      <c r="H742" s="87"/>
      <c r="I742" s="87"/>
      <c r="J742" s="87"/>
      <c r="K742" s="87"/>
      <c r="L742" s="87"/>
      <c r="M742" s="87"/>
      <c r="N742" s="87"/>
      <c r="O742" s="87"/>
      <c r="P742" s="87"/>
      <c r="Q742" s="87"/>
      <c r="R742" s="87"/>
      <c r="S742" s="87"/>
      <c r="T742" s="87"/>
      <c r="U742" s="94"/>
      <c r="V742" s="94"/>
      <c r="W742" s="88"/>
      <c r="X742" s="94"/>
      <c r="Y742" s="88"/>
      <c r="Z742" s="88"/>
      <c r="AA742" s="88"/>
      <c r="AB742" s="88"/>
      <c r="AC742" s="88"/>
      <c r="AD742" s="88"/>
      <c r="AE742" s="87"/>
      <c r="AF742" s="88"/>
      <c r="AG742" s="11" t="s">
        <v>6837</v>
      </c>
      <c r="AH742" s="11" t="s">
        <v>6838</v>
      </c>
      <c r="AI742" s="11"/>
      <c r="AJ742" s="14">
        <v>1</v>
      </c>
      <c r="AK742" s="15"/>
      <c r="AL742" t="e">
        <f>VLOOKUP(D742,'[1]vi tri'!$C$2:$E$107,3,0)</f>
        <v>#N/A</v>
      </c>
    </row>
    <row r="743" spans="1:38" ht="30" hidden="1" customHeight="1" x14ac:dyDescent="0.25">
      <c r="A743" s="11">
        <v>693</v>
      </c>
      <c r="B743" s="11" t="s">
        <v>120</v>
      </c>
      <c r="C743" s="11" t="s">
        <v>6839</v>
      </c>
      <c r="D743" s="11" t="s">
        <v>1068</v>
      </c>
      <c r="E743" s="12" t="s">
        <v>1017</v>
      </c>
      <c r="F743" s="11" t="s">
        <v>6840</v>
      </c>
      <c r="G743" s="11" t="s">
        <v>73</v>
      </c>
      <c r="H743" s="11">
        <v>21</v>
      </c>
      <c r="I743" s="11">
        <v>7</v>
      </c>
      <c r="J743" s="11" t="s">
        <v>680</v>
      </c>
      <c r="K743" s="11" t="s">
        <v>3178</v>
      </c>
      <c r="L743" s="11">
        <v>3</v>
      </c>
      <c r="M743" s="11">
        <v>40</v>
      </c>
      <c r="N743" s="11">
        <v>35</v>
      </c>
      <c r="O743" s="11">
        <v>99</v>
      </c>
      <c r="P743" s="11">
        <v>1</v>
      </c>
      <c r="Q743" s="11" t="s">
        <v>6816</v>
      </c>
      <c r="R743" s="11" t="s">
        <v>6841</v>
      </c>
      <c r="S743" s="11" t="s">
        <v>6816</v>
      </c>
      <c r="T743" s="11" t="s">
        <v>1774</v>
      </c>
      <c r="U743" s="13">
        <v>0.9</v>
      </c>
      <c r="V743" s="13">
        <v>54</v>
      </c>
      <c r="W743" s="12" t="s">
        <v>2200</v>
      </c>
      <c r="X743" s="13">
        <v>1</v>
      </c>
      <c r="Y743" s="12" t="s">
        <v>6842</v>
      </c>
      <c r="Z743" s="12" t="s">
        <v>6843</v>
      </c>
      <c r="AA743" s="12" t="s">
        <v>132</v>
      </c>
      <c r="AB743" s="12"/>
      <c r="AC743" s="12" t="s">
        <v>6844</v>
      </c>
      <c r="AD743" s="12" t="s">
        <v>6845</v>
      </c>
      <c r="AE743" s="11" t="s">
        <v>6846</v>
      </c>
      <c r="AF743" s="12" t="s">
        <v>6847</v>
      </c>
      <c r="AG743" s="11"/>
      <c r="AH743" s="11"/>
      <c r="AI743" s="11"/>
      <c r="AJ743" s="14"/>
      <c r="AK743" s="15"/>
      <c r="AL743" t="str">
        <f>VLOOKUP(D743,'[1]vi tri'!$C$2:$E$107,3,0)</f>
        <v>SV Cường</v>
      </c>
    </row>
    <row r="744" spans="1:38" ht="30" hidden="1" customHeight="1" x14ac:dyDescent="0.25">
      <c r="A744" s="11">
        <v>694</v>
      </c>
      <c r="B744" s="11" t="s">
        <v>120</v>
      </c>
      <c r="C744" s="11" t="s">
        <v>6848</v>
      </c>
      <c r="D744" s="11" t="s">
        <v>1176</v>
      </c>
      <c r="E744" s="12" t="s">
        <v>4589</v>
      </c>
      <c r="F744" s="11" t="s">
        <v>6849</v>
      </c>
      <c r="G744" s="11" t="s">
        <v>73</v>
      </c>
      <c r="H744" s="11">
        <v>21</v>
      </c>
      <c r="I744" s="11">
        <v>1</v>
      </c>
      <c r="J744" s="11" t="s">
        <v>74</v>
      </c>
      <c r="K744" s="11" t="s">
        <v>576</v>
      </c>
      <c r="L744" s="11">
        <v>3</v>
      </c>
      <c r="M744" s="11">
        <v>4</v>
      </c>
      <c r="N744" s="11">
        <v>31</v>
      </c>
      <c r="O744" s="11">
        <v>99</v>
      </c>
      <c r="P744" s="11">
        <v>5</v>
      </c>
      <c r="Q744" s="11" t="s">
        <v>6850</v>
      </c>
      <c r="R744" s="11" t="s">
        <v>1839</v>
      </c>
      <c r="S744" s="11" t="s">
        <v>6850</v>
      </c>
      <c r="T744" s="11" t="s">
        <v>3887</v>
      </c>
      <c r="U744" s="13">
        <v>0.5</v>
      </c>
      <c r="V744" s="13">
        <v>30</v>
      </c>
      <c r="W744" s="12" t="s">
        <v>606</v>
      </c>
      <c r="X744" s="13">
        <v>1</v>
      </c>
      <c r="Y744" s="12" t="s">
        <v>6851</v>
      </c>
      <c r="Z744" s="12" t="s">
        <v>6852</v>
      </c>
      <c r="AA744" s="12" t="s">
        <v>6853</v>
      </c>
      <c r="AB744" s="12" t="s">
        <v>6854</v>
      </c>
      <c r="AC744" s="12" t="s">
        <v>6855</v>
      </c>
      <c r="AD744" s="12" t="s">
        <v>6856</v>
      </c>
      <c r="AE744" s="11" t="s">
        <v>6850</v>
      </c>
      <c r="AF744" s="12"/>
      <c r="AG744" s="11"/>
      <c r="AH744" s="11"/>
      <c r="AI744" s="11"/>
      <c r="AJ744" s="14"/>
      <c r="AK744" s="15"/>
      <c r="AL744" t="str">
        <f>VLOOKUP(D744,'[1]vi tri'!$C$2:$E$107,3,0)</f>
        <v xml:space="preserve">SV Toản </v>
      </c>
    </row>
    <row r="745" spans="1:38" ht="30" hidden="1" customHeight="1" x14ac:dyDescent="0.25">
      <c r="A745" s="11">
        <v>695</v>
      </c>
      <c r="B745" s="11" t="s">
        <v>120</v>
      </c>
      <c r="C745" s="11" t="s">
        <v>6857</v>
      </c>
      <c r="D745" s="11" t="s">
        <v>269</v>
      </c>
      <c r="E745" s="12" t="s">
        <v>3479</v>
      </c>
      <c r="F745" s="11" t="s">
        <v>3480</v>
      </c>
      <c r="G745" s="11" t="s">
        <v>73</v>
      </c>
      <c r="H745" s="11">
        <v>21</v>
      </c>
      <c r="I745" s="11">
        <v>2</v>
      </c>
      <c r="J745" s="11" t="s">
        <v>295</v>
      </c>
      <c r="K745" s="11" t="s">
        <v>1895</v>
      </c>
      <c r="L745" s="11">
        <v>3</v>
      </c>
      <c r="M745" s="11">
        <v>31</v>
      </c>
      <c r="N745" s="11">
        <v>99</v>
      </c>
      <c r="O745" s="11">
        <v>99</v>
      </c>
      <c r="P745" s="11">
        <v>1</v>
      </c>
      <c r="Q745" s="11" t="s">
        <v>6850</v>
      </c>
      <c r="R745" s="11" t="s">
        <v>1136</v>
      </c>
      <c r="S745" s="11" t="s">
        <v>6850</v>
      </c>
      <c r="T745" s="11" t="s">
        <v>2609</v>
      </c>
      <c r="U745" s="13">
        <v>2.83</v>
      </c>
      <c r="V745" s="13">
        <v>169.8</v>
      </c>
      <c r="W745" s="12" t="s">
        <v>6858</v>
      </c>
      <c r="X745" s="13">
        <v>3</v>
      </c>
      <c r="Y745" s="12" t="s">
        <v>6859</v>
      </c>
      <c r="Z745" s="12" t="s">
        <v>2029</v>
      </c>
      <c r="AA745" s="12"/>
      <c r="AB745" s="12"/>
      <c r="AC745" s="12" t="s">
        <v>6860</v>
      </c>
      <c r="AD745" s="12"/>
      <c r="AE745" s="11"/>
      <c r="AF745" s="12"/>
      <c r="AG745" s="11"/>
      <c r="AH745" s="11"/>
      <c r="AI745" s="11"/>
      <c r="AJ745" s="14"/>
      <c r="AK745" s="15"/>
      <c r="AL745" t="str">
        <f>VLOOKUP(D745,'[1]vi tri'!$C$2:$E$107,3,0)</f>
        <v>SV Vũ</v>
      </c>
    </row>
    <row r="746" spans="1:38" ht="30" hidden="1" customHeight="1" x14ac:dyDescent="0.25">
      <c r="A746" s="11">
        <v>696</v>
      </c>
      <c r="B746" s="11" t="s">
        <v>120</v>
      </c>
      <c r="C746" s="11" t="s">
        <v>6861</v>
      </c>
      <c r="D746" s="11" t="s">
        <v>922</v>
      </c>
      <c r="E746" s="12" t="s">
        <v>4075</v>
      </c>
      <c r="F746" s="11" t="s">
        <v>4076</v>
      </c>
      <c r="G746" s="11" t="s">
        <v>73</v>
      </c>
      <c r="H746" s="11">
        <v>21</v>
      </c>
      <c r="I746" s="11">
        <v>2</v>
      </c>
      <c r="J746" s="11" t="s">
        <v>849</v>
      </c>
      <c r="K746" s="11" t="s">
        <v>850</v>
      </c>
      <c r="L746" s="11">
        <v>2</v>
      </c>
      <c r="M746" s="11">
        <v>99</v>
      </c>
      <c r="N746" s="11">
        <v>99</v>
      </c>
      <c r="O746" s="11">
        <v>99</v>
      </c>
      <c r="P746" s="11">
        <v>1</v>
      </c>
      <c r="Q746" s="11" t="s">
        <v>6850</v>
      </c>
      <c r="R746" s="11" t="s">
        <v>4859</v>
      </c>
      <c r="S746" s="11" t="s">
        <v>6850</v>
      </c>
      <c r="T746" s="11" t="s">
        <v>968</v>
      </c>
      <c r="U746" s="13">
        <v>2.83</v>
      </c>
      <c r="V746" s="13">
        <v>169.8</v>
      </c>
      <c r="W746" s="12" t="s">
        <v>6862</v>
      </c>
      <c r="X746" s="13">
        <v>4</v>
      </c>
      <c r="Y746" s="12" t="s">
        <v>6863</v>
      </c>
      <c r="Z746" s="12" t="s">
        <v>6864</v>
      </c>
      <c r="AA746" s="12"/>
      <c r="AB746" s="12"/>
      <c r="AC746" s="12" t="s">
        <v>6865</v>
      </c>
      <c r="AD746" s="12"/>
      <c r="AE746" s="11"/>
      <c r="AF746" s="12"/>
      <c r="AG746" s="11" t="s">
        <v>6866</v>
      </c>
      <c r="AH746" s="11" t="s">
        <v>6867</v>
      </c>
      <c r="AI746" s="11"/>
      <c r="AJ746" s="14">
        <v>1</v>
      </c>
      <c r="AK746" s="15"/>
      <c r="AL746" t="str">
        <f>VLOOKUP(D746,'[1]vi tri'!$C$2:$E$107,3,0)</f>
        <v>SV Vũ</v>
      </c>
    </row>
    <row r="747" spans="1:38" ht="30" hidden="1" customHeight="1" x14ac:dyDescent="0.25">
      <c r="A747" s="11">
        <v>697</v>
      </c>
      <c r="B747" s="11" t="s">
        <v>120</v>
      </c>
      <c r="C747" s="11" t="s">
        <v>6868</v>
      </c>
      <c r="D747" s="11" t="s">
        <v>557</v>
      </c>
      <c r="E747" s="12" t="s">
        <v>6869</v>
      </c>
      <c r="F747" s="11" t="s">
        <v>6870</v>
      </c>
      <c r="G747" s="11" t="s">
        <v>73</v>
      </c>
      <c r="H747" s="11">
        <v>21</v>
      </c>
      <c r="I747" s="11">
        <v>1</v>
      </c>
      <c r="J747" s="11" t="s">
        <v>185</v>
      </c>
      <c r="K747" s="11" t="s">
        <v>186</v>
      </c>
      <c r="L747" s="11">
        <v>2</v>
      </c>
      <c r="M747" s="11">
        <v>13</v>
      </c>
      <c r="N747" s="11">
        <v>23</v>
      </c>
      <c r="O747" s="11">
        <v>62</v>
      </c>
      <c r="P747" s="11">
        <v>1</v>
      </c>
      <c r="Q747" s="11" t="s">
        <v>6871</v>
      </c>
      <c r="R747" s="11" t="s">
        <v>795</v>
      </c>
      <c r="S747" s="11" t="s">
        <v>6871</v>
      </c>
      <c r="T747" s="11" t="s">
        <v>313</v>
      </c>
      <c r="U747" s="13">
        <v>1.25</v>
      </c>
      <c r="V747" s="13">
        <v>75</v>
      </c>
      <c r="W747" s="12" t="s">
        <v>606</v>
      </c>
      <c r="X747" s="13">
        <v>1</v>
      </c>
      <c r="Y747" s="12" t="s">
        <v>6872</v>
      </c>
      <c r="Z747" s="12" t="s">
        <v>6873</v>
      </c>
      <c r="AA747" s="12" t="s">
        <v>609</v>
      </c>
      <c r="AB747" s="12"/>
      <c r="AC747" s="12" t="s">
        <v>6874</v>
      </c>
      <c r="AD747" s="12"/>
      <c r="AE747" s="11"/>
      <c r="AF747" s="12" t="s">
        <v>6875</v>
      </c>
      <c r="AG747" s="11" t="s">
        <v>6876</v>
      </c>
      <c r="AH747" s="11" t="s">
        <v>6877</v>
      </c>
      <c r="AI747" s="11"/>
      <c r="AJ747" s="14">
        <v>1</v>
      </c>
      <c r="AK747" s="15"/>
      <c r="AL747" t="str">
        <f>VLOOKUP(D747,'[1]vi tri'!$C$2:$E$107,3,0)</f>
        <v>SV Đông</v>
      </c>
    </row>
    <row r="748" spans="1:38" ht="30" hidden="1" customHeight="1" x14ac:dyDescent="0.25">
      <c r="A748" s="11">
        <v>698</v>
      </c>
      <c r="B748" s="11" t="s">
        <v>120</v>
      </c>
      <c r="C748" s="11" t="s">
        <v>6878</v>
      </c>
      <c r="D748" s="11" t="s">
        <v>1176</v>
      </c>
      <c r="E748" s="12" t="s">
        <v>452</v>
      </c>
      <c r="F748" s="11" t="s">
        <v>1225</v>
      </c>
      <c r="G748" s="11" t="s">
        <v>73</v>
      </c>
      <c r="H748" s="11">
        <v>22</v>
      </c>
      <c r="I748" s="11">
        <v>1</v>
      </c>
      <c r="J748" s="11" t="s">
        <v>666</v>
      </c>
      <c r="K748" s="11" t="s">
        <v>1135</v>
      </c>
      <c r="L748" s="11">
        <v>3</v>
      </c>
      <c r="M748" s="11">
        <v>14</v>
      </c>
      <c r="N748" s="11">
        <v>86</v>
      </c>
      <c r="O748" s="11">
        <v>12</v>
      </c>
      <c r="P748" s="11">
        <v>1</v>
      </c>
      <c r="Q748" s="11" t="s">
        <v>6879</v>
      </c>
      <c r="R748" s="11" t="s">
        <v>2143</v>
      </c>
      <c r="S748" s="11" t="s">
        <v>6879</v>
      </c>
      <c r="T748" s="11" t="s">
        <v>2306</v>
      </c>
      <c r="U748" s="13">
        <v>1.2</v>
      </c>
      <c r="V748" s="13">
        <v>72</v>
      </c>
      <c r="W748" s="12" t="s">
        <v>670</v>
      </c>
      <c r="X748" s="13">
        <v>1</v>
      </c>
      <c r="Y748" s="12" t="s">
        <v>6880</v>
      </c>
      <c r="Z748" s="12" t="s">
        <v>6881</v>
      </c>
      <c r="AA748" s="12" t="s">
        <v>6882</v>
      </c>
      <c r="AB748" s="12" t="s">
        <v>6883</v>
      </c>
      <c r="AC748" s="12" t="s">
        <v>6884</v>
      </c>
      <c r="AD748" s="12"/>
      <c r="AE748" s="11"/>
      <c r="AF748" s="12"/>
      <c r="AG748" s="11"/>
      <c r="AH748" s="11"/>
      <c r="AI748" s="11"/>
      <c r="AJ748" s="14"/>
      <c r="AK748" s="15"/>
      <c r="AL748" t="str">
        <f>VLOOKUP(D748,'[1]vi tri'!$C$2:$E$107,3,0)</f>
        <v xml:space="preserve">SV Toản </v>
      </c>
    </row>
    <row r="749" spans="1:38" ht="30" hidden="1" customHeight="1" x14ac:dyDescent="0.25">
      <c r="A749" s="11">
        <v>699</v>
      </c>
      <c r="B749" s="11" t="s">
        <v>68</v>
      </c>
      <c r="C749" s="11" t="s">
        <v>6885</v>
      </c>
      <c r="D749" s="11" t="s">
        <v>1422</v>
      </c>
      <c r="E749" s="12" t="s">
        <v>3548</v>
      </c>
      <c r="F749" s="11" t="s">
        <v>3549</v>
      </c>
      <c r="G749" s="11" t="s">
        <v>73</v>
      </c>
      <c r="H749" s="11">
        <v>21</v>
      </c>
      <c r="I749" s="11">
        <v>1</v>
      </c>
      <c r="J749" s="11" t="s">
        <v>201</v>
      </c>
      <c r="K749" s="11" t="s">
        <v>202</v>
      </c>
      <c r="L749" s="11">
        <v>0</v>
      </c>
      <c r="M749" s="11">
        <v>26</v>
      </c>
      <c r="N749" s="11">
        <v>63</v>
      </c>
      <c r="O749" s="11">
        <v>8</v>
      </c>
      <c r="P749" s="11">
        <v>5</v>
      </c>
      <c r="Q749" s="11" t="s">
        <v>6879</v>
      </c>
      <c r="R749" s="11" t="s">
        <v>223</v>
      </c>
      <c r="S749" s="11" t="s">
        <v>6879</v>
      </c>
      <c r="T749" s="11" t="s">
        <v>1031</v>
      </c>
      <c r="U749" s="13">
        <v>1.5</v>
      </c>
      <c r="V749" s="13">
        <v>90</v>
      </c>
      <c r="W749" s="12" t="s">
        <v>6886</v>
      </c>
      <c r="X749" s="13">
        <v>2</v>
      </c>
      <c r="Y749" s="12" t="s">
        <v>6887</v>
      </c>
      <c r="Z749" s="12" t="s">
        <v>6888</v>
      </c>
      <c r="AA749" s="12" t="s">
        <v>6889</v>
      </c>
      <c r="AB749" s="12"/>
      <c r="AC749" s="12" t="s">
        <v>6890</v>
      </c>
      <c r="AD749" s="12" t="s">
        <v>6891</v>
      </c>
      <c r="AE749" s="11" t="s">
        <v>6879</v>
      </c>
      <c r="AF749" s="12"/>
      <c r="AG749" s="11"/>
      <c r="AH749" s="11"/>
      <c r="AI749" s="11"/>
      <c r="AJ749" s="14"/>
      <c r="AK749" s="15"/>
      <c r="AL749" t="str">
        <f>VLOOKUP(D749,'[1]vi tri'!$C$2:$E$107,3,0)</f>
        <v>SLEEVE</v>
      </c>
    </row>
    <row r="750" spans="1:38" ht="30" hidden="1" customHeight="1" x14ac:dyDescent="0.25">
      <c r="A750" s="11">
        <v>700</v>
      </c>
      <c r="B750" s="11" t="s">
        <v>120</v>
      </c>
      <c r="C750" s="11" t="s">
        <v>6892</v>
      </c>
      <c r="D750" s="11" t="s">
        <v>464</v>
      </c>
      <c r="E750" s="12" t="s">
        <v>465</v>
      </c>
      <c r="F750" s="11" t="s">
        <v>466</v>
      </c>
      <c r="G750" s="11" t="s">
        <v>73</v>
      </c>
      <c r="H750" s="11">
        <v>21</v>
      </c>
      <c r="I750" s="11">
        <v>0</v>
      </c>
      <c r="J750" s="11" t="s">
        <v>1425</v>
      </c>
      <c r="K750" s="11" t="s">
        <v>1426</v>
      </c>
      <c r="L750" s="11">
        <v>3</v>
      </c>
      <c r="M750" s="11">
        <v>13</v>
      </c>
      <c r="N750" s="11">
        <v>30</v>
      </c>
      <c r="O750" s="11">
        <v>62</v>
      </c>
      <c r="P750" s="11">
        <v>5</v>
      </c>
      <c r="Q750" s="11" t="s">
        <v>6879</v>
      </c>
      <c r="R750" s="11" t="s">
        <v>6893</v>
      </c>
      <c r="S750" s="11" t="s">
        <v>6879</v>
      </c>
      <c r="T750" s="11" t="s">
        <v>1189</v>
      </c>
      <c r="U750" s="13">
        <v>0.68</v>
      </c>
      <c r="V750" s="13">
        <v>40.799999999999997</v>
      </c>
      <c r="W750" s="12" t="s">
        <v>6894</v>
      </c>
      <c r="X750" s="13">
        <v>2</v>
      </c>
      <c r="Y750" s="12" t="s">
        <v>6895</v>
      </c>
      <c r="Z750" s="12" t="s">
        <v>6896</v>
      </c>
      <c r="AA750" s="12" t="s">
        <v>6897</v>
      </c>
      <c r="AB750" s="12" t="s">
        <v>6898</v>
      </c>
      <c r="AC750" s="12" t="s">
        <v>6899</v>
      </c>
      <c r="AD750" s="12" t="s">
        <v>6900</v>
      </c>
      <c r="AE750" s="11" t="s">
        <v>6879</v>
      </c>
      <c r="AF750" s="12"/>
      <c r="AG750" s="11"/>
      <c r="AH750" s="11"/>
      <c r="AI750" s="11"/>
      <c r="AJ750" s="14"/>
      <c r="AK750" s="15"/>
      <c r="AL750" t="str">
        <f>VLOOKUP(D750,'[1]vi tri'!$C$2:$E$107,3,0)</f>
        <v>DIECAST-MACHINE</v>
      </c>
    </row>
    <row r="751" spans="1:38" ht="30" hidden="1" customHeight="1" x14ac:dyDescent="0.25">
      <c r="A751" s="11">
        <v>701</v>
      </c>
      <c r="B751" s="11" t="s">
        <v>120</v>
      </c>
      <c r="C751" s="11" t="s">
        <v>6901</v>
      </c>
      <c r="D751" s="11" t="s">
        <v>1176</v>
      </c>
      <c r="E751" s="12" t="s">
        <v>1017</v>
      </c>
      <c r="F751" s="11" t="s">
        <v>1320</v>
      </c>
      <c r="G751" s="11" t="s">
        <v>73</v>
      </c>
      <c r="H751" s="11">
        <v>22</v>
      </c>
      <c r="I751" s="11">
        <v>7</v>
      </c>
      <c r="J751" s="11" t="s">
        <v>201</v>
      </c>
      <c r="K751" s="11" t="s">
        <v>202</v>
      </c>
      <c r="L751" s="11">
        <v>2</v>
      </c>
      <c r="M751" s="11">
        <v>32</v>
      </c>
      <c r="N751" s="11">
        <v>46</v>
      </c>
      <c r="O751" s="11">
        <v>9</v>
      </c>
      <c r="P751" s="11">
        <v>1</v>
      </c>
      <c r="Q751" s="11" t="s">
        <v>6879</v>
      </c>
      <c r="R751" s="11" t="s">
        <v>5614</v>
      </c>
      <c r="S751" s="11" t="s">
        <v>6879</v>
      </c>
      <c r="T751" s="11" t="s">
        <v>1664</v>
      </c>
      <c r="U751" s="13">
        <v>0.55000000000000004</v>
      </c>
      <c r="V751" s="13">
        <v>33</v>
      </c>
      <c r="W751" s="12" t="s">
        <v>159</v>
      </c>
      <c r="X751" s="13">
        <v>1</v>
      </c>
      <c r="Y751" s="12" t="s">
        <v>6902</v>
      </c>
      <c r="Z751" s="12" t="s">
        <v>6903</v>
      </c>
      <c r="AA751" s="12" t="s">
        <v>6904</v>
      </c>
      <c r="AB751" s="12" t="s">
        <v>6905</v>
      </c>
      <c r="AC751" s="12" t="s">
        <v>5875</v>
      </c>
      <c r="AD751" s="12" t="s">
        <v>6906</v>
      </c>
      <c r="AE751" s="11" t="s">
        <v>6907</v>
      </c>
      <c r="AF751" s="12"/>
      <c r="AG751" s="11"/>
      <c r="AH751" s="11"/>
      <c r="AI751" s="11"/>
      <c r="AJ751" s="14"/>
      <c r="AK751" s="15"/>
      <c r="AL751" t="str">
        <f>VLOOKUP(D751,'[1]vi tri'!$C$2:$E$107,3,0)</f>
        <v xml:space="preserve">SV Toản </v>
      </c>
    </row>
    <row r="752" spans="1:38" ht="30" hidden="1" customHeight="1" x14ac:dyDescent="0.25">
      <c r="A752" s="11">
        <v>702</v>
      </c>
      <c r="B752" s="11" t="s">
        <v>68</v>
      </c>
      <c r="C752" s="11" t="s">
        <v>6908</v>
      </c>
      <c r="D752" s="11" t="s">
        <v>258</v>
      </c>
      <c r="E752" s="12" t="s">
        <v>6909</v>
      </c>
      <c r="F752" s="11" t="s">
        <v>6910</v>
      </c>
      <c r="G752" s="11" t="s">
        <v>73</v>
      </c>
      <c r="H752" s="11">
        <v>22</v>
      </c>
      <c r="I752" s="11">
        <v>5</v>
      </c>
      <c r="J752" s="11" t="s">
        <v>74</v>
      </c>
      <c r="K752" s="11" t="s">
        <v>1005</v>
      </c>
      <c r="L752" s="11">
        <v>3</v>
      </c>
      <c r="M752" s="11">
        <v>4</v>
      </c>
      <c r="N752" s="11">
        <v>31</v>
      </c>
      <c r="O752" s="11">
        <v>99</v>
      </c>
      <c r="P752" s="11">
        <v>5</v>
      </c>
      <c r="Q752" s="11" t="s">
        <v>6911</v>
      </c>
      <c r="R752" s="11" t="s">
        <v>3617</v>
      </c>
      <c r="S752" s="11" t="s">
        <v>6911</v>
      </c>
      <c r="T752" s="11" t="s">
        <v>6912</v>
      </c>
      <c r="U752" s="13">
        <v>0.17</v>
      </c>
      <c r="V752" s="13">
        <v>10.199999999999999</v>
      </c>
      <c r="W752" s="12" t="s">
        <v>969</v>
      </c>
      <c r="X752" s="13">
        <v>1</v>
      </c>
      <c r="Y752" s="12" t="s">
        <v>6913</v>
      </c>
      <c r="Z752" s="12" t="s">
        <v>6914</v>
      </c>
      <c r="AA752" s="12" t="s">
        <v>6915</v>
      </c>
      <c r="AB752" s="12"/>
      <c r="AC752" s="12" t="s">
        <v>6916</v>
      </c>
      <c r="AD752" s="12" t="s">
        <v>6917</v>
      </c>
      <c r="AE752" s="11" t="s">
        <v>6911</v>
      </c>
      <c r="AF752" s="12"/>
      <c r="AG752" s="11"/>
      <c r="AH752" s="11"/>
      <c r="AI752" s="11"/>
      <c r="AJ752" s="14"/>
      <c r="AK752" s="15"/>
      <c r="AL752" t="str">
        <f>VLOOKUP(D752,'[1]vi tri'!$C$2:$E$107,3,0)</f>
        <v>SLEEVE</v>
      </c>
    </row>
    <row r="753" spans="1:38" ht="30" hidden="1" customHeight="1" x14ac:dyDescent="0.25">
      <c r="A753" s="11">
        <v>703</v>
      </c>
      <c r="B753" s="11" t="s">
        <v>120</v>
      </c>
      <c r="C753" s="11" t="s">
        <v>6918</v>
      </c>
      <c r="D753" s="11" t="s">
        <v>464</v>
      </c>
      <c r="E753" s="12" t="s">
        <v>6703</v>
      </c>
      <c r="F753" s="11" t="s">
        <v>6919</v>
      </c>
      <c r="G753" s="11" t="s">
        <v>73</v>
      </c>
      <c r="H753" s="11">
        <v>21</v>
      </c>
      <c r="I753" s="11">
        <v>0</v>
      </c>
      <c r="J753" s="11" t="s">
        <v>1689</v>
      </c>
      <c r="K753" s="11" t="s">
        <v>6678</v>
      </c>
      <c r="L753" s="11">
        <v>3</v>
      </c>
      <c r="M753" s="11">
        <v>27</v>
      </c>
      <c r="N753" s="11">
        <v>31</v>
      </c>
      <c r="O753" s="11">
        <v>99</v>
      </c>
      <c r="P753" s="11">
        <v>5</v>
      </c>
      <c r="Q753" s="11" t="s">
        <v>6907</v>
      </c>
      <c r="R753" s="11" t="s">
        <v>6920</v>
      </c>
      <c r="S753" s="11" t="s">
        <v>6907</v>
      </c>
      <c r="T753" s="11" t="s">
        <v>2574</v>
      </c>
      <c r="U753" s="13">
        <v>0.55000000000000004</v>
      </c>
      <c r="V753" s="13">
        <v>33</v>
      </c>
      <c r="W753" s="12" t="s">
        <v>174</v>
      </c>
      <c r="X753" s="13">
        <v>1</v>
      </c>
      <c r="Y753" s="12" t="s">
        <v>6921</v>
      </c>
      <c r="Z753" s="12" t="s">
        <v>6922</v>
      </c>
      <c r="AA753" s="12" t="s">
        <v>6923</v>
      </c>
      <c r="AB753" s="12" t="s">
        <v>6924</v>
      </c>
      <c r="AC753" s="12" t="s">
        <v>6925</v>
      </c>
      <c r="AD753" s="12" t="s">
        <v>6926</v>
      </c>
      <c r="AE753" s="11" t="s">
        <v>6907</v>
      </c>
      <c r="AF753" s="12"/>
      <c r="AG753" s="11"/>
      <c r="AH753" s="11"/>
      <c r="AI753" s="11"/>
      <c r="AJ753" s="14"/>
      <c r="AK753" s="15"/>
      <c r="AL753" t="str">
        <f>VLOOKUP(D753,'[1]vi tri'!$C$2:$E$107,3,0)</f>
        <v>DIECAST-MACHINE</v>
      </c>
    </row>
    <row r="754" spans="1:38" ht="30" hidden="1" customHeight="1" x14ac:dyDescent="0.25">
      <c r="A754" s="11">
        <v>704</v>
      </c>
      <c r="B754" s="11" t="s">
        <v>120</v>
      </c>
      <c r="C754" s="11" t="s">
        <v>6927</v>
      </c>
      <c r="D754" s="11" t="s">
        <v>269</v>
      </c>
      <c r="E754" s="12" t="s">
        <v>270</v>
      </c>
      <c r="F754" s="11" t="s">
        <v>271</v>
      </c>
      <c r="G754" s="11" t="s">
        <v>73</v>
      </c>
      <c r="H754" s="11">
        <v>21</v>
      </c>
      <c r="I754" s="11">
        <v>4</v>
      </c>
      <c r="J754" s="11" t="s">
        <v>201</v>
      </c>
      <c r="K754" s="11" t="s">
        <v>202</v>
      </c>
      <c r="L754" s="11">
        <v>3</v>
      </c>
      <c r="M754" s="11">
        <v>31</v>
      </c>
      <c r="N754" s="11">
        <v>31</v>
      </c>
      <c r="O754" s="11">
        <v>22</v>
      </c>
      <c r="P754" s="11">
        <v>1</v>
      </c>
      <c r="Q754" s="11" t="s">
        <v>6907</v>
      </c>
      <c r="R754" s="11" t="s">
        <v>2574</v>
      </c>
      <c r="S754" s="11" t="s">
        <v>6907</v>
      </c>
      <c r="T754" s="11" t="s">
        <v>4859</v>
      </c>
      <c r="U754" s="13">
        <v>0.57999999999999996</v>
      </c>
      <c r="V754" s="13">
        <v>34.799999999999997</v>
      </c>
      <c r="W754" s="12" t="s">
        <v>969</v>
      </c>
      <c r="X754" s="13">
        <v>1</v>
      </c>
      <c r="Y754" s="12" t="s">
        <v>6928</v>
      </c>
      <c r="Z754" s="12" t="s">
        <v>6929</v>
      </c>
      <c r="AA754" s="12" t="s">
        <v>6930</v>
      </c>
      <c r="AB754" s="12"/>
      <c r="AC754" s="12" t="s">
        <v>6931</v>
      </c>
      <c r="AD754" s="12"/>
      <c r="AE754" s="11"/>
      <c r="AF754" s="12" t="s">
        <v>6932</v>
      </c>
      <c r="AG754" s="11"/>
      <c r="AH754" s="11"/>
      <c r="AI754" s="11"/>
      <c r="AJ754" s="14"/>
      <c r="AK754" s="15"/>
      <c r="AL754" t="str">
        <f>VLOOKUP(D754,'[1]vi tri'!$C$2:$E$107,3,0)</f>
        <v>SV Vũ</v>
      </c>
    </row>
    <row r="755" spans="1:38" ht="30" hidden="1" customHeight="1" x14ac:dyDescent="0.25">
      <c r="A755" s="11">
        <v>705</v>
      </c>
      <c r="B755" s="11" t="s">
        <v>68</v>
      </c>
      <c r="C755" s="11" t="s">
        <v>6933</v>
      </c>
      <c r="D755" s="11" t="s">
        <v>638</v>
      </c>
      <c r="E755" s="12" t="s">
        <v>1091</v>
      </c>
      <c r="F755" s="11" t="s">
        <v>1092</v>
      </c>
      <c r="G755" s="11" t="s">
        <v>73</v>
      </c>
      <c r="H755" s="11">
        <v>22</v>
      </c>
      <c r="I755" s="11">
        <v>17</v>
      </c>
      <c r="J755" s="11" t="s">
        <v>201</v>
      </c>
      <c r="K755" s="11" t="s">
        <v>202</v>
      </c>
      <c r="L755" s="11">
        <v>4</v>
      </c>
      <c r="M755" s="11">
        <v>72</v>
      </c>
      <c r="N755" s="11">
        <v>62</v>
      </c>
      <c r="O755" s="11">
        <v>6</v>
      </c>
      <c r="P755" s="11">
        <v>1</v>
      </c>
      <c r="Q755" s="11" t="s">
        <v>6907</v>
      </c>
      <c r="R755" s="11" t="s">
        <v>6934</v>
      </c>
      <c r="S755" s="11" t="s">
        <v>6907</v>
      </c>
      <c r="T755" s="11" t="s">
        <v>1463</v>
      </c>
      <c r="U755" s="13">
        <v>0.67</v>
      </c>
      <c r="V755" s="13">
        <v>40.200000000000003</v>
      </c>
      <c r="W755" s="12" t="s">
        <v>6935</v>
      </c>
      <c r="X755" s="13">
        <v>3</v>
      </c>
      <c r="Y755" s="12" t="s">
        <v>6936</v>
      </c>
      <c r="Z755" s="12" t="s">
        <v>6937</v>
      </c>
      <c r="AA755" s="12" t="s">
        <v>6938</v>
      </c>
      <c r="AB755" s="12"/>
      <c r="AC755" s="12" t="s">
        <v>6939</v>
      </c>
      <c r="AD755" s="12" t="s">
        <v>6940</v>
      </c>
      <c r="AE755" s="11" t="s">
        <v>6941</v>
      </c>
      <c r="AF755" s="12" t="s">
        <v>6942</v>
      </c>
      <c r="AG755" s="11"/>
      <c r="AH755" s="11"/>
      <c r="AI755" s="11"/>
      <c r="AJ755" s="14"/>
      <c r="AK755" s="15"/>
      <c r="AL755" t="str">
        <f>VLOOKUP(D755,'[1]vi tri'!$C$2:$E$107,3,0)</f>
        <v>SLEEVE</v>
      </c>
    </row>
    <row r="756" spans="1:38" ht="30" hidden="1" customHeight="1" x14ac:dyDescent="0.25">
      <c r="A756" s="11">
        <v>706</v>
      </c>
      <c r="B756" s="11" t="s">
        <v>120</v>
      </c>
      <c r="C756" s="11" t="s">
        <v>6943</v>
      </c>
      <c r="D756" s="11" t="s">
        <v>6944</v>
      </c>
      <c r="E756" s="12" t="s">
        <v>6945</v>
      </c>
      <c r="F756" s="11" t="s">
        <v>6946</v>
      </c>
      <c r="G756" s="11" t="s">
        <v>73</v>
      </c>
      <c r="H756" s="11">
        <v>21</v>
      </c>
      <c r="I756" s="11">
        <v>15</v>
      </c>
      <c r="J756" s="11" t="s">
        <v>680</v>
      </c>
      <c r="K756" s="11" t="s">
        <v>4619</v>
      </c>
      <c r="L756" s="11">
        <v>4</v>
      </c>
      <c r="M756" s="11">
        <v>11</v>
      </c>
      <c r="N756" s="11">
        <v>46</v>
      </c>
      <c r="O756" s="11">
        <v>31</v>
      </c>
      <c r="P756" s="11">
        <v>1</v>
      </c>
      <c r="Q756" s="11" t="s">
        <v>6907</v>
      </c>
      <c r="R756" s="11" t="s">
        <v>6375</v>
      </c>
      <c r="S756" s="11" t="s">
        <v>6907</v>
      </c>
      <c r="T756" s="11" t="s">
        <v>992</v>
      </c>
      <c r="U756" s="13">
        <v>0.63</v>
      </c>
      <c r="V756" s="13">
        <v>37.799999999999997</v>
      </c>
      <c r="W756" s="12" t="s">
        <v>4427</v>
      </c>
      <c r="X756" s="13">
        <v>1</v>
      </c>
      <c r="Y756" s="12" t="s">
        <v>6947</v>
      </c>
      <c r="Z756" s="12" t="s">
        <v>6948</v>
      </c>
      <c r="AA756" s="12" t="s">
        <v>6949</v>
      </c>
      <c r="AB756" s="12"/>
      <c r="AC756" s="12" t="s">
        <v>6950</v>
      </c>
      <c r="AD756" s="12"/>
      <c r="AE756" s="11"/>
      <c r="AF756" s="12" t="s">
        <v>6951</v>
      </c>
      <c r="AG756" s="11"/>
      <c r="AH756" s="11"/>
      <c r="AI756" s="11"/>
      <c r="AJ756" s="14"/>
      <c r="AK756" s="15"/>
      <c r="AL756" t="str">
        <f>VLOOKUP(D756,'[1]vi tri'!$C$2:$E$107,3,0)</f>
        <v>SV Đông</v>
      </c>
    </row>
    <row r="757" spans="1:38" ht="30" hidden="1" customHeight="1" x14ac:dyDescent="0.25">
      <c r="A757" s="11">
        <v>707</v>
      </c>
      <c r="B757" s="11" t="s">
        <v>120</v>
      </c>
      <c r="C757" s="11" t="s">
        <v>6952</v>
      </c>
      <c r="D757" s="11" t="s">
        <v>464</v>
      </c>
      <c r="E757" s="12" t="s">
        <v>6703</v>
      </c>
      <c r="F757" s="11" t="s">
        <v>6919</v>
      </c>
      <c r="G757" s="11" t="s">
        <v>73</v>
      </c>
      <c r="H757" s="11">
        <v>21</v>
      </c>
      <c r="I757" s="11">
        <v>15</v>
      </c>
      <c r="J757" s="11" t="s">
        <v>680</v>
      </c>
      <c r="K757" s="11" t="s">
        <v>681</v>
      </c>
      <c r="L757" s="11">
        <v>3</v>
      </c>
      <c r="M757" s="11">
        <v>22</v>
      </c>
      <c r="N757" s="11">
        <v>33</v>
      </c>
      <c r="O757" s="11">
        <v>14</v>
      </c>
      <c r="P757" s="11">
        <v>5</v>
      </c>
      <c r="Q757" s="11" t="s">
        <v>6907</v>
      </c>
      <c r="R757" s="11" t="s">
        <v>6953</v>
      </c>
      <c r="S757" s="11" t="s">
        <v>6907</v>
      </c>
      <c r="T757" s="11" t="s">
        <v>1664</v>
      </c>
      <c r="U757" s="13">
        <v>1.45</v>
      </c>
      <c r="V757" s="13">
        <v>87</v>
      </c>
      <c r="W757" s="12" t="s">
        <v>174</v>
      </c>
      <c r="X757" s="13">
        <v>1</v>
      </c>
      <c r="Y757" s="12" t="s">
        <v>6954</v>
      </c>
      <c r="Z757" s="12" t="s">
        <v>6955</v>
      </c>
      <c r="AA757" s="12" t="s">
        <v>6956</v>
      </c>
      <c r="AB757" s="12" t="s">
        <v>6957</v>
      </c>
      <c r="AC757" s="12" t="s">
        <v>6958</v>
      </c>
      <c r="AD757" s="12" t="s">
        <v>6959</v>
      </c>
      <c r="AE757" s="11" t="s">
        <v>6907</v>
      </c>
      <c r="AF757" s="12"/>
      <c r="AG757" s="11"/>
      <c r="AH757" s="11"/>
      <c r="AI757" s="11"/>
      <c r="AJ757" s="14"/>
      <c r="AK757" s="15"/>
      <c r="AL757" t="str">
        <f>VLOOKUP(D757,'[1]vi tri'!$C$2:$E$107,3,0)</f>
        <v>DIECAST-MACHINE</v>
      </c>
    </row>
    <row r="758" spans="1:38" ht="30" hidden="1" customHeight="1" x14ac:dyDescent="0.25">
      <c r="A758" s="11">
        <v>708</v>
      </c>
      <c r="B758" s="11" t="s">
        <v>68</v>
      </c>
      <c r="C758" s="11" t="s">
        <v>6960</v>
      </c>
      <c r="D758" s="11" t="s">
        <v>638</v>
      </c>
      <c r="E758" s="12" t="s">
        <v>1091</v>
      </c>
      <c r="F758" s="11" t="s">
        <v>1092</v>
      </c>
      <c r="G758" s="11" t="s">
        <v>73</v>
      </c>
      <c r="H758" s="11">
        <v>21</v>
      </c>
      <c r="I758" s="11">
        <v>4</v>
      </c>
      <c r="J758" s="11" t="s">
        <v>1144</v>
      </c>
      <c r="K758" s="11" t="s">
        <v>1145</v>
      </c>
      <c r="L758" s="11">
        <v>4</v>
      </c>
      <c r="M758" s="11">
        <v>75</v>
      </c>
      <c r="N758" s="11">
        <v>62</v>
      </c>
      <c r="O758" s="11">
        <v>44</v>
      </c>
      <c r="P758" s="11">
        <v>5</v>
      </c>
      <c r="Q758" s="11" t="s">
        <v>6907</v>
      </c>
      <c r="R758" s="11" t="s">
        <v>6961</v>
      </c>
      <c r="S758" s="11" t="s">
        <v>6907</v>
      </c>
      <c r="T758" s="11" t="s">
        <v>3287</v>
      </c>
      <c r="U758" s="13">
        <v>0.85</v>
      </c>
      <c r="V758" s="13">
        <v>51</v>
      </c>
      <c r="W758" s="12" t="s">
        <v>6962</v>
      </c>
      <c r="X758" s="13">
        <v>2</v>
      </c>
      <c r="Y758" s="12" t="s">
        <v>6963</v>
      </c>
      <c r="Z758" s="12" t="s">
        <v>6964</v>
      </c>
      <c r="AA758" s="12" t="s">
        <v>6965</v>
      </c>
      <c r="AB758" s="12"/>
      <c r="AC758" s="12" t="s">
        <v>6966</v>
      </c>
      <c r="AD758" s="12" t="s">
        <v>6967</v>
      </c>
      <c r="AE758" s="11" t="s">
        <v>6907</v>
      </c>
      <c r="AF758" s="12"/>
      <c r="AG758" s="11"/>
      <c r="AH758" s="11"/>
      <c r="AI758" s="11"/>
      <c r="AJ758" s="14"/>
      <c r="AK758" s="15"/>
      <c r="AL758" t="str">
        <f>VLOOKUP(D758,'[1]vi tri'!$C$2:$E$107,3,0)</f>
        <v>SLEEVE</v>
      </c>
    </row>
    <row r="759" spans="1:38" ht="30" hidden="1" customHeight="1" x14ac:dyDescent="0.25">
      <c r="A759" s="11">
        <v>709</v>
      </c>
      <c r="B759" s="11" t="s">
        <v>68</v>
      </c>
      <c r="C759" s="11" t="s">
        <v>6968</v>
      </c>
      <c r="D759" s="11" t="s">
        <v>258</v>
      </c>
      <c r="E759" s="12" t="s">
        <v>259</v>
      </c>
      <c r="F759" s="11" t="s">
        <v>260</v>
      </c>
      <c r="G759" s="11" t="s">
        <v>73</v>
      </c>
      <c r="H759" s="11"/>
      <c r="I759" s="11">
        <v>2</v>
      </c>
      <c r="J759" s="11" t="s">
        <v>1689</v>
      </c>
      <c r="K759" s="11" t="s">
        <v>3170</v>
      </c>
      <c r="L759" s="11">
        <v>4</v>
      </c>
      <c r="M759" s="11">
        <v>45</v>
      </c>
      <c r="N759" s="11">
        <v>46</v>
      </c>
      <c r="O759" s="11">
        <v>99</v>
      </c>
      <c r="P759" s="11">
        <v>5</v>
      </c>
      <c r="Q759" s="11" t="s">
        <v>6907</v>
      </c>
      <c r="R759" s="11" t="s">
        <v>2586</v>
      </c>
      <c r="S759" s="11" t="s">
        <v>6907</v>
      </c>
      <c r="T759" s="11" t="s">
        <v>3920</v>
      </c>
      <c r="U759" s="13">
        <v>2</v>
      </c>
      <c r="V759" s="13">
        <v>120</v>
      </c>
      <c r="W759" s="12" t="s">
        <v>484</v>
      </c>
      <c r="X759" s="13">
        <v>1</v>
      </c>
      <c r="Y759" s="12" t="s">
        <v>6969</v>
      </c>
      <c r="Z759" s="12" t="s">
        <v>6970</v>
      </c>
      <c r="AA759" s="12" t="s">
        <v>6971</v>
      </c>
      <c r="AB759" s="12"/>
      <c r="AC759" s="12" t="s">
        <v>3175</v>
      </c>
      <c r="AD759" s="12" t="s">
        <v>6972</v>
      </c>
      <c r="AE759" s="11" t="s">
        <v>6907</v>
      </c>
      <c r="AF759" s="12"/>
      <c r="AG759" s="11"/>
      <c r="AH759" s="11"/>
      <c r="AI759" s="11"/>
      <c r="AJ759" s="14"/>
      <c r="AK759" s="15"/>
      <c r="AL759" t="str">
        <f>VLOOKUP(D759,'[1]vi tri'!$C$2:$E$107,3,0)</f>
        <v>SLEEVE</v>
      </c>
    </row>
    <row r="760" spans="1:38" ht="30" hidden="1" customHeight="1" x14ac:dyDescent="0.25">
      <c r="A760" s="11">
        <v>710</v>
      </c>
      <c r="B760" s="11" t="s">
        <v>68</v>
      </c>
      <c r="C760" s="11" t="s">
        <v>6973</v>
      </c>
      <c r="D760" s="11" t="s">
        <v>1270</v>
      </c>
      <c r="E760" s="12" t="s">
        <v>6099</v>
      </c>
      <c r="F760" s="11" t="s">
        <v>6100</v>
      </c>
      <c r="G760" s="11" t="s">
        <v>73</v>
      </c>
      <c r="H760" s="11">
        <v>21</v>
      </c>
      <c r="I760" s="11">
        <v>0</v>
      </c>
      <c r="J760" s="11" t="s">
        <v>201</v>
      </c>
      <c r="K760" s="11" t="s">
        <v>202</v>
      </c>
      <c r="L760" s="11">
        <v>2</v>
      </c>
      <c r="M760" s="11">
        <v>74</v>
      </c>
      <c r="N760" s="11">
        <v>23</v>
      </c>
      <c r="O760" s="11">
        <v>61</v>
      </c>
      <c r="P760" s="11">
        <v>5</v>
      </c>
      <c r="Q760" s="11" t="s">
        <v>6974</v>
      </c>
      <c r="R760" s="11" t="s">
        <v>6975</v>
      </c>
      <c r="S760" s="11" t="s">
        <v>6974</v>
      </c>
      <c r="T760" s="11" t="s">
        <v>6976</v>
      </c>
      <c r="U760" s="13">
        <v>0.82</v>
      </c>
      <c r="V760" s="13">
        <v>49.2</v>
      </c>
      <c r="W760" s="12" t="s">
        <v>6817</v>
      </c>
      <c r="X760" s="13">
        <v>2</v>
      </c>
      <c r="Y760" s="12" t="s">
        <v>6977</v>
      </c>
      <c r="Z760" s="12" t="s">
        <v>6978</v>
      </c>
      <c r="AA760" s="12" t="s">
        <v>6979</v>
      </c>
      <c r="AB760" s="12" t="s">
        <v>6980</v>
      </c>
      <c r="AC760" s="12" t="s">
        <v>6981</v>
      </c>
      <c r="AD760" s="12" t="s">
        <v>6982</v>
      </c>
      <c r="AE760" s="11" t="s">
        <v>6974</v>
      </c>
      <c r="AF760" s="12" t="s">
        <v>6983</v>
      </c>
      <c r="AG760" s="11" t="s">
        <v>6984</v>
      </c>
      <c r="AH760" s="11" t="s">
        <v>6985</v>
      </c>
      <c r="AI760" s="11"/>
      <c r="AJ760" s="14">
        <v>2</v>
      </c>
      <c r="AK760" s="15"/>
      <c r="AL760" t="str">
        <f>VLOOKUP(D760,'[1]vi tri'!$C$2:$E$107,3,0)</f>
        <v>SLEEVE</v>
      </c>
    </row>
    <row r="761" spans="1:38" ht="30" hidden="1" customHeight="1" x14ac:dyDescent="0.25">
      <c r="A761" s="11">
        <v>711</v>
      </c>
      <c r="B761" s="11" t="s">
        <v>120</v>
      </c>
      <c r="C761" s="11" t="s">
        <v>6986</v>
      </c>
      <c r="D761" s="11" t="s">
        <v>1198</v>
      </c>
      <c r="E761" s="12" t="s">
        <v>6987</v>
      </c>
      <c r="F761" s="11" t="s">
        <v>6988</v>
      </c>
      <c r="G761" s="11" t="s">
        <v>73</v>
      </c>
      <c r="H761" s="11">
        <v>21</v>
      </c>
      <c r="I761" s="11">
        <v>1</v>
      </c>
      <c r="J761" s="11" t="s">
        <v>821</v>
      </c>
      <c r="K761" s="11" t="s">
        <v>822</v>
      </c>
      <c r="L761" s="11">
        <v>2</v>
      </c>
      <c r="M761" s="11">
        <v>27</v>
      </c>
      <c r="N761" s="11">
        <v>46</v>
      </c>
      <c r="O761" s="11">
        <v>62</v>
      </c>
      <c r="P761" s="11">
        <v>5</v>
      </c>
      <c r="Q761" s="11" t="s">
        <v>6974</v>
      </c>
      <c r="R761" s="11" t="s">
        <v>6989</v>
      </c>
      <c r="S761" s="11" t="s">
        <v>6974</v>
      </c>
      <c r="T761" s="11" t="s">
        <v>3606</v>
      </c>
      <c r="U761" s="13">
        <v>0.5</v>
      </c>
      <c r="V761" s="13">
        <v>30</v>
      </c>
      <c r="W761" s="12" t="s">
        <v>6990</v>
      </c>
      <c r="X761" s="13">
        <v>2</v>
      </c>
      <c r="Y761" s="12" t="s">
        <v>6991</v>
      </c>
      <c r="Z761" s="12" t="s">
        <v>6992</v>
      </c>
      <c r="AA761" s="12" t="s">
        <v>6993</v>
      </c>
      <c r="AB761" s="12" t="s">
        <v>6994</v>
      </c>
      <c r="AC761" s="12" t="s">
        <v>6995</v>
      </c>
      <c r="AD761" s="12" t="s">
        <v>6996</v>
      </c>
      <c r="AE761" s="11" t="s">
        <v>6974</v>
      </c>
      <c r="AF761" s="12" t="s">
        <v>6997</v>
      </c>
      <c r="AG761" s="11" t="s">
        <v>6998</v>
      </c>
      <c r="AH761" s="11" t="s">
        <v>215</v>
      </c>
      <c r="AI761" s="11"/>
      <c r="AJ761" s="14">
        <v>1</v>
      </c>
      <c r="AK761" s="15"/>
      <c r="AL761" t="str">
        <f>VLOOKUP(D761,'[1]vi tri'!$C$2:$E$107,3,0)</f>
        <v>SV Đông</v>
      </c>
    </row>
    <row r="762" spans="1:38" ht="30" hidden="1" customHeight="1" x14ac:dyDescent="0.25">
      <c r="A762" s="11">
        <v>712</v>
      </c>
      <c r="B762" s="11" t="s">
        <v>120</v>
      </c>
      <c r="C762" s="11" t="s">
        <v>6999</v>
      </c>
      <c r="D762" s="11" t="s">
        <v>70</v>
      </c>
      <c r="E762" s="12" t="s">
        <v>4328</v>
      </c>
      <c r="F762" s="11" t="s">
        <v>4329</v>
      </c>
      <c r="G762" s="11" t="s">
        <v>73</v>
      </c>
      <c r="H762" s="11">
        <v>21</v>
      </c>
      <c r="I762" s="11">
        <v>12</v>
      </c>
      <c r="J762" s="11" t="s">
        <v>1057</v>
      </c>
      <c r="K762" s="11" t="s">
        <v>1058</v>
      </c>
      <c r="L762" s="11">
        <v>2</v>
      </c>
      <c r="M762" s="11">
        <v>99</v>
      </c>
      <c r="N762" s="11">
        <v>49</v>
      </c>
      <c r="O762" s="11">
        <v>99</v>
      </c>
      <c r="P762" s="11">
        <v>5</v>
      </c>
      <c r="Q762" s="11" t="s">
        <v>6974</v>
      </c>
      <c r="R762" s="11" t="s">
        <v>7000</v>
      </c>
      <c r="S762" s="11" t="s">
        <v>6974</v>
      </c>
      <c r="T762" s="11" t="s">
        <v>222</v>
      </c>
      <c r="U762" s="13">
        <v>0.95</v>
      </c>
      <c r="V762" s="13">
        <v>57</v>
      </c>
      <c r="W762" s="12" t="s">
        <v>670</v>
      </c>
      <c r="X762" s="13">
        <v>1</v>
      </c>
      <c r="Y762" s="12" t="s">
        <v>7001</v>
      </c>
      <c r="Z762" s="12" t="s">
        <v>7002</v>
      </c>
      <c r="AA762" s="12" t="s">
        <v>7003</v>
      </c>
      <c r="AB762" s="12"/>
      <c r="AC762" s="12" t="s">
        <v>6471</v>
      </c>
      <c r="AD762" s="12" t="s">
        <v>7004</v>
      </c>
      <c r="AE762" s="11" t="s">
        <v>6974</v>
      </c>
      <c r="AF762" s="12" t="s">
        <v>7005</v>
      </c>
      <c r="AG762" s="11" t="s">
        <v>6472</v>
      </c>
      <c r="AH762" s="11" t="s">
        <v>6473</v>
      </c>
      <c r="AI762" s="11"/>
      <c r="AJ762" s="14">
        <v>1</v>
      </c>
      <c r="AK762" s="15"/>
      <c r="AL762" t="str">
        <f>VLOOKUP(D762,'[1]vi tri'!$C$2:$E$107,3,0)</f>
        <v>SV Hường</v>
      </c>
    </row>
    <row r="763" spans="1:38" ht="30" hidden="1" customHeight="1" x14ac:dyDescent="0.25">
      <c r="A763" s="11">
        <v>713</v>
      </c>
      <c r="B763" s="11" t="s">
        <v>120</v>
      </c>
      <c r="C763" s="11" t="s">
        <v>7006</v>
      </c>
      <c r="D763" s="11" t="s">
        <v>464</v>
      </c>
      <c r="E763" s="12" t="s">
        <v>465</v>
      </c>
      <c r="F763" s="11" t="s">
        <v>466</v>
      </c>
      <c r="G763" s="11" t="s">
        <v>73</v>
      </c>
      <c r="H763" s="11">
        <v>21</v>
      </c>
      <c r="I763" s="11">
        <v>0</v>
      </c>
      <c r="J763" s="11" t="s">
        <v>1144</v>
      </c>
      <c r="K763" s="11" t="s">
        <v>1145</v>
      </c>
      <c r="L763" s="11">
        <v>2</v>
      </c>
      <c r="M763" s="11">
        <v>74</v>
      </c>
      <c r="N763" s="11">
        <v>36</v>
      </c>
      <c r="O763" s="11">
        <v>62</v>
      </c>
      <c r="P763" s="11">
        <v>5</v>
      </c>
      <c r="Q763" s="11" t="s">
        <v>6725</v>
      </c>
      <c r="R763" s="11" t="s">
        <v>1746</v>
      </c>
      <c r="S763" s="11" t="s">
        <v>6725</v>
      </c>
      <c r="T763" s="11" t="s">
        <v>107</v>
      </c>
      <c r="U763" s="13">
        <v>0.12</v>
      </c>
      <c r="V763" s="13">
        <v>7.2</v>
      </c>
      <c r="W763" s="12" t="s">
        <v>174</v>
      </c>
      <c r="X763" s="13">
        <v>1</v>
      </c>
      <c r="Y763" s="12" t="s">
        <v>7007</v>
      </c>
      <c r="Z763" s="12" t="s">
        <v>7008</v>
      </c>
      <c r="AA763" s="12" t="s">
        <v>7009</v>
      </c>
      <c r="AB763" s="12" t="s">
        <v>7010</v>
      </c>
      <c r="AC763" s="12" t="s">
        <v>7011</v>
      </c>
      <c r="AD763" s="12" t="s">
        <v>7012</v>
      </c>
      <c r="AE763" s="11" t="s">
        <v>6725</v>
      </c>
      <c r="AF763" s="12"/>
      <c r="AG763" s="11"/>
      <c r="AH763" s="11"/>
      <c r="AI763" s="11"/>
      <c r="AJ763" s="14"/>
      <c r="AK763" s="15"/>
      <c r="AL763" t="str">
        <f>VLOOKUP(D763,'[1]vi tri'!$C$2:$E$107,3,0)</f>
        <v>DIECAST-MACHINE</v>
      </c>
    </row>
    <row r="764" spans="1:38" ht="30" hidden="1" customHeight="1" x14ac:dyDescent="0.25">
      <c r="A764" s="11">
        <v>714</v>
      </c>
      <c r="B764" s="11" t="s">
        <v>120</v>
      </c>
      <c r="C764" s="11" t="s">
        <v>7013</v>
      </c>
      <c r="D764" s="11" t="s">
        <v>1661</v>
      </c>
      <c r="E764" s="12" t="s">
        <v>1733</v>
      </c>
      <c r="F764" s="11" t="s">
        <v>5741</v>
      </c>
      <c r="G764" s="11" t="s">
        <v>73</v>
      </c>
      <c r="H764" s="11">
        <v>21</v>
      </c>
      <c r="I764" s="11">
        <v>1</v>
      </c>
      <c r="J764" s="11" t="s">
        <v>125</v>
      </c>
      <c r="K764" s="11" t="s">
        <v>126</v>
      </c>
      <c r="L764" s="11">
        <v>3</v>
      </c>
      <c r="M764" s="11">
        <v>27</v>
      </c>
      <c r="N764" s="11">
        <v>16</v>
      </c>
      <c r="O764" s="11">
        <v>99</v>
      </c>
      <c r="P764" s="11">
        <v>1</v>
      </c>
      <c r="Q764" s="11" t="s">
        <v>6725</v>
      </c>
      <c r="R764" s="11" t="s">
        <v>7014</v>
      </c>
      <c r="S764" s="11" t="s">
        <v>6725</v>
      </c>
      <c r="T764" s="11" t="s">
        <v>3287</v>
      </c>
      <c r="U764" s="13">
        <v>0.62</v>
      </c>
      <c r="V764" s="13">
        <v>37.200000000000003</v>
      </c>
      <c r="W764" s="12" t="s">
        <v>811</v>
      </c>
      <c r="X764" s="13">
        <v>1</v>
      </c>
      <c r="Y764" s="12" t="s">
        <v>7015</v>
      </c>
      <c r="Z764" s="12" t="s">
        <v>7016</v>
      </c>
      <c r="AA764" s="12" t="s">
        <v>7017</v>
      </c>
      <c r="AB764" s="12"/>
      <c r="AC764" s="12" t="s">
        <v>7018</v>
      </c>
      <c r="AD764" s="12"/>
      <c r="AE764" s="11"/>
      <c r="AF764" s="12" t="s">
        <v>7019</v>
      </c>
      <c r="AG764" s="11"/>
      <c r="AH764" s="11"/>
      <c r="AI764" s="11"/>
      <c r="AJ764" s="14"/>
      <c r="AK764" s="15"/>
      <c r="AL764" t="str">
        <f>VLOOKUP(D764,'[1]vi tri'!$C$2:$E$107,3,0)</f>
        <v xml:space="preserve">SV Toản </v>
      </c>
    </row>
    <row r="765" spans="1:38" ht="30" hidden="1" customHeight="1" x14ac:dyDescent="0.25">
      <c r="A765" s="87">
        <v>715</v>
      </c>
      <c r="B765" s="87" t="s">
        <v>120</v>
      </c>
      <c r="C765" s="87" t="s">
        <v>7020</v>
      </c>
      <c r="D765" s="87" t="s">
        <v>1198</v>
      </c>
      <c r="E765" s="88" t="s">
        <v>7021</v>
      </c>
      <c r="F765" s="87" t="s">
        <v>7022</v>
      </c>
      <c r="G765" s="87" t="s">
        <v>73</v>
      </c>
      <c r="H765" s="87">
        <v>21</v>
      </c>
      <c r="I765" s="87">
        <v>1</v>
      </c>
      <c r="J765" s="87" t="s">
        <v>1057</v>
      </c>
      <c r="K765" s="87" t="s">
        <v>1058</v>
      </c>
      <c r="L765" s="87">
        <v>2</v>
      </c>
      <c r="M765" s="87">
        <v>41</v>
      </c>
      <c r="N765" s="87">
        <v>41</v>
      </c>
      <c r="O765" s="87">
        <v>62</v>
      </c>
      <c r="P765" s="87">
        <v>5</v>
      </c>
      <c r="Q765" s="87" t="s">
        <v>6660</v>
      </c>
      <c r="R765" s="87" t="s">
        <v>7023</v>
      </c>
      <c r="S765" s="87" t="s">
        <v>6660</v>
      </c>
      <c r="T765" s="87" t="s">
        <v>882</v>
      </c>
      <c r="U765" s="94">
        <v>1.73</v>
      </c>
      <c r="V765" s="94">
        <v>103.8</v>
      </c>
      <c r="W765" s="88" t="s">
        <v>7024</v>
      </c>
      <c r="X765" s="94">
        <v>2</v>
      </c>
      <c r="Y765" s="88" t="s">
        <v>7025</v>
      </c>
      <c r="Z765" s="88" t="s">
        <v>7026</v>
      </c>
      <c r="AA765" s="88" t="s">
        <v>7027</v>
      </c>
      <c r="AB765" s="88"/>
      <c r="AC765" s="88" t="s">
        <v>7028</v>
      </c>
      <c r="AD765" s="88" t="s">
        <v>7029</v>
      </c>
      <c r="AE765" s="87" t="s">
        <v>6660</v>
      </c>
      <c r="AF765" s="88" t="s">
        <v>7030</v>
      </c>
      <c r="AG765" s="11" t="s">
        <v>7031</v>
      </c>
      <c r="AH765" s="11" t="s">
        <v>7032</v>
      </c>
      <c r="AI765" s="11"/>
      <c r="AJ765" s="14">
        <v>1</v>
      </c>
      <c r="AK765" s="15"/>
      <c r="AL765" t="str">
        <f>VLOOKUP(D765,'[1]vi tri'!$C$2:$E$107,3,0)</f>
        <v>SV Đông</v>
      </c>
    </row>
    <row r="766" spans="1:38" ht="30" hidden="1" customHeight="1" x14ac:dyDescent="0.25">
      <c r="A766" s="87"/>
      <c r="B766" s="87"/>
      <c r="C766" s="87"/>
      <c r="D766" s="87"/>
      <c r="E766" s="88"/>
      <c r="F766" s="87"/>
      <c r="G766" s="87"/>
      <c r="H766" s="87"/>
      <c r="I766" s="87"/>
      <c r="J766" s="87"/>
      <c r="K766" s="87"/>
      <c r="L766" s="87"/>
      <c r="M766" s="87"/>
      <c r="N766" s="87"/>
      <c r="O766" s="87"/>
      <c r="P766" s="87"/>
      <c r="Q766" s="87"/>
      <c r="R766" s="87"/>
      <c r="S766" s="87"/>
      <c r="T766" s="87"/>
      <c r="U766" s="94"/>
      <c r="V766" s="94"/>
      <c r="W766" s="88"/>
      <c r="X766" s="94"/>
      <c r="Y766" s="88"/>
      <c r="Z766" s="88"/>
      <c r="AA766" s="88"/>
      <c r="AB766" s="88"/>
      <c r="AC766" s="88"/>
      <c r="AD766" s="88"/>
      <c r="AE766" s="87"/>
      <c r="AF766" s="88"/>
      <c r="AG766" s="11" t="s">
        <v>7033</v>
      </c>
      <c r="AH766" s="11" t="s">
        <v>7034</v>
      </c>
      <c r="AI766" s="11"/>
      <c r="AJ766" s="14">
        <v>1</v>
      </c>
      <c r="AK766" s="15"/>
      <c r="AL766" t="e">
        <f>VLOOKUP(D766,'[1]vi tri'!$C$2:$E$107,3,0)</f>
        <v>#N/A</v>
      </c>
    </row>
    <row r="767" spans="1:38" ht="30" hidden="1" customHeight="1" x14ac:dyDescent="0.25">
      <c r="A767" s="87"/>
      <c r="B767" s="87"/>
      <c r="C767" s="87"/>
      <c r="D767" s="87"/>
      <c r="E767" s="88"/>
      <c r="F767" s="87"/>
      <c r="G767" s="87"/>
      <c r="H767" s="87"/>
      <c r="I767" s="87"/>
      <c r="J767" s="87"/>
      <c r="K767" s="87"/>
      <c r="L767" s="87"/>
      <c r="M767" s="87"/>
      <c r="N767" s="87"/>
      <c r="O767" s="87"/>
      <c r="P767" s="87"/>
      <c r="Q767" s="87"/>
      <c r="R767" s="87"/>
      <c r="S767" s="87"/>
      <c r="T767" s="87"/>
      <c r="U767" s="94"/>
      <c r="V767" s="94"/>
      <c r="W767" s="88"/>
      <c r="X767" s="94"/>
      <c r="Y767" s="88"/>
      <c r="Z767" s="88"/>
      <c r="AA767" s="88"/>
      <c r="AB767" s="88"/>
      <c r="AC767" s="88"/>
      <c r="AD767" s="88"/>
      <c r="AE767" s="87"/>
      <c r="AF767" s="88"/>
      <c r="AG767" s="11" t="s">
        <v>7035</v>
      </c>
      <c r="AH767" s="11" t="s">
        <v>7036</v>
      </c>
      <c r="AI767" s="11"/>
      <c r="AJ767" s="14">
        <v>1</v>
      </c>
      <c r="AK767" s="15"/>
      <c r="AL767" t="e">
        <f>VLOOKUP(D767,'[1]vi tri'!$C$2:$E$107,3,0)</f>
        <v>#N/A</v>
      </c>
    </row>
    <row r="768" spans="1:38" ht="30" hidden="1" customHeight="1" x14ac:dyDescent="0.25">
      <c r="A768" s="11">
        <v>716</v>
      </c>
      <c r="B768" s="11" t="s">
        <v>120</v>
      </c>
      <c r="C768" s="11" t="s">
        <v>7037</v>
      </c>
      <c r="D768" s="11" t="s">
        <v>70</v>
      </c>
      <c r="E768" s="12" t="s">
        <v>7038</v>
      </c>
      <c r="F768" s="11" t="s">
        <v>7039</v>
      </c>
      <c r="G768" s="11" t="s">
        <v>73</v>
      </c>
      <c r="H768" s="11">
        <v>21</v>
      </c>
      <c r="I768" s="11">
        <v>0</v>
      </c>
      <c r="J768" s="11" t="s">
        <v>125</v>
      </c>
      <c r="K768" s="11" t="s">
        <v>126</v>
      </c>
      <c r="L768" s="11">
        <v>1</v>
      </c>
      <c r="M768" s="11">
        <v>26</v>
      </c>
      <c r="N768" s="11">
        <v>99</v>
      </c>
      <c r="O768" s="11">
        <v>99</v>
      </c>
      <c r="P768" s="11">
        <v>1</v>
      </c>
      <c r="Q768" s="11" t="s">
        <v>6660</v>
      </c>
      <c r="R768" s="11" t="s">
        <v>7040</v>
      </c>
      <c r="S768" s="11" t="s">
        <v>6660</v>
      </c>
      <c r="T768" s="11" t="s">
        <v>3762</v>
      </c>
      <c r="U768" s="13">
        <v>0.48</v>
      </c>
      <c r="V768" s="13">
        <v>28.8</v>
      </c>
      <c r="W768" s="12" t="s">
        <v>7041</v>
      </c>
      <c r="X768" s="13">
        <v>3</v>
      </c>
      <c r="Y768" s="12" t="s">
        <v>7042</v>
      </c>
      <c r="Z768" s="12" t="s">
        <v>7043</v>
      </c>
      <c r="AA768" s="12" t="s">
        <v>7044</v>
      </c>
      <c r="AB768" s="12"/>
      <c r="AC768" s="12" t="s">
        <v>7045</v>
      </c>
      <c r="AD768" s="12"/>
      <c r="AE768" s="11"/>
      <c r="AF768" s="12" t="s">
        <v>7046</v>
      </c>
      <c r="AG768" s="11"/>
      <c r="AH768" s="11"/>
      <c r="AI768" s="11"/>
      <c r="AJ768" s="14"/>
      <c r="AK768" s="15"/>
      <c r="AL768" t="str">
        <f>VLOOKUP(D768,'[1]vi tri'!$C$2:$E$107,3,0)</f>
        <v>SV Hường</v>
      </c>
    </row>
    <row r="769" spans="1:38" ht="30" hidden="1" customHeight="1" x14ac:dyDescent="0.25">
      <c r="A769" s="11">
        <v>717</v>
      </c>
      <c r="B769" s="11" t="s">
        <v>120</v>
      </c>
      <c r="C769" s="11" t="s">
        <v>7047</v>
      </c>
      <c r="D769" s="11" t="s">
        <v>397</v>
      </c>
      <c r="E769" s="12" t="s">
        <v>1339</v>
      </c>
      <c r="F769" s="11" t="s">
        <v>4708</v>
      </c>
      <c r="G769" s="11" t="s">
        <v>73</v>
      </c>
      <c r="H769" s="11">
        <v>21</v>
      </c>
      <c r="I769" s="11">
        <v>0</v>
      </c>
      <c r="J769" s="11" t="s">
        <v>1201</v>
      </c>
      <c r="K769" s="11" t="s">
        <v>1607</v>
      </c>
      <c r="L769" s="11">
        <v>2</v>
      </c>
      <c r="M769" s="11">
        <v>0</v>
      </c>
      <c r="N769" s="11">
        <v>46</v>
      </c>
      <c r="O769" s="11">
        <v>61</v>
      </c>
      <c r="P769" s="11">
        <v>1</v>
      </c>
      <c r="Q769" s="11" t="s">
        <v>7048</v>
      </c>
      <c r="R769" s="11" t="s">
        <v>7049</v>
      </c>
      <c r="S769" s="11" t="s">
        <v>7048</v>
      </c>
      <c r="T769" s="11" t="s">
        <v>4108</v>
      </c>
      <c r="U769" s="13">
        <v>0.98</v>
      </c>
      <c r="V769" s="13">
        <v>58.8</v>
      </c>
      <c r="W769" s="12" t="s">
        <v>7050</v>
      </c>
      <c r="X769" s="13">
        <v>4</v>
      </c>
      <c r="Y769" s="12" t="s">
        <v>7051</v>
      </c>
      <c r="Z769" s="12" t="s">
        <v>7052</v>
      </c>
      <c r="AA769" s="12" t="s">
        <v>7053</v>
      </c>
      <c r="AB769" s="12" t="s">
        <v>1293</v>
      </c>
      <c r="AC769" s="12" t="s">
        <v>7054</v>
      </c>
      <c r="AD769" s="12"/>
      <c r="AE769" s="11"/>
      <c r="AF769" s="12" t="s">
        <v>7055</v>
      </c>
      <c r="AG769" s="11" t="s">
        <v>7056</v>
      </c>
      <c r="AH769" s="11" t="s">
        <v>3671</v>
      </c>
      <c r="AI769" s="11"/>
      <c r="AJ769" s="14">
        <v>1</v>
      </c>
      <c r="AK769" s="15"/>
      <c r="AL769" t="str">
        <f>VLOOKUP(D769,'[1]vi tri'!$C$2:$E$107,3,0)</f>
        <v xml:space="preserve">SV Toản </v>
      </c>
    </row>
    <row r="770" spans="1:38" ht="30" hidden="1" customHeight="1" x14ac:dyDescent="0.25">
      <c r="A770" s="11">
        <v>718</v>
      </c>
      <c r="B770" s="11" t="s">
        <v>68</v>
      </c>
      <c r="C770" s="11" t="s">
        <v>7057</v>
      </c>
      <c r="D770" s="11" t="s">
        <v>137</v>
      </c>
      <c r="E770" s="12" t="s">
        <v>2468</v>
      </c>
      <c r="F770" s="11" t="s">
        <v>2469</v>
      </c>
      <c r="G770" s="11" t="s">
        <v>73</v>
      </c>
      <c r="H770" s="11">
        <v>21</v>
      </c>
      <c r="I770" s="11">
        <v>0</v>
      </c>
      <c r="J770" s="11" t="s">
        <v>201</v>
      </c>
      <c r="K770" s="11" t="s">
        <v>202</v>
      </c>
      <c r="L770" s="11">
        <v>4</v>
      </c>
      <c r="M770" s="11">
        <v>75</v>
      </c>
      <c r="N770" s="11">
        <v>44</v>
      </c>
      <c r="O770" s="11">
        <v>44</v>
      </c>
      <c r="P770" s="11">
        <v>5</v>
      </c>
      <c r="Q770" s="11" t="s">
        <v>7058</v>
      </c>
      <c r="R770" s="11" t="s">
        <v>5554</v>
      </c>
      <c r="S770" s="11" t="s">
        <v>7058</v>
      </c>
      <c r="T770" s="11" t="s">
        <v>5396</v>
      </c>
      <c r="U770" s="13">
        <v>0.8</v>
      </c>
      <c r="V770" s="13">
        <v>48</v>
      </c>
      <c r="W770" s="12" t="s">
        <v>2248</v>
      </c>
      <c r="X770" s="13">
        <v>2</v>
      </c>
      <c r="Y770" s="12" t="s">
        <v>7059</v>
      </c>
      <c r="Z770" s="12" t="s">
        <v>7060</v>
      </c>
      <c r="AA770" s="12" t="s">
        <v>7061</v>
      </c>
      <c r="AB770" s="12" t="s">
        <v>7062</v>
      </c>
      <c r="AC770" s="12" t="s">
        <v>7063</v>
      </c>
      <c r="AD770" s="12" t="s">
        <v>7064</v>
      </c>
      <c r="AE770" s="11" t="s">
        <v>7058</v>
      </c>
      <c r="AF770" s="12" t="s">
        <v>7065</v>
      </c>
      <c r="AG770" s="11"/>
      <c r="AH770" s="11"/>
      <c r="AI770" s="11"/>
      <c r="AJ770" s="14"/>
      <c r="AK770" s="15"/>
      <c r="AL770" t="str">
        <f>VLOOKUP(D770,'[1]vi tri'!$C$2:$E$107,3,0)</f>
        <v>SLEEVE</v>
      </c>
    </row>
    <row r="771" spans="1:38" ht="30" hidden="1" customHeight="1" x14ac:dyDescent="0.25">
      <c r="A771" s="11">
        <v>719</v>
      </c>
      <c r="B771" s="11" t="s">
        <v>120</v>
      </c>
      <c r="C771" s="11" t="s">
        <v>7066</v>
      </c>
      <c r="D771" s="11" t="s">
        <v>5192</v>
      </c>
      <c r="E771" s="12" t="s">
        <v>398</v>
      </c>
      <c r="F771" s="11" t="s">
        <v>7067</v>
      </c>
      <c r="G771" s="11" t="s">
        <v>73</v>
      </c>
      <c r="H771" s="11">
        <v>21</v>
      </c>
      <c r="I771" s="11">
        <v>23</v>
      </c>
      <c r="J771" s="11" t="s">
        <v>3489</v>
      </c>
      <c r="K771" s="11" t="s">
        <v>3490</v>
      </c>
      <c r="L771" s="11">
        <v>4</v>
      </c>
      <c r="M771" s="11">
        <v>11</v>
      </c>
      <c r="N771" s="11">
        <v>21</v>
      </c>
      <c r="O771" s="11">
        <v>62</v>
      </c>
      <c r="P771" s="11">
        <v>1</v>
      </c>
      <c r="Q771" s="11" t="s">
        <v>7058</v>
      </c>
      <c r="R771" s="11" t="s">
        <v>483</v>
      </c>
      <c r="S771" s="11" t="s">
        <v>7058</v>
      </c>
      <c r="T771" s="11" t="s">
        <v>992</v>
      </c>
      <c r="U771" s="13">
        <v>2</v>
      </c>
      <c r="V771" s="13">
        <v>120</v>
      </c>
      <c r="W771" s="12" t="s">
        <v>7068</v>
      </c>
      <c r="X771" s="13">
        <v>4</v>
      </c>
      <c r="Y771" s="12" t="s">
        <v>7069</v>
      </c>
      <c r="Z771" s="12" t="s">
        <v>7070</v>
      </c>
      <c r="AA771" s="12" t="s">
        <v>7071</v>
      </c>
      <c r="AB771" s="12"/>
      <c r="AC771" s="12" t="s">
        <v>7072</v>
      </c>
      <c r="AD771" s="12"/>
      <c r="AE771" s="11"/>
      <c r="AF771" s="12" t="s">
        <v>7073</v>
      </c>
      <c r="AG771" s="11"/>
      <c r="AH771" s="11"/>
      <c r="AI771" s="11"/>
      <c r="AJ771" s="14"/>
      <c r="AK771" s="15"/>
      <c r="AL771" t="str">
        <f>VLOOKUP(D771,'[1]vi tri'!$C$2:$E$107,3,0)</f>
        <v xml:space="preserve">SV Toản </v>
      </c>
    </row>
    <row r="772" spans="1:38" ht="30" hidden="1" customHeight="1" x14ac:dyDescent="0.25">
      <c r="A772" s="11">
        <v>720</v>
      </c>
      <c r="B772" s="11" t="s">
        <v>120</v>
      </c>
      <c r="C772" s="11" t="s">
        <v>7074</v>
      </c>
      <c r="D772" s="11" t="s">
        <v>153</v>
      </c>
      <c r="E772" s="12" t="s">
        <v>154</v>
      </c>
      <c r="F772" s="11" t="s">
        <v>155</v>
      </c>
      <c r="G772" s="11" t="s">
        <v>73</v>
      </c>
      <c r="H772" s="11">
        <v>21</v>
      </c>
      <c r="I772" s="11">
        <v>25</v>
      </c>
      <c r="J772" s="11" t="s">
        <v>125</v>
      </c>
      <c r="K772" s="11" t="s">
        <v>126</v>
      </c>
      <c r="L772" s="11">
        <v>3</v>
      </c>
      <c r="M772" s="11">
        <v>31</v>
      </c>
      <c r="N772" s="11">
        <v>31</v>
      </c>
      <c r="O772" s="11">
        <v>99</v>
      </c>
      <c r="P772" s="11">
        <v>1</v>
      </c>
      <c r="Q772" s="11" t="s">
        <v>7058</v>
      </c>
      <c r="R772" s="11" t="s">
        <v>1839</v>
      </c>
      <c r="S772" s="11" t="s">
        <v>7058</v>
      </c>
      <c r="T772" s="11" t="s">
        <v>992</v>
      </c>
      <c r="U772" s="13">
        <v>0.75</v>
      </c>
      <c r="V772" s="13">
        <v>45</v>
      </c>
      <c r="W772" s="12" t="s">
        <v>4427</v>
      </c>
      <c r="X772" s="13">
        <v>1</v>
      </c>
      <c r="Y772" s="12" t="s">
        <v>7075</v>
      </c>
      <c r="Z772" s="12" t="s">
        <v>7076</v>
      </c>
      <c r="AA772" s="12"/>
      <c r="AB772" s="12"/>
      <c r="AC772" s="12" t="s">
        <v>7077</v>
      </c>
      <c r="AD772" s="12"/>
      <c r="AE772" s="11"/>
      <c r="AF772" s="12" t="s">
        <v>7078</v>
      </c>
      <c r="AG772" s="11"/>
      <c r="AH772" s="11"/>
      <c r="AI772" s="11"/>
      <c r="AJ772" s="14"/>
      <c r="AK772" s="15"/>
      <c r="AL772" t="str">
        <f>VLOOKUP(D772,'[1]vi tri'!$C$2:$E$107,3,0)</f>
        <v xml:space="preserve">SV Toản </v>
      </c>
    </row>
    <row r="773" spans="1:38" ht="30" hidden="1" customHeight="1" x14ac:dyDescent="0.25">
      <c r="A773" s="11">
        <v>721</v>
      </c>
      <c r="B773" s="11" t="s">
        <v>120</v>
      </c>
      <c r="C773" s="11" t="s">
        <v>7079</v>
      </c>
      <c r="D773" s="11" t="s">
        <v>1661</v>
      </c>
      <c r="E773" s="12" t="s">
        <v>7080</v>
      </c>
      <c r="F773" s="11" t="s">
        <v>7081</v>
      </c>
      <c r="G773" s="11" t="s">
        <v>73</v>
      </c>
      <c r="H773" s="11">
        <v>21</v>
      </c>
      <c r="I773" s="11">
        <v>1</v>
      </c>
      <c r="J773" s="11" t="s">
        <v>103</v>
      </c>
      <c r="K773" s="11" t="s">
        <v>497</v>
      </c>
      <c r="L773" s="11">
        <v>3</v>
      </c>
      <c r="M773" s="11">
        <v>31</v>
      </c>
      <c r="N773" s="11">
        <v>30</v>
      </c>
      <c r="O773" s="11">
        <v>5</v>
      </c>
      <c r="P773" s="11">
        <v>1</v>
      </c>
      <c r="Q773" s="11" t="s">
        <v>7058</v>
      </c>
      <c r="R773" s="11" t="s">
        <v>7082</v>
      </c>
      <c r="S773" s="11" t="s">
        <v>7058</v>
      </c>
      <c r="T773" s="11" t="s">
        <v>1302</v>
      </c>
      <c r="U773" s="13">
        <v>2.0499999999999998</v>
      </c>
      <c r="V773" s="13">
        <v>123</v>
      </c>
      <c r="W773" s="12" t="s">
        <v>7083</v>
      </c>
      <c r="X773" s="13">
        <v>3</v>
      </c>
      <c r="Y773" s="12" t="s">
        <v>7084</v>
      </c>
      <c r="Z773" s="12" t="s">
        <v>7085</v>
      </c>
      <c r="AA773" s="12" t="s">
        <v>7086</v>
      </c>
      <c r="AB773" s="12" t="s">
        <v>7087</v>
      </c>
      <c r="AC773" s="12" t="s">
        <v>7088</v>
      </c>
      <c r="AD773" s="12" t="s">
        <v>7089</v>
      </c>
      <c r="AE773" s="11" t="s">
        <v>5058</v>
      </c>
      <c r="AF773" s="12" t="s">
        <v>7090</v>
      </c>
      <c r="AG773" s="11"/>
      <c r="AH773" s="11"/>
      <c r="AI773" s="11"/>
      <c r="AJ773" s="14"/>
      <c r="AK773" s="15"/>
      <c r="AL773" t="str">
        <f>VLOOKUP(D773,'[1]vi tri'!$C$2:$E$107,3,0)</f>
        <v xml:space="preserve">SV Toản </v>
      </c>
    </row>
    <row r="774" spans="1:38" ht="30" hidden="1" customHeight="1" x14ac:dyDescent="0.25">
      <c r="A774" s="11">
        <v>722</v>
      </c>
      <c r="B774" s="11" t="s">
        <v>120</v>
      </c>
      <c r="C774" s="11" t="s">
        <v>7091</v>
      </c>
      <c r="D774" s="11" t="s">
        <v>1176</v>
      </c>
      <c r="E774" s="12" t="s">
        <v>7092</v>
      </c>
      <c r="F774" s="11" t="s">
        <v>7093</v>
      </c>
      <c r="G774" s="11" t="s">
        <v>73</v>
      </c>
      <c r="H774" s="11">
        <v>22</v>
      </c>
      <c r="I774" s="11">
        <v>25</v>
      </c>
      <c r="J774" s="11" t="s">
        <v>125</v>
      </c>
      <c r="K774" s="11" t="s">
        <v>126</v>
      </c>
      <c r="L774" s="11">
        <v>3</v>
      </c>
      <c r="M774" s="11">
        <v>31</v>
      </c>
      <c r="N774" s="11">
        <v>31</v>
      </c>
      <c r="O774" s="11">
        <v>99</v>
      </c>
      <c r="P774" s="11">
        <v>1</v>
      </c>
      <c r="Q774" s="11" t="s">
        <v>7058</v>
      </c>
      <c r="R774" s="11" t="s">
        <v>7094</v>
      </c>
      <c r="S774" s="11" t="s">
        <v>7058</v>
      </c>
      <c r="T774" s="11" t="s">
        <v>7095</v>
      </c>
      <c r="U774" s="13">
        <v>2.83</v>
      </c>
      <c r="V774" s="13">
        <v>169.8</v>
      </c>
      <c r="W774" s="12" t="s">
        <v>7096</v>
      </c>
      <c r="X774" s="13">
        <v>3</v>
      </c>
      <c r="Y774" s="12" t="s">
        <v>7097</v>
      </c>
      <c r="Z774" s="12" t="s">
        <v>7098</v>
      </c>
      <c r="AA774" s="12"/>
      <c r="AB774" s="12"/>
      <c r="AC774" s="12" t="s">
        <v>7099</v>
      </c>
      <c r="AD774" s="12"/>
      <c r="AE774" s="11"/>
      <c r="AF774" s="12"/>
      <c r="AG774" s="11"/>
      <c r="AH774" s="11"/>
      <c r="AI774" s="11"/>
      <c r="AJ774" s="14"/>
      <c r="AK774" s="15"/>
      <c r="AL774" t="str">
        <f>VLOOKUP(D774,'[1]vi tri'!$C$2:$E$107,3,0)</f>
        <v xml:space="preserve">SV Toản </v>
      </c>
    </row>
    <row r="775" spans="1:38" ht="30" hidden="1" customHeight="1" x14ac:dyDescent="0.25">
      <c r="A775" s="87">
        <v>723</v>
      </c>
      <c r="B775" s="87" t="s">
        <v>120</v>
      </c>
      <c r="C775" s="87" t="s">
        <v>7100</v>
      </c>
      <c r="D775" s="87" t="s">
        <v>411</v>
      </c>
      <c r="E775" s="88" t="s">
        <v>3257</v>
      </c>
      <c r="F775" s="87" t="s">
        <v>7101</v>
      </c>
      <c r="G775" s="87" t="s">
        <v>73</v>
      </c>
      <c r="H775" s="87">
        <v>21</v>
      </c>
      <c r="I775" s="87">
        <v>1</v>
      </c>
      <c r="J775" s="87" t="s">
        <v>1057</v>
      </c>
      <c r="K775" s="87" t="s">
        <v>1058</v>
      </c>
      <c r="L775" s="87">
        <v>2</v>
      </c>
      <c r="M775" s="87">
        <v>81</v>
      </c>
      <c r="N775" s="87">
        <v>31</v>
      </c>
      <c r="O775" s="87">
        <v>62</v>
      </c>
      <c r="P775" s="87">
        <v>1</v>
      </c>
      <c r="Q775" s="87" t="s">
        <v>7102</v>
      </c>
      <c r="R775" s="87" t="s">
        <v>2505</v>
      </c>
      <c r="S775" s="87" t="s">
        <v>7102</v>
      </c>
      <c r="T775" s="87" t="s">
        <v>1031</v>
      </c>
      <c r="U775" s="94">
        <v>2.83</v>
      </c>
      <c r="V775" s="94">
        <v>169.8</v>
      </c>
      <c r="W775" s="88" t="s">
        <v>7103</v>
      </c>
      <c r="X775" s="94">
        <v>4</v>
      </c>
      <c r="Y775" s="88" t="s">
        <v>7104</v>
      </c>
      <c r="Z775" s="88" t="s">
        <v>7105</v>
      </c>
      <c r="AA775" s="88" t="s">
        <v>7106</v>
      </c>
      <c r="AB775" s="88"/>
      <c r="AC775" s="88" t="s">
        <v>7107</v>
      </c>
      <c r="AD775" s="88"/>
      <c r="AE775" s="87"/>
      <c r="AF775" s="88" t="s">
        <v>7108</v>
      </c>
      <c r="AG775" s="11" t="s">
        <v>7109</v>
      </c>
      <c r="AH775" s="11" t="s">
        <v>7110</v>
      </c>
      <c r="AI775" s="11"/>
      <c r="AJ775" s="14">
        <v>2</v>
      </c>
      <c r="AK775" s="15"/>
      <c r="AL775" t="str">
        <f>VLOOKUP(D775,'[1]vi tri'!$C$2:$E$107,3,0)</f>
        <v>SV Đông</v>
      </c>
    </row>
    <row r="776" spans="1:38" ht="30" hidden="1" customHeight="1" x14ac:dyDescent="0.25">
      <c r="A776" s="87"/>
      <c r="B776" s="87"/>
      <c r="C776" s="87"/>
      <c r="D776" s="87"/>
      <c r="E776" s="88"/>
      <c r="F776" s="87"/>
      <c r="G776" s="87"/>
      <c r="H776" s="87"/>
      <c r="I776" s="87"/>
      <c r="J776" s="87"/>
      <c r="K776" s="87"/>
      <c r="L776" s="87"/>
      <c r="M776" s="87"/>
      <c r="N776" s="87"/>
      <c r="O776" s="87"/>
      <c r="P776" s="87"/>
      <c r="Q776" s="87"/>
      <c r="R776" s="87"/>
      <c r="S776" s="87"/>
      <c r="T776" s="87"/>
      <c r="U776" s="94"/>
      <c r="V776" s="94"/>
      <c r="W776" s="88"/>
      <c r="X776" s="94"/>
      <c r="Y776" s="88"/>
      <c r="Z776" s="88"/>
      <c r="AA776" s="88"/>
      <c r="AB776" s="88"/>
      <c r="AC776" s="88"/>
      <c r="AD776" s="88"/>
      <c r="AE776" s="87"/>
      <c r="AF776" s="88"/>
      <c r="AG776" s="11" t="s">
        <v>7111</v>
      </c>
      <c r="AH776" s="11" t="s">
        <v>7110</v>
      </c>
      <c r="AI776" s="11"/>
      <c r="AJ776" s="14">
        <v>2</v>
      </c>
      <c r="AK776" s="15"/>
      <c r="AL776" t="e">
        <f>VLOOKUP(D776,'[1]vi tri'!$C$2:$E$107,3,0)</f>
        <v>#N/A</v>
      </c>
    </row>
    <row r="777" spans="1:38" ht="30" hidden="1" customHeight="1" x14ac:dyDescent="0.25">
      <c r="A777" s="11">
        <v>724</v>
      </c>
      <c r="B777" s="11" t="s">
        <v>120</v>
      </c>
      <c r="C777" s="11" t="s">
        <v>7112</v>
      </c>
      <c r="D777" s="11" t="s">
        <v>557</v>
      </c>
      <c r="E777" s="12" t="s">
        <v>3594</v>
      </c>
      <c r="F777" s="11" t="s">
        <v>3595</v>
      </c>
      <c r="G777" s="11" t="s">
        <v>73</v>
      </c>
      <c r="H777" s="11">
        <v>21</v>
      </c>
      <c r="I777" s="11">
        <v>1</v>
      </c>
      <c r="J777" s="11" t="s">
        <v>603</v>
      </c>
      <c r="K777" s="11" t="s">
        <v>1475</v>
      </c>
      <c r="L777" s="11">
        <v>2</v>
      </c>
      <c r="M777" s="11">
        <v>11</v>
      </c>
      <c r="N777" s="11">
        <v>12</v>
      </c>
      <c r="O777" s="11">
        <v>3</v>
      </c>
      <c r="P777" s="11">
        <v>1</v>
      </c>
      <c r="Q777" s="11" t="s">
        <v>7102</v>
      </c>
      <c r="R777" s="11" t="s">
        <v>951</v>
      </c>
      <c r="S777" s="11" t="s">
        <v>7102</v>
      </c>
      <c r="T777" s="11" t="s">
        <v>483</v>
      </c>
      <c r="U777" s="13">
        <v>0.67</v>
      </c>
      <c r="V777" s="13">
        <v>40.200000000000003</v>
      </c>
      <c r="W777" s="12" t="s">
        <v>7113</v>
      </c>
      <c r="X777" s="13">
        <v>2</v>
      </c>
      <c r="Y777" s="12" t="s">
        <v>7114</v>
      </c>
      <c r="Z777" s="12" t="s">
        <v>7115</v>
      </c>
      <c r="AA777" s="12" t="s">
        <v>7116</v>
      </c>
      <c r="AB777" s="12"/>
      <c r="AC777" s="12" t="s">
        <v>7117</v>
      </c>
      <c r="AD777" s="12"/>
      <c r="AE777" s="11"/>
      <c r="AF777" s="12" t="s">
        <v>7118</v>
      </c>
      <c r="AG777" s="11" t="s">
        <v>7119</v>
      </c>
      <c r="AH777" s="11" t="s">
        <v>7120</v>
      </c>
      <c r="AI777" s="11"/>
      <c r="AJ777" s="14">
        <v>1</v>
      </c>
      <c r="AK777" s="15"/>
      <c r="AL777" t="str">
        <f>VLOOKUP(D777,'[1]vi tri'!$C$2:$E$107,3,0)</f>
        <v>SV Đông</v>
      </c>
    </row>
    <row r="778" spans="1:38" ht="30" hidden="1" customHeight="1" x14ac:dyDescent="0.25">
      <c r="A778" s="11">
        <v>725</v>
      </c>
      <c r="B778" s="11" t="s">
        <v>68</v>
      </c>
      <c r="C778" s="11" t="s">
        <v>7121</v>
      </c>
      <c r="D778" s="11" t="s">
        <v>7122</v>
      </c>
      <c r="E778" s="12" t="s">
        <v>7123</v>
      </c>
      <c r="F778" s="11" t="s">
        <v>7124</v>
      </c>
      <c r="G778" s="11" t="s">
        <v>73</v>
      </c>
      <c r="H778" s="11">
        <v>21</v>
      </c>
      <c r="I778" s="11">
        <v>13</v>
      </c>
      <c r="J778" s="11" t="s">
        <v>295</v>
      </c>
      <c r="K778" s="11" t="s">
        <v>1895</v>
      </c>
      <c r="L778" s="11">
        <v>1</v>
      </c>
      <c r="M778" s="11">
        <v>16</v>
      </c>
      <c r="N778" s="11">
        <v>46</v>
      </c>
      <c r="O778" s="11">
        <v>9</v>
      </c>
      <c r="P778" s="11">
        <v>5</v>
      </c>
      <c r="Q778" s="11" t="s">
        <v>7102</v>
      </c>
      <c r="R778" s="11" t="s">
        <v>127</v>
      </c>
      <c r="S778" s="11" t="s">
        <v>7102</v>
      </c>
      <c r="T778" s="11" t="s">
        <v>128</v>
      </c>
      <c r="U778" s="13">
        <v>1</v>
      </c>
      <c r="V778" s="13">
        <v>60</v>
      </c>
      <c r="W778" s="12" t="s">
        <v>7125</v>
      </c>
      <c r="X778" s="13">
        <v>2</v>
      </c>
      <c r="Y778" s="12" t="s">
        <v>7126</v>
      </c>
      <c r="Z778" s="12" t="s">
        <v>7127</v>
      </c>
      <c r="AA778" s="12" t="s">
        <v>7128</v>
      </c>
      <c r="AB778" s="12" t="s">
        <v>7129</v>
      </c>
      <c r="AC778" s="12" t="s">
        <v>7130</v>
      </c>
      <c r="AD778" s="12" t="s">
        <v>7131</v>
      </c>
      <c r="AE778" s="11" t="s">
        <v>7102</v>
      </c>
      <c r="AF778" s="12" t="s">
        <v>7132</v>
      </c>
      <c r="AG778" s="11"/>
      <c r="AH778" s="11"/>
      <c r="AI778" s="11"/>
      <c r="AJ778" s="14"/>
      <c r="AK778" s="15"/>
      <c r="AL778" t="str">
        <f>VLOOKUP(D778,'[1]vi tri'!$C$2:$E$107,3,0)</f>
        <v>DCT MID</v>
      </c>
    </row>
    <row r="779" spans="1:38" ht="30" hidden="1" customHeight="1" x14ac:dyDescent="0.25">
      <c r="A779" s="11">
        <v>726</v>
      </c>
      <c r="B779" s="11" t="s">
        <v>120</v>
      </c>
      <c r="C779" s="11" t="s">
        <v>7133</v>
      </c>
      <c r="D779" s="11" t="s">
        <v>1661</v>
      </c>
      <c r="E779" s="12" t="s">
        <v>2597</v>
      </c>
      <c r="F779" s="11" t="s">
        <v>2598</v>
      </c>
      <c r="G779" s="11" t="s">
        <v>73</v>
      </c>
      <c r="H779" s="11">
        <v>21</v>
      </c>
      <c r="I779" s="11">
        <v>1</v>
      </c>
      <c r="J779" s="11" t="s">
        <v>103</v>
      </c>
      <c r="K779" s="11" t="s">
        <v>326</v>
      </c>
      <c r="L779" s="11">
        <v>2</v>
      </c>
      <c r="M779" s="11">
        <v>41</v>
      </c>
      <c r="N779" s="11">
        <v>48</v>
      </c>
      <c r="O779" s="11">
        <v>5</v>
      </c>
      <c r="P779" s="11">
        <v>1</v>
      </c>
      <c r="Q779" s="11" t="s">
        <v>7102</v>
      </c>
      <c r="R779" s="11" t="s">
        <v>7134</v>
      </c>
      <c r="S779" s="11" t="s">
        <v>7102</v>
      </c>
      <c r="T779" s="11" t="s">
        <v>7135</v>
      </c>
      <c r="U779" s="13">
        <v>0.5</v>
      </c>
      <c r="V779" s="13">
        <v>30</v>
      </c>
      <c r="W779" s="12" t="s">
        <v>606</v>
      </c>
      <c r="X779" s="13">
        <v>1</v>
      </c>
      <c r="Y779" s="12" t="s">
        <v>7136</v>
      </c>
      <c r="Z779" s="12" t="s">
        <v>7137</v>
      </c>
      <c r="AA779" s="12" t="s">
        <v>7138</v>
      </c>
      <c r="AB779" s="12"/>
      <c r="AC779" s="12" t="s">
        <v>7139</v>
      </c>
      <c r="AD779" s="12"/>
      <c r="AE779" s="11"/>
      <c r="AF779" s="12"/>
      <c r="AG779" s="11" t="s">
        <v>7140</v>
      </c>
      <c r="AH779" s="11" t="s">
        <v>7141</v>
      </c>
      <c r="AI779" s="11"/>
      <c r="AJ779" s="14">
        <v>1</v>
      </c>
      <c r="AK779" s="15"/>
      <c r="AL779" t="str">
        <f>VLOOKUP(D779,'[1]vi tri'!$C$2:$E$107,3,0)</f>
        <v xml:space="preserve">SV Toản </v>
      </c>
    </row>
    <row r="780" spans="1:38" ht="30" hidden="1" customHeight="1" x14ac:dyDescent="0.25">
      <c r="A780" s="11">
        <v>727</v>
      </c>
      <c r="B780" s="11" t="s">
        <v>120</v>
      </c>
      <c r="C780" s="11" t="s">
        <v>7142</v>
      </c>
      <c r="D780" s="11" t="s">
        <v>464</v>
      </c>
      <c r="E780" s="12" t="s">
        <v>465</v>
      </c>
      <c r="F780" s="11" t="s">
        <v>466</v>
      </c>
      <c r="G780" s="11" t="s">
        <v>73</v>
      </c>
      <c r="H780" s="11">
        <v>21</v>
      </c>
      <c r="I780" s="11">
        <v>0</v>
      </c>
      <c r="J780" s="11" t="s">
        <v>4139</v>
      </c>
      <c r="K780" s="11" t="s">
        <v>4140</v>
      </c>
      <c r="L780" s="11">
        <v>0</v>
      </c>
      <c r="M780" s="11">
        <v>77</v>
      </c>
      <c r="N780" s="11">
        <v>44</v>
      </c>
      <c r="O780" s="11">
        <v>61</v>
      </c>
      <c r="P780" s="11">
        <v>5</v>
      </c>
      <c r="Q780" s="11" t="s">
        <v>7102</v>
      </c>
      <c r="R780" s="11" t="s">
        <v>7143</v>
      </c>
      <c r="S780" s="11" t="s">
        <v>7102</v>
      </c>
      <c r="T780" s="11" t="s">
        <v>7144</v>
      </c>
      <c r="U780" s="13">
        <v>2.1</v>
      </c>
      <c r="V780" s="13">
        <v>126</v>
      </c>
      <c r="W780" s="12" t="s">
        <v>7145</v>
      </c>
      <c r="X780" s="13">
        <v>3</v>
      </c>
      <c r="Y780" s="12" t="s">
        <v>7146</v>
      </c>
      <c r="Z780" s="12" t="s">
        <v>7147</v>
      </c>
      <c r="AA780" s="12"/>
      <c r="AB780" s="12"/>
      <c r="AC780" s="12" t="s">
        <v>7148</v>
      </c>
      <c r="AD780" s="12" t="s">
        <v>7149</v>
      </c>
      <c r="AE780" s="11" t="s">
        <v>7102</v>
      </c>
      <c r="AF780" s="12" t="s">
        <v>7150</v>
      </c>
      <c r="AG780" s="11"/>
      <c r="AH780" s="11"/>
      <c r="AI780" s="11"/>
      <c r="AJ780" s="14"/>
      <c r="AK780" s="15"/>
      <c r="AL780" t="str">
        <f>VLOOKUP(D780,'[1]vi tri'!$C$2:$E$107,3,0)</f>
        <v>DIECAST-MACHINE</v>
      </c>
    </row>
    <row r="781" spans="1:38" ht="30" hidden="1" customHeight="1" x14ac:dyDescent="0.25">
      <c r="A781" s="11">
        <v>728</v>
      </c>
      <c r="B781" s="11" t="s">
        <v>68</v>
      </c>
      <c r="C781" s="11" t="s">
        <v>7151</v>
      </c>
      <c r="D781" s="11" t="s">
        <v>292</v>
      </c>
      <c r="E781" s="12" t="s">
        <v>6788</v>
      </c>
      <c r="F781" s="11" t="s">
        <v>6789</v>
      </c>
      <c r="G781" s="11" t="s">
        <v>73</v>
      </c>
      <c r="H781" s="11">
        <v>21</v>
      </c>
      <c r="I781" s="11">
        <v>4</v>
      </c>
      <c r="J781" s="11" t="s">
        <v>441</v>
      </c>
      <c r="K781" s="11" t="s">
        <v>442</v>
      </c>
      <c r="L781" s="11">
        <v>2</v>
      </c>
      <c r="M781" s="11">
        <v>40</v>
      </c>
      <c r="N781" s="11">
        <v>61</v>
      </c>
      <c r="O781" s="11">
        <v>61</v>
      </c>
      <c r="P781" s="11">
        <v>1</v>
      </c>
      <c r="Q781" s="11" t="s">
        <v>7152</v>
      </c>
      <c r="R781" s="11" t="s">
        <v>7153</v>
      </c>
      <c r="S781" s="11" t="s">
        <v>7152</v>
      </c>
      <c r="T781" s="11" t="s">
        <v>1510</v>
      </c>
      <c r="U781" s="13">
        <v>2.4700000000000002</v>
      </c>
      <c r="V781" s="13">
        <v>148.19999999999999</v>
      </c>
      <c r="W781" s="12" t="s">
        <v>7154</v>
      </c>
      <c r="X781" s="13">
        <v>4</v>
      </c>
      <c r="Y781" s="12" t="s">
        <v>7155</v>
      </c>
      <c r="Z781" s="12" t="s">
        <v>7156</v>
      </c>
      <c r="AA781" s="12" t="s">
        <v>7157</v>
      </c>
      <c r="AB781" s="12"/>
      <c r="AC781" s="12" t="s">
        <v>2090</v>
      </c>
      <c r="AD781" s="12" t="s">
        <v>7158</v>
      </c>
      <c r="AE781" s="11" t="s">
        <v>6276</v>
      </c>
      <c r="AF781" s="12"/>
      <c r="AG781" s="11"/>
      <c r="AH781" s="11"/>
      <c r="AI781" s="11"/>
      <c r="AJ781" s="14"/>
      <c r="AK781" s="15"/>
      <c r="AL781" t="str">
        <f>VLOOKUP(D781,'[1]vi tri'!$C$2:$E$107,3,0)</f>
        <v>CVT MID</v>
      </c>
    </row>
    <row r="782" spans="1:38" ht="30" hidden="1" customHeight="1" x14ac:dyDescent="0.25">
      <c r="A782" s="11">
        <v>729</v>
      </c>
      <c r="B782" s="11" t="s">
        <v>120</v>
      </c>
      <c r="C782" s="11" t="s">
        <v>7159</v>
      </c>
      <c r="D782" s="11" t="s">
        <v>1198</v>
      </c>
      <c r="E782" s="12" t="s">
        <v>7160</v>
      </c>
      <c r="F782" s="11" t="s">
        <v>7161</v>
      </c>
      <c r="G782" s="11" t="s">
        <v>73</v>
      </c>
      <c r="H782" s="11">
        <v>21</v>
      </c>
      <c r="I782" s="11">
        <v>1</v>
      </c>
      <c r="J782" s="11" t="s">
        <v>201</v>
      </c>
      <c r="K782" s="11" t="s">
        <v>202</v>
      </c>
      <c r="L782" s="11">
        <v>1</v>
      </c>
      <c r="M782" s="11">
        <v>99</v>
      </c>
      <c r="N782" s="11">
        <v>99</v>
      </c>
      <c r="O782" s="11">
        <v>99</v>
      </c>
      <c r="P782" s="11">
        <v>5</v>
      </c>
      <c r="Q782" s="11" t="s">
        <v>7152</v>
      </c>
      <c r="R782" s="11" t="s">
        <v>6751</v>
      </c>
      <c r="S782" s="11" t="s">
        <v>7152</v>
      </c>
      <c r="T782" s="11" t="s">
        <v>1216</v>
      </c>
      <c r="U782" s="13">
        <v>0.85</v>
      </c>
      <c r="V782" s="13">
        <v>51</v>
      </c>
      <c r="W782" s="12" t="s">
        <v>606</v>
      </c>
      <c r="X782" s="13">
        <v>1</v>
      </c>
      <c r="Y782" s="12" t="s">
        <v>7162</v>
      </c>
      <c r="Z782" s="12" t="s">
        <v>7163</v>
      </c>
      <c r="AA782" s="12"/>
      <c r="AB782" s="12"/>
      <c r="AC782" s="12" t="s">
        <v>7164</v>
      </c>
      <c r="AD782" s="12" t="s">
        <v>7165</v>
      </c>
      <c r="AE782" s="11" t="s">
        <v>7152</v>
      </c>
      <c r="AF782" s="12" t="s">
        <v>7166</v>
      </c>
      <c r="AG782" s="11"/>
      <c r="AH782" s="11"/>
      <c r="AI782" s="11"/>
      <c r="AJ782" s="14"/>
      <c r="AK782" s="15"/>
      <c r="AL782" t="str">
        <f>VLOOKUP(D782,'[1]vi tri'!$C$2:$E$107,3,0)</f>
        <v>SV Đông</v>
      </c>
    </row>
    <row r="783" spans="1:38" ht="30" hidden="1" customHeight="1" x14ac:dyDescent="0.25">
      <c r="A783" s="11">
        <v>730</v>
      </c>
      <c r="B783" s="11" t="s">
        <v>68</v>
      </c>
      <c r="C783" s="11" t="s">
        <v>7167</v>
      </c>
      <c r="D783" s="11" t="s">
        <v>231</v>
      </c>
      <c r="E783" s="12" t="s">
        <v>1961</v>
      </c>
      <c r="F783" s="11" t="s">
        <v>1962</v>
      </c>
      <c r="G783" s="11" t="s">
        <v>73</v>
      </c>
      <c r="H783" s="11">
        <v>21</v>
      </c>
      <c r="I783" s="11">
        <v>2</v>
      </c>
      <c r="J783" s="11" t="s">
        <v>201</v>
      </c>
      <c r="K783" s="11" t="s">
        <v>202</v>
      </c>
      <c r="L783" s="11">
        <v>2</v>
      </c>
      <c r="M783" s="11">
        <v>74</v>
      </c>
      <c r="N783" s="11">
        <v>99</v>
      </c>
      <c r="O783" s="11">
        <v>99</v>
      </c>
      <c r="P783" s="11">
        <v>1</v>
      </c>
      <c r="Q783" s="11" t="s">
        <v>7168</v>
      </c>
      <c r="R783" s="11" t="s">
        <v>7169</v>
      </c>
      <c r="S783" s="11" t="s">
        <v>7168</v>
      </c>
      <c r="T783" s="11" t="s">
        <v>1693</v>
      </c>
      <c r="U783" s="13">
        <v>0.5</v>
      </c>
      <c r="V783" s="13">
        <v>30</v>
      </c>
      <c r="W783" s="12" t="s">
        <v>2248</v>
      </c>
      <c r="X783" s="13">
        <v>2</v>
      </c>
      <c r="Y783" s="12" t="s">
        <v>7170</v>
      </c>
      <c r="Z783" s="12" t="s">
        <v>7171</v>
      </c>
      <c r="AA783" s="12" t="s">
        <v>1240</v>
      </c>
      <c r="AB783" s="12"/>
      <c r="AC783" s="12" t="s">
        <v>7172</v>
      </c>
      <c r="AD783" s="12" t="s">
        <v>7173</v>
      </c>
      <c r="AE783" s="11" t="s">
        <v>6276</v>
      </c>
      <c r="AF783" s="12"/>
      <c r="AG783" s="11" t="s">
        <v>4450</v>
      </c>
      <c r="AH783" s="11" t="s">
        <v>4451</v>
      </c>
      <c r="AI783" s="11"/>
      <c r="AJ783" s="14">
        <v>2</v>
      </c>
      <c r="AK783" s="15"/>
      <c r="AL783" t="str">
        <f>VLOOKUP(D783,'[1]vi tri'!$C$2:$E$107,3,0)</f>
        <v>CVT MID</v>
      </c>
    </row>
    <row r="784" spans="1:38" ht="30" hidden="1" customHeight="1" x14ac:dyDescent="0.25">
      <c r="A784" s="11">
        <v>731</v>
      </c>
      <c r="B784" s="11" t="s">
        <v>120</v>
      </c>
      <c r="C784" s="11" t="s">
        <v>7174</v>
      </c>
      <c r="D784" s="11" t="s">
        <v>464</v>
      </c>
      <c r="E784" s="12" t="s">
        <v>465</v>
      </c>
      <c r="F784" s="11" t="s">
        <v>466</v>
      </c>
      <c r="G784" s="11" t="s">
        <v>73</v>
      </c>
      <c r="H784" s="11">
        <v>21</v>
      </c>
      <c r="I784" s="11">
        <v>0</v>
      </c>
      <c r="J784" s="11" t="s">
        <v>1383</v>
      </c>
      <c r="K784" s="11" t="s">
        <v>768</v>
      </c>
      <c r="L784" s="11">
        <v>4</v>
      </c>
      <c r="M784" s="11">
        <v>11</v>
      </c>
      <c r="N784" s="11">
        <v>62</v>
      </c>
      <c r="O784" s="11">
        <v>44</v>
      </c>
      <c r="P784" s="11">
        <v>5</v>
      </c>
      <c r="Q784" s="11" t="s">
        <v>7175</v>
      </c>
      <c r="R784" s="11" t="s">
        <v>3186</v>
      </c>
      <c r="S784" s="11" t="s">
        <v>7175</v>
      </c>
      <c r="T784" s="11" t="s">
        <v>1510</v>
      </c>
      <c r="U784" s="13">
        <v>0.67</v>
      </c>
      <c r="V784" s="13">
        <v>40.200000000000003</v>
      </c>
      <c r="W784" s="12" t="s">
        <v>6647</v>
      </c>
      <c r="X784" s="13">
        <v>1</v>
      </c>
      <c r="Y784" s="12" t="s">
        <v>7176</v>
      </c>
      <c r="Z784" s="12" t="s">
        <v>7177</v>
      </c>
      <c r="AA784" s="12" t="s">
        <v>7178</v>
      </c>
      <c r="AB784" s="12" t="s">
        <v>7179</v>
      </c>
      <c r="AC784" s="12" t="s">
        <v>7180</v>
      </c>
      <c r="AD784" s="12" t="s">
        <v>7181</v>
      </c>
      <c r="AE784" s="11" t="s">
        <v>7175</v>
      </c>
      <c r="AF784" s="12"/>
      <c r="AG784" s="11"/>
      <c r="AH784" s="11"/>
      <c r="AI784" s="11"/>
      <c r="AJ784" s="14"/>
      <c r="AK784" s="15"/>
      <c r="AL784" t="str">
        <f>VLOOKUP(D784,'[1]vi tri'!$C$2:$E$107,3,0)</f>
        <v>DIECAST-MACHINE</v>
      </c>
    </row>
    <row r="785" spans="1:38" ht="30" hidden="1" customHeight="1" x14ac:dyDescent="0.25">
      <c r="A785" s="11">
        <v>732</v>
      </c>
      <c r="B785" s="11" t="s">
        <v>120</v>
      </c>
      <c r="C785" s="11" t="s">
        <v>7182</v>
      </c>
      <c r="D785" s="11" t="s">
        <v>153</v>
      </c>
      <c r="E785" s="12" t="s">
        <v>7183</v>
      </c>
      <c r="F785" s="11" t="s">
        <v>7184</v>
      </c>
      <c r="G785" s="11" t="s">
        <v>73</v>
      </c>
      <c r="H785" s="11">
        <v>21</v>
      </c>
      <c r="I785" s="11">
        <v>1</v>
      </c>
      <c r="J785" s="11" t="s">
        <v>74</v>
      </c>
      <c r="K785" s="11" t="s">
        <v>576</v>
      </c>
      <c r="L785" s="11">
        <v>2</v>
      </c>
      <c r="M785" s="11">
        <v>1</v>
      </c>
      <c r="N785" s="11">
        <v>12</v>
      </c>
      <c r="O785" s="11">
        <v>62</v>
      </c>
      <c r="P785" s="11">
        <v>1</v>
      </c>
      <c r="Q785" s="11" t="s">
        <v>7175</v>
      </c>
      <c r="R785" s="11" t="s">
        <v>6029</v>
      </c>
      <c r="S785" s="11" t="s">
        <v>7175</v>
      </c>
      <c r="T785" s="11" t="s">
        <v>7185</v>
      </c>
      <c r="U785" s="13">
        <v>1.92</v>
      </c>
      <c r="V785" s="13">
        <v>115.2</v>
      </c>
      <c r="W785" s="12" t="s">
        <v>7186</v>
      </c>
      <c r="X785" s="13">
        <v>2</v>
      </c>
      <c r="Y785" s="12" t="s">
        <v>7187</v>
      </c>
      <c r="Z785" s="12" t="s">
        <v>7188</v>
      </c>
      <c r="AA785" s="12" t="s">
        <v>7189</v>
      </c>
      <c r="AB785" s="12" t="s">
        <v>7190</v>
      </c>
      <c r="AC785" s="12" t="s">
        <v>7191</v>
      </c>
      <c r="AD785" s="12" t="s">
        <v>7192</v>
      </c>
      <c r="AE785" s="11" t="s">
        <v>7193</v>
      </c>
      <c r="AF785" s="12"/>
      <c r="AG785" s="11" t="s">
        <v>947</v>
      </c>
      <c r="AH785" s="11" t="s">
        <v>555</v>
      </c>
      <c r="AI785" s="11"/>
      <c r="AJ785" s="14">
        <v>2</v>
      </c>
      <c r="AK785" s="15"/>
      <c r="AL785" t="str">
        <f>VLOOKUP(D785,'[1]vi tri'!$C$2:$E$107,3,0)</f>
        <v xml:space="preserve">SV Toản </v>
      </c>
    </row>
    <row r="786" spans="1:38" ht="30" hidden="1" customHeight="1" x14ac:dyDescent="0.25">
      <c r="A786" s="11">
        <v>733</v>
      </c>
      <c r="B786" s="11" t="s">
        <v>120</v>
      </c>
      <c r="C786" s="11" t="s">
        <v>7194</v>
      </c>
      <c r="D786" s="11" t="s">
        <v>5313</v>
      </c>
      <c r="E786" s="12" t="s">
        <v>7195</v>
      </c>
      <c r="F786" s="11" t="s">
        <v>7196</v>
      </c>
      <c r="G786" s="11" t="s">
        <v>73</v>
      </c>
      <c r="H786" s="11">
        <v>22</v>
      </c>
      <c r="I786" s="11">
        <v>1</v>
      </c>
      <c r="J786" s="11" t="s">
        <v>1057</v>
      </c>
      <c r="K786" s="11" t="s">
        <v>1058</v>
      </c>
      <c r="L786" s="11">
        <v>1</v>
      </c>
      <c r="M786" s="11">
        <v>99</v>
      </c>
      <c r="N786" s="11">
        <v>99</v>
      </c>
      <c r="O786" s="11">
        <v>99</v>
      </c>
      <c r="P786" s="11">
        <v>5</v>
      </c>
      <c r="Q786" s="11" t="s">
        <v>7175</v>
      </c>
      <c r="R786" s="11" t="s">
        <v>2026</v>
      </c>
      <c r="S786" s="11" t="s">
        <v>7175</v>
      </c>
      <c r="T786" s="11" t="s">
        <v>967</v>
      </c>
      <c r="U786" s="13">
        <v>2.67</v>
      </c>
      <c r="V786" s="13">
        <v>160.19999999999999</v>
      </c>
      <c r="W786" s="12" t="s">
        <v>2115</v>
      </c>
      <c r="X786" s="13">
        <v>1</v>
      </c>
      <c r="Y786" s="12" t="s">
        <v>7197</v>
      </c>
      <c r="Z786" s="12" t="s">
        <v>7198</v>
      </c>
      <c r="AA786" s="12" t="s">
        <v>7199</v>
      </c>
      <c r="AB786" s="12"/>
      <c r="AC786" s="12" t="s">
        <v>7200</v>
      </c>
      <c r="AD786" s="12" t="s">
        <v>7201</v>
      </c>
      <c r="AE786" s="11" t="s">
        <v>7175</v>
      </c>
      <c r="AF786" s="12"/>
      <c r="AG786" s="11"/>
      <c r="AH786" s="11"/>
      <c r="AI786" s="11"/>
      <c r="AJ786" s="14"/>
      <c r="AK786" s="15"/>
      <c r="AL786" t="str">
        <f>VLOOKUP(D786,'[1]vi tri'!$C$2:$E$107,3,0)</f>
        <v>SV Cường</v>
      </c>
    </row>
    <row r="787" spans="1:38" s="31" customFormat="1" ht="30" customHeight="1" x14ac:dyDescent="0.25">
      <c r="A787" s="87">
        <v>734</v>
      </c>
      <c r="B787" s="87" t="s">
        <v>120</v>
      </c>
      <c r="C787" s="87" t="s">
        <v>7202</v>
      </c>
      <c r="D787" s="87" t="s">
        <v>922</v>
      </c>
      <c r="E787" s="88" t="s">
        <v>7203</v>
      </c>
      <c r="F787" s="87" t="s">
        <v>7204</v>
      </c>
      <c r="G787" s="87" t="s">
        <v>73</v>
      </c>
      <c r="H787" s="87">
        <v>21</v>
      </c>
      <c r="I787" s="87">
        <v>11</v>
      </c>
      <c r="J787" s="87" t="s">
        <v>310</v>
      </c>
      <c r="K787" s="87" t="s">
        <v>7205</v>
      </c>
      <c r="L787" s="87">
        <v>2</v>
      </c>
      <c r="M787" s="87">
        <v>80</v>
      </c>
      <c r="N787" s="87">
        <v>23</v>
      </c>
      <c r="O787" s="87">
        <v>61</v>
      </c>
      <c r="P787" s="87">
        <v>1</v>
      </c>
      <c r="Q787" s="87" t="s">
        <v>7206</v>
      </c>
      <c r="R787" s="87" t="s">
        <v>205</v>
      </c>
      <c r="S787" s="87" t="s">
        <v>7206</v>
      </c>
      <c r="T787" s="87" t="s">
        <v>5165</v>
      </c>
      <c r="U787" s="94">
        <v>16.600000000000001</v>
      </c>
      <c r="V787" s="94">
        <v>996</v>
      </c>
      <c r="W787" s="88" t="s">
        <v>7207</v>
      </c>
      <c r="X787" s="94">
        <v>6</v>
      </c>
      <c r="Y787" s="88" t="s">
        <v>7208</v>
      </c>
      <c r="Z787" s="88" t="s">
        <v>7209</v>
      </c>
      <c r="AA787" s="88" t="s">
        <v>2983</v>
      </c>
      <c r="AB787" s="88"/>
      <c r="AC787" s="88" t="s">
        <v>7210</v>
      </c>
      <c r="AD787" s="88" t="s">
        <v>7211</v>
      </c>
      <c r="AE787" s="87" t="s">
        <v>7212</v>
      </c>
      <c r="AF787" s="88"/>
      <c r="AG787" s="26" t="s">
        <v>7213</v>
      </c>
      <c r="AH787" s="26" t="s">
        <v>7214</v>
      </c>
      <c r="AI787" s="26"/>
      <c r="AJ787" s="29">
        <v>2</v>
      </c>
      <c r="AK787" s="30"/>
      <c r="AL787" s="31" t="str">
        <f>VLOOKUP(D787,'[1]vi tri'!$C$2:$E$107,3,0)</f>
        <v>SV Vũ</v>
      </c>
    </row>
    <row r="788" spans="1:38" ht="30" hidden="1" customHeight="1" x14ac:dyDescent="0.25">
      <c r="A788" s="87"/>
      <c r="B788" s="87"/>
      <c r="C788" s="87"/>
      <c r="D788" s="87"/>
      <c r="E788" s="88"/>
      <c r="F788" s="87"/>
      <c r="G788" s="87"/>
      <c r="H788" s="87"/>
      <c r="I788" s="87"/>
      <c r="J788" s="87"/>
      <c r="K788" s="87"/>
      <c r="L788" s="87"/>
      <c r="M788" s="87"/>
      <c r="N788" s="87"/>
      <c r="O788" s="87"/>
      <c r="P788" s="87"/>
      <c r="Q788" s="87"/>
      <c r="R788" s="87"/>
      <c r="S788" s="87"/>
      <c r="T788" s="87"/>
      <c r="U788" s="94"/>
      <c r="V788" s="94"/>
      <c r="W788" s="88"/>
      <c r="X788" s="94"/>
      <c r="Y788" s="88"/>
      <c r="Z788" s="88"/>
      <c r="AA788" s="88"/>
      <c r="AB788" s="88"/>
      <c r="AC788" s="88"/>
      <c r="AD788" s="88"/>
      <c r="AE788" s="87"/>
      <c r="AF788" s="88"/>
      <c r="AG788" s="11" t="s">
        <v>7215</v>
      </c>
      <c r="AH788" s="11" t="s">
        <v>7216</v>
      </c>
      <c r="AI788" s="11"/>
      <c r="AJ788" s="14">
        <v>1</v>
      </c>
      <c r="AK788" s="15"/>
      <c r="AL788" t="e">
        <f>VLOOKUP(D788,'[1]vi tri'!$C$2:$E$107,3,0)</f>
        <v>#N/A</v>
      </c>
    </row>
    <row r="789" spans="1:38" ht="30" hidden="1" customHeight="1" x14ac:dyDescent="0.25">
      <c r="A789" s="11">
        <v>735</v>
      </c>
      <c r="B789" s="11" t="s">
        <v>68</v>
      </c>
      <c r="C789" s="11" t="s">
        <v>7217</v>
      </c>
      <c r="D789" s="11" t="s">
        <v>137</v>
      </c>
      <c r="E789" s="12" t="s">
        <v>2468</v>
      </c>
      <c r="F789" s="11" t="s">
        <v>2469</v>
      </c>
      <c r="G789" s="11" t="s">
        <v>73</v>
      </c>
      <c r="H789" s="11">
        <v>21</v>
      </c>
      <c r="I789" s="11">
        <v>1</v>
      </c>
      <c r="J789" s="11" t="s">
        <v>103</v>
      </c>
      <c r="K789" s="11" t="s">
        <v>104</v>
      </c>
      <c r="L789" s="11">
        <v>2</v>
      </c>
      <c r="M789" s="11">
        <v>24</v>
      </c>
      <c r="N789" s="11">
        <v>89</v>
      </c>
      <c r="O789" s="11">
        <v>9</v>
      </c>
      <c r="P789" s="11">
        <v>1</v>
      </c>
      <c r="Q789" s="11" t="s">
        <v>7206</v>
      </c>
      <c r="R789" s="11" t="s">
        <v>7218</v>
      </c>
      <c r="S789" s="11" t="s">
        <v>7206</v>
      </c>
      <c r="T789" s="11" t="s">
        <v>7219</v>
      </c>
      <c r="U789" s="13">
        <v>1</v>
      </c>
      <c r="V789" s="13">
        <v>60</v>
      </c>
      <c r="W789" s="12" t="s">
        <v>7220</v>
      </c>
      <c r="X789" s="13">
        <v>2</v>
      </c>
      <c r="Y789" s="12" t="s">
        <v>7221</v>
      </c>
      <c r="Z789" s="12" t="s">
        <v>7222</v>
      </c>
      <c r="AA789" s="12" t="s">
        <v>7223</v>
      </c>
      <c r="AB789" s="12"/>
      <c r="AC789" s="12" t="s">
        <v>7224</v>
      </c>
      <c r="AD789" s="12" t="s">
        <v>7225</v>
      </c>
      <c r="AE789" s="11" t="s">
        <v>5058</v>
      </c>
      <c r="AF789" s="12" t="s">
        <v>7226</v>
      </c>
      <c r="AG789" s="11" t="s">
        <v>4460</v>
      </c>
      <c r="AH789" s="11" t="s">
        <v>4461</v>
      </c>
      <c r="AI789" s="11"/>
      <c r="AJ789" s="14">
        <v>1</v>
      </c>
      <c r="AK789" s="15"/>
      <c r="AL789" t="str">
        <f>VLOOKUP(D789,'[1]vi tri'!$C$2:$E$107,3,0)</f>
        <v>SLEEVE</v>
      </c>
    </row>
    <row r="790" spans="1:38" ht="30" hidden="1" customHeight="1" x14ac:dyDescent="0.25">
      <c r="A790" s="11">
        <v>736</v>
      </c>
      <c r="B790" s="11" t="s">
        <v>120</v>
      </c>
      <c r="C790" s="11" t="s">
        <v>7227</v>
      </c>
      <c r="D790" s="11" t="s">
        <v>1310</v>
      </c>
      <c r="E790" s="12" t="s">
        <v>1620</v>
      </c>
      <c r="F790" s="11" t="s">
        <v>1621</v>
      </c>
      <c r="G790" s="11" t="s">
        <v>73</v>
      </c>
      <c r="H790" s="11">
        <v>21</v>
      </c>
      <c r="I790" s="11">
        <v>25</v>
      </c>
      <c r="J790" s="11" t="s">
        <v>125</v>
      </c>
      <c r="K790" s="11" t="s">
        <v>126</v>
      </c>
      <c r="L790" s="11">
        <v>3</v>
      </c>
      <c r="M790" s="11">
        <v>31</v>
      </c>
      <c r="N790" s="11">
        <v>31</v>
      </c>
      <c r="O790" s="11">
        <v>62</v>
      </c>
      <c r="P790" s="11">
        <v>1</v>
      </c>
      <c r="Q790" s="11" t="s">
        <v>7228</v>
      </c>
      <c r="R790" s="11" t="s">
        <v>909</v>
      </c>
      <c r="S790" s="11" t="s">
        <v>7228</v>
      </c>
      <c r="T790" s="11" t="s">
        <v>992</v>
      </c>
      <c r="U790" s="13">
        <v>1.25</v>
      </c>
      <c r="V790" s="13">
        <v>75</v>
      </c>
      <c r="W790" s="12" t="s">
        <v>545</v>
      </c>
      <c r="X790" s="13">
        <v>1</v>
      </c>
      <c r="Y790" s="12" t="s">
        <v>7229</v>
      </c>
      <c r="Z790" s="12" t="s">
        <v>7230</v>
      </c>
      <c r="AA790" s="12" t="s">
        <v>7231</v>
      </c>
      <c r="AB790" s="12"/>
      <c r="AC790" s="12" t="s">
        <v>7232</v>
      </c>
      <c r="AD790" s="12"/>
      <c r="AE790" s="11"/>
      <c r="AF790" s="12" t="s">
        <v>7233</v>
      </c>
      <c r="AG790" s="11"/>
      <c r="AH790" s="11"/>
      <c r="AI790" s="11"/>
      <c r="AJ790" s="14"/>
      <c r="AK790" s="15"/>
      <c r="AL790" t="str">
        <f>VLOOKUP(D790,'[1]vi tri'!$C$2:$E$107,3,0)</f>
        <v>SV Đông</v>
      </c>
    </row>
    <row r="791" spans="1:38" ht="30" hidden="1" customHeight="1" x14ac:dyDescent="0.25">
      <c r="A791" s="11">
        <v>737</v>
      </c>
      <c r="B791" s="11" t="s">
        <v>120</v>
      </c>
      <c r="C791" s="11" t="s">
        <v>7234</v>
      </c>
      <c r="D791" s="11" t="s">
        <v>100</v>
      </c>
      <c r="E791" s="12" t="s">
        <v>1153</v>
      </c>
      <c r="F791" s="11" t="s">
        <v>1154</v>
      </c>
      <c r="G791" s="11" t="s">
        <v>73</v>
      </c>
      <c r="H791" s="11">
        <v>21</v>
      </c>
      <c r="I791" s="11">
        <v>25</v>
      </c>
      <c r="J791" s="11" t="s">
        <v>125</v>
      </c>
      <c r="K791" s="11" t="s">
        <v>126</v>
      </c>
      <c r="L791" s="11">
        <v>3</v>
      </c>
      <c r="M791" s="11">
        <v>31</v>
      </c>
      <c r="N791" s="11">
        <v>35</v>
      </c>
      <c r="O791" s="11">
        <v>99</v>
      </c>
      <c r="P791" s="11">
        <v>1</v>
      </c>
      <c r="Q791" s="11" t="s">
        <v>7228</v>
      </c>
      <c r="R791" s="11" t="s">
        <v>2307</v>
      </c>
      <c r="S791" s="11" t="s">
        <v>7228</v>
      </c>
      <c r="T791" s="11" t="s">
        <v>1031</v>
      </c>
      <c r="U791" s="13">
        <v>0.5</v>
      </c>
      <c r="V791" s="13">
        <v>30</v>
      </c>
      <c r="W791" s="12" t="s">
        <v>1060</v>
      </c>
      <c r="X791" s="13">
        <v>1</v>
      </c>
      <c r="Y791" s="12" t="s">
        <v>7235</v>
      </c>
      <c r="Z791" s="12" t="s">
        <v>3362</v>
      </c>
      <c r="AA791" s="12"/>
      <c r="AB791" s="12"/>
      <c r="AC791" s="12" t="s">
        <v>7236</v>
      </c>
      <c r="AD791" s="12"/>
      <c r="AE791" s="11"/>
      <c r="AF791" s="12" t="s">
        <v>7237</v>
      </c>
      <c r="AG791" s="11"/>
      <c r="AH791" s="11"/>
      <c r="AI791" s="11"/>
      <c r="AJ791" s="14"/>
      <c r="AK791" s="15"/>
      <c r="AL791" t="str">
        <f>VLOOKUP(D791,'[1]vi tri'!$C$2:$E$107,3,0)</f>
        <v>SV Đông</v>
      </c>
    </row>
    <row r="792" spans="1:38" ht="30" hidden="1" customHeight="1" x14ac:dyDescent="0.25">
      <c r="A792" s="11">
        <v>738</v>
      </c>
      <c r="B792" s="11" t="s">
        <v>68</v>
      </c>
      <c r="C792" s="11" t="s">
        <v>7238</v>
      </c>
      <c r="D792" s="11" t="s">
        <v>1520</v>
      </c>
      <c r="E792" s="12" t="s">
        <v>2448</v>
      </c>
      <c r="F792" s="11" t="s">
        <v>2449</v>
      </c>
      <c r="G792" s="11" t="s">
        <v>73</v>
      </c>
      <c r="H792" s="11">
        <v>21</v>
      </c>
      <c r="I792" s="11">
        <v>5</v>
      </c>
      <c r="J792" s="11" t="s">
        <v>74</v>
      </c>
      <c r="K792" s="11" t="s">
        <v>576</v>
      </c>
      <c r="L792" s="11">
        <v>2</v>
      </c>
      <c r="M792" s="11">
        <v>40</v>
      </c>
      <c r="N792" s="11">
        <v>94</v>
      </c>
      <c r="O792" s="11">
        <v>62</v>
      </c>
      <c r="P792" s="11">
        <v>5</v>
      </c>
      <c r="Q792" s="11" t="s">
        <v>7228</v>
      </c>
      <c r="R792" s="11" t="s">
        <v>2107</v>
      </c>
      <c r="S792" s="11" t="s">
        <v>7228</v>
      </c>
      <c r="T792" s="11" t="s">
        <v>7239</v>
      </c>
      <c r="U792" s="13">
        <v>0.83</v>
      </c>
      <c r="V792" s="13">
        <v>49.8</v>
      </c>
      <c r="W792" s="12" t="s">
        <v>6817</v>
      </c>
      <c r="X792" s="13">
        <v>2</v>
      </c>
      <c r="Y792" s="12" t="s">
        <v>7240</v>
      </c>
      <c r="Z792" s="12" t="s">
        <v>7241</v>
      </c>
      <c r="AA792" s="12" t="s">
        <v>7242</v>
      </c>
      <c r="AB792" s="12" t="s">
        <v>7243</v>
      </c>
      <c r="AC792" s="12" t="s">
        <v>7244</v>
      </c>
      <c r="AD792" s="12" t="s">
        <v>7245</v>
      </c>
      <c r="AE792" s="11" t="s">
        <v>7228</v>
      </c>
      <c r="AF792" s="12"/>
      <c r="AG792" s="11"/>
      <c r="AH792" s="11"/>
      <c r="AI792" s="11"/>
      <c r="AJ792" s="14"/>
      <c r="AK792" s="15"/>
      <c r="AL792" t="str">
        <f>VLOOKUP(D792,'[1]vi tri'!$C$2:$E$107,3,0)</f>
        <v>CVT MID</v>
      </c>
    </row>
    <row r="793" spans="1:38" ht="30" hidden="1" customHeight="1" x14ac:dyDescent="0.25">
      <c r="A793" s="11">
        <v>739</v>
      </c>
      <c r="B793" s="11" t="s">
        <v>120</v>
      </c>
      <c r="C793" s="11" t="s">
        <v>7246</v>
      </c>
      <c r="D793" s="11" t="s">
        <v>1176</v>
      </c>
      <c r="E793" s="12" t="s">
        <v>3032</v>
      </c>
      <c r="F793" s="11" t="s">
        <v>3033</v>
      </c>
      <c r="G793" s="11" t="s">
        <v>73</v>
      </c>
      <c r="H793" s="11">
        <v>21</v>
      </c>
      <c r="I793" s="11">
        <v>17</v>
      </c>
      <c r="J793" s="11" t="s">
        <v>103</v>
      </c>
      <c r="K793" s="11" t="s">
        <v>326</v>
      </c>
      <c r="L793" s="11">
        <v>4</v>
      </c>
      <c r="M793" s="11">
        <v>31</v>
      </c>
      <c r="N793" s="11">
        <v>21</v>
      </c>
      <c r="O793" s="11">
        <v>91</v>
      </c>
      <c r="P793" s="11">
        <v>1</v>
      </c>
      <c r="Q793" s="11" t="s">
        <v>7247</v>
      </c>
      <c r="R793" s="11" t="s">
        <v>5273</v>
      </c>
      <c r="S793" s="11" t="s">
        <v>7247</v>
      </c>
      <c r="T793" s="11" t="s">
        <v>684</v>
      </c>
      <c r="U793" s="13">
        <v>0.56999999999999995</v>
      </c>
      <c r="V793" s="13">
        <v>34.200000000000003</v>
      </c>
      <c r="W793" s="12" t="s">
        <v>545</v>
      </c>
      <c r="X793" s="13">
        <v>1</v>
      </c>
      <c r="Y793" s="12" t="s">
        <v>7248</v>
      </c>
      <c r="Z793" s="12" t="s">
        <v>7249</v>
      </c>
      <c r="AA793" s="12" t="s">
        <v>7250</v>
      </c>
      <c r="AB793" s="12"/>
      <c r="AC793" s="12" t="s">
        <v>7251</v>
      </c>
      <c r="AD793" s="12"/>
      <c r="AE793" s="11"/>
      <c r="AF793" s="12"/>
      <c r="AG793" s="11"/>
      <c r="AH793" s="11"/>
      <c r="AI793" s="11"/>
      <c r="AJ793" s="14"/>
      <c r="AK793" s="15"/>
      <c r="AL793" t="str">
        <f>VLOOKUP(D793,'[1]vi tri'!$C$2:$E$107,3,0)</f>
        <v xml:space="preserve">SV Toản </v>
      </c>
    </row>
    <row r="794" spans="1:38" ht="30" hidden="1" customHeight="1" x14ac:dyDescent="0.25">
      <c r="A794" s="11">
        <v>740</v>
      </c>
      <c r="B794" s="11" t="s">
        <v>120</v>
      </c>
      <c r="C794" s="11" t="s">
        <v>7252</v>
      </c>
      <c r="D794" s="11" t="s">
        <v>87</v>
      </c>
      <c r="E794" s="12" t="s">
        <v>7253</v>
      </c>
      <c r="F794" s="11" t="s">
        <v>7254</v>
      </c>
      <c r="G794" s="11" t="s">
        <v>73</v>
      </c>
      <c r="H794" s="11">
        <v>21</v>
      </c>
      <c r="I794" s="11">
        <v>1</v>
      </c>
      <c r="J794" s="11" t="s">
        <v>103</v>
      </c>
      <c r="K794" s="11" t="s">
        <v>326</v>
      </c>
      <c r="L794" s="11">
        <v>2</v>
      </c>
      <c r="M794" s="11">
        <v>74</v>
      </c>
      <c r="N794" s="11">
        <v>21</v>
      </c>
      <c r="O794" s="11">
        <v>61</v>
      </c>
      <c r="P794" s="11">
        <v>5</v>
      </c>
      <c r="Q794" s="11" t="s">
        <v>7247</v>
      </c>
      <c r="R794" s="11" t="s">
        <v>825</v>
      </c>
      <c r="S794" s="11" t="s">
        <v>7247</v>
      </c>
      <c r="T794" s="11" t="s">
        <v>2608</v>
      </c>
      <c r="U794" s="13">
        <v>1</v>
      </c>
      <c r="V794" s="13">
        <v>60</v>
      </c>
      <c r="W794" s="12" t="s">
        <v>2441</v>
      </c>
      <c r="X794" s="13">
        <v>1</v>
      </c>
      <c r="Y794" s="12" t="s">
        <v>7255</v>
      </c>
      <c r="Z794" s="12" t="s">
        <v>7256</v>
      </c>
      <c r="AA794" s="12" t="s">
        <v>7257</v>
      </c>
      <c r="AB794" s="12" t="s">
        <v>7258</v>
      </c>
      <c r="AC794" s="12" t="s">
        <v>7259</v>
      </c>
      <c r="AD794" s="12" t="s">
        <v>7260</v>
      </c>
      <c r="AE794" s="11" t="s">
        <v>7247</v>
      </c>
      <c r="AF794" s="12" t="s">
        <v>7261</v>
      </c>
      <c r="AG794" s="11" t="s">
        <v>7262</v>
      </c>
      <c r="AH794" s="11" t="s">
        <v>7263</v>
      </c>
      <c r="AI794" s="11"/>
      <c r="AJ794" s="14">
        <v>1</v>
      </c>
      <c r="AK794" s="15"/>
      <c r="AL794" t="str">
        <f>VLOOKUP(D794,'[1]vi tri'!$C$2:$E$107,3,0)</f>
        <v>SV Cường</v>
      </c>
    </row>
    <row r="795" spans="1:38" ht="30" hidden="1" customHeight="1" x14ac:dyDescent="0.25">
      <c r="A795" s="11">
        <v>741</v>
      </c>
      <c r="B795" s="11" t="s">
        <v>120</v>
      </c>
      <c r="C795" s="11" t="s">
        <v>7264</v>
      </c>
      <c r="D795" s="11" t="s">
        <v>1176</v>
      </c>
      <c r="E795" s="12" t="s">
        <v>7092</v>
      </c>
      <c r="F795" s="11" t="s">
        <v>7093</v>
      </c>
      <c r="G795" s="11" t="s">
        <v>73</v>
      </c>
      <c r="H795" s="11">
        <v>22</v>
      </c>
      <c r="I795" s="11">
        <v>17</v>
      </c>
      <c r="J795" s="11" t="s">
        <v>103</v>
      </c>
      <c r="K795" s="11" t="s">
        <v>326</v>
      </c>
      <c r="L795" s="11">
        <v>2</v>
      </c>
      <c r="M795" s="11">
        <v>45</v>
      </c>
      <c r="N795" s="11">
        <v>46</v>
      </c>
      <c r="O795" s="11">
        <v>6</v>
      </c>
      <c r="P795" s="11">
        <v>1</v>
      </c>
      <c r="Q795" s="11" t="s">
        <v>7247</v>
      </c>
      <c r="R795" s="11" t="s">
        <v>2036</v>
      </c>
      <c r="S795" s="11" t="s">
        <v>7247</v>
      </c>
      <c r="T795" s="11" t="s">
        <v>7265</v>
      </c>
      <c r="U795" s="13">
        <v>0.75</v>
      </c>
      <c r="V795" s="13">
        <v>45</v>
      </c>
      <c r="W795" s="12" t="s">
        <v>7266</v>
      </c>
      <c r="X795" s="13">
        <v>2</v>
      </c>
      <c r="Y795" s="12" t="s">
        <v>7267</v>
      </c>
      <c r="Z795" s="12" t="s">
        <v>7268</v>
      </c>
      <c r="AA795" s="12" t="s">
        <v>162</v>
      </c>
      <c r="AB795" s="12"/>
      <c r="AC795" s="12" t="s">
        <v>7269</v>
      </c>
      <c r="AD795" s="12"/>
      <c r="AE795" s="11"/>
      <c r="AF795" s="12"/>
      <c r="AG795" s="11" t="s">
        <v>7270</v>
      </c>
      <c r="AH795" s="11" t="s">
        <v>215</v>
      </c>
      <c r="AI795" s="11"/>
      <c r="AJ795" s="14">
        <v>1</v>
      </c>
      <c r="AK795" s="15"/>
      <c r="AL795" t="str">
        <f>VLOOKUP(D795,'[1]vi tri'!$C$2:$E$107,3,0)</f>
        <v xml:space="preserve">SV Toản </v>
      </c>
    </row>
    <row r="796" spans="1:38" ht="30" hidden="1" customHeight="1" x14ac:dyDescent="0.25">
      <c r="A796" s="11">
        <v>742</v>
      </c>
      <c r="B796" s="11" t="s">
        <v>68</v>
      </c>
      <c r="C796" s="11" t="s">
        <v>7271</v>
      </c>
      <c r="D796" s="11" t="s">
        <v>258</v>
      </c>
      <c r="E796" s="12" t="s">
        <v>259</v>
      </c>
      <c r="F796" s="11" t="s">
        <v>260</v>
      </c>
      <c r="G796" s="11" t="s">
        <v>73</v>
      </c>
      <c r="H796" s="11">
        <v>21</v>
      </c>
      <c r="I796" s="11">
        <v>29</v>
      </c>
      <c r="J796" s="11" t="s">
        <v>7272</v>
      </c>
      <c r="K796" s="11" t="s">
        <v>7273</v>
      </c>
      <c r="L796" s="11">
        <v>2</v>
      </c>
      <c r="M796" s="11">
        <v>99</v>
      </c>
      <c r="N796" s="11">
        <v>99</v>
      </c>
      <c r="O796" s="11">
        <v>99</v>
      </c>
      <c r="P796" s="11">
        <v>5</v>
      </c>
      <c r="Q796" s="11" t="s">
        <v>7247</v>
      </c>
      <c r="R796" s="11" t="s">
        <v>630</v>
      </c>
      <c r="S796" s="11" t="s">
        <v>7247</v>
      </c>
      <c r="T796" s="11" t="s">
        <v>6841</v>
      </c>
      <c r="U796" s="13">
        <v>2</v>
      </c>
      <c r="V796" s="13">
        <v>120</v>
      </c>
      <c r="W796" s="12" t="s">
        <v>7274</v>
      </c>
      <c r="X796" s="13">
        <v>7</v>
      </c>
      <c r="Y796" s="12" t="s">
        <v>7275</v>
      </c>
      <c r="Z796" s="12" t="s">
        <v>7276</v>
      </c>
      <c r="AA796" s="12" t="s">
        <v>7277</v>
      </c>
      <c r="AB796" s="12" t="s">
        <v>7278</v>
      </c>
      <c r="AC796" s="12" t="s">
        <v>7279</v>
      </c>
      <c r="AD796" s="12" t="s">
        <v>7280</v>
      </c>
      <c r="AE796" s="11" t="s">
        <v>7247</v>
      </c>
      <c r="AF796" s="12" t="s">
        <v>7281</v>
      </c>
      <c r="AG796" s="11" t="s">
        <v>7282</v>
      </c>
      <c r="AH796" s="11" t="s">
        <v>7283</v>
      </c>
      <c r="AI796" s="11"/>
      <c r="AJ796" s="14">
        <v>1</v>
      </c>
      <c r="AK796" s="15"/>
      <c r="AL796" t="str">
        <f>VLOOKUP(D796,'[1]vi tri'!$C$2:$E$107,3,0)</f>
        <v>SLEEVE</v>
      </c>
    </row>
    <row r="797" spans="1:38" ht="30" hidden="1" customHeight="1" x14ac:dyDescent="0.25">
      <c r="A797" s="11">
        <v>743</v>
      </c>
      <c r="B797" s="11" t="s">
        <v>68</v>
      </c>
      <c r="C797" s="11" t="s">
        <v>7284</v>
      </c>
      <c r="D797" s="11" t="s">
        <v>1422</v>
      </c>
      <c r="E797" s="12" t="s">
        <v>1459</v>
      </c>
      <c r="F797" s="11" t="s">
        <v>1858</v>
      </c>
      <c r="G797" s="11" t="s">
        <v>73</v>
      </c>
      <c r="H797" s="11">
        <v>21</v>
      </c>
      <c r="I797" s="11">
        <v>5</v>
      </c>
      <c r="J797" s="11" t="s">
        <v>201</v>
      </c>
      <c r="K797" s="11" t="s">
        <v>202</v>
      </c>
      <c r="L797" s="11">
        <v>2</v>
      </c>
      <c r="M797" s="11">
        <v>12</v>
      </c>
      <c r="N797" s="11">
        <v>99</v>
      </c>
      <c r="O797" s="11">
        <v>99</v>
      </c>
      <c r="P797" s="11">
        <v>5</v>
      </c>
      <c r="Q797" s="11" t="s">
        <v>7285</v>
      </c>
      <c r="R797" s="11" t="s">
        <v>992</v>
      </c>
      <c r="S797" s="11" t="s">
        <v>7285</v>
      </c>
      <c r="T797" s="11" t="s">
        <v>127</v>
      </c>
      <c r="U797" s="13">
        <v>2</v>
      </c>
      <c r="V797" s="13">
        <v>120</v>
      </c>
      <c r="W797" s="12" t="s">
        <v>7286</v>
      </c>
      <c r="X797" s="13">
        <v>4</v>
      </c>
      <c r="Y797" s="12" t="s">
        <v>7287</v>
      </c>
      <c r="Z797" s="12" t="s">
        <v>7288</v>
      </c>
      <c r="AA797" s="12" t="s">
        <v>7289</v>
      </c>
      <c r="AB797" s="12"/>
      <c r="AC797" s="12" t="s">
        <v>7290</v>
      </c>
      <c r="AD797" s="12" t="s">
        <v>7291</v>
      </c>
      <c r="AE797" s="11" t="s">
        <v>7285</v>
      </c>
      <c r="AF797" s="12" t="s">
        <v>7292</v>
      </c>
      <c r="AG797" s="11" t="s">
        <v>7293</v>
      </c>
      <c r="AH797" s="11" t="s">
        <v>7294</v>
      </c>
      <c r="AI797" s="11"/>
      <c r="AJ797" s="14">
        <v>1</v>
      </c>
      <c r="AK797" s="15"/>
      <c r="AL797" t="str">
        <f>VLOOKUP(D797,'[1]vi tri'!$C$2:$E$107,3,0)</f>
        <v>SLEEVE</v>
      </c>
    </row>
    <row r="798" spans="1:38" ht="30" hidden="1" customHeight="1" x14ac:dyDescent="0.25">
      <c r="A798" s="11">
        <v>744</v>
      </c>
      <c r="B798" s="11" t="s">
        <v>120</v>
      </c>
      <c r="C798" s="11" t="s">
        <v>7295</v>
      </c>
      <c r="D798" s="11" t="s">
        <v>100</v>
      </c>
      <c r="E798" s="12" t="s">
        <v>6540</v>
      </c>
      <c r="F798" s="11" t="s">
        <v>6541</v>
      </c>
      <c r="G798" s="11" t="s">
        <v>73</v>
      </c>
      <c r="H798" s="11">
        <v>21</v>
      </c>
      <c r="I798" s="11">
        <v>0</v>
      </c>
      <c r="J798" s="11" t="s">
        <v>382</v>
      </c>
      <c r="K798" s="11" t="s">
        <v>1440</v>
      </c>
      <c r="L798" s="11">
        <v>2</v>
      </c>
      <c r="M798" s="11">
        <v>11</v>
      </c>
      <c r="N798" s="11">
        <v>46</v>
      </c>
      <c r="O798" s="11">
        <v>6</v>
      </c>
      <c r="P798" s="11">
        <v>1</v>
      </c>
      <c r="Q798" s="11" t="s">
        <v>7285</v>
      </c>
      <c r="R798" s="11" t="s">
        <v>7296</v>
      </c>
      <c r="S798" s="11" t="s">
        <v>7285</v>
      </c>
      <c r="T798" s="11" t="s">
        <v>107</v>
      </c>
      <c r="U798" s="13">
        <v>0.73</v>
      </c>
      <c r="V798" s="13">
        <v>43.8</v>
      </c>
      <c r="W798" s="12" t="s">
        <v>4658</v>
      </c>
      <c r="X798" s="13">
        <v>2</v>
      </c>
      <c r="Y798" s="12" t="s">
        <v>7297</v>
      </c>
      <c r="Z798" s="12" t="s">
        <v>132</v>
      </c>
      <c r="AA798" s="12"/>
      <c r="AB798" s="12"/>
      <c r="AC798" s="12" t="s">
        <v>7298</v>
      </c>
      <c r="AD798" s="12"/>
      <c r="AE798" s="11"/>
      <c r="AF798" s="12" t="s">
        <v>7299</v>
      </c>
      <c r="AG798" s="11"/>
      <c r="AH798" s="11"/>
      <c r="AI798" s="11"/>
      <c r="AJ798" s="14"/>
      <c r="AK798" s="15"/>
      <c r="AL798" t="str">
        <f>VLOOKUP(D798,'[1]vi tri'!$C$2:$E$107,3,0)</f>
        <v>SV Đông</v>
      </c>
    </row>
    <row r="799" spans="1:38" ht="30" hidden="1" customHeight="1" x14ac:dyDescent="0.25">
      <c r="A799" s="11">
        <v>745</v>
      </c>
      <c r="B799" s="11" t="s">
        <v>120</v>
      </c>
      <c r="C799" s="11" t="s">
        <v>7300</v>
      </c>
      <c r="D799" s="11" t="s">
        <v>7301</v>
      </c>
      <c r="E799" s="12" t="s">
        <v>7302</v>
      </c>
      <c r="F799" s="11" t="s">
        <v>7303</v>
      </c>
      <c r="G799" s="11" t="s">
        <v>73</v>
      </c>
      <c r="H799" s="11">
        <v>21</v>
      </c>
      <c r="I799" s="11">
        <v>12</v>
      </c>
      <c r="J799" s="11" t="s">
        <v>1057</v>
      </c>
      <c r="K799" s="11" t="s">
        <v>1058</v>
      </c>
      <c r="L799" s="11">
        <v>2</v>
      </c>
      <c r="M799" s="11">
        <v>40</v>
      </c>
      <c r="N799" s="11">
        <v>22</v>
      </c>
      <c r="O799" s="11">
        <v>62</v>
      </c>
      <c r="P799" s="11">
        <v>5</v>
      </c>
      <c r="Q799" s="11" t="s">
        <v>7285</v>
      </c>
      <c r="R799" s="11" t="s">
        <v>641</v>
      </c>
      <c r="S799" s="11" t="s">
        <v>7285</v>
      </c>
      <c r="T799" s="11" t="s">
        <v>2619</v>
      </c>
      <c r="U799" s="13">
        <v>0.28000000000000003</v>
      </c>
      <c r="V799" s="13">
        <v>16.8</v>
      </c>
      <c r="W799" s="12" t="s">
        <v>7304</v>
      </c>
      <c r="X799" s="13">
        <v>1</v>
      </c>
      <c r="Y799" s="12" t="s">
        <v>7305</v>
      </c>
      <c r="Z799" s="12" t="s">
        <v>7306</v>
      </c>
      <c r="AA799" s="12" t="s">
        <v>132</v>
      </c>
      <c r="AB799" s="12"/>
      <c r="AC799" s="12" t="s">
        <v>7307</v>
      </c>
      <c r="AD799" s="12" t="s">
        <v>7308</v>
      </c>
      <c r="AE799" s="11" t="s">
        <v>7285</v>
      </c>
      <c r="AF799" s="12" t="s">
        <v>7309</v>
      </c>
      <c r="AG799" s="11"/>
      <c r="AH799" s="11"/>
      <c r="AI799" s="11"/>
      <c r="AJ799" s="14"/>
      <c r="AK799" s="15"/>
      <c r="AL799" t="str">
        <f>VLOOKUP(D799,'[1]vi tri'!$C$2:$E$107,3,0)</f>
        <v>SV Cường</v>
      </c>
    </row>
    <row r="800" spans="1:38" ht="30" hidden="1" customHeight="1" x14ac:dyDescent="0.25">
      <c r="A800" s="11">
        <v>746</v>
      </c>
      <c r="B800" s="11" t="s">
        <v>68</v>
      </c>
      <c r="C800" s="11" t="s">
        <v>7310</v>
      </c>
      <c r="D800" s="11" t="s">
        <v>710</v>
      </c>
      <c r="E800" s="12" t="s">
        <v>722</v>
      </c>
      <c r="F800" s="11" t="s">
        <v>723</v>
      </c>
      <c r="G800" s="11" t="s">
        <v>73</v>
      </c>
      <c r="H800" s="11">
        <v>21</v>
      </c>
      <c r="I800" s="11">
        <v>1</v>
      </c>
      <c r="J800" s="11" t="s">
        <v>201</v>
      </c>
      <c r="K800" s="11" t="s">
        <v>202</v>
      </c>
      <c r="L800" s="11" t="s">
        <v>7311</v>
      </c>
      <c r="M800" s="11">
        <v>99</v>
      </c>
      <c r="N800" s="11">
        <v>99</v>
      </c>
      <c r="O800" s="11">
        <v>99</v>
      </c>
      <c r="P800" s="11">
        <v>1</v>
      </c>
      <c r="Q800" s="11" t="s">
        <v>7285</v>
      </c>
      <c r="R800" s="11" t="s">
        <v>6827</v>
      </c>
      <c r="S800" s="11" t="s">
        <v>7285</v>
      </c>
      <c r="T800" s="11" t="s">
        <v>7312</v>
      </c>
      <c r="U800" s="13">
        <v>2</v>
      </c>
      <c r="V800" s="13">
        <v>120</v>
      </c>
      <c r="W800" s="12" t="s">
        <v>7313</v>
      </c>
      <c r="X800" s="13">
        <v>3</v>
      </c>
      <c r="Y800" s="12" t="s">
        <v>7314</v>
      </c>
      <c r="Z800" s="12" t="s">
        <v>7315</v>
      </c>
      <c r="AA800" s="12" t="s">
        <v>7316</v>
      </c>
      <c r="AB800" s="12"/>
      <c r="AC800" s="12" t="s">
        <v>7317</v>
      </c>
      <c r="AD800" s="12" t="s">
        <v>7318</v>
      </c>
      <c r="AE800" s="11" t="s">
        <v>7319</v>
      </c>
      <c r="AF800" s="12"/>
      <c r="AG800" s="11"/>
      <c r="AH800" s="11"/>
      <c r="AI800" s="11"/>
      <c r="AJ800" s="14"/>
      <c r="AK800" s="15"/>
      <c r="AL800" t="str">
        <f>VLOOKUP(D800,'[1]vi tri'!$C$2:$E$107,3,0)</f>
        <v>SV Vũ</v>
      </c>
    </row>
    <row r="801" spans="1:38" ht="30" hidden="1" customHeight="1" x14ac:dyDescent="0.25">
      <c r="A801" s="11">
        <v>747</v>
      </c>
      <c r="B801" s="11" t="s">
        <v>68</v>
      </c>
      <c r="C801" s="11" t="s">
        <v>7320</v>
      </c>
      <c r="D801" s="11" t="s">
        <v>1101</v>
      </c>
      <c r="E801" s="12" t="s">
        <v>4526</v>
      </c>
      <c r="F801" s="11" t="s">
        <v>4527</v>
      </c>
      <c r="G801" s="11" t="s">
        <v>73</v>
      </c>
      <c r="H801" s="11">
        <v>21</v>
      </c>
      <c r="I801" s="11">
        <v>2</v>
      </c>
      <c r="J801" s="11" t="s">
        <v>201</v>
      </c>
      <c r="K801" s="11" t="s">
        <v>202</v>
      </c>
      <c r="L801" s="11">
        <v>3</v>
      </c>
      <c r="M801" s="11">
        <v>99</v>
      </c>
      <c r="N801" s="11">
        <v>99</v>
      </c>
      <c r="O801" s="11">
        <v>99</v>
      </c>
      <c r="P801" s="11">
        <v>5</v>
      </c>
      <c r="Q801" s="11" t="s">
        <v>7321</v>
      </c>
      <c r="R801" s="11" t="s">
        <v>7322</v>
      </c>
      <c r="S801" s="11" t="s">
        <v>7321</v>
      </c>
      <c r="T801" s="11" t="s">
        <v>7323</v>
      </c>
      <c r="U801" s="13">
        <v>2</v>
      </c>
      <c r="V801" s="13">
        <v>120</v>
      </c>
      <c r="W801" s="12" t="s">
        <v>1525</v>
      </c>
      <c r="X801" s="13">
        <v>2</v>
      </c>
      <c r="Y801" s="12" t="s">
        <v>7324</v>
      </c>
      <c r="Z801" s="12" t="s">
        <v>7325</v>
      </c>
      <c r="AA801" s="12" t="s">
        <v>7326</v>
      </c>
      <c r="AB801" s="12" t="s">
        <v>7327</v>
      </c>
      <c r="AC801" s="12" t="s">
        <v>7328</v>
      </c>
      <c r="AD801" s="12" t="s">
        <v>4953</v>
      </c>
      <c r="AE801" s="11" t="s">
        <v>7321</v>
      </c>
      <c r="AF801" s="12" t="s">
        <v>7329</v>
      </c>
      <c r="AG801" s="11"/>
      <c r="AH801" s="11"/>
      <c r="AI801" s="11"/>
      <c r="AJ801" s="14"/>
      <c r="AK801" s="15"/>
      <c r="AL801" t="str">
        <f>VLOOKUP(D801,'[1]vi tri'!$C$2:$E$107,3,0)</f>
        <v>SLEEVE</v>
      </c>
    </row>
    <row r="802" spans="1:38" ht="30" hidden="1" customHeight="1" x14ac:dyDescent="0.25">
      <c r="A802" s="11">
        <v>748</v>
      </c>
      <c r="B802" s="11" t="s">
        <v>120</v>
      </c>
      <c r="C802" s="11" t="s">
        <v>7330</v>
      </c>
      <c r="D802" s="11" t="s">
        <v>167</v>
      </c>
      <c r="E802" s="12" t="s">
        <v>3782</v>
      </c>
      <c r="F802" s="11" t="s">
        <v>3783</v>
      </c>
      <c r="G802" s="11" t="s">
        <v>73</v>
      </c>
      <c r="H802" s="11">
        <v>21</v>
      </c>
      <c r="I802" s="11">
        <v>0</v>
      </c>
      <c r="J802" s="11" t="s">
        <v>170</v>
      </c>
      <c r="K802" s="11" t="s">
        <v>3784</v>
      </c>
      <c r="L802" s="11">
        <v>2</v>
      </c>
      <c r="M802" s="11">
        <v>41</v>
      </c>
      <c r="N802" s="11">
        <v>34</v>
      </c>
      <c r="O802" s="11">
        <v>8</v>
      </c>
      <c r="P802" s="11">
        <v>5</v>
      </c>
      <c r="Q802" s="11" t="s">
        <v>7321</v>
      </c>
      <c r="R802" s="11" t="s">
        <v>7331</v>
      </c>
      <c r="S802" s="11" t="s">
        <v>7321</v>
      </c>
      <c r="T802" s="11" t="s">
        <v>1623</v>
      </c>
      <c r="U802" s="13">
        <v>0.47</v>
      </c>
      <c r="V802" s="13">
        <v>28.2</v>
      </c>
      <c r="W802" s="12" t="s">
        <v>4242</v>
      </c>
      <c r="X802" s="13">
        <v>1</v>
      </c>
      <c r="Y802" s="12" t="s">
        <v>7332</v>
      </c>
      <c r="Z802" s="12" t="s">
        <v>7333</v>
      </c>
      <c r="AA802" s="12"/>
      <c r="AB802" s="12"/>
      <c r="AC802" s="12" t="s">
        <v>7334</v>
      </c>
      <c r="AD802" s="12" t="s">
        <v>7335</v>
      </c>
      <c r="AE802" s="11" t="s">
        <v>7321</v>
      </c>
      <c r="AF802" s="12" t="s">
        <v>7335</v>
      </c>
      <c r="AG802" s="11" t="s">
        <v>3790</v>
      </c>
      <c r="AH802" s="11" t="s">
        <v>3791</v>
      </c>
      <c r="AI802" s="11"/>
      <c r="AJ802" s="14">
        <v>1</v>
      </c>
      <c r="AK802" s="15"/>
      <c r="AL802" t="str">
        <f>VLOOKUP(D802,'[1]vi tri'!$C$2:$E$107,3,0)</f>
        <v>SV Chiết</v>
      </c>
    </row>
    <row r="803" spans="1:38" ht="30" hidden="1" customHeight="1" x14ac:dyDescent="0.25">
      <c r="A803" s="11">
        <v>749</v>
      </c>
      <c r="B803" s="11" t="s">
        <v>120</v>
      </c>
      <c r="C803" s="11" t="s">
        <v>7336</v>
      </c>
      <c r="D803" s="11" t="s">
        <v>922</v>
      </c>
      <c r="E803" s="12" t="s">
        <v>4075</v>
      </c>
      <c r="F803" s="11" t="s">
        <v>4076</v>
      </c>
      <c r="G803" s="11" t="s">
        <v>73</v>
      </c>
      <c r="H803" s="11">
        <v>21</v>
      </c>
      <c r="I803" s="11">
        <v>2</v>
      </c>
      <c r="J803" s="11" t="s">
        <v>779</v>
      </c>
      <c r="K803" s="11" t="s">
        <v>7337</v>
      </c>
      <c r="L803" s="11">
        <v>2</v>
      </c>
      <c r="M803" s="11">
        <v>12</v>
      </c>
      <c r="N803" s="11">
        <v>15</v>
      </c>
      <c r="O803" s="11">
        <v>9</v>
      </c>
      <c r="P803" s="11">
        <v>1</v>
      </c>
      <c r="Q803" s="11" t="s">
        <v>7193</v>
      </c>
      <c r="R803" s="11" t="s">
        <v>7338</v>
      </c>
      <c r="S803" s="11" t="s">
        <v>7193</v>
      </c>
      <c r="T803" s="11" t="s">
        <v>4828</v>
      </c>
      <c r="U803" s="13">
        <v>2</v>
      </c>
      <c r="V803" s="13">
        <v>120</v>
      </c>
      <c r="W803" s="12" t="s">
        <v>314</v>
      </c>
      <c r="X803" s="13">
        <v>1</v>
      </c>
      <c r="Y803" s="12" t="s">
        <v>7339</v>
      </c>
      <c r="Z803" s="12" t="s">
        <v>7340</v>
      </c>
      <c r="AA803" s="12" t="s">
        <v>7341</v>
      </c>
      <c r="AB803" s="12"/>
      <c r="AC803" s="12" t="s">
        <v>7342</v>
      </c>
      <c r="AD803" s="12"/>
      <c r="AE803" s="11"/>
      <c r="AF803" s="12" t="s">
        <v>7343</v>
      </c>
      <c r="AG803" s="11" t="s">
        <v>5592</v>
      </c>
      <c r="AH803" s="11" t="s">
        <v>5593</v>
      </c>
      <c r="AI803" s="11"/>
      <c r="AJ803" s="14">
        <v>1</v>
      </c>
      <c r="AK803" s="15"/>
      <c r="AL803" t="str">
        <f>VLOOKUP(D803,'[1]vi tri'!$C$2:$E$107,3,0)</f>
        <v>SV Vũ</v>
      </c>
    </row>
    <row r="804" spans="1:38" ht="30" hidden="1" customHeight="1" x14ac:dyDescent="0.25">
      <c r="A804" s="11">
        <v>750</v>
      </c>
      <c r="B804" s="11" t="s">
        <v>120</v>
      </c>
      <c r="C804" s="11" t="s">
        <v>7344</v>
      </c>
      <c r="D804" s="11" t="s">
        <v>1661</v>
      </c>
      <c r="E804" s="12" t="s">
        <v>7080</v>
      </c>
      <c r="F804" s="11" t="s">
        <v>7081</v>
      </c>
      <c r="G804" s="11" t="s">
        <v>73</v>
      </c>
      <c r="H804" s="11">
        <v>21</v>
      </c>
      <c r="I804" s="11">
        <v>1</v>
      </c>
      <c r="J804" s="11" t="s">
        <v>1974</v>
      </c>
      <c r="K804" s="11" t="s">
        <v>1975</v>
      </c>
      <c r="L804" s="11">
        <v>3</v>
      </c>
      <c r="M804" s="11">
        <v>20</v>
      </c>
      <c r="N804" s="11">
        <v>31</v>
      </c>
      <c r="O804" s="11">
        <v>14</v>
      </c>
      <c r="P804" s="11">
        <v>1</v>
      </c>
      <c r="Q804" s="11" t="s">
        <v>7345</v>
      </c>
      <c r="R804" s="11" t="s">
        <v>7296</v>
      </c>
      <c r="S804" s="11" t="s">
        <v>7345</v>
      </c>
      <c r="T804" s="11" t="s">
        <v>2026</v>
      </c>
      <c r="U804" s="13">
        <v>1.4</v>
      </c>
      <c r="V804" s="13">
        <v>84</v>
      </c>
      <c r="W804" s="12" t="s">
        <v>7346</v>
      </c>
      <c r="X804" s="13">
        <v>4</v>
      </c>
      <c r="Y804" s="12" t="s">
        <v>7347</v>
      </c>
      <c r="Z804" s="12" t="s">
        <v>7348</v>
      </c>
      <c r="AA804" s="12" t="s">
        <v>7349</v>
      </c>
      <c r="AB804" s="12" t="s">
        <v>7350</v>
      </c>
      <c r="AC804" s="12" t="s">
        <v>7351</v>
      </c>
      <c r="AD804" s="12"/>
      <c r="AE804" s="11"/>
      <c r="AF804" s="12"/>
      <c r="AG804" s="11"/>
      <c r="AH804" s="11"/>
      <c r="AI804" s="11"/>
      <c r="AJ804" s="14"/>
      <c r="AK804" s="15"/>
      <c r="AL804" t="str">
        <f>VLOOKUP(D804,'[1]vi tri'!$C$2:$E$107,3,0)</f>
        <v xml:space="preserve">SV Toản </v>
      </c>
    </row>
    <row r="805" spans="1:38" ht="30" hidden="1" customHeight="1" x14ac:dyDescent="0.25">
      <c r="A805" s="11">
        <v>751</v>
      </c>
      <c r="B805" s="11" t="s">
        <v>68</v>
      </c>
      <c r="C805" s="11" t="s">
        <v>7352</v>
      </c>
      <c r="D805" s="11" t="s">
        <v>137</v>
      </c>
      <c r="E805" s="12" t="s">
        <v>1847</v>
      </c>
      <c r="F805" s="11" t="s">
        <v>1848</v>
      </c>
      <c r="G805" s="11" t="s">
        <v>73</v>
      </c>
      <c r="H805" s="11">
        <v>21</v>
      </c>
      <c r="I805" s="11">
        <v>20</v>
      </c>
      <c r="J805" s="11" t="s">
        <v>74</v>
      </c>
      <c r="K805" s="11" t="s">
        <v>576</v>
      </c>
      <c r="L805" s="11">
        <v>0</v>
      </c>
      <c r="M805" s="11">
        <v>4</v>
      </c>
      <c r="N805" s="11">
        <v>14</v>
      </c>
      <c r="O805" s="11">
        <v>62</v>
      </c>
      <c r="P805" s="11">
        <v>5</v>
      </c>
      <c r="Q805" s="11" t="s">
        <v>7345</v>
      </c>
      <c r="R805" s="11" t="s">
        <v>684</v>
      </c>
      <c r="S805" s="11" t="s">
        <v>7345</v>
      </c>
      <c r="T805" s="11" t="s">
        <v>313</v>
      </c>
      <c r="U805" s="13">
        <v>2.5</v>
      </c>
      <c r="V805" s="13">
        <v>150</v>
      </c>
      <c r="W805" s="12" t="s">
        <v>7353</v>
      </c>
      <c r="X805" s="13">
        <v>4</v>
      </c>
      <c r="Y805" s="12" t="s">
        <v>7354</v>
      </c>
      <c r="Z805" s="12" t="s">
        <v>7355</v>
      </c>
      <c r="AA805" s="12" t="s">
        <v>7356</v>
      </c>
      <c r="AB805" s="12" t="s">
        <v>7357</v>
      </c>
      <c r="AC805" s="12" t="s">
        <v>7358</v>
      </c>
      <c r="AD805" s="12" t="s">
        <v>7359</v>
      </c>
      <c r="AE805" s="11" t="s">
        <v>7345</v>
      </c>
      <c r="AF805" s="12"/>
      <c r="AG805" s="11"/>
      <c r="AH805" s="11"/>
      <c r="AI805" s="11"/>
      <c r="AJ805" s="14"/>
      <c r="AK805" s="15"/>
      <c r="AL805" t="str">
        <f>VLOOKUP(D805,'[1]vi tri'!$C$2:$E$107,3,0)</f>
        <v>SLEEVE</v>
      </c>
    </row>
    <row r="806" spans="1:38" ht="30" hidden="1" customHeight="1" x14ac:dyDescent="0.25">
      <c r="A806" s="11">
        <v>752</v>
      </c>
      <c r="B806" s="11" t="s">
        <v>120</v>
      </c>
      <c r="C806" s="11" t="s">
        <v>7360</v>
      </c>
      <c r="D806" s="11" t="s">
        <v>219</v>
      </c>
      <c r="E806" s="12" t="s">
        <v>3436</v>
      </c>
      <c r="F806" s="11" t="s">
        <v>3437</v>
      </c>
      <c r="G806" s="11" t="s">
        <v>73</v>
      </c>
      <c r="H806" s="11">
        <v>21</v>
      </c>
      <c r="I806" s="11">
        <v>5</v>
      </c>
      <c r="J806" s="11" t="s">
        <v>779</v>
      </c>
      <c r="K806" s="11" t="s">
        <v>4904</v>
      </c>
      <c r="L806" s="11">
        <v>2</v>
      </c>
      <c r="M806" s="11">
        <v>99</v>
      </c>
      <c r="N806" s="11">
        <v>99</v>
      </c>
      <c r="O806" s="11">
        <v>99</v>
      </c>
      <c r="P806" s="11">
        <v>1</v>
      </c>
      <c r="Q806" s="11" t="s">
        <v>7345</v>
      </c>
      <c r="R806" s="11" t="s">
        <v>327</v>
      </c>
      <c r="S806" s="11" t="s">
        <v>7345</v>
      </c>
      <c r="T806" s="11" t="s">
        <v>1215</v>
      </c>
      <c r="U806" s="13">
        <v>0.67</v>
      </c>
      <c r="V806" s="13">
        <v>40.200000000000003</v>
      </c>
      <c r="W806" s="12" t="s">
        <v>3586</v>
      </c>
      <c r="X806" s="13">
        <v>2</v>
      </c>
      <c r="Y806" s="12" t="s">
        <v>7361</v>
      </c>
      <c r="Z806" s="12" t="s">
        <v>7362</v>
      </c>
      <c r="AA806" s="12" t="s">
        <v>1048</v>
      </c>
      <c r="AB806" s="12"/>
      <c r="AC806" s="12" t="s">
        <v>7363</v>
      </c>
      <c r="AD806" s="12"/>
      <c r="AE806" s="11"/>
      <c r="AF806" s="12" t="s">
        <v>7364</v>
      </c>
      <c r="AG806" s="11" t="s">
        <v>7365</v>
      </c>
      <c r="AH806" s="11" t="s">
        <v>6559</v>
      </c>
      <c r="AI806" s="11"/>
      <c r="AJ806" s="14">
        <v>1</v>
      </c>
      <c r="AK806" s="15"/>
      <c r="AL806" t="str">
        <f>VLOOKUP(D806,'[1]vi tri'!$C$2:$E$107,3,0)</f>
        <v>SV Vũ</v>
      </c>
    </row>
    <row r="807" spans="1:38" ht="30" hidden="1" customHeight="1" x14ac:dyDescent="0.25">
      <c r="A807" s="11">
        <v>753</v>
      </c>
      <c r="B807" s="11" t="s">
        <v>120</v>
      </c>
      <c r="C807" s="11" t="s">
        <v>7366</v>
      </c>
      <c r="D807" s="11" t="s">
        <v>100</v>
      </c>
      <c r="E807" s="12" t="s">
        <v>101</v>
      </c>
      <c r="F807" s="11" t="s">
        <v>102</v>
      </c>
      <c r="G807" s="11" t="s">
        <v>73</v>
      </c>
      <c r="H807" s="11">
        <v>21</v>
      </c>
      <c r="I807" s="11">
        <v>17</v>
      </c>
      <c r="J807" s="11" t="s">
        <v>103</v>
      </c>
      <c r="K807" s="11" t="s">
        <v>326</v>
      </c>
      <c r="L807" s="11">
        <v>2</v>
      </c>
      <c r="M807" s="11">
        <v>21</v>
      </c>
      <c r="N807" s="11">
        <v>36</v>
      </c>
      <c r="O807" s="11">
        <v>61</v>
      </c>
      <c r="P807" s="11">
        <v>1</v>
      </c>
      <c r="Q807" s="11" t="s">
        <v>7345</v>
      </c>
      <c r="R807" s="11" t="s">
        <v>2574</v>
      </c>
      <c r="S807" s="11" t="s">
        <v>7345</v>
      </c>
      <c r="T807" s="11" t="s">
        <v>2399</v>
      </c>
      <c r="U807" s="13">
        <v>0.92</v>
      </c>
      <c r="V807" s="13">
        <v>55.2</v>
      </c>
      <c r="W807" s="12" t="s">
        <v>7367</v>
      </c>
      <c r="X807" s="13">
        <v>2</v>
      </c>
      <c r="Y807" s="12" t="s">
        <v>7368</v>
      </c>
      <c r="Z807" s="12" t="s">
        <v>7369</v>
      </c>
      <c r="AA807" s="12" t="s">
        <v>7370</v>
      </c>
      <c r="AB807" s="12"/>
      <c r="AC807" s="12" t="s">
        <v>7371</v>
      </c>
      <c r="AD807" s="12"/>
      <c r="AE807" s="11"/>
      <c r="AF807" s="12" t="s">
        <v>7372</v>
      </c>
      <c r="AG807" s="11"/>
      <c r="AH807" s="11"/>
      <c r="AI807" s="11"/>
      <c r="AJ807" s="14"/>
      <c r="AK807" s="15"/>
      <c r="AL807" t="str">
        <f>VLOOKUP(D807,'[1]vi tri'!$C$2:$E$107,3,0)</f>
        <v>SV Đông</v>
      </c>
    </row>
    <row r="808" spans="1:38" ht="30" hidden="1" customHeight="1" x14ac:dyDescent="0.25">
      <c r="A808" s="11">
        <v>754</v>
      </c>
      <c r="B808" s="11" t="s">
        <v>120</v>
      </c>
      <c r="C808" s="11" t="s">
        <v>7373</v>
      </c>
      <c r="D808" s="11" t="s">
        <v>167</v>
      </c>
      <c r="E808" s="12" t="s">
        <v>6644</v>
      </c>
      <c r="F808" s="11" t="s">
        <v>6645</v>
      </c>
      <c r="G808" s="11" t="s">
        <v>73</v>
      </c>
      <c r="H808" s="11">
        <v>22</v>
      </c>
      <c r="I808" s="11">
        <v>0</v>
      </c>
      <c r="J808" s="11" t="s">
        <v>170</v>
      </c>
      <c r="K808" s="11" t="s">
        <v>3784</v>
      </c>
      <c r="L808" s="11">
        <v>2</v>
      </c>
      <c r="M808" s="11">
        <v>81</v>
      </c>
      <c r="N808" s="11">
        <v>61</v>
      </c>
      <c r="O808" s="11">
        <v>80</v>
      </c>
      <c r="P808" s="11">
        <v>5</v>
      </c>
      <c r="Q808" s="11" t="s">
        <v>7345</v>
      </c>
      <c r="R808" s="11" t="s">
        <v>2629</v>
      </c>
      <c r="S808" s="11" t="s">
        <v>7345</v>
      </c>
      <c r="T808" s="11" t="s">
        <v>1824</v>
      </c>
      <c r="U808" s="13">
        <v>0.27</v>
      </c>
      <c r="V808" s="13">
        <v>16.2</v>
      </c>
      <c r="W808" s="12" t="s">
        <v>6647</v>
      </c>
      <c r="X808" s="13">
        <v>1</v>
      </c>
      <c r="Y808" s="12" t="s">
        <v>7374</v>
      </c>
      <c r="Z808" s="12" t="s">
        <v>7375</v>
      </c>
      <c r="AA808" s="12" t="s">
        <v>7376</v>
      </c>
      <c r="AB808" s="12" t="s">
        <v>7377</v>
      </c>
      <c r="AC808" s="12" t="s">
        <v>7378</v>
      </c>
      <c r="AD808" s="12" t="s">
        <v>7379</v>
      </c>
      <c r="AE808" s="11" t="s">
        <v>7345</v>
      </c>
      <c r="AF808" s="12"/>
      <c r="AG808" s="11"/>
      <c r="AH808" s="11"/>
      <c r="AI808" s="11"/>
      <c r="AJ808" s="14"/>
      <c r="AK808" s="15"/>
      <c r="AL808" t="str">
        <f>VLOOKUP(D808,'[1]vi tri'!$C$2:$E$107,3,0)</f>
        <v>SV Chiết</v>
      </c>
    </row>
    <row r="809" spans="1:38" ht="30" hidden="1" customHeight="1" x14ac:dyDescent="0.25">
      <c r="A809" s="11">
        <v>755</v>
      </c>
      <c r="B809" s="11" t="s">
        <v>68</v>
      </c>
      <c r="C809" s="11" t="s">
        <v>7380</v>
      </c>
      <c r="D809" s="11" t="s">
        <v>922</v>
      </c>
      <c r="E809" s="12" t="s">
        <v>7381</v>
      </c>
      <c r="F809" s="11" t="s">
        <v>7382</v>
      </c>
      <c r="G809" s="11" t="s">
        <v>73</v>
      </c>
      <c r="H809" s="11">
        <v>21</v>
      </c>
      <c r="I809" s="11">
        <v>4</v>
      </c>
      <c r="J809" s="11" t="s">
        <v>1201</v>
      </c>
      <c r="K809" s="11" t="s">
        <v>1202</v>
      </c>
      <c r="L809" s="11">
        <v>2</v>
      </c>
      <c r="M809" s="11">
        <v>45</v>
      </c>
      <c r="N809" s="11">
        <v>94</v>
      </c>
      <c r="O809" s="11">
        <v>62</v>
      </c>
      <c r="P809" s="11">
        <v>1</v>
      </c>
      <c r="Q809" s="11" t="s">
        <v>6337</v>
      </c>
      <c r="R809" s="11" t="s">
        <v>2842</v>
      </c>
      <c r="S809" s="11" t="s">
        <v>6337</v>
      </c>
      <c r="T809" s="11" t="s">
        <v>7383</v>
      </c>
      <c r="U809" s="13">
        <v>0.98</v>
      </c>
      <c r="V809" s="13">
        <v>58.8</v>
      </c>
      <c r="W809" s="12" t="s">
        <v>4059</v>
      </c>
      <c r="X809" s="13">
        <v>2</v>
      </c>
      <c r="Y809" s="12" t="s">
        <v>7384</v>
      </c>
      <c r="Z809" s="12" t="s">
        <v>7385</v>
      </c>
      <c r="AA809" s="12" t="s">
        <v>7386</v>
      </c>
      <c r="AB809" s="12" t="s">
        <v>7387</v>
      </c>
      <c r="AC809" s="12" t="s">
        <v>7388</v>
      </c>
      <c r="AD809" s="12" t="s">
        <v>7389</v>
      </c>
      <c r="AE809" s="11" t="s">
        <v>6276</v>
      </c>
      <c r="AF809" s="12" t="s">
        <v>7390</v>
      </c>
      <c r="AG809" s="11"/>
      <c r="AH809" s="11"/>
      <c r="AI809" s="11"/>
      <c r="AJ809" s="14"/>
      <c r="AK809" s="15"/>
      <c r="AL809" t="str">
        <f>VLOOKUP(D809,'[1]vi tri'!$C$2:$E$107,3,0)</f>
        <v>SV Vũ</v>
      </c>
    </row>
    <row r="810" spans="1:38" ht="30" hidden="1" customHeight="1" x14ac:dyDescent="0.25">
      <c r="A810" s="11">
        <v>756</v>
      </c>
      <c r="B810" s="11" t="s">
        <v>120</v>
      </c>
      <c r="C810" s="11" t="s">
        <v>7391</v>
      </c>
      <c r="D810" s="11" t="s">
        <v>167</v>
      </c>
      <c r="E810" s="12" t="s">
        <v>3043</v>
      </c>
      <c r="F810" s="11" t="s">
        <v>3044</v>
      </c>
      <c r="G810" s="11" t="s">
        <v>73</v>
      </c>
      <c r="H810" s="11">
        <v>22</v>
      </c>
      <c r="I810" s="11">
        <v>1</v>
      </c>
      <c r="J810" s="11" t="s">
        <v>170</v>
      </c>
      <c r="K810" s="11" t="s">
        <v>3784</v>
      </c>
      <c r="L810" s="11">
        <v>2</v>
      </c>
      <c r="M810" s="11">
        <v>74</v>
      </c>
      <c r="N810" s="11">
        <v>42</v>
      </c>
      <c r="O810" s="11">
        <v>61</v>
      </c>
      <c r="P810" s="11">
        <v>5</v>
      </c>
      <c r="Q810" s="11" t="s">
        <v>6337</v>
      </c>
      <c r="R810" s="11" t="s">
        <v>7392</v>
      </c>
      <c r="S810" s="11" t="s">
        <v>6337</v>
      </c>
      <c r="T810" s="11" t="s">
        <v>1664</v>
      </c>
      <c r="U810" s="13">
        <v>0.37</v>
      </c>
      <c r="V810" s="13">
        <v>22.2</v>
      </c>
      <c r="W810" s="12" t="s">
        <v>4242</v>
      </c>
      <c r="X810" s="13">
        <v>1</v>
      </c>
      <c r="Y810" s="12" t="s">
        <v>7393</v>
      </c>
      <c r="Z810" s="12" t="s">
        <v>7394</v>
      </c>
      <c r="AA810" s="12"/>
      <c r="AB810" s="12"/>
      <c r="AC810" s="12" t="s">
        <v>7395</v>
      </c>
      <c r="AD810" s="12" t="s">
        <v>7396</v>
      </c>
      <c r="AE810" s="11" t="s">
        <v>6337</v>
      </c>
      <c r="AF810" s="12"/>
      <c r="AG810" s="11" t="s">
        <v>7397</v>
      </c>
      <c r="AH810" s="11" t="s">
        <v>7398</v>
      </c>
      <c r="AI810" s="11"/>
      <c r="AJ810" s="14">
        <v>1</v>
      </c>
      <c r="AK810" s="15"/>
      <c r="AL810" t="str">
        <f>VLOOKUP(D810,'[1]vi tri'!$C$2:$E$107,3,0)</f>
        <v>SV Chiết</v>
      </c>
    </row>
    <row r="811" spans="1:38" ht="30" hidden="1" customHeight="1" x14ac:dyDescent="0.25">
      <c r="A811" s="11">
        <v>757</v>
      </c>
      <c r="B811" s="11" t="s">
        <v>120</v>
      </c>
      <c r="C811" s="11" t="s">
        <v>7399</v>
      </c>
      <c r="D811" s="11" t="s">
        <v>167</v>
      </c>
      <c r="E811" s="12" t="s">
        <v>5451</v>
      </c>
      <c r="F811" s="11" t="s">
        <v>5452</v>
      </c>
      <c r="G811" s="11" t="s">
        <v>73</v>
      </c>
      <c r="H811" s="11">
        <v>21</v>
      </c>
      <c r="I811" s="11">
        <v>0</v>
      </c>
      <c r="J811" s="11" t="s">
        <v>170</v>
      </c>
      <c r="K811" s="11" t="s">
        <v>2931</v>
      </c>
      <c r="L811" s="11">
        <v>3</v>
      </c>
      <c r="M811" s="11">
        <v>41</v>
      </c>
      <c r="N811" s="11">
        <v>34</v>
      </c>
      <c r="O811" s="11">
        <v>61</v>
      </c>
      <c r="P811" s="11">
        <v>5</v>
      </c>
      <c r="Q811" s="11" t="s">
        <v>6337</v>
      </c>
      <c r="R811" s="11" t="s">
        <v>7400</v>
      </c>
      <c r="S811" s="11" t="s">
        <v>6337</v>
      </c>
      <c r="T811" s="11" t="s">
        <v>967</v>
      </c>
      <c r="U811" s="13">
        <v>0.05</v>
      </c>
      <c r="V811" s="13">
        <v>3</v>
      </c>
      <c r="W811" s="12" t="s">
        <v>4242</v>
      </c>
      <c r="X811" s="13">
        <v>1</v>
      </c>
      <c r="Y811" s="12" t="s">
        <v>7401</v>
      </c>
      <c r="Z811" s="12" t="s">
        <v>447</v>
      </c>
      <c r="AA811" s="12"/>
      <c r="AB811" s="12"/>
      <c r="AC811" s="12" t="s">
        <v>7402</v>
      </c>
      <c r="AD811" s="12" t="s">
        <v>7403</v>
      </c>
      <c r="AE811" s="11" t="s">
        <v>6337</v>
      </c>
      <c r="AF811" s="12"/>
      <c r="AG811" s="11"/>
      <c r="AH811" s="11"/>
      <c r="AI811" s="11"/>
      <c r="AJ811" s="14"/>
      <c r="AK811" s="15"/>
      <c r="AL811" t="str">
        <f>VLOOKUP(D811,'[1]vi tri'!$C$2:$E$107,3,0)</f>
        <v>SV Chiết</v>
      </c>
    </row>
    <row r="812" spans="1:38" ht="30" hidden="1" customHeight="1" x14ac:dyDescent="0.25">
      <c r="A812" s="11">
        <v>758</v>
      </c>
      <c r="B812" s="11" t="s">
        <v>120</v>
      </c>
      <c r="C812" s="11" t="s">
        <v>7404</v>
      </c>
      <c r="D812" s="11" t="s">
        <v>167</v>
      </c>
      <c r="E812" s="12" t="s">
        <v>3043</v>
      </c>
      <c r="F812" s="11" t="s">
        <v>3044</v>
      </c>
      <c r="G812" s="11" t="s">
        <v>73</v>
      </c>
      <c r="H812" s="11">
        <v>21</v>
      </c>
      <c r="I812" s="11">
        <v>0</v>
      </c>
      <c r="J812" s="11" t="s">
        <v>170</v>
      </c>
      <c r="K812" s="11" t="s">
        <v>3784</v>
      </c>
      <c r="L812" s="11">
        <v>2</v>
      </c>
      <c r="M812" s="11">
        <v>41</v>
      </c>
      <c r="N812" s="11">
        <v>34</v>
      </c>
      <c r="O812" s="11">
        <v>8</v>
      </c>
      <c r="P812" s="11">
        <v>5</v>
      </c>
      <c r="Q812" s="11" t="s">
        <v>7405</v>
      </c>
      <c r="R812" s="11" t="s">
        <v>1849</v>
      </c>
      <c r="S812" s="11" t="s">
        <v>7405</v>
      </c>
      <c r="T812" s="11" t="s">
        <v>4625</v>
      </c>
      <c r="U812" s="13">
        <v>0.03</v>
      </c>
      <c r="V812" s="13">
        <v>1.8</v>
      </c>
      <c r="W812" s="12" t="s">
        <v>4242</v>
      </c>
      <c r="X812" s="13">
        <v>1</v>
      </c>
      <c r="Y812" s="12" t="s">
        <v>7406</v>
      </c>
      <c r="Z812" s="12" t="s">
        <v>7407</v>
      </c>
      <c r="AA812" s="12"/>
      <c r="AB812" s="12"/>
      <c r="AC812" s="12" t="s">
        <v>7408</v>
      </c>
      <c r="AD812" s="12" t="s">
        <v>7409</v>
      </c>
      <c r="AE812" s="11" t="s">
        <v>7405</v>
      </c>
      <c r="AF812" s="12"/>
      <c r="AG812" s="11"/>
      <c r="AH812" s="11"/>
      <c r="AI812" s="11"/>
      <c r="AJ812" s="14"/>
      <c r="AK812" s="15"/>
      <c r="AL812" t="str">
        <f>VLOOKUP(D812,'[1]vi tri'!$C$2:$E$107,3,0)</f>
        <v>SV Chiết</v>
      </c>
    </row>
    <row r="813" spans="1:38" ht="30" hidden="1" customHeight="1" x14ac:dyDescent="0.25">
      <c r="A813" s="11">
        <v>759</v>
      </c>
      <c r="B813" s="11" t="s">
        <v>120</v>
      </c>
      <c r="C813" s="11" t="s">
        <v>7410</v>
      </c>
      <c r="D813" s="11" t="s">
        <v>451</v>
      </c>
      <c r="E813" s="12" t="s">
        <v>1177</v>
      </c>
      <c r="F813" s="11" t="s">
        <v>7411</v>
      </c>
      <c r="G813" s="11" t="s">
        <v>73</v>
      </c>
      <c r="H813" s="11">
        <v>21</v>
      </c>
      <c r="I813" s="11">
        <v>1</v>
      </c>
      <c r="J813" s="11" t="s">
        <v>103</v>
      </c>
      <c r="K813" s="11" t="s">
        <v>104</v>
      </c>
      <c r="L813" s="11">
        <v>2</v>
      </c>
      <c r="M813" s="11">
        <v>26</v>
      </c>
      <c r="N813" s="11">
        <v>36</v>
      </c>
      <c r="O813" s="11">
        <v>62</v>
      </c>
      <c r="P813" s="11">
        <v>1</v>
      </c>
      <c r="Q813" s="11" t="s">
        <v>7405</v>
      </c>
      <c r="R813" s="11" t="s">
        <v>223</v>
      </c>
      <c r="S813" s="11" t="s">
        <v>7405</v>
      </c>
      <c r="T813" s="11" t="s">
        <v>128</v>
      </c>
      <c r="U813" s="13">
        <v>0.5</v>
      </c>
      <c r="V813" s="13">
        <v>30</v>
      </c>
      <c r="W813" s="12" t="s">
        <v>7266</v>
      </c>
      <c r="X813" s="13">
        <v>2</v>
      </c>
      <c r="Y813" s="12" t="s">
        <v>7412</v>
      </c>
      <c r="Z813" s="12" t="s">
        <v>7413</v>
      </c>
      <c r="AA813" s="12" t="s">
        <v>7414</v>
      </c>
      <c r="AB813" s="12" t="s">
        <v>7415</v>
      </c>
      <c r="AC813" s="12" t="s">
        <v>7416</v>
      </c>
      <c r="AD813" s="12"/>
      <c r="AE813" s="11"/>
      <c r="AF813" s="12"/>
      <c r="AG813" s="11" t="s">
        <v>7417</v>
      </c>
      <c r="AH813" s="11" t="s">
        <v>215</v>
      </c>
      <c r="AI813" s="11"/>
      <c r="AJ813" s="14">
        <v>1</v>
      </c>
      <c r="AK813" s="15"/>
      <c r="AL813" t="str">
        <f>VLOOKUP(D813,'[1]vi tri'!$C$2:$E$107,3,0)</f>
        <v xml:space="preserve">SV Toản </v>
      </c>
    </row>
    <row r="814" spans="1:38" ht="30" hidden="1" customHeight="1" x14ac:dyDescent="0.25">
      <c r="A814" s="11">
        <v>760</v>
      </c>
      <c r="B814" s="11" t="s">
        <v>120</v>
      </c>
      <c r="C814" s="11" t="s">
        <v>7418</v>
      </c>
      <c r="D814" s="11" t="s">
        <v>167</v>
      </c>
      <c r="E814" s="12" t="s">
        <v>5997</v>
      </c>
      <c r="F814" s="11" t="s">
        <v>5998</v>
      </c>
      <c r="G814" s="11" t="s">
        <v>73</v>
      </c>
      <c r="H814" s="11">
        <v>22</v>
      </c>
      <c r="I814" s="11">
        <v>0</v>
      </c>
      <c r="J814" s="11" t="s">
        <v>170</v>
      </c>
      <c r="K814" s="11" t="s">
        <v>3784</v>
      </c>
      <c r="L814" s="11">
        <v>2</v>
      </c>
      <c r="M814" s="11">
        <v>74</v>
      </c>
      <c r="N814" s="11">
        <v>61</v>
      </c>
      <c r="O814" s="11">
        <v>61</v>
      </c>
      <c r="P814" s="11">
        <v>5</v>
      </c>
      <c r="Q814" s="11" t="s">
        <v>7419</v>
      </c>
      <c r="R814" s="11" t="s">
        <v>7420</v>
      </c>
      <c r="S814" s="11" t="s">
        <v>7419</v>
      </c>
      <c r="T814" s="11" t="s">
        <v>7421</v>
      </c>
      <c r="U814" s="13">
        <v>0.33</v>
      </c>
      <c r="V814" s="13">
        <v>19.8</v>
      </c>
      <c r="W814" s="12" t="s">
        <v>4242</v>
      </c>
      <c r="X814" s="13">
        <v>1</v>
      </c>
      <c r="Y814" s="12" t="s">
        <v>7422</v>
      </c>
      <c r="Z814" s="12" t="s">
        <v>7423</v>
      </c>
      <c r="AA814" s="12"/>
      <c r="AB814" s="12"/>
      <c r="AC814" s="12" t="s">
        <v>7424</v>
      </c>
      <c r="AD814" s="12" t="s">
        <v>7425</v>
      </c>
      <c r="AE814" s="11" t="s">
        <v>7419</v>
      </c>
      <c r="AF814" s="12"/>
      <c r="AG814" s="11"/>
      <c r="AH814" s="11"/>
      <c r="AI814" s="11"/>
      <c r="AJ814" s="14"/>
      <c r="AK814" s="15"/>
      <c r="AL814" t="str">
        <f>VLOOKUP(D814,'[1]vi tri'!$C$2:$E$107,3,0)</f>
        <v>SV Chiết</v>
      </c>
    </row>
    <row r="815" spans="1:38" s="31" customFormat="1" ht="30" customHeight="1" x14ac:dyDescent="0.25">
      <c r="A815" s="26">
        <v>761</v>
      </c>
      <c r="B815" s="26" t="s">
        <v>120</v>
      </c>
      <c r="C815" s="26" t="s">
        <v>7426</v>
      </c>
      <c r="D815" s="26" t="s">
        <v>464</v>
      </c>
      <c r="E815" s="27" t="s">
        <v>7427</v>
      </c>
      <c r="F815" s="26" t="s">
        <v>7428</v>
      </c>
      <c r="G815" s="26" t="s">
        <v>73</v>
      </c>
      <c r="H815" s="26">
        <v>21</v>
      </c>
      <c r="I815" s="26">
        <v>0</v>
      </c>
      <c r="J815" s="26" t="s">
        <v>1485</v>
      </c>
      <c r="K815" s="26" t="s">
        <v>7429</v>
      </c>
      <c r="L815" s="26">
        <v>6</v>
      </c>
      <c r="M815" s="26">
        <v>74</v>
      </c>
      <c r="N815" s="26">
        <v>34</v>
      </c>
      <c r="O815" s="26">
        <v>61</v>
      </c>
      <c r="P815" s="26">
        <v>5</v>
      </c>
      <c r="Q815" s="26" t="s">
        <v>7212</v>
      </c>
      <c r="R815" s="26" t="s">
        <v>3074</v>
      </c>
      <c r="S815" s="26" t="s">
        <v>7212</v>
      </c>
      <c r="T815" s="26" t="s">
        <v>298</v>
      </c>
      <c r="U815" s="28">
        <v>7.32</v>
      </c>
      <c r="V815" s="28">
        <v>439.2</v>
      </c>
      <c r="W815" s="27" t="s">
        <v>7430</v>
      </c>
      <c r="X815" s="28">
        <v>2</v>
      </c>
      <c r="Y815" s="27" t="s">
        <v>7431</v>
      </c>
      <c r="Z815" s="27" t="s">
        <v>7432</v>
      </c>
      <c r="AA815" s="27"/>
      <c r="AB815" s="27"/>
      <c r="AC815" s="27" t="s">
        <v>7433</v>
      </c>
      <c r="AD815" s="27" t="s">
        <v>7434</v>
      </c>
      <c r="AE815" s="26" t="s">
        <v>7212</v>
      </c>
      <c r="AF815" s="27"/>
      <c r="AG815" s="26"/>
      <c r="AH815" s="26"/>
      <c r="AI815" s="26"/>
      <c r="AJ815" s="29"/>
      <c r="AK815" s="30"/>
      <c r="AL815" s="31" t="str">
        <f>VLOOKUP(D815,'[1]vi tri'!$C$2:$E$107,3,0)</f>
        <v>DIECAST-MACHINE</v>
      </c>
    </row>
    <row r="816" spans="1:38" ht="30" hidden="1" customHeight="1" x14ac:dyDescent="0.25">
      <c r="A816" s="11">
        <v>762</v>
      </c>
      <c r="B816" s="11" t="s">
        <v>120</v>
      </c>
      <c r="C816" s="11" t="s">
        <v>7435</v>
      </c>
      <c r="D816" s="11" t="s">
        <v>182</v>
      </c>
      <c r="E816" s="12" t="s">
        <v>7436</v>
      </c>
      <c r="F816" s="11" t="s">
        <v>7437</v>
      </c>
      <c r="G816" s="11" t="s">
        <v>73</v>
      </c>
      <c r="H816" s="11">
        <v>21</v>
      </c>
      <c r="I816" s="11">
        <v>0</v>
      </c>
      <c r="J816" s="11" t="s">
        <v>125</v>
      </c>
      <c r="K816" s="11" t="s">
        <v>126</v>
      </c>
      <c r="L816" s="11">
        <v>3</v>
      </c>
      <c r="M816" s="11">
        <v>11</v>
      </c>
      <c r="N816" s="11">
        <v>31</v>
      </c>
      <c r="O816" s="11">
        <v>5</v>
      </c>
      <c r="P816" s="11">
        <v>1</v>
      </c>
      <c r="Q816" s="11" t="s">
        <v>7212</v>
      </c>
      <c r="R816" s="11" t="s">
        <v>2015</v>
      </c>
      <c r="S816" s="11" t="s">
        <v>7212</v>
      </c>
      <c r="T816" s="11" t="s">
        <v>992</v>
      </c>
      <c r="U816" s="13">
        <v>1.53</v>
      </c>
      <c r="V816" s="13">
        <v>91.8</v>
      </c>
      <c r="W816" s="12" t="s">
        <v>545</v>
      </c>
      <c r="X816" s="13">
        <v>1</v>
      </c>
      <c r="Y816" s="12" t="s">
        <v>7438</v>
      </c>
      <c r="Z816" s="12" t="s">
        <v>7439</v>
      </c>
      <c r="AA816" s="12" t="s">
        <v>7440</v>
      </c>
      <c r="AB816" s="12"/>
      <c r="AC816" s="12" t="s">
        <v>7441</v>
      </c>
      <c r="AD816" s="12"/>
      <c r="AE816" s="11"/>
      <c r="AF816" s="12" t="s">
        <v>7442</v>
      </c>
      <c r="AG816" s="11"/>
      <c r="AH816" s="11"/>
      <c r="AI816" s="11"/>
      <c r="AJ816" s="14"/>
      <c r="AK816" s="15"/>
      <c r="AL816" t="str">
        <f>VLOOKUP(D816,'[1]vi tri'!$C$2:$E$107,3,0)</f>
        <v>SV Đông</v>
      </c>
    </row>
    <row r="817" spans="1:38" ht="30" hidden="1" customHeight="1" x14ac:dyDescent="0.25">
      <c r="A817" s="11">
        <v>763</v>
      </c>
      <c r="B817" s="11" t="s">
        <v>120</v>
      </c>
      <c r="C817" s="11" t="s">
        <v>7443</v>
      </c>
      <c r="D817" s="11" t="s">
        <v>2386</v>
      </c>
      <c r="E817" s="12" t="s">
        <v>2387</v>
      </c>
      <c r="F817" s="11" t="s">
        <v>2388</v>
      </c>
      <c r="G817" s="11" t="s">
        <v>73</v>
      </c>
      <c r="H817" s="11">
        <v>21</v>
      </c>
      <c r="I817" s="11">
        <v>0</v>
      </c>
      <c r="J817" s="11" t="s">
        <v>201</v>
      </c>
      <c r="K817" s="11" t="s">
        <v>202</v>
      </c>
      <c r="L817" s="11">
        <v>3</v>
      </c>
      <c r="M817" s="11">
        <v>80</v>
      </c>
      <c r="N817" s="11">
        <v>31</v>
      </c>
      <c r="O817" s="11">
        <v>99</v>
      </c>
      <c r="P817" s="11">
        <v>5</v>
      </c>
      <c r="Q817" s="11" t="s">
        <v>7212</v>
      </c>
      <c r="R817" s="11" t="s">
        <v>1257</v>
      </c>
      <c r="S817" s="11" t="s">
        <v>7212</v>
      </c>
      <c r="T817" s="11" t="s">
        <v>128</v>
      </c>
      <c r="U817" s="13">
        <v>0.53</v>
      </c>
      <c r="V817" s="13">
        <v>31.8</v>
      </c>
      <c r="W817" s="12" t="s">
        <v>6707</v>
      </c>
      <c r="X817" s="13">
        <v>1</v>
      </c>
      <c r="Y817" s="12" t="s">
        <v>7444</v>
      </c>
      <c r="Z817" s="12" t="s">
        <v>7445</v>
      </c>
      <c r="AA817" s="12"/>
      <c r="AB817" s="12"/>
      <c r="AC817" s="12" t="s">
        <v>7446</v>
      </c>
      <c r="AD817" s="12" t="s">
        <v>7447</v>
      </c>
      <c r="AE817" s="11" t="s">
        <v>7212</v>
      </c>
      <c r="AF817" s="12"/>
      <c r="AG817" s="11"/>
      <c r="AH817" s="11"/>
      <c r="AI817" s="11"/>
      <c r="AJ817" s="14"/>
      <c r="AK817" s="15"/>
      <c r="AL817" t="str">
        <f>VLOOKUP(D817,'[1]vi tri'!$C$2:$E$107,3,0)</f>
        <v>DIECAST-MACHINE</v>
      </c>
    </row>
    <row r="818" spans="1:38" ht="30" hidden="1" customHeight="1" x14ac:dyDescent="0.25">
      <c r="A818" s="11">
        <v>764</v>
      </c>
      <c r="B818" s="11" t="s">
        <v>120</v>
      </c>
      <c r="C818" s="11" t="s">
        <v>7448</v>
      </c>
      <c r="D818" s="11" t="s">
        <v>167</v>
      </c>
      <c r="E818" s="12" t="s">
        <v>4240</v>
      </c>
      <c r="F818" s="11" t="s">
        <v>4241</v>
      </c>
      <c r="G818" s="11" t="s">
        <v>73</v>
      </c>
      <c r="H818" s="11">
        <v>21</v>
      </c>
      <c r="I818" s="11">
        <v>1</v>
      </c>
      <c r="J818" s="11" t="s">
        <v>170</v>
      </c>
      <c r="K818" s="11" t="s">
        <v>3784</v>
      </c>
      <c r="L818" s="11">
        <v>2</v>
      </c>
      <c r="M818" s="11">
        <v>74</v>
      </c>
      <c r="N818" s="11">
        <v>42</v>
      </c>
      <c r="O818" s="11">
        <v>61</v>
      </c>
      <c r="P818" s="11">
        <v>1</v>
      </c>
      <c r="Q818" s="11" t="s">
        <v>7212</v>
      </c>
      <c r="R818" s="11" t="s">
        <v>563</v>
      </c>
      <c r="S818" s="11" t="s">
        <v>7212</v>
      </c>
      <c r="T818" s="11" t="s">
        <v>7449</v>
      </c>
      <c r="U818" s="13">
        <v>1.38</v>
      </c>
      <c r="V818" s="13">
        <v>82.8</v>
      </c>
      <c r="W818" s="12" t="s">
        <v>4242</v>
      </c>
      <c r="X818" s="13">
        <v>1</v>
      </c>
      <c r="Y818" s="12" t="s">
        <v>7450</v>
      </c>
      <c r="Z818" s="12" t="s">
        <v>7451</v>
      </c>
      <c r="AA818" s="12" t="s">
        <v>7452</v>
      </c>
      <c r="AB818" s="12" t="s">
        <v>7453</v>
      </c>
      <c r="AC818" s="12" t="s">
        <v>7454</v>
      </c>
      <c r="AD818" s="12" t="s">
        <v>7455</v>
      </c>
      <c r="AE818" s="11" t="s">
        <v>7456</v>
      </c>
      <c r="AF818" s="12"/>
      <c r="AG818" s="11" t="s">
        <v>7457</v>
      </c>
      <c r="AH818" s="11" t="s">
        <v>7458</v>
      </c>
      <c r="AI818" s="11"/>
      <c r="AJ818" s="14">
        <v>1</v>
      </c>
      <c r="AK818" s="15"/>
      <c r="AL818" t="str">
        <f>VLOOKUP(D818,'[1]vi tri'!$C$2:$E$107,3,0)</f>
        <v>SV Chiết</v>
      </c>
    </row>
    <row r="819" spans="1:38" ht="30" hidden="1" customHeight="1" x14ac:dyDescent="0.25">
      <c r="A819" s="11">
        <v>765</v>
      </c>
      <c r="B819" s="11" t="s">
        <v>68</v>
      </c>
      <c r="C819" s="11" t="s">
        <v>7459</v>
      </c>
      <c r="D819" s="11" t="s">
        <v>710</v>
      </c>
      <c r="E819" s="12" t="s">
        <v>7460</v>
      </c>
      <c r="F819" s="11" t="s">
        <v>7461</v>
      </c>
      <c r="G819" s="11" t="s">
        <v>73</v>
      </c>
      <c r="H819" s="11">
        <v>21</v>
      </c>
      <c r="I819" s="11">
        <v>11</v>
      </c>
      <c r="J819" s="11" t="s">
        <v>1383</v>
      </c>
      <c r="K819" s="11" t="s">
        <v>7462</v>
      </c>
      <c r="L819" s="11">
        <v>4</v>
      </c>
      <c r="M819" s="11">
        <v>11</v>
      </c>
      <c r="N819" s="11">
        <v>36</v>
      </c>
      <c r="O819" s="11">
        <v>11</v>
      </c>
      <c r="P819" s="11">
        <v>5</v>
      </c>
      <c r="Q819" s="11" t="s">
        <v>7212</v>
      </c>
      <c r="R819" s="11" t="s">
        <v>3186</v>
      </c>
      <c r="S819" s="11" t="s">
        <v>7212</v>
      </c>
      <c r="T819" s="11" t="s">
        <v>1747</v>
      </c>
      <c r="U819" s="13">
        <v>2.78</v>
      </c>
      <c r="V819" s="13">
        <v>166.8</v>
      </c>
      <c r="W819" s="12" t="s">
        <v>4938</v>
      </c>
      <c r="X819" s="13">
        <v>2</v>
      </c>
      <c r="Y819" s="12" t="s">
        <v>7463</v>
      </c>
      <c r="Z819" s="12" t="s">
        <v>7464</v>
      </c>
      <c r="AA819" s="12" t="s">
        <v>7465</v>
      </c>
      <c r="AB819" s="12"/>
      <c r="AC819" s="12" t="s">
        <v>7466</v>
      </c>
      <c r="AD819" s="12" t="s">
        <v>7467</v>
      </c>
      <c r="AE819" s="11" t="s">
        <v>7212</v>
      </c>
      <c r="AF819" s="12" t="s">
        <v>7468</v>
      </c>
      <c r="AG819" s="11"/>
      <c r="AH819" s="11"/>
      <c r="AI819" s="11"/>
      <c r="AJ819" s="14"/>
      <c r="AK819" s="15"/>
      <c r="AL819" t="str">
        <f>VLOOKUP(D819,'[1]vi tri'!$C$2:$E$107,3,0)</f>
        <v>SV Vũ</v>
      </c>
    </row>
    <row r="820" spans="1:38" ht="30" hidden="1" customHeight="1" x14ac:dyDescent="0.25">
      <c r="A820" s="11">
        <v>766</v>
      </c>
      <c r="B820" s="11" t="s">
        <v>68</v>
      </c>
      <c r="C820" s="11" t="s">
        <v>7469</v>
      </c>
      <c r="D820" s="11" t="s">
        <v>137</v>
      </c>
      <c r="E820" s="12" t="s">
        <v>1847</v>
      </c>
      <c r="F820" s="11" t="s">
        <v>1848</v>
      </c>
      <c r="G820" s="11" t="s">
        <v>73</v>
      </c>
      <c r="H820" s="11">
        <v>21</v>
      </c>
      <c r="I820" s="11">
        <v>5</v>
      </c>
      <c r="J820" s="11" t="s">
        <v>74</v>
      </c>
      <c r="K820" s="11" t="s">
        <v>2920</v>
      </c>
      <c r="L820" s="11">
        <v>2</v>
      </c>
      <c r="M820" s="11">
        <v>31</v>
      </c>
      <c r="N820" s="11">
        <v>72</v>
      </c>
      <c r="O820" s="11">
        <v>99</v>
      </c>
      <c r="P820" s="11">
        <v>5</v>
      </c>
      <c r="Q820" s="11" t="s">
        <v>6312</v>
      </c>
      <c r="R820" s="11" t="s">
        <v>1964</v>
      </c>
      <c r="S820" s="11" t="s">
        <v>6312</v>
      </c>
      <c r="T820" s="11" t="s">
        <v>534</v>
      </c>
      <c r="U820" s="13">
        <v>0.33</v>
      </c>
      <c r="V820" s="13">
        <v>19.8</v>
      </c>
      <c r="W820" s="12" t="s">
        <v>3452</v>
      </c>
      <c r="X820" s="13">
        <v>2</v>
      </c>
      <c r="Y820" s="12" t="s">
        <v>7470</v>
      </c>
      <c r="Z820" s="12" t="s">
        <v>7471</v>
      </c>
      <c r="AA820" s="12" t="s">
        <v>7472</v>
      </c>
      <c r="AB820" s="12" t="s">
        <v>7473</v>
      </c>
      <c r="AC820" s="12" t="s">
        <v>7474</v>
      </c>
      <c r="AD820" s="12" t="s">
        <v>7475</v>
      </c>
      <c r="AE820" s="11" t="s">
        <v>6312</v>
      </c>
      <c r="AF820" s="12"/>
      <c r="AG820" s="11" t="s">
        <v>7476</v>
      </c>
      <c r="AH820" s="11" t="s">
        <v>119</v>
      </c>
      <c r="AI820" s="11"/>
      <c r="AJ820" s="14">
        <v>1</v>
      </c>
      <c r="AK820" s="15"/>
      <c r="AL820" t="str">
        <f>VLOOKUP(D820,'[1]vi tri'!$C$2:$E$107,3,0)</f>
        <v>SLEEVE</v>
      </c>
    </row>
    <row r="821" spans="1:38" ht="30" hidden="1" customHeight="1" x14ac:dyDescent="0.25">
      <c r="A821" s="11">
        <v>767</v>
      </c>
      <c r="B821" s="11" t="s">
        <v>68</v>
      </c>
      <c r="C821" s="11" t="s">
        <v>7477</v>
      </c>
      <c r="D821" s="11" t="s">
        <v>638</v>
      </c>
      <c r="E821" s="12" t="s">
        <v>1794</v>
      </c>
      <c r="F821" s="11" t="s">
        <v>1795</v>
      </c>
      <c r="G821" s="11" t="s">
        <v>73</v>
      </c>
      <c r="H821" s="11">
        <v>22</v>
      </c>
      <c r="I821" s="11">
        <v>2</v>
      </c>
      <c r="J821" s="11" t="s">
        <v>480</v>
      </c>
      <c r="K821" s="11" t="s">
        <v>481</v>
      </c>
      <c r="L821" s="11">
        <v>2</v>
      </c>
      <c r="M821" s="11">
        <v>45</v>
      </c>
      <c r="N821" s="11">
        <v>99</v>
      </c>
      <c r="O821" s="11">
        <v>99</v>
      </c>
      <c r="P821" s="11">
        <v>5</v>
      </c>
      <c r="Q821" s="11" t="s">
        <v>6312</v>
      </c>
      <c r="R821" s="11" t="s">
        <v>2321</v>
      </c>
      <c r="S821" s="11" t="s">
        <v>6276</v>
      </c>
      <c r="T821" s="11" t="s">
        <v>7478</v>
      </c>
      <c r="U821" s="13">
        <v>0.87</v>
      </c>
      <c r="V821" s="13">
        <v>52.2</v>
      </c>
      <c r="W821" s="12" t="s">
        <v>7479</v>
      </c>
      <c r="X821" s="13">
        <v>4</v>
      </c>
      <c r="Y821" s="12" t="s">
        <v>7480</v>
      </c>
      <c r="Z821" s="12" t="s">
        <v>7481</v>
      </c>
      <c r="AA821" s="12" t="s">
        <v>5727</v>
      </c>
      <c r="AB821" s="12"/>
      <c r="AC821" s="12" t="s">
        <v>7482</v>
      </c>
      <c r="AD821" s="12" t="s">
        <v>7483</v>
      </c>
      <c r="AE821" s="11" t="s">
        <v>6312</v>
      </c>
      <c r="AF821" s="12"/>
      <c r="AG821" s="11" t="s">
        <v>7484</v>
      </c>
      <c r="AH821" s="11" t="s">
        <v>7485</v>
      </c>
      <c r="AI821" s="11"/>
      <c r="AJ821" s="14">
        <v>4</v>
      </c>
      <c r="AK821" s="15"/>
      <c r="AL821" t="str">
        <f>VLOOKUP(D821,'[1]vi tri'!$C$2:$E$107,3,0)</f>
        <v>SLEEVE</v>
      </c>
    </row>
    <row r="822" spans="1:38" ht="30" hidden="1" customHeight="1" x14ac:dyDescent="0.25">
      <c r="A822" s="11">
        <v>768</v>
      </c>
      <c r="B822" s="11" t="s">
        <v>120</v>
      </c>
      <c r="C822" s="11" t="s">
        <v>7486</v>
      </c>
      <c r="D822" s="11" t="s">
        <v>1079</v>
      </c>
      <c r="E822" s="12" t="s">
        <v>348</v>
      </c>
      <c r="F822" s="11" t="s">
        <v>7487</v>
      </c>
      <c r="G822" s="11" t="s">
        <v>73</v>
      </c>
      <c r="H822" s="11">
        <v>22</v>
      </c>
      <c r="I822" s="11">
        <v>1</v>
      </c>
      <c r="J822" s="11" t="s">
        <v>245</v>
      </c>
      <c r="K822" s="11" t="s">
        <v>246</v>
      </c>
      <c r="L822" s="11">
        <v>3</v>
      </c>
      <c r="M822" s="11">
        <v>99</v>
      </c>
      <c r="N822" s="11">
        <v>99</v>
      </c>
      <c r="O822" s="11">
        <v>99</v>
      </c>
      <c r="P822" s="11">
        <v>5</v>
      </c>
      <c r="Q822" s="11" t="s">
        <v>6312</v>
      </c>
      <c r="R822" s="11" t="s">
        <v>128</v>
      </c>
      <c r="S822" s="11" t="s">
        <v>6312</v>
      </c>
      <c r="T822" s="11" t="s">
        <v>1031</v>
      </c>
      <c r="U822" s="13">
        <v>1</v>
      </c>
      <c r="V822" s="13">
        <v>60</v>
      </c>
      <c r="W822" s="12" t="s">
        <v>2115</v>
      </c>
      <c r="X822" s="13">
        <v>1</v>
      </c>
      <c r="Y822" s="12" t="s">
        <v>7488</v>
      </c>
      <c r="Z822" s="12" t="s">
        <v>7489</v>
      </c>
      <c r="AA822" s="12" t="s">
        <v>7490</v>
      </c>
      <c r="AB822" s="12"/>
      <c r="AC822" s="12" t="s">
        <v>7491</v>
      </c>
      <c r="AD822" s="12" t="s">
        <v>7492</v>
      </c>
      <c r="AE822" s="11" t="s">
        <v>6312</v>
      </c>
      <c r="AF822" s="12"/>
      <c r="AG822" s="11"/>
      <c r="AH822" s="11"/>
      <c r="AI822" s="11"/>
      <c r="AJ822" s="14"/>
      <c r="AK822" s="15"/>
      <c r="AL822" t="str">
        <f>VLOOKUP(D822,'[1]vi tri'!$C$2:$E$107,3,0)</f>
        <v>SV Cường</v>
      </c>
    </row>
    <row r="823" spans="1:38" ht="30" hidden="1" customHeight="1" x14ac:dyDescent="0.25">
      <c r="A823" s="11">
        <v>769</v>
      </c>
      <c r="B823" s="11" t="s">
        <v>68</v>
      </c>
      <c r="C823" s="11" t="s">
        <v>7493</v>
      </c>
      <c r="D823" s="11" t="s">
        <v>1422</v>
      </c>
      <c r="E823" s="12" t="s">
        <v>3548</v>
      </c>
      <c r="F823" s="11" t="s">
        <v>3549</v>
      </c>
      <c r="G823" s="11" t="s">
        <v>73</v>
      </c>
      <c r="H823" s="11">
        <v>22</v>
      </c>
      <c r="I823" s="11">
        <v>26</v>
      </c>
      <c r="J823" s="11" t="s">
        <v>2779</v>
      </c>
      <c r="K823" s="11" t="s">
        <v>2780</v>
      </c>
      <c r="L823" s="11">
        <v>2</v>
      </c>
      <c r="M823" s="11">
        <v>40</v>
      </c>
      <c r="N823" s="11">
        <v>93</v>
      </c>
      <c r="O823" s="11">
        <v>61</v>
      </c>
      <c r="P823" s="11">
        <v>5</v>
      </c>
      <c r="Q823" s="11" t="s">
        <v>6276</v>
      </c>
      <c r="R823" s="11" t="s">
        <v>4626</v>
      </c>
      <c r="S823" s="11" t="s">
        <v>6276</v>
      </c>
      <c r="T823" s="11" t="s">
        <v>7494</v>
      </c>
      <c r="U823" s="13">
        <v>0.17</v>
      </c>
      <c r="V823" s="13">
        <v>10.199999999999999</v>
      </c>
      <c r="W823" s="12" t="s">
        <v>1248</v>
      </c>
      <c r="X823" s="13">
        <v>1</v>
      </c>
      <c r="Y823" s="12" t="s">
        <v>7495</v>
      </c>
      <c r="Z823" s="12" t="s">
        <v>7496</v>
      </c>
      <c r="AA823" s="12"/>
      <c r="AB823" s="12"/>
      <c r="AC823" s="12" t="s">
        <v>7497</v>
      </c>
      <c r="AD823" s="12" t="s">
        <v>7498</v>
      </c>
      <c r="AE823" s="11" t="s">
        <v>6276</v>
      </c>
      <c r="AF823" s="12"/>
      <c r="AG823" s="11"/>
      <c r="AH823" s="11"/>
      <c r="AI823" s="11"/>
      <c r="AJ823" s="14"/>
      <c r="AK823" s="15"/>
      <c r="AL823" t="str">
        <f>VLOOKUP(D823,'[1]vi tri'!$C$2:$E$107,3,0)</f>
        <v>SLEEVE</v>
      </c>
    </row>
    <row r="824" spans="1:38" ht="30" hidden="1" customHeight="1" x14ac:dyDescent="0.25">
      <c r="A824" s="11">
        <v>770</v>
      </c>
      <c r="B824" s="11" t="s">
        <v>120</v>
      </c>
      <c r="C824" s="11" t="s">
        <v>7499</v>
      </c>
      <c r="D824" s="11" t="s">
        <v>167</v>
      </c>
      <c r="E824" s="12" t="s">
        <v>5997</v>
      </c>
      <c r="F824" s="11" t="s">
        <v>5998</v>
      </c>
      <c r="G824" s="11" t="s">
        <v>73</v>
      </c>
      <c r="H824" s="11">
        <v>22</v>
      </c>
      <c r="I824" s="11">
        <v>0</v>
      </c>
      <c r="J824" s="11" t="s">
        <v>170</v>
      </c>
      <c r="K824" s="11" t="s">
        <v>3784</v>
      </c>
      <c r="L824" s="11">
        <v>2</v>
      </c>
      <c r="M824" s="11">
        <v>74</v>
      </c>
      <c r="N824" s="11">
        <v>36</v>
      </c>
      <c r="O824" s="11">
        <v>61</v>
      </c>
      <c r="P824" s="11">
        <v>5</v>
      </c>
      <c r="Q824" s="11" t="s">
        <v>6276</v>
      </c>
      <c r="R824" s="11" t="s">
        <v>7500</v>
      </c>
      <c r="S824" s="11" t="s">
        <v>6276</v>
      </c>
      <c r="T824" s="11" t="s">
        <v>2199</v>
      </c>
      <c r="U824" s="13">
        <v>0.05</v>
      </c>
      <c r="V824" s="13">
        <v>3</v>
      </c>
      <c r="W824" s="12" t="s">
        <v>4023</v>
      </c>
      <c r="X824" s="13">
        <v>1</v>
      </c>
      <c r="Y824" s="12" t="s">
        <v>7501</v>
      </c>
      <c r="Z824" s="12" t="s">
        <v>7502</v>
      </c>
      <c r="AA824" s="12" t="s">
        <v>7503</v>
      </c>
      <c r="AB824" s="12"/>
      <c r="AC824" s="12" t="s">
        <v>7504</v>
      </c>
      <c r="AD824" s="12" t="s">
        <v>7505</v>
      </c>
      <c r="AE824" s="11" t="s">
        <v>6276</v>
      </c>
      <c r="AF824" s="12"/>
      <c r="AG824" s="11" t="s">
        <v>7457</v>
      </c>
      <c r="AH824" s="11" t="s">
        <v>7458</v>
      </c>
      <c r="AI824" s="11"/>
      <c r="AJ824" s="14">
        <v>1</v>
      </c>
      <c r="AK824" s="15"/>
      <c r="AL824" t="str">
        <f>VLOOKUP(D824,'[1]vi tri'!$C$2:$E$107,3,0)</f>
        <v>SV Chiết</v>
      </c>
    </row>
    <row r="825" spans="1:38" ht="30" hidden="1" customHeight="1" x14ac:dyDescent="0.25">
      <c r="A825" s="11"/>
      <c r="B825" s="11"/>
      <c r="C825" s="11"/>
      <c r="D825" s="11"/>
      <c r="E825" s="12"/>
      <c r="F825" s="11"/>
      <c r="G825" s="11"/>
      <c r="H825" s="11"/>
      <c r="I825" s="11"/>
      <c r="J825" s="11"/>
      <c r="K825" s="11"/>
      <c r="L825" s="11"/>
      <c r="M825" s="11"/>
      <c r="N825" s="11"/>
      <c r="O825" s="11"/>
      <c r="P825" s="11"/>
      <c r="Q825" s="11"/>
      <c r="R825" s="11"/>
      <c r="S825" s="11"/>
      <c r="T825" s="11"/>
      <c r="U825" s="13"/>
      <c r="V825" s="13"/>
      <c r="W825" s="12"/>
      <c r="X825" s="13"/>
      <c r="Y825" s="12"/>
      <c r="Z825" s="12"/>
      <c r="AA825" s="12"/>
      <c r="AB825" s="12"/>
      <c r="AC825" s="12"/>
      <c r="AD825" s="12"/>
      <c r="AE825" s="11"/>
      <c r="AF825" s="12"/>
      <c r="AG825" s="11" t="s">
        <v>7506</v>
      </c>
      <c r="AH825" s="11" t="s">
        <v>7507</v>
      </c>
      <c r="AI825" s="11"/>
      <c r="AJ825" s="14">
        <v>2</v>
      </c>
      <c r="AK825" s="15"/>
      <c r="AL825" t="e">
        <f>VLOOKUP(D825,'[1]vi tri'!$C$2:$E$107,3,0)</f>
        <v>#N/A</v>
      </c>
    </row>
    <row r="826" spans="1:38" ht="30" hidden="1" customHeight="1" x14ac:dyDescent="0.25">
      <c r="A826" s="11">
        <v>772</v>
      </c>
      <c r="B826" s="11" t="s">
        <v>120</v>
      </c>
      <c r="C826" s="11" t="s">
        <v>7508</v>
      </c>
      <c r="D826" s="11" t="s">
        <v>182</v>
      </c>
      <c r="E826" s="12" t="s">
        <v>3020</v>
      </c>
      <c r="F826" s="11" t="s">
        <v>3021</v>
      </c>
      <c r="G826" s="11" t="s">
        <v>73</v>
      </c>
      <c r="H826" s="11">
        <v>21</v>
      </c>
      <c r="I826" s="11">
        <v>1</v>
      </c>
      <c r="J826" s="11" t="s">
        <v>467</v>
      </c>
      <c r="K826" s="11" t="s">
        <v>1167</v>
      </c>
      <c r="L826" s="11">
        <v>2</v>
      </c>
      <c r="M826" s="11">
        <v>41</v>
      </c>
      <c r="N826" s="11">
        <v>48</v>
      </c>
      <c r="O826" s="11">
        <v>62</v>
      </c>
      <c r="P826" s="11">
        <v>1</v>
      </c>
      <c r="Q826" s="11" t="s">
        <v>7456</v>
      </c>
      <c r="R826" s="11" t="s">
        <v>6375</v>
      </c>
      <c r="S826" s="11" t="s">
        <v>7456</v>
      </c>
      <c r="T826" s="11" t="s">
        <v>1427</v>
      </c>
      <c r="U826" s="13">
        <v>0.33</v>
      </c>
      <c r="V826" s="13">
        <v>19.8</v>
      </c>
      <c r="W826" s="12" t="s">
        <v>7509</v>
      </c>
      <c r="X826" s="13">
        <v>2</v>
      </c>
      <c r="Y826" s="12" t="s">
        <v>7510</v>
      </c>
      <c r="Z826" s="12" t="s">
        <v>7511</v>
      </c>
      <c r="AA826" s="12" t="s">
        <v>7512</v>
      </c>
      <c r="AB826" s="12"/>
      <c r="AC826" s="12" t="s">
        <v>7513</v>
      </c>
      <c r="AD826" s="12"/>
      <c r="AE826" s="11"/>
      <c r="AF826" s="12" t="s">
        <v>7514</v>
      </c>
      <c r="AG826" s="11" t="s">
        <v>7515</v>
      </c>
      <c r="AH826" s="11" t="s">
        <v>7516</v>
      </c>
      <c r="AI826" s="11"/>
      <c r="AJ826" s="14">
        <v>1</v>
      </c>
      <c r="AK826" s="15"/>
      <c r="AL826" t="str">
        <f>VLOOKUP(D826,'[1]vi tri'!$C$2:$E$107,3,0)</f>
        <v>SV Đông</v>
      </c>
    </row>
    <row r="827" spans="1:38" ht="30" hidden="1" customHeight="1" x14ac:dyDescent="0.25">
      <c r="A827" s="11">
        <v>774</v>
      </c>
      <c r="B827" s="11" t="s">
        <v>120</v>
      </c>
      <c r="C827" s="11" t="s">
        <v>7517</v>
      </c>
      <c r="D827" s="11" t="s">
        <v>2043</v>
      </c>
      <c r="E827" s="12" t="s">
        <v>1744</v>
      </c>
      <c r="F827" s="11" t="s">
        <v>3313</v>
      </c>
      <c r="G827" s="11" t="s">
        <v>73</v>
      </c>
      <c r="H827" s="11">
        <v>21</v>
      </c>
      <c r="I827" s="11">
        <v>0</v>
      </c>
      <c r="J827" s="11" t="s">
        <v>103</v>
      </c>
      <c r="K827" s="11" t="s">
        <v>104</v>
      </c>
      <c r="L827" s="11">
        <v>2</v>
      </c>
      <c r="M827" s="11">
        <v>22</v>
      </c>
      <c r="N827" s="11">
        <v>49</v>
      </c>
      <c r="O827" s="11">
        <v>61</v>
      </c>
      <c r="P827" s="11">
        <v>5</v>
      </c>
      <c r="Q827" s="11" t="s">
        <v>6823</v>
      </c>
      <c r="R827" s="11" t="s">
        <v>327</v>
      </c>
      <c r="S827" s="11" t="s">
        <v>6823</v>
      </c>
      <c r="T827" s="11" t="s">
        <v>1849</v>
      </c>
      <c r="U827" s="13">
        <v>1.67</v>
      </c>
      <c r="V827" s="13">
        <v>100.2</v>
      </c>
      <c r="W827" s="12" t="s">
        <v>4427</v>
      </c>
      <c r="X827" s="13">
        <v>1</v>
      </c>
      <c r="Y827" s="12" t="s">
        <v>7518</v>
      </c>
      <c r="Z827" s="12" t="s">
        <v>7519</v>
      </c>
      <c r="AA827" s="12" t="s">
        <v>7520</v>
      </c>
      <c r="AB827" s="12" t="s">
        <v>7521</v>
      </c>
      <c r="AC827" s="12" t="s">
        <v>7522</v>
      </c>
      <c r="AD827" s="12" t="s">
        <v>7523</v>
      </c>
      <c r="AE827" s="11" t="s">
        <v>6823</v>
      </c>
      <c r="AF827" s="12"/>
      <c r="AG827" s="11"/>
      <c r="AH827" s="11"/>
      <c r="AI827" s="11"/>
      <c r="AJ827" s="14"/>
      <c r="AK827" s="15"/>
      <c r="AL827" t="str">
        <f>VLOOKUP(D827,'[1]vi tri'!$C$2:$E$107,3,0)</f>
        <v>SV Cường</v>
      </c>
    </row>
    <row r="828" spans="1:38" ht="30" hidden="1" customHeight="1" x14ac:dyDescent="0.25">
      <c r="A828" s="11">
        <v>775</v>
      </c>
      <c r="B828" s="11" t="s">
        <v>120</v>
      </c>
      <c r="C828" s="11" t="s">
        <v>7524</v>
      </c>
      <c r="D828" s="11" t="s">
        <v>198</v>
      </c>
      <c r="E828" s="12" t="s">
        <v>3269</v>
      </c>
      <c r="F828" s="11" t="s">
        <v>3270</v>
      </c>
      <c r="G828" s="11" t="s">
        <v>73</v>
      </c>
      <c r="H828" s="11">
        <v>21</v>
      </c>
      <c r="I828" s="11">
        <v>1</v>
      </c>
      <c r="J828" s="11" t="s">
        <v>4498</v>
      </c>
      <c r="K828" s="11" t="s">
        <v>4499</v>
      </c>
      <c r="L828" s="11">
        <v>2</v>
      </c>
      <c r="M828" s="11">
        <v>45</v>
      </c>
      <c r="N828" s="11">
        <v>31</v>
      </c>
      <c r="O828" s="11">
        <v>5</v>
      </c>
      <c r="P828" s="11">
        <v>1</v>
      </c>
      <c r="Q828" s="11" t="s">
        <v>6823</v>
      </c>
      <c r="R828" s="11" t="s">
        <v>223</v>
      </c>
      <c r="S828" s="11" t="s">
        <v>6823</v>
      </c>
      <c r="T828" s="11" t="s">
        <v>2810</v>
      </c>
      <c r="U828" s="13">
        <v>0.67</v>
      </c>
      <c r="V828" s="13">
        <v>40.200000000000003</v>
      </c>
      <c r="W828" s="12" t="s">
        <v>7525</v>
      </c>
      <c r="X828" s="13">
        <v>2</v>
      </c>
      <c r="Y828" s="12" t="s">
        <v>7526</v>
      </c>
      <c r="Z828" s="12" t="s">
        <v>7527</v>
      </c>
      <c r="AA828" s="12" t="s">
        <v>7528</v>
      </c>
      <c r="AB828" s="12"/>
      <c r="AC828" s="12" t="s">
        <v>7529</v>
      </c>
      <c r="AD828" s="12"/>
      <c r="AE828" s="11"/>
      <c r="AF828" s="12"/>
      <c r="AG828" s="11" t="s">
        <v>4765</v>
      </c>
      <c r="AH828" s="11" t="s">
        <v>4765</v>
      </c>
      <c r="AI828" s="11"/>
      <c r="AJ828" s="14">
        <v>1</v>
      </c>
      <c r="AK828" s="15"/>
      <c r="AL828" t="str">
        <f>VLOOKUP(D828,'[1]vi tri'!$C$2:$E$107,3,0)</f>
        <v>CVT MID</v>
      </c>
    </row>
    <row r="829" spans="1:38" ht="30" hidden="1" customHeight="1" x14ac:dyDescent="0.25">
      <c r="A829" s="11">
        <v>776</v>
      </c>
      <c r="B829" s="11" t="s">
        <v>68</v>
      </c>
      <c r="C829" s="11" t="s">
        <v>7530</v>
      </c>
      <c r="D829" s="11" t="s">
        <v>2386</v>
      </c>
      <c r="E829" s="12" t="s">
        <v>4857</v>
      </c>
      <c r="F829" s="11" t="s">
        <v>4858</v>
      </c>
      <c r="G829" s="11" t="s">
        <v>73</v>
      </c>
      <c r="H829" s="11">
        <v>21</v>
      </c>
      <c r="I829" s="11">
        <v>1</v>
      </c>
      <c r="J829" s="11" t="s">
        <v>2176</v>
      </c>
      <c r="K829" s="11" t="s">
        <v>2177</v>
      </c>
      <c r="L829" s="11">
        <v>0</v>
      </c>
      <c r="M829" s="11">
        <v>45</v>
      </c>
      <c r="N829" s="11">
        <v>31</v>
      </c>
      <c r="O829" s="11">
        <v>99</v>
      </c>
      <c r="P829" s="11">
        <v>5</v>
      </c>
      <c r="Q829" s="11" t="s">
        <v>5172</v>
      </c>
      <c r="R829" s="11" t="s">
        <v>5648</v>
      </c>
      <c r="S829" s="11" t="s">
        <v>5172</v>
      </c>
      <c r="T829" s="11" t="s">
        <v>3887</v>
      </c>
      <c r="U829" s="13">
        <v>0.32</v>
      </c>
      <c r="V829" s="13">
        <v>19.2</v>
      </c>
      <c r="W829" s="12" t="s">
        <v>2498</v>
      </c>
      <c r="X829" s="13">
        <v>1</v>
      </c>
      <c r="Y829" s="12" t="s">
        <v>7531</v>
      </c>
      <c r="Z829" s="12" t="s">
        <v>7532</v>
      </c>
      <c r="AA829" s="12" t="s">
        <v>162</v>
      </c>
      <c r="AB829" s="12"/>
      <c r="AC829" s="12" t="s">
        <v>7533</v>
      </c>
      <c r="AD829" s="12" t="s">
        <v>7534</v>
      </c>
      <c r="AE829" s="11" t="s">
        <v>5172</v>
      </c>
      <c r="AF829" s="12"/>
      <c r="AG829" s="11"/>
      <c r="AH829" s="11"/>
      <c r="AI829" s="11"/>
      <c r="AJ829" s="14"/>
      <c r="AK829" s="15"/>
      <c r="AL829" t="str">
        <f>VLOOKUP(D829,'[1]vi tri'!$C$2:$E$107,3,0)</f>
        <v>DIECAST-MACHINE</v>
      </c>
    </row>
    <row r="830" spans="1:38" ht="30" hidden="1" customHeight="1" x14ac:dyDescent="0.25">
      <c r="A830" s="11">
        <v>777</v>
      </c>
      <c r="B830" s="11" t="s">
        <v>120</v>
      </c>
      <c r="C830" s="11" t="s">
        <v>7535</v>
      </c>
      <c r="D830" s="11" t="s">
        <v>1016</v>
      </c>
      <c r="E830" s="12" t="s">
        <v>6531</v>
      </c>
      <c r="F830" s="11" t="s">
        <v>7536</v>
      </c>
      <c r="G830" s="11" t="s">
        <v>73</v>
      </c>
      <c r="H830" s="11">
        <v>21</v>
      </c>
      <c r="I830" s="11">
        <v>1</v>
      </c>
      <c r="J830" s="11" t="s">
        <v>1144</v>
      </c>
      <c r="K830" s="11" t="s">
        <v>1145</v>
      </c>
      <c r="L830" s="11">
        <v>2</v>
      </c>
      <c r="M830" s="11">
        <v>42</v>
      </c>
      <c r="N830" s="11">
        <v>45</v>
      </c>
      <c r="O830" s="11">
        <v>62</v>
      </c>
      <c r="P830" s="11">
        <v>1</v>
      </c>
      <c r="Q830" s="11" t="s">
        <v>5172</v>
      </c>
      <c r="R830" s="11" t="s">
        <v>1136</v>
      </c>
      <c r="S830" s="11" t="s">
        <v>5172</v>
      </c>
      <c r="T830" s="11" t="s">
        <v>1839</v>
      </c>
      <c r="U830" s="13">
        <v>1</v>
      </c>
      <c r="V830" s="13">
        <v>60</v>
      </c>
      <c r="W830" s="12" t="s">
        <v>159</v>
      </c>
      <c r="X830" s="13">
        <v>1</v>
      </c>
      <c r="Y830" s="12" t="s">
        <v>7537</v>
      </c>
      <c r="Z830" s="12" t="s">
        <v>7538</v>
      </c>
      <c r="AA830" s="12" t="s">
        <v>7539</v>
      </c>
      <c r="AB830" s="12"/>
      <c r="AC830" s="12" t="s">
        <v>7540</v>
      </c>
      <c r="AD830" s="12"/>
      <c r="AE830" s="11"/>
      <c r="AF830" s="12"/>
      <c r="AG830" s="11"/>
      <c r="AH830" s="11"/>
      <c r="AI830" s="11"/>
      <c r="AJ830" s="14"/>
      <c r="AK830" s="15"/>
      <c r="AL830" t="str">
        <f>VLOOKUP(D830,'[1]vi tri'!$C$2:$E$107,3,0)</f>
        <v xml:space="preserve">SV Toản </v>
      </c>
    </row>
    <row r="831" spans="1:38" ht="30" hidden="1" customHeight="1" x14ac:dyDescent="0.25">
      <c r="A831" s="11">
        <v>778</v>
      </c>
      <c r="B831" s="11" t="s">
        <v>120</v>
      </c>
      <c r="C831" s="11" t="s">
        <v>7541</v>
      </c>
      <c r="D831" s="11" t="s">
        <v>1016</v>
      </c>
      <c r="E831" s="12" t="s">
        <v>4715</v>
      </c>
      <c r="F831" s="11" t="s">
        <v>4716</v>
      </c>
      <c r="G831" s="11" t="s">
        <v>73</v>
      </c>
      <c r="H831" s="11">
        <v>21</v>
      </c>
      <c r="I831" s="11">
        <v>13</v>
      </c>
      <c r="J831" s="11" t="s">
        <v>1201</v>
      </c>
      <c r="K831" s="11" t="s">
        <v>7542</v>
      </c>
      <c r="L831" s="11">
        <v>2</v>
      </c>
      <c r="M831" s="11">
        <v>4</v>
      </c>
      <c r="N831" s="11">
        <v>48</v>
      </c>
      <c r="O831" s="11">
        <v>99</v>
      </c>
      <c r="P831" s="11">
        <v>1</v>
      </c>
      <c r="Q831" s="11" t="s">
        <v>7543</v>
      </c>
      <c r="R831" s="11" t="s">
        <v>1289</v>
      </c>
      <c r="S831" s="11" t="s">
        <v>7543</v>
      </c>
      <c r="T831" s="11" t="s">
        <v>3118</v>
      </c>
      <c r="U831" s="13">
        <v>2.92</v>
      </c>
      <c r="V831" s="13">
        <v>175.2</v>
      </c>
      <c r="W831" s="12" t="s">
        <v>7544</v>
      </c>
      <c r="X831" s="13">
        <v>3</v>
      </c>
      <c r="Y831" s="12" t="s">
        <v>7545</v>
      </c>
      <c r="Z831" s="12" t="s">
        <v>472</v>
      </c>
      <c r="AA831" s="12"/>
      <c r="AB831" s="12"/>
      <c r="AC831" s="12" t="s">
        <v>3432</v>
      </c>
      <c r="AD831" s="12"/>
      <c r="AE831" s="11"/>
      <c r="AF831" s="12"/>
      <c r="AG831" s="11"/>
      <c r="AH831" s="11"/>
      <c r="AI831" s="11"/>
      <c r="AJ831" s="14"/>
      <c r="AK831" s="15"/>
      <c r="AL831" t="str">
        <f>VLOOKUP(D831,'[1]vi tri'!$C$2:$E$107,3,0)</f>
        <v xml:space="preserve">SV Toản </v>
      </c>
    </row>
    <row r="832" spans="1:38" ht="30" hidden="1" customHeight="1" x14ac:dyDescent="0.25">
      <c r="A832" s="11">
        <v>779</v>
      </c>
      <c r="B832" s="11" t="s">
        <v>68</v>
      </c>
      <c r="C832" s="11" t="s">
        <v>7546</v>
      </c>
      <c r="D832" s="11" t="s">
        <v>3135</v>
      </c>
      <c r="E832" s="12" t="s">
        <v>465</v>
      </c>
      <c r="F832" s="11" t="s">
        <v>3136</v>
      </c>
      <c r="G832" s="11" t="s">
        <v>73</v>
      </c>
      <c r="H832" s="11">
        <v>21</v>
      </c>
      <c r="I832" s="11">
        <v>29</v>
      </c>
      <c r="J832" s="11" t="s">
        <v>6485</v>
      </c>
      <c r="K832" s="11" t="s">
        <v>6486</v>
      </c>
      <c r="L832" s="11">
        <v>0</v>
      </c>
      <c r="M832" s="11">
        <v>42</v>
      </c>
      <c r="N832" s="11">
        <v>42</v>
      </c>
      <c r="O832" s="11">
        <v>62</v>
      </c>
      <c r="P832" s="11">
        <v>5</v>
      </c>
      <c r="Q832" s="11" t="s">
        <v>7543</v>
      </c>
      <c r="R832" s="11" t="s">
        <v>2851</v>
      </c>
      <c r="S832" s="11" t="s">
        <v>7543</v>
      </c>
      <c r="T832" s="11" t="s">
        <v>563</v>
      </c>
      <c r="U832" s="13">
        <v>1.27</v>
      </c>
      <c r="V832" s="13">
        <v>76.2</v>
      </c>
      <c r="W832" s="12" t="s">
        <v>7547</v>
      </c>
      <c r="X832" s="13">
        <v>3</v>
      </c>
      <c r="Y832" s="12" t="s">
        <v>7548</v>
      </c>
      <c r="Z832" s="12" t="s">
        <v>7549</v>
      </c>
      <c r="AA832" s="12"/>
      <c r="AB832" s="12"/>
      <c r="AC832" s="12" t="s">
        <v>7550</v>
      </c>
      <c r="AD832" s="12" t="s">
        <v>7551</v>
      </c>
      <c r="AE832" s="11" t="s">
        <v>7543</v>
      </c>
      <c r="AF832" s="12"/>
      <c r="AG832" s="11"/>
      <c r="AH832" s="11"/>
      <c r="AI832" s="11"/>
      <c r="AJ832" s="14"/>
      <c r="AK832" s="15"/>
      <c r="AL832" t="str">
        <f>VLOOKUP(D832,'[1]vi tri'!$C$2:$E$107,3,0)</f>
        <v>DIECAST-MACHINE</v>
      </c>
    </row>
    <row r="833" spans="1:38" ht="30" hidden="1" customHeight="1" x14ac:dyDescent="0.25">
      <c r="A833" s="11">
        <v>780</v>
      </c>
      <c r="B833" s="11" t="s">
        <v>68</v>
      </c>
      <c r="C833" s="11" t="s">
        <v>7552</v>
      </c>
      <c r="D833" s="11" t="s">
        <v>269</v>
      </c>
      <c r="E833" s="12" t="s">
        <v>270</v>
      </c>
      <c r="F833" s="11" t="s">
        <v>271</v>
      </c>
      <c r="G833" s="11" t="s">
        <v>73</v>
      </c>
      <c r="H833" s="11">
        <v>21</v>
      </c>
      <c r="I833" s="11">
        <v>2</v>
      </c>
      <c r="J833" s="11" t="s">
        <v>201</v>
      </c>
      <c r="K833" s="11" t="s">
        <v>202</v>
      </c>
      <c r="L833" s="11">
        <v>2</v>
      </c>
      <c r="M833" s="11">
        <v>75</v>
      </c>
      <c r="N833" s="11">
        <v>99</v>
      </c>
      <c r="O833" s="11">
        <v>99</v>
      </c>
      <c r="P833" s="11">
        <v>5</v>
      </c>
      <c r="Q833" s="11" t="s">
        <v>7543</v>
      </c>
      <c r="R833" s="11" t="s">
        <v>7553</v>
      </c>
      <c r="S833" s="11" t="s">
        <v>7543</v>
      </c>
      <c r="T833" s="11" t="s">
        <v>758</v>
      </c>
      <c r="U833" s="13">
        <v>1.62</v>
      </c>
      <c r="V833" s="13">
        <v>97.2</v>
      </c>
      <c r="W833" s="12" t="s">
        <v>525</v>
      </c>
      <c r="X833" s="13">
        <v>1</v>
      </c>
      <c r="Y833" s="12" t="s">
        <v>7554</v>
      </c>
      <c r="Z833" s="12" t="s">
        <v>7555</v>
      </c>
      <c r="AA833" s="12" t="s">
        <v>7556</v>
      </c>
      <c r="AB833" s="12"/>
      <c r="AC833" s="12" t="s">
        <v>7557</v>
      </c>
      <c r="AD833" s="12" t="s">
        <v>7558</v>
      </c>
      <c r="AE833" s="11" t="s">
        <v>7543</v>
      </c>
      <c r="AF833" s="12" t="s">
        <v>7559</v>
      </c>
      <c r="AG833" s="11" t="s">
        <v>7560</v>
      </c>
      <c r="AH833" s="11" t="s">
        <v>7561</v>
      </c>
      <c r="AI833" s="11"/>
      <c r="AJ833" s="14">
        <v>1</v>
      </c>
      <c r="AK833" s="15"/>
      <c r="AL833" t="str">
        <f>VLOOKUP(D833,'[1]vi tri'!$C$2:$E$107,3,0)</f>
        <v>SV Vũ</v>
      </c>
    </row>
    <row r="834" spans="1:38" ht="30" hidden="1" customHeight="1" x14ac:dyDescent="0.25">
      <c r="A834" s="11">
        <v>781</v>
      </c>
      <c r="B834" s="11" t="s">
        <v>120</v>
      </c>
      <c r="C834" s="11" t="s">
        <v>7562</v>
      </c>
      <c r="D834" s="11" t="s">
        <v>100</v>
      </c>
      <c r="E834" s="12" t="s">
        <v>5543</v>
      </c>
      <c r="F834" s="11" t="s">
        <v>5544</v>
      </c>
      <c r="G834" s="11" t="s">
        <v>73</v>
      </c>
      <c r="H834" s="11">
        <v>21</v>
      </c>
      <c r="I834" s="11">
        <v>15</v>
      </c>
      <c r="J834" s="11" t="s">
        <v>680</v>
      </c>
      <c r="K834" s="11" t="s">
        <v>4619</v>
      </c>
      <c r="L834" s="11">
        <v>3</v>
      </c>
      <c r="M834" s="11">
        <v>14</v>
      </c>
      <c r="N834" s="11">
        <v>31</v>
      </c>
      <c r="O834" s="11">
        <v>99</v>
      </c>
      <c r="P834" s="11">
        <v>1</v>
      </c>
      <c r="Q834" s="11" t="s">
        <v>7543</v>
      </c>
      <c r="R834" s="11" t="s">
        <v>838</v>
      </c>
      <c r="S834" s="11" t="s">
        <v>7543</v>
      </c>
      <c r="T834" s="11" t="s">
        <v>2306</v>
      </c>
      <c r="U834" s="13">
        <v>0.17</v>
      </c>
      <c r="V834" s="13">
        <v>10.199999999999999</v>
      </c>
      <c r="W834" s="12" t="s">
        <v>4427</v>
      </c>
      <c r="X834" s="13">
        <v>1</v>
      </c>
      <c r="Y834" s="12" t="s">
        <v>7563</v>
      </c>
      <c r="Z834" s="12" t="s">
        <v>134</v>
      </c>
      <c r="AA834" s="12"/>
      <c r="AB834" s="12"/>
      <c r="AC834" s="12" t="s">
        <v>911</v>
      </c>
      <c r="AD834" s="12"/>
      <c r="AE834" s="11"/>
      <c r="AF834" s="12"/>
      <c r="AG834" s="11"/>
      <c r="AH834" s="11"/>
      <c r="AI834" s="11"/>
      <c r="AJ834" s="14"/>
      <c r="AK834" s="15"/>
      <c r="AL834" t="str">
        <f>VLOOKUP(D834,'[1]vi tri'!$C$2:$E$107,3,0)</f>
        <v>SV Đông</v>
      </c>
    </row>
    <row r="835" spans="1:38" ht="30" hidden="1" customHeight="1" x14ac:dyDescent="0.25">
      <c r="A835" s="11">
        <v>782</v>
      </c>
      <c r="B835" s="11" t="s">
        <v>120</v>
      </c>
      <c r="C835" s="11" t="s">
        <v>7564</v>
      </c>
      <c r="D835" s="11" t="s">
        <v>1310</v>
      </c>
      <c r="E835" s="12" t="s">
        <v>1620</v>
      </c>
      <c r="F835" s="11" t="s">
        <v>1621</v>
      </c>
      <c r="G835" s="11" t="s">
        <v>73</v>
      </c>
      <c r="H835" s="11">
        <v>21</v>
      </c>
      <c r="I835" s="11">
        <v>25</v>
      </c>
      <c r="J835" s="11" t="s">
        <v>125</v>
      </c>
      <c r="K835" s="11" t="s">
        <v>126</v>
      </c>
      <c r="L835" s="11">
        <v>3</v>
      </c>
      <c r="M835" s="11">
        <v>45</v>
      </c>
      <c r="N835" s="11">
        <v>31</v>
      </c>
      <c r="O835" s="11">
        <v>32</v>
      </c>
      <c r="P835" s="11">
        <v>1</v>
      </c>
      <c r="Q835" s="11" t="s">
        <v>7543</v>
      </c>
      <c r="R835" s="11" t="s">
        <v>1805</v>
      </c>
      <c r="S835" s="11" t="s">
        <v>7543</v>
      </c>
      <c r="T835" s="11" t="s">
        <v>223</v>
      </c>
      <c r="U835" s="13">
        <v>1.17</v>
      </c>
      <c r="V835" s="13">
        <v>70.2</v>
      </c>
      <c r="W835" s="12" t="s">
        <v>4427</v>
      </c>
      <c r="X835" s="13">
        <v>1</v>
      </c>
      <c r="Y835" s="12" t="s">
        <v>7565</v>
      </c>
      <c r="Z835" s="12" t="s">
        <v>7566</v>
      </c>
      <c r="AA835" s="12" t="s">
        <v>7567</v>
      </c>
      <c r="AB835" s="12"/>
      <c r="AC835" s="12" t="s">
        <v>7568</v>
      </c>
      <c r="AD835" s="12"/>
      <c r="AE835" s="11"/>
      <c r="AF835" s="12"/>
      <c r="AG835" s="11"/>
      <c r="AH835" s="11"/>
      <c r="AI835" s="11"/>
      <c r="AJ835" s="14"/>
      <c r="AK835" s="15"/>
      <c r="AL835" t="str">
        <f>VLOOKUP(D835,'[1]vi tri'!$C$2:$E$107,3,0)</f>
        <v>SV Đông</v>
      </c>
    </row>
    <row r="836" spans="1:38" ht="30" hidden="1" customHeight="1" x14ac:dyDescent="0.25">
      <c r="A836" s="11">
        <v>783</v>
      </c>
      <c r="B836" s="11" t="s">
        <v>120</v>
      </c>
      <c r="C836" s="11" t="s">
        <v>7569</v>
      </c>
      <c r="D836" s="11" t="s">
        <v>589</v>
      </c>
      <c r="E836" s="12" t="s">
        <v>7570</v>
      </c>
      <c r="F836" s="11" t="s">
        <v>7571</v>
      </c>
      <c r="G836" s="11" t="s">
        <v>73</v>
      </c>
      <c r="H836" s="11">
        <v>21</v>
      </c>
      <c r="I836" s="11">
        <v>1</v>
      </c>
      <c r="J836" s="11" t="s">
        <v>125</v>
      </c>
      <c r="K836" s="11" t="s">
        <v>126</v>
      </c>
      <c r="L836" s="11">
        <v>1</v>
      </c>
      <c r="M836" s="11">
        <v>11</v>
      </c>
      <c r="N836" s="11">
        <v>31</v>
      </c>
      <c r="O836" s="11">
        <v>14</v>
      </c>
      <c r="P836" s="11">
        <v>1</v>
      </c>
      <c r="Q836" s="11" t="s">
        <v>7572</v>
      </c>
      <c r="R836" s="11" t="s">
        <v>2619</v>
      </c>
      <c r="S836" s="11" t="s">
        <v>7572</v>
      </c>
      <c r="T836" s="11" t="s">
        <v>968</v>
      </c>
      <c r="U836" s="13">
        <v>1</v>
      </c>
      <c r="V836" s="13">
        <v>60</v>
      </c>
      <c r="W836" s="12" t="s">
        <v>1060</v>
      </c>
      <c r="X836" s="13">
        <v>1</v>
      </c>
      <c r="Y836" s="12" t="s">
        <v>7573</v>
      </c>
      <c r="Z836" s="12" t="s">
        <v>7574</v>
      </c>
      <c r="AA836" s="12" t="s">
        <v>7575</v>
      </c>
      <c r="AB836" s="12"/>
      <c r="AC836" s="12" t="s">
        <v>7576</v>
      </c>
      <c r="AD836" s="12"/>
      <c r="AE836" s="11"/>
      <c r="AF836" s="12"/>
      <c r="AG836" s="11"/>
      <c r="AH836" s="11"/>
      <c r="AI836" s="11"/>
      <c r="AJ836" s="14"/>
      <c r="AK836" s="15"/>
      <c r="AL836" t="str">
        <f>VLOOKUP(D836,'[1]vi tri'!$C$2:$E$107,3,0)</f>
        <v>SV Hường</v>
      </c>
    </row>
    <row r="837" spans="1:38" ht="30" hidden="1" customHeight="1" x14ac:dyDescent="0.25">
      <c r="A837" s="87">
        <v>784</v>
      </c>
      <c r="B837" s="87" t="s">
        <v>68</v>
      </c>
      <c r="C837" s="87" t="s">
        <v>7577</v>
      </c>
      <c r="D837" s="87" t="s">
        <v>1101</v>
      </c>
      <c r="E837" s="88" t="s">
        <v>7578</v>
      </c>
      <c r="F837" s="87" t="s">
        <v>7579</v>
      </c>
      <c r="G837" s="87" t="s">
        <v>73</v>
      </c>
      <c r="H837" s="87">
        <v>21</v>
      </c>
      <c r="I837" s="87">
        <v>2</v>
      </c>
      <c r="J837" s="87" t="s">
        <v>201</v>
      </c>
      <c r="K837" s="87" t="s">
        <v>202</v>
      </c>
      <c r="L837" s="87">
        <v>2</v>
      </c>
      <c r="M837" s="87">
        <v>45</v>
      </c>
      <c r="N837" s="87">
        <v>44</v>
      </c>
      <c r="O837" s="87">
        <v>6</v>
      </c>
      <c r="P837" s="87">
        <v>5</v>
      </c>
      <c r="Q837" s="87" t="s">
        <v>7580</v>
      </c>
      <c r="R837" s="87" t="s">
        <v>1735</v>
      </c>
      <c r="S837" s="87" t="s">
        <v>7580</v>
      </c>
      <c r="T837" s="87" t="s">
        <v>127</v>
      </c>
      <c r="U837" s="94">
        <v>2.33</v>
      </c>
      <c r="V837" s="94">
        <v>139.80000000000001</v>
      </c>
      <c r="W837" s="88" t="s">
        <v>7581</v>
      </c>
      <c r="X837" s="94">
        <v>8</v>
      </c>
      <c r="Y837" s="88" t="s">
        <v>7582</v>
      </c>
      <c r="Z837" s="88" t="s">
        <v>7583</v>
      </c>
      <c r="AA837" s="88" t="s">
        <v>7584</v>
      </c>
      <c r="AB837" s="88"/>
      <c r="AC837" s="88" t="s">
        <v>7585</v>
      </c>
      <c r="AD837" s="88" t="s">
        <v>7586</v>
      </c>
      <c r="AE837" s="87" t="s">
        <v>7580</v>
      </c>
      <c r="AF837" s="88"/>
      <c r="AG837" s="11" t="s">
        <v>5084</v>
      </c>
      <c r="AH837" s="11" t="s">
        <v>5085</v>
      </c>
      <c r="AI837" s="11"/>
      <c r="AJ837" s="14">
        <v>2</v>
      </c>
      <c r="AK837" s="15"/>
      <c r="AL837" t="str">
        <f>VLOOKUP(D837,'[1]vi tri'!$C$2:$E$107,3,0)</f>
        <v>SLEEVE</v>
      </c>
    </row>
    <row r="838" spans="1:38" ht="30" hidden="1" customHeight="1" x14ac:dyDescent="0.25">
      <c r="A838" s="87"/>
      <c r="B838" s="87"/>
      <c r="C838" s="87"/>
      <c r="D838" s="87"/>
      <c r="E838" s="88"/>
      <c r="F838" s="87"/>
      <c r="G838" s="87"/>
      <c r="H838" s="87"/>
      <c r="I838" s="87"/>
      <c r="J838" s="87"/>
      <c r="K838" s="87"/>
      <c r="L838" s="87"/>
      <c r="M838" s="87"/>
      <c r="N838" s="87"/>
      <c r="O838" s="87"/>
      <c r="P838" s="87"/>
      <c r="Q838" s="87"/>
      <c r="R838" s="87"/>
      <c r="S838" s="87"/>
      <c r="T838" s="87"/>
      <c r="U838" s="94"/>
      <c r="V838" s="94"/>
      <c r="W838" s="88"/>
      <c r="X838" s="94"/>
      <c r="Y838" s="88"/>
      <c r="Z838" s="88"/>
      <c r="AA838" s="88"/>
      <c r="AB838" s="88"/>
      <c r="AC838" s="88"/>
      <c r="AD838" s="88"/>
      <c r="AE838" s="87"/>
      <c r="AF838" s="88"/>
      <c r="AG838" s="11" t="s">
        <v>7587</v>
      </c>
      <c r="AH838" s="11" t="s">
        <v>1971</v>
      </c>
      <c r="AI838" s="11"/>
      <c r="AJ838" s="14">
        <v>2</v>
      </c>
      <c r="AK838" s="15"/>
      <c r="AL838" t="e">
        <f>VLOOKUP(D838,'[1]vi tri'!$C$2:$E$107,3,0)</f>
        <v>#N/A</v>
      </c>
    </row>
    <row r="839" spans="1:38" ht="30" hidden="1" customHeight="1" x14ac:dyDescent="0.25">
      <c r="A839" s="87"/>
      <c r="B839" s="87"/>
      <c r="C839" s="87"/>
      <c r="D839" s="87"/>
      <c r="E839" s="88"/>
      <c r="F839" s="87"/>
      <c r="G839" s="87"/>
      <c r="H839" s="87"/>
      <c r="I839" s="87"/>
      <c r="J839" s="87"/>
      <c r="K839" s="87"/>
      <c r="L839" s="87"/>
      <c r="M839" s="87"/>
      <c r="N839" s="87"/>
      <c r="O839" s="87"/>
      <c r="P839" s="87"/>
      <c r="Q839" s="87"/>
      <c r="R839" s="87"/>
      <c r="S839" s="87"/>
      <c r="T839" s="87"/>
      <c r="U839" s="94"/>
      <c r="V839" s="94"/>
      <c r="W839" s="88"/>
      <c r="X839" s="94"/>
      <c r="Y839" s="88"/>
      <c r="Z839" s="88"/>
      <c r="AA839" s="88"/>
      <c r="AB839" s="88"/>
      <c r="AC839" s="88"/>
      <c r="AD839" s="88"/>
      <c r="AE839" s="87"/>
      <c r="AF839" s="88"/>
      <c r="AG839" s="11" t="s">
        <v>7588</v>
      </c>
      <c r="AH839" s="11" t="s">
        <v>3381</v>
      </c>
      <c r="AI839" s="11"/>
      <c r="AJ839" s="14">
        <v>1</v>
      </c>
      <c r="AK839" s="15"/>
      <c r="AL839" t="e">
        <f>VLOOKUP(D839,'[1]vi tri'!$C$2:$E$107,3,0)</f>
        <v>#N/A</v>
      </c>
    </row>
    <row r="840" spans="1:38" ht="30" hidden="1" customHeight="1" x14ac:dyDescent="0.25">
      <c r="A840" s="87"/>
      <c r="B840" s="87"/>
      <c r="C840" s="87"/>
      <c r="D840" s="87"/>
      <c r="E840" s="88"/>
      <c r="F840" s="87"/>
      <c r="G840" s="87"/>
      <c r="H840" s="87"/>
      <c r="I840" s="87"/>
      <c r="J840" s="87"/>
      <c r="K840" s="87"/>
      <c r="L840" s="87"/>
      <c r="M840" s="87"/>
      <c r="N840" s="87"/>
      <c r="O840" s="87"/>
      <c r="P840" s="87"/>
      <c r="Q840" s="87"/>
      <c r="R840" s="87"/>
      <c r="S840" s="87"/>
      <c r="T840" s="87"/>
      <c r="U840" s="94"/>
      <c r="V840" s="94"/>
      <c r="W840" s="88"/>
      <c r="X840" s="94"/>
      <c r="Y840" s="88"/>
      <c r="Z840" s="88"/>
      <c r="AA840" s="88"/>
      <c r="AB840" s="88"/>
      <c r="AC840" s="88"/>
      <c r="AD840" s="88"/>
      <c r="AE840" s="87"/>
      <c r="AF840" s="88"/>
      <c r="AG840" s="11" t="s">
        <v>7589</v>
      </c>
      <c r="AH840" s="11" t="s">
        <v>7590</v>
      </c>
      <c r="AI840" s="11"/>
      <c r="AJ840" s="14">
        <v>1</v>
      </c>
      <c r="AK840" s="15"/>
      <c r="AL840" t="e">
        <f>VLOOKUP(D840,'[1]vi tri'!$C$2:$E$107,3,0)</f>
        <v>#N/A</v>
      </c>
    </row>
    <row r="841" spans="1:38" ht="30" hidden="1" customHeight="1" x14ac:dyDescent="0.25">
      <c r="A841" s="87"/>
      <c r="B841" s="87"/>
      <c r="C841" s="87"/>
      <c r="D841" s="87"/>
      <c r="E841" s="88"/>
      <c r="F841" s="87"/>
      <c r="G841" s="87"/>
      <c r="H841" s="87"/>
      <c r="I841" s="87"/>
      <c r="J841" s="87"/>
      <c r="K841" s="87"/>
      <c r="L841" s="87"/>
      <c r="M841" s="87"/>
      <c r="N841" s="87"/>
      <c r="O841" s="87"/>
      <c r="P841" s="87"/>
      <c r="Q841" s="87"/>
      <c r="R841" s="87"/>
      <c r="S841" s="87"/>
      <c r="T841" s="87"/>
      <c r="U841" s="94"/>
      <c r="V841" s="94"/>
      <c r="W841" s="88"/>
      <c r="X841" s="94"/>
      <c r="Y841" s="88"/>
      <c r="Z841" s="88"/>
      <c r="AA841" s="88"/>
      <c r="AB841" s="88"/>
      <c r="AC841" s="88"/>
      <c r="AD841" s="88"/>
      <c r="AE841" s="87"/>
      <c r="AF841" s="88"/>
      <c r="AG841" s="11" t="s">
        <v>7591</v>
      </c>
      <c r="AH841" s="11" t="s">
        <v>7592</v>
      </c>
      <c r="AI841" s="11"/>
      <c r="AJ841" s="14">
        <v>1</v>
      </c>
      <c r="AK841" s="15"/>
      <c r="AL841" t="e">
        <f>VLOOKUP(D841,'[1]vi tri'!$C$2:$E$107,3,0)</f>
        <v>#N/A</v>
      </c>
    </row>
    <row r="842" spans="1:38" ht="30" hidden="1" customHeight="1" x14ac:dyDescent="0.25">
      <c r="A842" s="87"/>
      <c r="B842" s="87"/>
      <c r="C842" s="87"/>
      <c r="D842" s="87"/>
      <c r="E842" s="88"/>
      <c r="F842" s="87"/>
      <c r="G842" s="87"/>
      <c r="H842" s="87"/>
      <c r="I842" s="87"/>
      <c r="J842" s="87"/>
      <c r="K842" s="87"/>
      <c r="L842" s="87"/>
      <c r="M842" s="87"/>
      <c r="N842" s="87"/>
      <c r="O842" s="87"/>
      <c r="P842" s="87"/>
      <c r="Q842" s="87"/>
      <c r="R842" s="87"/>
      <c r="S842" s="87"/>
      <c r="T842" s="87"/>
      <c r="U842" s="94"/>
      <c r="V842" s="94"/>
      <c r="W842" s="88"/>
      <c r="X842" s="94"/>
      <c r="Y842" s="88"/>
      <c r="Z842" s="88"/>
      <c r="AA842" s="88"/>
      <c r="AB842" s="88"/>
      <c r="AC842" s="88"/>
      <c r="AD842" s="88"/>
      <c r="AE842" s="87"/>
      <c r="AF842" s="88"/>
      <c r="AG842" s="11" t="s">
        <v>7593</v>
      </c>
      <c r="AH842" s="11" t="s">
        <v>7594</v>
      </c>
      <c r="AI842" s="11"/>
      <c r="AJ842" s="14">
        <v>1</v>
      </c>
      <c r="AK842" s="15"/>
      <c r="AL842" t="e">
        <f>VLOOKUP(D842,'[1]vi tri'!$C$2:$E$107,3,0)</f>
        <v>#N/A</v>
      </c>
    </row>
    <row r="843" spans="1:38" ht="30" hidden="1" customHeight="1" x14ac:dyDescent="0.25">
      <c r="A843" s="11">
        <v>785</v>
      </c>
      <c r="B843" s="11" t="s">
        <v>120</v>
      </c>
      <c r="C843" s="11" t="s">
        <v>7595</v>
      </c>
      <c r="D843" s="11" t="s">
        <v>182</v>
      </c>
      <c r="E843" s="12" t="s">
        <v>2798</v>
      </c>
      <c r="F843" s="11" t="s">
        <v>2799</v>
      </c>
      <c r="G843" s="11" t="s">
        <v>73</v>
      </c>
      <c r="H843" s="11">
        <v>21</v>
      </c>
      <c r="I843" s="11">
        <v>1</v>
      </c>
      <c r="J843" s="11" t="s">
        <v>689</v>
      </c>
      <c r="K843" s="11" t="s">
        <v>690</v>
      </c>
      <c r="L843" s="11">
        <v>1</v>
      </c>
      <c r="M843" s="11">
        <v>74</v>
      </c>
      <c r="N843" s="11">
        <v>99</v>
      </c>
      <c r="O843" s="11">
        <v>99</v>
      </c>
      <c r="P843" s="11">
        <v>1</v>
      </c>
      <c r="Q843" s="11" t="s">
        <v>7580</v>
      </c>
      <c r="R843" s="11" t="s">
        <v>7596</v>
      </c>
      <c r="S843" s="11" t="s">
        <v>7580</v>
      </c>
      <c r="T843" s="11" t="s">
        <v>427</v>
      </c>
      <c r="U843" s="13">
        <v>0.88</v>
      </c>
      <c r="V843" s="13">
        <v>52.8</v>
      </c>
      <c r="W843" s="12" t="s">
        <v>7597</v>
      </c>
      <c r="X843" s="13">
        <v>3</v>
      </c>
      <c r="Y843" s="12" t="s">
        <v>7598</v>
      </c>
      <c r="Z843" s="12" t="s">
        <v>7599</v>
      </c>
      <c r="AA843" s="12"/>
      <c r="AB843" s="12"/>
      <c r="AC843" s="12" t="s">
        <v>7600</v>
      </c>
      <c r="AD843" s="12"/>
      <c r="AE843" s="11"/>
      <c r="AF843" s="12"/>
      <c r="AG843" s="11"/>
      <c r="AH843" s="11"/>
      <c r="AI843" s="11"/>
      <c r="AJ843" s="14"/>
      <c r="AK843" s="15"/>
      <c r="AL843" t="str">
        <f>VLOOKUP(D843,'[1]vi tri'!$C$2:$E$107,3,0)</f>
        <v>SV Đông</v>
      </c>
    </row>
    <row r="844" spans="1:38" ht="30" hidden="1" customHeight="1" x14ac:dyDescent="0.25">
      <c r="A844" s="87">
        <v>786</v>
      </c>
      <c r="B844" s="87" t="s">
        <v>120</v>
      </c>
      <c r="C844" s="87" t="s">
        <v>7601</v>
      </c>
      <c r="D844" s="87" t="s">
        <v>167</v>
      </c>
      <c r="E844" s="88" t="s">
        <v>3782</v>
      </c>
      <c r="F844" s="87" t="s">
        <v>3783</v>
      </c>
      <c r="G844" s="87" t="s">
        <v>73</v>
      </c>
      <c r="H844" s="87">
        <v>22</v>
      </c>
      <c r="I844" s="87">
        <v>0</v>
      </c>
      <c r="J844" s="87" t="s">
        <v>170</v>
      </c>
      <c r="K844" s="87" t="s">
        <v>3045</v>
      </c>
      <c r="L844" s="87">
        <v>2</v>
      </c>
      <c r="M844" s="87">
        <v>99</v>
      </c>
      <c r="N844" s="87">
        <v>99</v>
      </c>
      <c r="O844" s="87">
        <v>99</v>
      </c>
      <c r="P844" s="87">
        <v>5</v>
      </c>
      <c r="Q844" s="87" t="s">
        <v>7580</v>
      </c>
      <c r="R844" s="87" t="s">
        <v>7602</v>
      </c>
      <c r="S844" s="87" t="s">
        <v>7580</v>
      </c>
      <c r="T844" s="87" t="s">
        <v>7603</v>
      </c>
      <c r="U844" s="94">
        <v>2</v>
      </c>
      <c r="V844" s="94">
        <v>120</v>
      </c>
      <c r="W844" s="88" t="s">
        <v>6647</v>
      </c>
      <c r="X844" s="94">
        <v>1</v>
      </c>
      <c r="Y844" s="88" t="s">
        <v>7604</v>
      </c>
      <c r="Z844" s="88" t="s">
        <v>7605</v>
      </c>
      <c r="AA844" s="88"/>
      <c r="AB844" s="88"/>
      <c r="AC844" s="88" t="s">
        <v>7606</v>
      </c>
      <c r="AD844" s="88" t="s">
        <v>7607</v>
      </c>
      <c r="AE844" s="87" t="s">
        <v>7580</v>
      </c>
      <c r="AF844" s="88"/>
      <c r="AG844" s="11" t="s">
        <v>7608</v>
      </c>
      <c r="AH844" s="11" t="s">
        <v>7609</v>
      </c>
      <c r="AI844" s="11"/>
      <c r="AJ844" s="14">
        <v>1</v>
      </c>
      <c r="AK844" s="15"/>
      <c r="AL844" t="str">
        <f>VLOOKUP(D844,'[1]vi tri'!$C$2:$E$107,3,0)</f>
        <v>SV Chiết</v>
      </c>
    </row>
    <row r="845" spans="1:38" ht="30" hidden="1" customHeight="1" x14ac:dyDescent="0.25">
      <c r="A845" s="87"/>
      <c r="B845" s="87"/>
      <c r="C845" s="87"/>
      <c r="D845" s="87"/>
      <c r="E845" s="88"/>
      <c r="F845" s="87"/>
      <c r="G845" s="87"/>
      <c r="H845" s="87"/>
      <c r="I845" s="87"/>
      <c r="J845" s="87"/>
      <c r="K845" s="87"/>
      <c r="L845" s="87"/>
      <c r="M845" s="87"/>
      <c r="N845" s="87"/>
      <c r="O845" s="87"/>
      <c r="P845" s="87"/>
      <c r="Q845" s="87"/>
      <c r="R845" s="87"/>
      <c r="S845" s="87"/>
      <c r="T845" s="87"/>
      <c r="U845" s="94"/>
      <c r="V845" s="94"/>
      <c r="W845" s="88"/>
      <c r="X845" s="94"/>
      <c r="Y845" s="88"/>
      <c r="Z845" s="88"/>
      <c r="AA845" s="88"/>
      <c r="AB845" s="88"/>
      <c r="AC845" s="88"/>
      <c r="AD845" s="88"/>
      <c r="AE845" s="87"/>
      <c r="AF845" s="88"/>
      <c r="AG845" s="11" t="s">
        <v>7610</v>
      </c>
      <c r="AH845" s="11" t="s">
        <v>7611</v>
      </c>
      <c r="AI845" s="11"/>
      <c r="AJ845" s="14">
        <v>1</v>
      </c>
      <c r="AK845" s="15"/>
      <c r="AL845" t="e">
        <f>VLOOKUP(D845,'[1]vi tri'!$C$2:$E$107,3,0)</f>
        <v>#N/A</v>
      </c>
    </row>
    <row r="846" spans="1:38" ht="30" hidden="1" customHeight="1" x14ac:dyDescent="0.25">
      <c r="A846" s="11">
        <v>787</v>
      </c>
      <c r="B846" s="11" t="s">
        <v>120</v>
      </c>
      <c r="C846" s="11" t="s">
        <v>7612</v>
      </c>
      <c r="D846" s="11" t="s">
        <v>2386</v>
      </c>
      <c r="E846" s="12" t="s">
        <v>7613</v>
      </c>
      <c r="F846" s="11" t="s">
        <v>7614</v>
      </c>
      <c r="G846" s="11" t="s">
        <v>73</v>
      </c>
      <c r="H846" s="11">
        <v>21</v>
      </c>
      <c r="I846" s="11">
        <v>0</v>
      </c>
      <c r="J846" s="11" t="s">
        <v>767</v>
      </c>
      <c r="K846" s="11" t="s">
        <v>768</v>
      </c>
      <c r="L846" s="11">
        <v>3</v>
      </c>
      <c r="M846" s="11">
        <v>99</v>
      </c>
      <c r="N846" s="11">
        <v>99</v>
      </c>
      <c r="O846" s="11">
        <v>99</v>
      </c>
      <c r="P846" s="11">
        <v>5</v>
      </c>
      <c r="Q846" s="11" t="s">
        <v>7580</v>
      </c>
      <c r="R846" s="11" t="s">
        <v>235</v>
      </c>
      <c r="S846" s="11" t="s">
        <v>7580</v>
      </c>
      <c r="T846" s="11" t="s">
        <v>427</v>
      </c>
      <c r="U846" s="13">
        <v>0.33</v>
      </c>
      <c r="V846" s="13">
        <v>19.8</v>
      </c>
      <c r="W846" s="12" t="s">
        <v>6647</v>
      </c>
      <c r="X846" s="13">
        <v>1</v>
      </c>
      <c r="Y846" s="12" t="s">
        <v>7615</v>
      </c>
      <c r="Z846" s="12" t="s">
        <v>7616</v>
      </c>
      <c r="AA846" s="12"/>
      <c r="AB846" s="12"/>
      <c r="AC846" s="12" t="s">
        <v>7617</v>
      </c>
      <c r="AD846" s="12" t="s">
        <v>7618</v>
      </c>
      <c r="AE846" s="11" t="s">
        <v>7580</v>
      </c>
      <c r="AF846" s="12"/>
      <c r="AG846" s="11"/>
      <c r="AH846" s="11"/>
      <c r="AI846" s="11"/>
      <c r="AJ846" s="14"/>
      <c r="AK846" s="15"/>
      <c r="AL846" t="str">
        <f>VLOOKUP(D846,'[1]vi tri'!$C$2:$E$107,3,0)</f>
        <v>DIECAST-MACHINE</v>
      </c>
    </row>
    <row r="847" spans="1:38" ht="30" hidden="1" customHeight="1" x14ac:dyDescent="0.25">
      <c r="A847" s="11">
        <v>788</v>
      </c>
      <c r="B847" s="11" t="s">
        <v>120</v>
      </c>
      <c r="C847" s="11" t="s">
        <v>7619</v>
      </c>
      <c r="D847" s="11" t="s">
        <v>167</v>
      </c>
      <c r="E847" s="12" t="s">
        <v>5451</v>
      </c>
      <c r="F847" s="11" t="s">
        <v>5452</v>
      </c>
      <c r="G847" s="11" t="s">
        <v>73</v>
      </c>
      <c r="H847" s="11">
        <v>21</v>
      </c>
      <c r="I847" s="11">
        <v>0</v>
      </c>
      <c r="J847" s="11" t="s">
        <v>170</v>
      </c>
      <c r="K847" s="11" t="s">
        <v>171</v>
      </c>
      <c r="L847" s="11">
        <v>2</v>
      </c>
      <c r="M847" s="11">
        <v>99</v>
      </c>
      <c r="N847" s="11">
        <v>99</v>
      </c>
      <c r="O847" s="11">
        <v>99</v>
      </c>
      <c r="P847" s="11">
        <v>5</v>
      </c>
      <c r="Q847" s="11" t="s">
        <v>7319</v>
      </c>
      <c r="R847" s="11" t="s">
        <v>6014</v>
      </c>
      <c r="S847" s="11" t="s">
        <v>7319</v>
      </c>
      <c r="T847" s="11" t="s">
        <v>2084</v>
      </c>
      <c r="U847" s="13">
        <v>0.22</v>
      </c>
      <c r="V847" s="13">
        <v>13.2</v>
      </c>
      <c r="W847" s="12" t="s">
        <v>6647</v>
      </c>
      <c r="X847" s="13">
        <v>1</v>
      </c>
      <c r="Y847" s="12" t="s">
        <v>7620</v>
      </c>
      <c r="Z847" s="12" t="s">
        <v>7621</v>
      </c>
      <c r="AA847" s="12" t="s">
        <v>7622</v>
      </c>
      <c r="AB847" s="12"/>
      <c r="AC847" s="12" t="s">
        <v>7623</v>
      </c>
      <c r="AD847" s="12" t="s">
        <v>7624</v>
      </c>
      <c r="AE847" s="11" t="s">
        <v>7319</v>
      </c>
      <c r="AF847" s="12"/>
      <c r="AG847" s="11" t="s">
        <v>7625</v>
      </c>
      <c r="AH847" s="11" t="s">
        <v>7626</v>
      </c>
      <c r="AI847" s="11"/>
      <c r="AJ847" s="14">
        <v>1</v>
      </c>
      <c r="AK847" s="15"/>
      <c r="AL847" t="str">
        <f>VLOOKUP(D847,'[1]vi tri'!$C$2:$E$107,3,0)</f>
        <v>SV Chiết</v>
      </c>
    </row>
    <row r="848" spans="1:38" ht="30" hidden="1" customHeight="1" x14ac:dyDescent="0.25">
      <c r="A848" s="11">
        <v>789</v>
      </c>
      <c r="B848" s="11" t="s">
        <v>68</v>
      </c>
      <c r="C848" s="11" t="s">
        <v>7627</v>
      </c>
      <c r="D848" s="11" t="s">
        <v>3135</v>
      </c>
      <c r="E848" s="12" t="s">
        <v>465</v>
      </c>
      <c r="F848" s="11" t="s">
        <v>3136</v>
      </c>
      <c r="G848" s="11" t="s">
        <v>73</v>
      </c>
      <c r="H848" s="11">
        <v>21</v>
      </c>
      <c r="I848" s="11">
        <v>13</v>
      </c>
      <c r="J848" s="11" t="s">
        <v>201</v>
      </c>
      <c r="K848" s="11" t="s">
        <v>202</v>
      </c>
      <c r="L848" s="11">
        <v>2</v>
      </c>
      <c r="M848" s="11">
        <v>44</v>
      </c>
      <c r="N848" s="11">
        <v>34</v>
      </c>
      <c r="O848" s="11">
        <v>99</v>
      </c>
      <c r="P848" s="11">
        <v>5</v>
      </c>
      <c r="Q848" s="11" t="s">
        <v>7628</v>
      </c>
      <c r="R848" s="11" t="s">
        <v>7049</v>
      </c>
      <c r="S848" s="11" t="s">
        <v>7628</v>
      </c>
      <c r="T848" s="11" t="s">
        <v>1701</v>
      </c>
      <c r="U848" s="13">
        <v>0.33</v>
      </c>
      <c r="V848" s="13">
        <v>19.8</v>
      </c>
      <c r="W848" s="12" t="s">
        <v>6707</v>
      </c>
      <c r="X848" s="13">
        <v>1</v>
      </c>
      <c r="Y848" s="12" t="s">
        <v>7629</v>
      </c>
      <c r="Z848" s="12" t="s">
        <v>7630</v>
      </c>
      <c r="AA848" s="12"/>
      <c r="AB848" s="12"/>
      <c r="AC848" s="12" t="s">
        <v>7631</v>
      </c>
      <c r="AD848" s="12" t="s">
        <v>7632</v>
      </c>
      <c r="AE848" s="11" t="s">
        <v>7628</v>
      </c>
      <c r="AF848" s="12"/>
      <c r="AG848" s="11" t="s">
        <v>7633</v>
      </c>
      <c r="AH848" s="11" t="s">
        <v>1985</v>
      </c>
      <c r="AI848" s="11"/>
      <c r="AJ848" s="14">
        <v>1</v>
      </c>
      <c r="AK848" s="15"/>
      <c r="AL848" t="str">
        <f>VLOOKUP(D848,'[1]vi tri'!$C$2:$E$107,3,0)</f>
        <v>DIECAST-MACHINE</v>
      </c>
    </row>
    <row r="849" spans="1:38" ht="30" hidden="1" customHeight="1" x14ac:dyDescent="0.25">
      <c r="A849" s="11">
        <v>790</v>
      </c>
      <c r="B849" s="11" t="s">
        <v>120</v>
      </c>
      <c r="C849" s="11" t="s">
        <v>7634</v>
      </c>
      <c r="D849" s="11" t="s">
        <v>710</v>
      </c>
      <c r="E849" s="12" t="s">
        <v>1987</v>
      </c>
      <c r="F849" s="11" t="s">
        <v>1988</v>
      </c>
      <c r="G849" s="11" t="s">
        <v>73</v>
      </c>
      <c r="H849" s="11">
        <v>21</v>
      </c>
      <c r="I849" s="11">
        <v>2</v>
      </c>
      <c r="J849" s="11" t="s">
        <v>201</v>
      </c>
      <c r="K849" s="11" t="s">
        <v>202</v>
      </c>
      <c r="L849" s="11">
        <v>2</v>
      </c>
      <c r="M849" s="11">
        <v>99</v>
      </c>
      <c r="N849" s="11">
        <v>99</v>
      </c>
      <c r="O849" s="11">
        <v>99</v>
      </c>
      <c r="P849" s="11">
        <v>1</v>
      </c>
      <c r="Q849" s="11" t="s">
        <v>7628</v>
      </c>
      <c r="R849" s="11" t="s">
        <v>2143</v>
      </c>
      <c r="S849" s="11" t="s">
        <v>7628</v>
      </c>
      <c r="T849" s="11" t="s">
        <v>222</v>
      </c>
      <c r="U849" s="13">
        <v>0.87</v>
      </c>
      <c r="V849" s="13">
        <v>52.2</v>
      </c>
      <c r="W849" s="12" t="s">
        <v>525</v>
      </c>
      <c r="X849" s="13">
        <v>1</v>
      </c>
      <c r="Y849" s="12" t="s">
        <v>7635</v>
      </c>
      <c r="Z849" s="12" t="s">
        <v>7636</v>
      </c>
      <c r="AA849" s="12" t="s">
        <v>7637</v>
      </c>
      <c r="AB849" s="12"/>
      <c r="AC849" s="12" t="s">
        <v>7638</v>
      </c>
      <c r="AD849" s="12"/>
      <c r="AE849" s="11"/>
      <c r="AF849" s="12" t="s">
        <v>7639</v>
      </c>
      <c r="AG849" s="11" t="s">
        <v>4616</v>
      </c>
      <c r="AH849" s="11" t="s">
        <v>4617</v>
      </c>
      <c r="AI849" s="11"/>
      <c r="AJ849" s="14">
        <v>1</v>
      </c>
      <c r="AK849" s="15"/>
      <c r="AL849" t="str">
        <f>VLOOKUP(D849,'[1]vi tri'!$C$2:$E$107,3,0)</f>
        <v>SV Vũ</v>
      </c>
    </row>
    <row r="850" spans="1:38" ht="30" hidden="1" customHeight="1" x14ac:dyDescent="0.25">
      <c r="A850" s="11">
        <v>791</v>
      </c>
      <c r="B850" s="11" t="s">
        <v>68</v>
      </c>
      <c r="C850" s="11" t="s">
        <v>7640</v>
      </c>
      <c r="D850" s="11" t="s">
        <v>137</v>
      </c>
      <c r="E850" s="12" t="s">
        <v>138</v>
      </c>
      <c r="F850" s="11" t="s">
        <v>139</v>
      </c>
      <c r="G850" s="11" t="s">
        <v>73</v>
      </c>
      <c r="H850" s="11">
        <v>21</v>
      </c>
      <c r="I850" s="11">
        <v>2</v>
      </c>
      <c r="J850" s="11" t="s">
        <v>201</v>
      </c>
      <c r="K850" s="11" t="s">
        <v>202</v>
      </c>
      <c r="L850" s="11">
        <v>2</v>
      </c>
      <c r="M850" s="11">
        <v>99</v>
      </c>
      <c r="N850" s="11">
        <v>99</v>
      </c>
      <c r="O850" s="11">
        <v>99</v>
      </c>
      <c r="P850" s="11">
        <v>5</v>
      </c>
      <c r="Q850" s="11" t="s">
        <v>7628</v>
      </c>
      <c r="R850" s="11" t="s">
        <v>992</v>
      </c>
      <c r="S850" s="11" t="s">
        <v>7628</v>
      </c>
      <c r="T850" s="11" t="s">
        <v>107</v>
      </c>
      <c r="U850" s="13">
        <v>1</v>
      </c>
      <c r="V850" s="13">
        <v>60</v>
      </c>
      <c r="W850" s="12" t="s">
        <v>525</v>
      </c>
      <c r="X850" s="13">
        <v>1</v>
      </c>
      <c r="Y850" s="12" t="s">
        <v>7641</v>
      </c>
      <c r="Z850" s="12" t="s">
        <v>7642</v>
      </c>
      <c r="AA850" s="12" t="s">
        <v>829</v>
      </c>
      <c r="AB850" s="12"/>
      <c r="AC850" s="12" t="s">
        <v>7643</v>
      </c>
      <c r="AD850" s="12" t="s">
        <v>7644</v>
      </c>
      <c r="AE850" s="11" t="s">
        <v>7628</v>
      </c>
      <c r="AF850" s="12"/>
      <c r="AG850" s="11" t="s">
        <v>1890</v>
      </c>
      <c r="AH850" s="11" t="s">
        <v>1891</v>
      </c>
      <c r="AI850" s="11" t="s">
        <v>7645</v>
      </c>
      <c r="AJ850" s="14">
        <v>1</v>
      </c>
      <c r="AK850" s="15"/>
      <c r="AL850" t="str">
        <f>VLOOKUP(D850,'[1]vi tri'!$C$2:$E$107,3,0)</f>
        <v>SLEEVE</v>
      </c>
    </row>
    <row r="851" spans="1:38" ht="30" hidden="1" customHeight="1" x14ac:dyDescent="0.25">
      <c r="A851" s="11">
        <v>792</v>
      </c>
      <c r="B851" s="11" t="s">
        <v>68</v>
      </c>
      <c r="C851" s="11" t="s">
        <v>7646</v>
      </c>
      <c r="D851" s="11" t="s">
        <v>2386</v>
      </c>
      <c r="E851" s="12" t="s">
        <v>2387</v>
      </c>
      <c r="F851" s="11" t="s">
        <v>2388</v>
      </c>
      <c r="G851" s="11" t="s">
        <v>73</v>
      </c>
      <c r="H851" s="11">
        <v>21</v>
      </c>
      <c r="I851" s="11">
        <v>13</v>
      </c>
      <c r="J851" s="11" t="s">
        <v>821</v>
      </c>
      <c r="K851" s="11" t="s">
        <v>7647</v>
      </c>
      <c r="L851" s="11">
        <v>3</v>
      </c>
      <c r="M851" s="11">
        <v>72</v>
      </c>
      <c r="N851" s="11">
        <v>33</v>
      </c>
      <c r="O851" s="11">
        <v>0</v>
      </c>
      <c r="P851" s="11">
        <v>5</v>
      </c>
      <c r="Q851" s="11" t="s">
        <v>7628</v>
      </c>
      <c r="R851" s="11" t="s">
        <v>3887</v>
      </c>
      <c r="S851" s="11" t="s">
        <v>7628</v>
      </c>
      <c r="T851" s="11" t="s">
        <v>2025</v>
      </c>
      <c r="U851" s="13">
        <v>0.67</v>
      </c>
      <c r="V851" s="13">
        <v>40.200000000000003</v>
      </c>
      <c r="W851" s="12" t="s">
        <v>7648</v>
      </c>
      <c r="X851" s="13">
        <v>2</v>
      </c>
      <c r="Y851" s="12" t="s">
        <v>7649</v>
      </c>
      <c r="Z851" s="12" t="s">
        <v>7650</v>
      </c>
      <c r="AA851" s="12"/>
      <c r="AB851" s="12"/>
      <c r="AC851" s="12" t="s">
        <v>7651</v>
      </c>
      <c r="AD851" s="12" t="s">
        <v>7652</v>
      </c>
      <c r="AE851" s="11" t="s">
        <v>7628</v>
      </c>
      <c r="AF851" s="12"/>
      <c r="AG851" s="11"/>
      <c r="AH851" s="11"/>
      <c r="AI851" s="11"/>
      <c r="AJ851" s="14"/>
      <c r="AK851" s="15"/>
      <c r="AL851" t="str">
        <f>VLOOKUP(D851,'[1]vi tri'!$C$2:$E$107,3,0)</f>
        <v>DIECAST-MACHINE</v>
      </c>
    </row>
    <row r="852" spans="1:38" ht="30" hidden="1" customHeight="1" x14ac:dyDescent="0.25">
      <c r="A852" s="11">
        <v>793</v>
      </c>
      <c r="B852" s="11" t="s">
        <v>120</v>
      </c>
      <c r="C852" s="11" t="s">
        <v>7653</v>
      </c>
      <c r="D852" s="11" t="s">
        <v>7654</v>
      </c>
      <c r="E852" s="12" t="s">
        <v>7655</v>
      </c>
      <c r="F852" s="11" t="s">
        <v>7656</v>
      </c>
      <c r="G852" s="11" t="s">
        <v>73</v>
      </c>
      <c r="H852" s="11">
        <v>21</v>
      </c>
      <c r="I852" s="11">
        <v>1</v>
      </c>
      <c r="J852" s="11" t="s">
        <v>821</v>
      </c>
      <c r="K852" s="11" t="s">
        <v>7657</v>
      </c>
      <c r="L852" s="11">
        <v>0</v>
      </c>
      <c r="M852" s="11">
        <v>26</v>
      </c>
      <c r="N852" s="11">
        <v>48</v>
      </c>
      <c r="O852" s="11">
        <v>99</v>
      </c>
      <c r="P852" s="11">
        <v>1</v>
      </c>
      <c r="Q852" s="11" t="s">
        <v>7628</v>
      </c>
      <c r="R852" s="11" t="s">
        <v>2053</v>
      </c>
      <c r="S852" s="11" t="s">
        <v>7628</v>
      </c>
      <c r="T852" s="11" t="s">
        <v>967</v>
      </c>
      <c r="U852" s="13">
        <v>0.25</v>
      </c>
      <c r="V852" s="13">
        <v>15</v>
      </c>
      <c r="W852" s="12" t="s">
        <v>6468</v>
      </c>
      <c r="X852" s="13">
        <v>1</v>
      </c>
      <c r="Y852" s="12" t="s">
        <v>7658</v>
      </c>
      <c r="Z852" s="12" t="s">
        <v>7659</v>
      </c>
      <c r="AA852" s="12"/>
      <c r="AB852" s="12"/>
      <c r="AC852" s="12" t="s">
        <v>7660</v>
      </c>
      <c r="AD852" s="12"/>
      <c r="AE852" s="11"/>
      <c r="AF852" s="12"/>
      <c r="AG852" s="11"/>
      <c r="AH852" s="11"/>
      <c r="AI852" s="11"/>
      <c r="AJ852" s="14"/>
      <c r="AK852" s="15"/>
      <c r="AL852" t="str">
        <f>VLOOKUP(D852,'[1]vi tri'!$C$2:$E$107,3,0)</f>
        <v>SV Hường</v>
      </c>
    </row>
    <row r="853" spans="1:38" s="31" customFormat="1" ht="30" customHeight="1" x14ac:dyDescent="0.25">
      <c r="A853" s="26">
        <v>794</v>
      </c>
      <c r="B853" s="26" t="s">
        <v>120</v>
      </c>
      <c r="C853" s="26" t="s">
        <v>7661</v>
      </c>
      <c r="D853" s="26" t="s">
        <v>424</v>
      </c>
      <c r="E853" s="27" t="s">
        <v>7662</v>
      </c>
      <c r="F853" s="26" t="s">
        <v>7663</v>
      </c>
      <c r="G853" s="26" t="s">
        <v>73</v>
      </c>
      <c r="H853" s="26">
        <v>21</v>
      </c>
      <c r="I853" s="26">
        <v>12</v>
      </c>
      <c r="J853" s="26" t="s">
        <v>1057</v>
      </c>
      <c r="K853" s="26" t="s">
        <v>1058</v>
      </c>
      <c r="L853" s="26">
        <v>3</v>
      </c>
      <c r="M853" s="26">
        <v>11</v>
      </c>
      <c r="N853" s="26">
        <v>39</v>
      </c>
      <c r="O853" s="26">
        <v>61</v>
      </c>
      <c r="P853" s="26">
        <v>1</v>
      </c>
      <c r="Q853" s="26" t="s">
        <v>7628</v>
      </c>
      <c r="R853" s="26" t="s">
        <v>2307</v>
      </c>
      <c r="S853" s="26" t="s">
        <v>7628</v>
      </c>
      <c r="T853" s="26" t="s">
        <v>7664</v>
      </c>
      <c r="U853" s="28">
        <v>3.93</v>
      </c>
      <c r="V853" s="28">
        <v>235.8</v>
      </c>
      <c r="W853" s="27" t="s">
        <v>6396</v>
      </c>
      <c r="X853" s="28">
        <v>3</v>
      </c>
      <c r="Y853" s="27" t="s">
        <v>7665</v>
      </c>
      <c r="Z853" s="27" t="s">
        <v>7666</v>
      </c>
      <c r="AA853" s="27" t="s">
        <v>7667</v>
      </c>
      <c r="AB853" s="27"/>
      <c r="AC853" s="27" t="s">
        <v>7668</v>
      </c>
      <c r="AD853" s="27"/>
      <c r="AE853" s="26"/>
      <c r="AF853" s="27" t="s">
        <v>7669</v>
      </c>
      <c r="AG853" s="26" t="s">
        <v>7670</v>
      </c>
      <c r="AH853" s="26" t="s">
        <v>7671</v>
      </c>
      <c r="AI853" s="26"/>
      <c r="AJ853" s="29">
        <v>1</v>
      </c>
      <c r="AK853" s="30"/>
      <c r="AL853" s="31" t="str">
        <f>VLOOKUP(D853,'[1]vi tri'!$C$2:$E$107,3,0)</f>
        <v>SV Đông</v>
      </c>
    </row>
    <row r="854" spans="1:38" ht="30" hidden="1" customHeight="1" x14ac:dyDescent="0.25">
      <c r="A854" s="11">
        <v>795</v>
      </c>
      <c r="B854" s="11" t="s">
        <v>120</v>
      </c>
      <c r="C854" s="11" t="s">
        <v>7672</v>
      </c>
      <c r="D854" s="11" t="s">
        <v>1016</v>
      </c>
      <c r="E854" s="12" t="s">
        <v>7673</v>
      </c>
      <c r="F854" s="11" t="s">
        <v>7674</v>
      </c>
      <c r="G854" s="11" t="s">
        <v>73</v>
      </c>
      <c r="H854" s="11">
        <v>21</v>
      </c>
      <c r="I854" s="11">
        <v>9</v>
      </c>
      <c r="J854" s="11" t="s">
        <v>441</v>
      </c>
      <c r="K854" s="11" t="s">
        <v>442</v>
      </c>
      <c r="L854" s="11">
        <v>2</v>
      </c>
      <c r="M854" s="11">
        <v>26</v>
      </c>
      <c r="N854" s="11">
        <v>99</v>
      </c>
      <c r="O854" s="11">
        <v>99</v>
      </c>
      <c r="P854" s="11">
        <v>1</v>
      </c>
      <c r="Q854" s="11" t="s">
        <v>7675</v>
      </c>
      <c r="R854" s="11" t="s">
        <v>684</v>
      </c>
      <c r="S854" s="11" t="s">
        <v>7675</v>
      </c>
      <c r="T854" s="11" t="s">
        <v>1216</v>
      </c>
      <c r="U854" s="13">
        <v>0.5</v>
      </c>
      <c r="V854" s="13">
        <v>30</v>
      </c>
      <c r="W854" s="12" t="s">
        <v>159</v>
      </c>
      <c r="X854" s="13">
        <v>1</v>
      </c>
      <c r="Y854" s="12" t="s">
        <v>7676</v>
      </c>
      <c r="Z854" s="12" t="s">
        <v>7677</v>
      </c>
      <c r="AA854" s="12" t="s">
        <v>7678</v>
      </c>
      <c r="AB854" s="12"/>
      <c r="AC854" s="12" t="s">
        <v>7679</v>
      </c>
      <c r="AD854" s="12" t="s">
        <v>7680</v>
      </c>
      <c r="AE854" s="11" t="s">
        <v>7681</v>
      </c>
      <c r="AF854" s="12" t="s">
        <v>7682</v>
      </c>
      <c r="AG854" s="11" t="s">
        <v>7683</v>
      </c>
      <c r="AH854" s="11" t="s">
        <v>7684</v>
      </c>
      <c r="AI854" s="11"/>
      <c r="AJ854" s="14">
        <v>1</v>
      </c>
      <c r="AK854" s="15"/>
      <c r="AL854" t="str">
        <f>VLOOKUP(D854,'[1]vi tri'!$C$2:$E$107,3,0)</f>
        <v xml:space="preserve">SV Toản </v>
      </c>
    </row>
    <row r="855" spans="1:38" ht="30" hidden="1" customHeight="1" x14ac:dyDescent="0.25">
      <c r="A855" s="11">
        <v>796</v>
      </c>
      <c r="B855" s="11" t="s">
        <v>120</v>
      </c>
      <c r="C855" s="11" t="s">
        <v>7685</v>
      </c>
      <c r="D855" s="11" t="s">
        <v>167</v>
      </c>
      <c r="E855" s="12" t="s">
        <v>3043</v>
      </c>
      <c r="F855" s="11" t="s">
        <v>3044</v>
      </c>
      <c r="G855" s="11" t="s">
        <v>73</v>
      </c>
      <c r="H855" s="11">
        <v>21</v>
      </c>
      <c r="I855" s="11">
        <v>0</v>
      </c>
      <c r="J855" s="11" t="s">
        <v>170</v>
      </c>
      <c r="K855" s="11" t="s">
        <v>3045</v>
      </c>
      <c r="L855" s="11">
        <v>0</v>
      </c>
      <c r="M855" s="11">
        <v>74</v>
      </c>
      <c r="N855" s="11">
        <v>21</v>
      </c>
      <c r="O855" s="11">
        <v>99</v>
      </c>
      <c r="P855" s="11">
        <v>5</v>
      </c>
      <c r="Q855" s="11" t="s">
        <v>7675</v>
      </c>
      <c r="R855" s="11" t="s">
        <v>4405</v>
      </c>
      <c r="S855" s="11" t="s">
        <v>7675</v>
      </c>
      <c r="T855" s="11" t="s">
        <v>7686</v>
      </c>
      <c r="U855" s="13">
        <v>0.28000000000000003</v>
      </c>
      <c r="V855" s="13">
        <v>16.8</v>
      </c>
      <c r="W855" s="12" t="s">
        <v>2498</v>
      </c>
      <c r="X855" s="13">
        <v>1</v>
      </c>
      <c r="Y855" s="12" t="s">
        <v>7687</v>
      </c>
      <c r="Z855" s="12" t="s">
        <v>7688</v>
      </c>
      <c r="AA855" s="12" t="s">
        <v>7689</v>
      </c>
      <c r="AB855" s="12"/>
      <c r="AC855" s="12" t="s">
        <v>7690</v>
      </c>
      <c r="AD855" s="12" t="s">
        <v>7691</v>
      </c>
      <c r="AE855" s="11" t="s">
        <v>7675</v>
      </c>
      <c r="AF855" s="12"/>
      <c r="AG855" s="11"/>
      <c r="AH855" s="11"/>
      <c r="AI855" s="11"/>
      <c r="AJ855" s="14"/>
      <c r="AK855" s="15"/>
      <c r="AL855" t="str">
        <f>VLOOKUP(D855,'[1]vi tri'!$C$2:$E$107,3,0)</f>
        <v>SV Chiết</v>
      </c>
    </row>
    <row r="856" spans="1:38" ht="30" hidden="1" customHeight="1" x14ac:dyDescent="0.25">
      <c r="A856" s="11">
        <v>797</v>
      </c>
      <c r="B856" s="11" t="s">
        <v>120</v>
      </c>
      <c r="C856" s="11" t="s">
        <v>7692</v>
      </c>
      <c r="D856" s="11" t="s">
        <v>153</v>
      </c>
      <c r="E856" s="12" t="s">
        <v>4589</v>
      </c>
      <c r="F856" s="11" t="s">
        <v>4590</v>
      </c>
      <c r="G856" s="11" t="s">
        <v>73</v>
      </c>
      <c r="H856" s="11">
        <v>21</v>
      </c>
      <c r="I856" s="11">
        <v>1</v>
      </c>
      <c r="J856" s="11" t="s">
        <v>74</v>
      </c>
      <c r="K856" s="11" t="s">
        <v>75</v>
      </c>
      <c r="L856" s="11">
        <v>3</v>
      </c>
      <c r="M856" s="11">
        <v>14</v>
      </c>
      <c r="N856" s="11">
        <v>31</v>
      </c>
      <c r="O856" s="11">
        <v>99</v>
      </c>
      <c r="P856" s="11">
        <v>1</v>
      </c>
      <c r="Q856" s="11" t="s">
        <v>7675</v>
      </c>
      <c r="R856" s="11" t="s">
        <v>7693</v>
      </c>
      <c r="S856" s="11" t="s">
        <v>7681</v>
      </c>
      <c r="T856" s="11" t="s">
        <v>7694</v>
      </c>
      <c r="U856" s="13">
        <v>0.98</v>
      </c>
      <c r="V856" s="13">
        <v>58.8</v>
      </c>
      <c r="W856" s="12" t="s">
        <v>545</v>
      </c>
      <c r="X856" s="13">
        <v>1</v>
      </c>
      <c r="Y856" s="12" t="s">
        <v>7695</v>
      </c>
      <c r="Z856" s="12" t="s">
        <v>7696</v>
      </c>
      <c r="AA856" s="12" t="s">
        <v>7697</v>
      </c>
      <c r="AB856" s="12" t="s">
        <v>162</v>
      </c>
      <c r="AC856" s="12" t="s">
        <v>7698</v>
      </c>
      <c r="AD856" s="12"/>
      <c r="AE856" s="11"/>
      <c r="AF856" s="12"/>
      <c r="AG856" s="11"/>
      <c r="AH856" s="11"/>
      <c r="AI856" s="11"/>
      <c r="AJ856" s="14"/>
      <c r="AK856" s="15"/>
      <c r="AL856" t="str">
        <f>VLOOKUP(D856,'[1]vi tri'!$C$2:$E$107,3,0)</f>
        <v xml:space="preserve">SV Toản </v>
      </c>
    </row>
    <row r="857" spans="1:38" ht="30" hidden="1" customHeight="1" x14ac:dyDescent="0.25">
      <c r="A857" s="11">
        <v>798</v>
      </c>
      <c r="B857" s="11" t="s">
        <v>120</v>
      </c>
      <c r="C857" s="11" t="s">
        <v>7699</v>
      </c>
      <c r="D857" s="11" t="s">
        <v>1270</v>
      </c>
      <c r="E857" s="12" t="s">
        <v>1835</v>
      </c>
      <c r="F857" s="11" t="s">
        <v>1836</v>
      </c>
      <c r="G857" s="11" t="s">
        <v>73</v>
      </c>
      <c r="H857" s="11">
        <v>21</v>
      </c>
      <c r="I857" s="11">
        <v>16</v>
      </c>
      <c r="J857" s="11" t="s">
        <v>821</v>
      </c>
      <c r="K857" s="11" t="s">
        <v>896</v>
      </c>
      <c r="L857" s="11">
        <v>2</v>
      </c>
      <c r="M857" s="11">
        <v>16</v>
      </c>
      <c r="N857" s="11">
        <v>37</v>
      </c>
      <c r="O857" s="11">
        <v>11</v>
      </c>
      <c r="P857" s="11">
        <v>5</v>
      </c>
      <c r="Q857" s="11" t="s">
        <v>7675</v>
      </c>
      <c r="R857" s="11" t="s">
        <v>870</v>
      </c>
      <c r="S857" s="11" t="s">
        <v>7675</v>
      </c>
      <c r="T857" s="11" t="s">
        <v>5295</v>
      </c>
      <c r="U857" s="13">
        <v>1.17</v>
      </c>
      <c r="V857" s="13">
        <v>70.2</v>
      </c>
      <c r="W857" s="12" t="s">
        <v>5296</v>
      </c>
      <c r="X857" s="13">
        <v>1</v>
      </c>
      <c r="Y857" s="12" t="s">
        <v>7700</v>
      </c>
      <c r="Z857" s="12" t="s">
        <v>7701</v>
      </c>
      <c r="AA857" s="12" t="s">
        <v>7702</v>
      </c>
      <c r="AB857" s="12" t="s">
        <v>5300</v>
      </c>
      <c r="AC857" s="12" t="s">
        <v>7703</v>
      </c>
      <c r="AD857" s="12" t="s">
        <v>134</v>
      </c>
      <c r="AE857" s="11" t="s">
        <v>7675</v>
      </c>
      <c r="AF857" s="12"/>
      <c r="AG857" s="11" t="s">
        <v>7704</v>
      </c>
      <c r="AH857" s="11" t="s">
        <v>117</v>
      </c>
      <c r="AI857" s="11"/>
      <c r="AJ857" s="14">
        <v>1</v>
      </c>
      <c r="AK857" s="15"/>
      <c r="AL857" t="str">
        <f>VLOOKUP(D857,'[1]vi tri'!$C$2:$E$107,3,0)</f>
        <v>SLEEVE</v>
      </c>
    </row>
    <row r="858" spans="1:38" ht="30" hidden="1" customHeight="1" x14ac:dyDescent="0.25">
      <c r="A858" s="11">
        <v>799</v>
      </c>
      <c r="B858" s="11" t="s">
        <v>68</v>
      </c>
      <c r="C858" s="11" t="s">
        <v>7705</v>
      </c>
      <c r="D858" s="11" t="s">
        <v>3135</v>
      </c>
      <c r="E858" s="12" t="s">
        <v>465</v>
      </c>
      <c r="F858" s="11" t="s">
        <v>3136</v>
      </c>
      <c r="G858" s="11" t="s">
        <v>73</v>
      </c>
      <c r="H858" s="11">
        <v>21</v>
      </c>
      <c r="I858" s="11">
        <v>0</v>
      </c>
      <c r="J858" s="11" t="s">
        <v>3795</v>
      </c>
      <c r="K858" s="11" t="s">
        <v>7706</v>
      </c>
      <c r="L858" s="11">
        <v>0</v>
      </c>
      <c r="M858" s="11">
        <v>74</v>
      </c>
      <c r="N858" s="11">
        <v>42</v>
      </c>
      <c r="O858" s="11">
        <v>61</v>
      </c>
      <c r="P858" s="11">
        <v>5</v>
      </c>
      <c r="Q858" s="11" t="s">
        <v>7681</v>
      </c>
      <c r="R858" s="11" t="s">
        <v>3350</v>
      </c>
      <c r="S858" s="11" t="s">
        <v>7681</v>
      </c>
      <c r="T858" s="11" t="s">
        <v>1189</v>
      </c>
      <c r="U858" s="13">
        <v>0.56999999999999995</v>
      </c>
      <c r="V858" s="13">
        <v>34.200000000000003</v>
      </c>
      <c r="W858" s="12" t="s">
        <v>771</v>
      </c>
      <c r="X858" s="13">
        <v>1</v>
      </c>
      <c r="Y858" s="12" t="s">
        <v>7707</v>
      </c>
      <c r="Z858" s="12" t="s">
        <v>7708</v>
      </c>
      <c r="AA858" s="12"/>
      <c r="AB858" s="12"/>
      <c r="AC858" s="12" t="s">
        <v>7709</v>
      </c>
      <c r="AD858" s="12" t="s">
        <v>7710</v>
      </c>
      <c r="AE858" s="11" t="s">
        <v>7681</v>
      </c>
      <c r="AF858" s="12"/>
      <c r="AG858" s="11"/>
      <c r="AH858" s="11"/>
      <c r="AI858" s="11"/>
      <c r="AJ858" s="14"/>
      <c r="AK858" s="15"/>
      <c r="AL858" t="str">
        <f>VLOOKUP(D858,'[1]vi tri'!$C$2:$E$107,3,0)</f>
        <v>DIECAST-MACHINE</v>
      </c>
    </row>
    <row r="859" spans="1:38" ht="30" hidden="1" customHeight="1" x14ac:dyDescent="0.25">
      <c r="A859" s="11">
        <v>800</v>
      </c>
      <c r="B859" s="11" t="s">
        <v>120</v>
      </c>
      <c r="C859" s="11" t="s">
        <v>7711</v>
      </c>
      <c r="D859" s="11" t="s">
        <v>198</v>
      </c>
      <c r="E859" s="12" t="s">
        <v>4484</v>
      </c>
      <c r="F859" s="11" t="s">
        <v>4485</v>
      </c>
      <c r="G859" s="11" t="s">
        <v>73</v>
      </c>
      <c r="H859" s="11">
        <v>21</v>
      </c>
      <c r="I859" s="11">
        <v>16</v>
      </c>
      <c r="J859" s="11" t="s">
        <v>382</v>
      </c>
      <c r="K859" s="11" t="s">
        <v>1440</v>
      </c>
      <c r="L859" s="11">
        <v>2</v>
      </c>
      <c r="M859" s="11">
        <v>22</v>
      </c>
      <c r="N859" s="11">
        <v>46</v>
      </c>
      <c r="O859" s="11">
        <v>9</v>
      </c>
      <c r="P859" s="11">
        <v>1</v>
      </c>
      <c r="Q859" s="11" t="s">
        <v>7681</v>
      </c>
      <c r="R859" s="11" t="s">
        <v>6827</v>
      </c>
      <c r="S859" s="11" t="s">
        <v>7681</v>
      </c>
      <c r="T859" s="11" t="s">
        <v>3920</v>
      </c>
      <c r="U859" s="13">
        <v>0.75</v>
      </c>
      <c r="V859" s="13">
        <v>45</v>
      </c>
      <c r="W859" s="12" t="s">
        <v>484</v>
      </c>
      <c r="X859" s="13">
        <v>1</v>
      </c>
      <c r="Y859" s="12" t="s">
        <v>7712</v>
      </c>
      <c r="Z859" s="12" t="s">
        <v>7713</v>
      </c>
      <c r="AA859" s="12" t="s">
        <v>7714</v>
      </c>
      <c r="AB859" s="12" t="s">
        <v>7715</v>
      </c>
      <c r="AC859" s="12" t="s">
        <v>7716</v>
      </c>
      <c r="AD859" s="12" t="s">
        <v>7717</v>
      </c>
      <c r="AE859" s="11" t="s">
        <v>7718</v>
      </c>
      <c r="AF859" s="12"/>
      <c r="AG859" s="11" t="s">
        <v>5394</v>
      </c>
      <c r="AH859" s="11" t="s">
        <v>395</v>
      </c>
      <c r="AI859" s="11"/>
      <c r="AJ859" s="14">
        <v>1</v>
      </c>
      <c r="AK859" s="15"/>
      <c r="AL859" t="str">
        <f>VLOOKUP(D859,'[1]vi tri'!$C$2:$E$107,3,0)</f>
        <v>CVT MID</v>
      </c>
    </row>
    <row r="860" spans="1:38" ht="30" hidden="1" customHeight="1" x14ac:dyDescent="0.25">
      <c r="A860" s="87">
        <v>801</v>
      </c>
      <c r="B860" s="87" t="s">
        <v>68</v>
      </c>
      <c r="C860" s="87" t="s">
        <v>7719</v>
      </c>
      <c r="D860" s="87" t="s">
        <v>3135</v>
      </c>
      <c r="E860" s="88" t="s">
        <v>465</v>
      </c>
      <c r="F860" s="87" t="s">
        <v>3136</v>
      </c>
      <c r="G860" s="87" t="s">
        <v>73</v>
      </c>
      <c r="H860" s="87">
        <v>22</v>
      </c>
      <c r="I860" s="87">
        <v>0</v>
      </c>
      <c r="J860" s="87" t="s">
        <v>6485</v>
      </c>
      <c r="K860" s="87" t="s">
        <v>6486</v>
      </c>
      <c r="L860" s="87">
        <v>0</v>
      </c>
      <c r="M860" s="87">
        <v>74</v>
      </c>
      <c r="N860" s="87">
        <v>42</v>
      </c>
      <c r="O860" s="87">
        <v>61</v>
      </c>
      <c r="P860" s="87">
        <v>5</v>
      </c>
      <c r="Q860" s="87" t="s">
        <v>7681</v>
      </c>
      <c r="R860" s="87" t="s">
        <v>669</v>
      </c>
      <c r="S860" s="87" t="s">
        <v>7681</v>
      </c>
      <c r="T860" s="87" t="s">
        <v>770</v>
      </c>
      <c r="U860" s="94">
        <v>1</v>
      </c>
      <c r="V860" s="94">
        <v>60</v>
      </c>
      <c r="W860" s="88" t="s">
        <v>174</v>
      </c>
      <c r="X860" s="94">
        <v>1</v>
      </c>
      <c r="Y860" s="88" t="s">
        <v>7720</v>
      </c>
      <c r="Z860" s="88" t="s">
        <v>7721</v>
      </c>
      <c r="AA860" s="88" t="s">
        <v>7722</v>
      </c>
      <c r="AB860" s="88" t="s">
        <v>7723</v>
      </c>
      <c r="AC860" s="88" t="s">
        <v>7724</v>
      </c>
      <c r="AD860" s="88" t="s">
        <v>7725</v>
      </c>
      <c r="AE860" s="87" t="s">
        <v>7681</v>
      </c>
      <c r="AF860" s="88" t="s">
        <v>7726</v>
      </c>
      <c r="AG860" s="11" t="s">
        <v>7727</v>
      </c>
      <c r="AH860" s="11" t="s">
        <v>7728</v>
      </c>
      <c r="AI860" s="11"/>
      <c r="AJ860" s="14">
        <v>1</v>
      </c>
      <c r="AK860" s="15"/>
      <c r="AL860" t="str">
        <f>VLOOKUP(D860,'[1]vi tri'!$C$2:$E$107,3,0)</f>
        <v>DIECAST-MACHINE</v>
      </c>
    </row>
    <row r="861" spans="1:38" ht="30" hidden="1" customHeight="1" x14ac:dyDescent="0.25">
      <c r="A861" s="87"/>
      <c r="B861" s="87"/>
      <c r="C861" s="87"/>
      <c r="D861" s="87"/>
      <c r="E861" s="88"/>
      <c r="F861" s="87"/>
      <c r="G861" s="87"/>
      <c r="H861" s="87"/>
      <c r="I861" s="87"/>
      <c r="J861" s="87"/>
      <c r="K861" s="87"/>
      <c r="L861" s="87"/>
      <c r="M861" s="87"/>
      <c r="N861" s="87"/>
      <c r="O861" s="87"/>
      <c r="P861" s="87"/>
      <c r="Q861" s="87"/>
      <c r="R861" s="87"/>
      <c r="S861" s="87"/>
      <c r="T861" s="87"/>
      <c r="U861" s="94"/>
      <c r="V861" s="94"/>
      <c r="W861" s="88"/>
      <c r="X861" s="94"/>
      <c r="Y861" s="88"/>
      <c r="Z861" s="88"/>
      <c r="AA861" s="88"/>
      <c r="AB861" s="88"/>
      <c r="AC861" s="88"/>
      <c r="AD861" s="88"/>
      <c r="AE861" s="87"/>
      <c r="AF861" s="88"/>
      <c r="AG861" s="11" t="s">
        <v>7729</v>
      </c>
      <c r="AH861" s="11" t="s">
        <v>7730</v>
      </c>
      <c r="AI861" s="11"/>
      <c r="AJ861" s="14">
        <v>2</v>
      </c>
      <c r="AK861" s="15"/>
      <c r="AL861" t="e">
        <f>VLOOKUP(D861,'[1]vi tri'!$C$2:$E$107,3,0)</f>
        <v>#N/A</v>
      </c>
    </row>
    <row r="862" spans="1:38" s="31" customFormat="1" ht="30" customHeight="1" x14ac:dyDescent="0.25">
      <c r="A862" s="26">
        <v>802</v>
      </c>
      <c r="B862" s="26" t="s">
        <v>120</v>
      </c>
      <c r="C862" s="26" t="s">
        <v>7731</v>
      </c>
      <c r="D862" s="26" t="s">
        <v>153</v>
      </c>
      <c r="E862" s="27" t="s">
        <v>7732</v>
      </c>
      <c r="F862" s="26" t="s">
        <v>7733</v>
      </c>
      <c r="G862" s="26" t="s">
        <v>73</v>
      </c>
      <c r="H862" s="26">
        <v>21</v>
      </c>
      <c r="I862" s="26">
        <v>1</v>
      </c>
      <c r="J862" s="26" t="s">
        <v>1201</v>
      </c>
      <c r="K862" s="26" t="s">
        <v>1202</v>
      </c>
      <c r="L862" s="26">
        <v>2</v>
      </c>
      <c r="M862" s="26">
        <v>31</v>
      </c>
      <c r="N862" s="26">
        <v>32</v>
      </c>
      <c r="O862" s="26">
        <v>61</v>
      </c>
      <c r="P862" s="26">
        <v>5</v>
      </c>
      <c r="Q862" s="26" t="s">
        <v>7681</v>
      </c>
      <c r="R862" s="26" t="s">
        <v>7734</v>
      </c>
      <c r="S862" s="26" t="s">
        <v>7681</v>
      </c>
      <c r="T862" s="26" t="s">
        <v>483</v>
      </c>
      <c r="U862" s="28">
        <v>3.07</v>
      </c>
      <c r="V862" s="28">
        <v>184.2</v>
      </c>
      <c r="W862" s="27" t="s">
        <v>159</v>
      </c>
      <c r="X862" s="28">
        <v>1</v>
      </c>
      <c r="Y862" s="27" t="s">
        <v>7735</v>
      </c>
      <c r="Z862" s="27" t="s">
        <v>7736</v>
      </c>
      <c r="AA862" s="27" t="s">
        <v>7737</v>
      </c>
      <c r="AB862" s="27" t="s">
        <v>7738</v>
      </c>
      <c r="AC862" s="27" t="s">
        <v>7739</v>
      </c>
      <c r="AD862" s="27" t="s">
        <v>7740</v>
      </c>
      <c r="AE862" s="26" t="s">
        <v>7681</v>
      </c>
      <c r="AF862" s="27"/>
      <c r="AG862" s="26"/>
      <c r="AH862" s="26"/>
      <c r="AI862" s="26"/>
      <c r="AJ862" s="29"/>
      <c r="AK862" s="30"/>
      <c r="AL862" s="31" t="str">
        <f>VLOOKUP(D862,'[1]vi tri'!$C$2:$E$107,3,0)</f>
        <v xml:space="preserve">SV Toản </v>
      </c>
    </row>
    <row r="863" spans="1:38" ht="30" hidden="1" customHeight="1" x14ac:dyDescent="0.25">
      <c r="A863" s="11">
        <v>803</v>
      </c>
      <c r="B863" s="11" t="s">
        <v>68</v>
      </c>
      <c r="C863" s="11" t="s">
        <v>7741</v>
      </c>
      <c r="D863" s="11" t="s">
        <v>1270</v>
      </c>
      <c r="E863" s="12" t="s">
        <v>1271</v>
      </c>
      <c r="F863" s="11" t="s">
        <v>1272</v>
      </c>
      <c r="G863" s="11" t="s">
        <v>73</v>
      </c>
      <c r="H863" s="11">
        <v>21</v>
      </c>
      <c r="I863" s="11">
        <v>2</v>
      </c>
      <c r="J863" s="11" t="s">
        <v>767</v>
      </c>
      <c r="K863" s="11" t="s">
        <v>768</v>
      </c>
      <c r="L863" s="11">
        <v>2</v>
      </c>
      <c r="M863" s="11">
        <v>74</v>
      </c>
      <c r="N863" s="11">
        <v>36</v>
      </c>
      <c r="O863" s="11">
        <v>61</v>
      </c>
      <c r="P863" s="11">
        <v>5</v>
      </c>
      <c r="Q863" s="11" t="s">
        <v>7742</v>
      </c>
      <c r="R863" s="11" t="s">
        <v>1146</v>
      </c>
      <c r="S863" s="11" t="s">
        <v>7742</v>
      </c>
      <c r="T863" s="11" t="s">
        <v>1805</v>
      </c>
      <c r="U863" s="13">
        <v>1</v>
      </c>
      <c r="V863" s="13">
        <v>60</v>
      </c>
      <c r="W863" s="12" t="s">
        <v>7743</v>
      </c>
      <c r="X863" s="13">
        <v>2</v>
      </c>
      <c r="Y863" s="12" t="s">
        <v>7744</v>
      </c>
      <c r="Z863" s="12" t="s">
        <v>7745</v>
      </c>
      <c r="AA863" s="12" t="s">
        <v>1240</v>
      </c>
      <c r="AB863" s="12"/>
      <c r="AC863" s="12" t="s">
        <v>7746</v>
      </c>
      <c r="AD863" s="12" t="s">
        <v>7747</v>
      </c>
      <c r="AE863" s="11" t="s">
        <v>7742</v>
      </c>
      <c r="AF863" s="12" t="s">
        <v>7748</v>
      </c>
      <c r="AG863" s="11"/>
      <c r="AH863" s="11"/>
      <c r="AI863" s="11"/>
      <c r="AJ863" s="14"/>
      <c r="AK863" s="15"/>
      <c r="AL863" t="str">
        <f>VLOOKUP(D863,'[1]vi tri'!$C$2:$E$107,3,0)</f>
        <v>SLEEVE</v>
      </c>
    </row>
    <row r="864" spans="1:38" ht="30" hidden="1" customHeight="1" x14ac:dyDescent="0.25">
      <c r="A864" s="11">
        <v>804</v>
      </c>
      <c r="B864" s="11" t="s">
        <v>120</v>
      </c>
      <c r="C864" s="11" t="s">
        <v>7749</v>
      </c>
      <c r="D864" s="11" t="s">
        <v>182</v>
      </c>
      <c r="E864" s="12" t="s">
        <v>183</v>
      </c>
      <c r="F864" s="11" t="s">
        <v>184</v>
      </c>
      <c r="G864" s="11" t="s">
        <v>73</v>
      </c>
      <c r="H864" s="11">
        <v>21</v>
      </c>
      <c r="I864" s="11">
        <v>4</v>
      </c>
      <c r="J864" s="11" t="s">
        <v>907</v>
      </c>
      <c r="K864" s="11" t="s">
        <v>4728</v>
      </c>
      <c r="L864" s="11">
        <v>4</v>
      </c>
      <c r="M864" s="11">
        <v>14</v>
      </c>
      <c r="N864" s="11">
        <v>63</v>
      </c>
      <c r="O864" s="11">
        <v>6</v>
      </c>
      <c r="P864" s="11">
        <v>1</v>
      </c>
      <c r="Q864" s="11" t="s">
        <v>7742</v>
      </c>
      <c r="R864" s="11" t="s">
        <v>222</v>
      </c>
      <c r="S864" s="11" t="s">
        <v>7742</v>
      </c>
      <c r="T864" s="11" t="s">
        <v>128</v>
      </c>
      <c r="U864" s="13">
        <v>2.5</v>
      </c>
      <c r="V864" s="13">
        <v>150</v>
      </c>
      <c r="W864" s="12" t="s">
        <v>7750</v>
      </c>
      <c r="X864" s="13">
        <v>2</v>
      </c>
      <c r="Y864" s="12" t="s">
        <v>7751</v>
      </c>
      <c r="Z864" s="12" t="s">
        <v>7752</v>
      </c>
      <c r="AA864" s="12" t="s">
        <v>7753</v>
      </c>
      <c r="AB864" s="12"/>
      <c r="AC864" s="12" t="s">
        <v>7754</v>
      </c>
      <c r="AD864" s="12"/>
      <c r="AE864" s="11"/>
      <c r="AF864" s="12" t="s">
        <v>7755</v>
      </c>
      <c r="AG864" s="11"/>
      <c r="AH864" s="11"/>
      <c r="AI864" s="11"/>
      <c r="AJ864" s="14"/>
      <c r="AK864" s="15"/>
      <c r="AL864" t="str">
        <f>VLOOKUP(D864,'[1]vi tri'!$C$2:$E$107,3,0)</f>
        <v>SV Đông</v>
      </c>
    </row>
    <row r="865" spans="1:38" ht="30" hidden="1" customHeight="1" x14ac:dyDescent="0.25">
      <c r="A865" s="11">
        <v>805</v>
      </c>
      <c r="B865" s="11" t="s">
        <v>120</v>
      </c>
      <c r="C865" s="11" t="s">
        <v>7756</v>
      </c>
      <c r="D865" s="11" t="s">
        <v>153</v>
      </c>
      <c r="E865" s="12" t="s">
        <v>154</v>
      </c>
      <c r="F865" s="11" t="s">
        <v>155</v>
      </c>
      <c r="G865" s="11" t="s">
        <v>73</v>
      </c>
      <c r="H865" s="11">
        <v>21</v>
      </c>
      <c r="I865" s="11">
        <v>1</v>
      </c>
      <c r="J865" s="11" t="s">
        <v>1201</v>
      </c>
      <c r="K865" s="11" t="s">
        <v>1607</v>
      </c>
      <c r="L865" s="11">
        <v>2</v>
      </c>
      <c r="M865" s="11">
        <v>99</v>
      </c>
      <c r="N865" s="11">
        <v>99</v>
      </c>
      <c r="O865" s="11">
        <v>99</v>
      </c>
      <c r="P865" s="11">
        <v>1</v>
      </c>
      <c r="Q865" s="11" t="s">
        <v>7742</v>
      </c>
      <c r="R865" s="11" t="s">
        <v>483</v>
      </c>
      <c r="S865" s="11" t="s">
        <v>7742</v>
      </c>
      <c r="T865" s="11" t="s">
        <v>2306</v>
      </c>
      <c r="U865" s="13">
        <v>2.83</v>
      </c>
      <c r="V865" s="13">
        <v>169.8</v>
      </c>
      <c r="W865" s="12" t="s">
        <v>159</v>
      </c>
      <c r="X865" s="13">
        <v>1</v>
      </c>
      <c r="Y865" s="12" t="s">
        <v>7757</v>
      </c>
      <c r="Z865" s="12" t="s">
        <v>7758</v>
      </c>
      <c r="AA865" s="12" t="s">
        <v>7759</v>
      </c>
      <c r="AB865" s="12"/>
      <c r="AC865" s="12" t="s">
        <v>7760</v>
      </c>
      <c r="AD865" s="12" t="s">
        <v>7761</v>
      </c>
      <c r="AE865" s="11" t="s">
        <v>7762</v>
      </c>
      <c r="AF865" s="12"/>
      <c r="AG865" s="11" t="s">
        <v>6346</v>
      </c>
      <c r="AH865" s="11" t="s">
        <v>3671</v>
      </c>
      <c r="AI865" s="11"/>
      <c r="AJ865" s="14">
        <v>1</v>
      </c>
      <c r="AK865" s="15"/>
      <c r="AL865" t="str">
        <f>VLOOKUP(D865,'[1]vi tri'!$C$2:$E$107,3,0)</f>
        <v xml:space="preserve">SV Toản </v>
      </c>
    </row>
    <row r="866" spans="1:38" s="31" customFormat="1" ht="30" customHeight="1" x14ac:dyDescent="0.25">
      <c r="A866" s="26">
        <v>806</v>
      </c>
      <c r="B866" s="26" t="s">
        <v>120</v>
      </c>
      <c r="C866" s="26" t="s">
        <v>7763</v>
      </c>
      <c r="D866" s="26" t="s">
        <v>2386</v>
      </c>
      <c r="E866" s="27" t="s">
        <v>2387</v>
      </c>
      <c r="F866" s="26" t="s">
        <v>2388</v>
      </c>
      <c r="G866" s="26" t="s">
        <v>73</v>
      </c>
      <c r="H866" s="26">
        <v>21</v>
      </c>
      <c r="I866" s="26">
        <v>1</v>
      </c>
      <c r="J866" s="26" t="s">
        <v>7764</v>
      </c>
      <c r="K866" s="26" t="s">
        <v>1486</v>
      </c>
      <c r="L866" s="26">
        <v>2</v>
      </c>
      <c r="M866" s="26">
        <v>72</v>
      </c>
      <c r="N866" s="26">
        <v>21</v>
      </c>
      <c r="O866" s="26">
        <v>6</v>
      </c>
      <c r="P866" s="26">
        <v>5</v>
      </c>
      <c r="Q866" s="26" t="s">
        <v>7765</v>
      </c>
      <c r="R866" s="26" t="s">
        <v>7766</v>
      </c>
      <c r="S866" s="26" t="s">
        <v>7767</v>
      </c>
      <c r="T866" s="26" t="s">
        <v>128</v>
      </c>
      <c r="U866" s="28">
        <v>13.1</v>
      </c>
      <c r="V866" s="28">
        <v>786</v>
      </c>
      <c r="W866" s="27" t="s">
        <v>174</v>
      </c>
      <c r="X866" s="28">
        <v>1</v>
      </c>
      <c r="Y866" s="27" t="s">
        <v>7768</v>
      </c>
      <c r="Z866" s="27" t="s">
        <v>7769</v>
      </c>
      <c r="AA866" s="27" t="s">
        <v>7770</v>
      </c>
      <c r="AB866" s="27" t="s">
        <v>7771</v>
      </c>
      <c r="AC866" s="27" t="s">
        <v>7772</v>
      </c>
      <c r="AD866" s="27" t="s">
        <v>7773</v>
      </c>
      <c r="AE866" s="26" t="s">
        <v>7765</v>
      </c>
      <c r="AF866" s="27" t="s">
        <v>7774</v>
      </c>
      <c r="AG866" s="26" t="s">
        <v>7775</v>
      </c>
      <c r="AH866" s="26" t="s">
        <v>4784</v>
      </c>
      <c r="AI866" s="26"/>
      <c r="AJ866" s="29">
        <v>1</v>
      </c>
      <c r="AK866" s="30"/>
      <c r="AL866" s="31" t="str">
        <f>VLOOKUP(D866,'[1]vi tri'!$C$2:$E$107,3,0)</f>
        <v>DIECAST-MACHINE</v>
      </c>
    </row>
    <row r="867" spans="1:38" ht="30" hidden="1" customHeight="1" x14ac:dyDescent="0.25">
      <c r="A867" s="11">
        <v>807</v>
      </c>
      <c r="B867" s="11" t="s">
        <v>120</v>
      </c>
      <c r="C867" s="11" t="s">
        <v>7776</v>
      </c>
      <c r="D867" s="11" t="s">
        <v>153</v>
      </c>
      <c r="E867" s="12" t="s">
        <v>4589</v>
      </c>
      <c r="F867" s="11" t="s">
        <v>4590</v>
      </c>
      <c r="G867" s="11" t="s">
        <v>73</v>
      </c>
      <c r="H867" s="11">
        <v>21</v>
      </c>
      <c r="I867" s="11">
        <v>0</v>
      </c>
      <c r="J867" s="11" t="s">
        <v>103</v>
      </c>
      <c r="K867" s="11" t="s">
        <v>542</v>
      </c>
      <c r="L867" s="11">
        <v>2</v>
      </c>
      <c r="M867" s="11">
        <v>74</v>
      </c>
      <c r="N867" s="11">
        <v>21</v>
      </c>
      <c r="O867" s="11">
        <v>61</v>
      </c>
      <c r="P867" s="11">
        <v>1</v>
      </c>
      <c r="Q867" s="11" t="s">
        <v>7767</v>
      </c>
      <c r="R867" s="11" t="s">
        <v>727</v>
      </c>
      <c r="S867" s="11" t="s">
        <v>7767</v>
      </c>
      <c r="T867" s="11" t="s">
        <v>7777</v>
      </c>
      <c r="U867" s="13">
        <v>0.42</v>
      </c>
      <c r="V867" s="13">
        <v>25.2</v>
      </c>
      <c r="W867" s="12" t="s">
        <v>545</v>
      </c>
      <c r="X867" s="13">
        <v>1</v>
      </c>
      <c r="Y867" s="12" t="s">
        <v>7778</v>
      </c>
      <c r="Z867" s="12" t="s">
        <v>7779</v>
      </c>
      <c r="AA867" s="12" t="s">
        <v>7780</v>
      </c>
      <c r="AB867" s="12"/>
      <c r="AC867" s="12" t="s">
        <v>7781</v>
      </c>
      <c r="AD867" s="12"/>
      <c r="AE867" s="11"/>
      <c r="AF867" s="12"/>
      <c r="AG867" s="11" t="s">
        <v>7782</v>
      </c>
      <c r="AH867" s="11" t="s">
        <v>215</v>
      </c>
      <c r="AI867" s="11"/>
      <c r="AJ867" s="14">
        <v>1</v>
      </c>
      <c r="AK867" s="15"/>
      <c r="AL867" t="str">
        <f>VLOOKUP(D867,'[1]vi tri'!$C$2:$E$107,3,0)</f>
        <v xml:space="preserve">SV Toản </v>
      </c>
    </row>
    <row r="868" spans="1:38" ht="30" hidden="1" customHeight="1" x14ac:dyDescent="0.25">
      <c r="A868" s="11">
        <v>808</v>
      </c>
      <c r="B868" s="11" t="s">
        <v>120</v>
      </c>
      <c r="C868" s="11" t="s">
        <v>7783</v>
      </c>
      <c r="D868" s="11" t="s">
        <v>1016</v>
      </c>
      <c r="E868" s="12" t="s">
        <v>6531</v>
      </c>
      <c r="F868" s="11" t="s">
        <v>7536</v>
      </c>
      <c r="G868" s="11" t="s">
        <v>73</v>
      </c>
      <c r="H868" s="11">
        <v>21</v>
      </c>
      <c r="I868" s="11">
        <v>13</v>
      </c>
      <c r="J868" s="11" t="s">
        <v>74</v>
      </c>
      <c r="K868" s="11" t="s">
        <v>576</v>
      </c>
      <c r="L868" s="11">
        <v>2</v>
      </c>
      <c r="M868" s="11">
        <v>4</v>
      </c>
      <c r="N868" s="11">
        <v>30</v>
      </c>
      <c r="O868" s="11">
        <v>99</v>
      </c>
      <c r="P868" s="11">
        <v>1</v>
      </c>
      <c r="Q868" s="11" t="s">
        <v>7767</v>
      </c>
      <c r="R868" s="11" t="s">
        <v>7784</v>
      </c>
      <c r="S868" s="11" t="s">
        <v>7767</v>
      </c>
      <c r="T868" s="11" t="s">
        <v>2471</v>
      </c>
      <c r="U868" s="13">
        <v>0.73</v>
      </c>
      <c r="V868" s="13">
        <v>43.8</v>
      </c>
      <c r="W868" s="12" t="s">
        <v>159</v>
      </c>
      <c r="X868" s="13">
        <v>1</v>
      </c>
      <c r="Y868" s="12" t="s">
        <v>7785</v>
      </c>
      <c r="Z868" s="12" t="s">
        <v>7786</v>
      </c>
      <c r="AA868" s="12" t="s">
        <v>7787</v>
      </c>
      <c r="AB868" s="12" t="s">
        <v>7788</v>
      </c>
      <c r="AC868" s="12" t="s">
        <v>7789</v>
      </c>
      <c r="AD868" s="12"/>
      <c r="AE868" s="11"/>
      <c r="AF868" s="12"/>
      <c r="AG868" s="11"/>
      <c r="AH868" s="11"/>
      <c r="AI868" s="11"/>
      <c r="AJ868" s="14"/>
      <c r="AK868" s="15"/>
      <c r="AL868" t="str">
        <f>VLOOKUP(D868,'[1]vi tri'!$C$2:$E$107,3,0)</f>
        <v xml:space="preserve">SV Toản </v>
      </c>
    </row>
    <row r="869" spans="1:38" ht="30" hidden="1" customHeight="1" x14ac:dyDescent="0.25">
      <c r="A869" s="11">
        <v>809</v>
      </c>
      <c r="B869" s="11" t="s">
        <v>68</v>
      </c>
      <c r="C869" s="11" t="s">
        <v>7790</v>
      </c>
      <c r="D869" s="11" t="s">
        <v>1270</v>
      </c>
      <c r="E869" s="12" t="s">
        <v>1835</v>
      </c>
      <c r="F869" s="11" t="s">
        <v>1836</v>
      </c>
      <c r="G869" s="11" t="s">
        <v>73</v>
      </c>
      <c r="H869" s="11">
        <v>21</v>
      </c>
      <c r="I869" s="11">
        <v>27</v>
      </c>
      <c r="J869" s="11" t="s">
        <v>480</v>
      </c>
      <c r="K869" s="11" t="s">
        <v>481</v>
      </c>
      <c r="L869" s="11">
        <v>2</v>
      </c>
      <c r="M869" s="11">
        <v>45</v>
      </c>
      <c r="N869" s="11">
        <v>94</v>
      </c>
      <c r="O869" s="11">
        <v>62</v>
      </c>
      <c r="P869" s="11">
        <v>5</v>
      </c>
      <c r="Q869" s="11" t="s">
        <v>7767</v>
      </c>
      <c r="R869" s="11" t="s">
        <v>7791</v>
      </c>
      <c r="S869" s="11" t="s">
        <v>7767</v>
      </c>
      <c r="T869" s="11" t="s">
        <v>952</v>
      </c>
      <c r="U869" s="13">
        <v>2.77</v>
      </c>
      <c r="V869" s="13">
        <v>166.2</v>
      </c>
      <c r="W869" s="12" t="s">
        <v>1798</v>
      </c>
      <c r="X869" s="13">
        <v>2</v>
      </c>
      <c r="Y869" s="12" t="s">
        <v>7792</v>
      </c>
      <c r="Z869" s="12" t="s">
        <v>7793</v>
      </c>
      <c r="AA869" s="12" t="s">
        <v>829</v>
      </c>
      <c r="AB869" s="12"/>
      <c r="AC869" s="12" t="s">
        <v>7794</v>
      </c>
      <c r="AD869" s="12" t="s">
        <v>7795</v>
      </c>
      <c r="AE869" s="11" t="s">
        <v>7767</v>
      </c>
      <c r="AF869" s="12"/>
      <c r="AG869" s="11" t="s">
        <v>7796</v>
      </c>
      <c r="AH869" s="11" t="s">
        <v>7797</v>
      </c>
      <c r="AI869" s="11"/>
      <c r="AJ869" s="14">
        <v>1</v>
      </c>
      <c r="AK869" s="15"/>
      <c r="AL869" t="str">
        <f>VLOOKUP(D869,'[1]vi tri'!$C$2:$E$107,3,0)</f>
        <v>SLEEVE</v>
      </c>
    </row>
    <row r="870" spans="1:38" ht="30" hidden="1" customHeight="1" x14ac:dyDescent="0.25">
      <c r="A870" s="11">
        <v>810</v>
      </c>
      <c r="B870" s="11" t="s">
        <v>120</v>
      </c>
      <c r="C870" s="11" t="s">
        <v>7798</v>
      </c>
      <c r="D870" s="11" t="s">
        <v>7799</v>
      </c>
      <c r="E870" s="12" t="s">
        <v>7800</v>
      </c>
      <c r="F870" s="11" t="s">
        <v>7801</v>
      </c>
      <c r="G870" s="11" t="s">
        <v>73</v>
      </c>
      <c r="H870" s="11">
        <v>21</v>
      </c>
      <c r="I870" s="11">
        <v>2</v>
      </c>
      <c r="J870" s="11" t="s">
        <v>201</v>
      </c>
      <c r="K870" s="11" t="s">
        <v>202</v>
      </c>
      <c r="L870" s="11">
        <v>2</v>
      </c>
      <c r="M870" s="11">
        <v>99</v>
      </c>
      <c r="N870" s="11">
        <v>21</v>
      </c>
      <c r="O870" s="11">
        <v>99</v>
      </c>
      <c r="P870" s="11">
        <v>1</v>
      </c>
      <c r="Q870" s="11" t="s">
        <v>7767</v>
      </c>
      <c r="R870" s="11" t="s">
        <v>738</v>
      </c>
      <c r="S870" s="11" t="s">
        <v>7767</v>
      </c>
      <c r="T870" s="11" t="s">
        <v>3358</v>
      </c>
      <c r="U870" s="13">
        <v>2</v>
      </c>
      <c r="V870" s="13">
        <v>120</v>
      </c>
      <c r="W870" s="12" t="s">
        <v>7743</v>
      </c>
      <c r="X870" s="13">
        <v>2</v>
      </c>
      <c r="Y870" s="12" t="s">
        <v>7802</v>
      </c>
      <c r="Z870" s="12" t="s">
        <v>7803</v>
      </c>
      <c r="AA870" s="12" t="s">
        <v>1240</v>
      </c>
      <c r="AB870" s="12"/>
      <c r="AC870" s="12" t="s">
        <v>7804</v>
      </c>
      <c r="AD870" s="12"/>
      <c r="AE870" s="11"/>
      <c r="AF870" s="12"/>
      <c r="AG870" s="11" t="s">
        <v>7805</v>
      </c>
      <c r="AH870" s="11" t="s">
        <v>3671</v>
      </c>
      <c r="AI870" s="11"/>
      <c r="AJ870" s="14">
        <v>2</v>
      </c>
      <c r="AK870" s="15"/>
      <c r="AL870" t="str">
        <f>VLOOKUP(D870,'[1]vi tri'!$C$2:$E$107,3,0)</f>
        <v>CVT MID</v>
      </c>
    </row>
    <row r="871" spans="1:38" ht="30" hidden="1" customHeight="1" x14ac:dyDescent="0.25">
      <c r="A871" s="11">
        <v>811</v>
      </c>
      <c r="B871" s="11" t="s">
        <v>68</v>
      </c>
      <c r="C871" s="11" t="s">
        <v>7806</v>
      </c>
      <c r="D871" s="11" t="s">
        <v>167</v>
      </c>
      <c r="E871" s="12" t="s">
        <v>7807</v>
      </c>
      <c r="F871" s="11" t="s">
        <v>7808</v>
      </c>
      <c r="G871" s="11" t="s">
        <v>73</v>
      </c>
      <c r="H871" s="11">
        <v>21</v>
      </c>
      <c r="I871" s="11">
        <v>0</v>
      </c>
      <c r="J871" s="11" t="s">
        <v>170</v>
      </c>
      <c r="K871" s="11" t="s">
        <v>3784</v>
      </c>
      <c r="L871" s="11">
        <v>2</v>
      </c>
      <c r="M871" s="11">
        <v>41</v>
      </c>
      <c r="N871" s="11">
        <v>34</v>
      </c>
      <c r="O871" s="11">
        <v>11</v>
      </c>
      <c r="P871" s="11">
        <v>1</v>
      </c>
      <c r="Q871" s="11" t="s">
        <v>7767</v>
      </c>
      <c r="R871" s="11" t="s">
        <v>7809</v>
      </c>
      <c r="S871" s="11" t="s">
        <v>7767</v>
      </c>
      <c r="T871" s="11" t="s">
        <v>172</v>
      </c>
      <c r="U871" s="13">
        <v>0.25</v>
      </c>
      <c r="V871" s="13">
        <v>15</v>
      </c>
      <c r="W871" s="12" t="s">
        <v>7810</v>
      </c>
      <c r="X871" s="13">
        <v>2</v>
      </c>
      <c r="Y871" s="12" t="s">
        <v>7811</v>
      </c>
      <c r="Z871" s="12" t="s">
        <v>7812</v>
      </c>
      <c r="AA871" s="12" t="s">
        <v>7813</v>
      </c>
      <c r="AB871" s="12" t="s">
        <v>7814</v>
      </c>
      <c r="AC871" s="12" t="s">
        <v>7815</v>
      </c>
      <c r="AD871" s="12" t="s">
        <v>7816</v>
      </c>
      <c r="AE871" s="11" t="s">
        <v>7817</v>
      </c>
      <c r="AF871" s="12"/>
      <c r="AG871" s="11" t="s">
        <v>7397</v>
      </c>
      <c r="AH871" s="11" t="s">
        <v>7398</v>
      </c>
      <c r="AI871" s="11"/>
      <c r="AJ871" s="14">
        <v>1</v>
      </c>
      <c r="AK871" s="15"/>
      <c r="AL871" t="str">
        <f>VLOOKUP(D871,'[1]vi tri'!$C$2:$E$107,3,0)</f>
        <v>SV Chiết</v>
      </c>
    </row>
    <row r="872" spans="1:38" ht="30" hidden="1" customHeight="1" x14ac:dyDescent="0.25">
      <c r="A872" s="11">
        <v>812</v>
      </c>
      <c r="B872" s="11" t="s">
        <v>120</v>
      </c>
      <c r="C872" s="11" t="s">
        <v>7818</v>
      </c>
      <c r="D872" s="11" t="s">
        <v>4105</v>
      </c>
      <c r="E872" s="12" t="s">
        <v>6027</v>
      </c>
      <c r="F872" s="11" t="s">
        <v>6028</v>
      </c>
      <c r="G872" s="11" t="s">
        <v>73</v>
      </c>
      <c r="H872" s="11">
        <v>21</v>
      </c>
      <c r="I872" s="11">
        <v>1</v>
      </c>
      <c r="J872" s="11" t="s">
        <v>125</v>
      </c>
      <c r="K872" s="11" t="s">
        <v>126</v>
      </c>
      <c r="L872" s="11">
        <v>2</v>
      </c>
      <c r="M872" s="11">
        <v>41</v>
      </c>
      <c r="N872" s="11">
        <v>41</v>
      </c>
      <c r="O872" s="11">
        <v>62</v>
      </c>
      <c r="P872" s="11">
        <v>5</v>
      </c>
      <c r="Q872" s="11" t="s">
        <v>7817</v>
      </c>
      <c r="R872" s="11" t="s">
        <v>7819</v>
      </c>
      <c r="S872" s="11" t="s">
        <v>7817</v>
      </c>
      <c r="T872" s="11" t="s">
        <v>1728</v>
      </c>
      <c r="U872" s="13">
        <v>2.85</v>
      </c>
      <c r="V872" s="13">
        <v>171</v>
      </c>
      <c r="W872" s="12" t="s">
        <v>1060</v>
      </c>
      <c r="X872" s="13">
        <v>1</v>
      </c>
      <c r="Y872" s="12" t="s">
        <v>7820</v>
      </c>
      <c r="Z872" s="12" t="s">
        <v>7821</v>
      </c>
      <c r="AA872" s="12" t="s">
        <v>7822</v>
      </c>
      <c r="AB872" s="12"/>
      <c r="AC872" s="12" t="s">
        <v>7823</v>
      </c>
      <c r="AD872" s="12" t="s">
        <v>7824</v>
      </c>
      <c r="AE872" s="11" t="s">
        <v>7817</v>
      </c>
      <c r="AF872" s="12"/>
      <c r="AG872" s="11" t="s">
        <v>7825</v>
      </c>
      <c r="AH872" s="11" t="s">
        <v>7826</v>
      </c>
      <c r="AI872" s="11"/>
      <c r="AJ872" s="14">
        <v>1</v>
      </c>
      <c r="AK872" s="15"/>
      <c r="AL872" t="str">
        <f>VLOOKUP(D872,'[1]vi tri'!$C$2:$E$107,3,0)</f>
        <v>SV Cường</v>
      </c>
    </row>
    <row r="873" spans="1:38" ht="30" hidden="1" customHeight="1" x14ac:dyDescent="0.25">
      <c r="A873" s="11">
        <v>813</v>
      </c>
      <c r="B873" s="11" t="s">
        <v>68</v>
      </c>
      <c r="C873" s="11" t="s">
        <v>7827</v>
      </c>
      <c r="D873" s="11" t="s">
        <v>2386</v>
      </c>
      <c r="E873" s="12" t="s">
        <v>2387</v>
      </c>
      <c r="F873" s="11" t="s">
        <v>2388</v>
      </c>
      <c r="G873" s="11" t="s">
        <v>73</v>
      </c>
      <c r="H873" s="11">
        <v>21</v>
      </c>
      <c r="I873" s="11">
        <v>1</v>
      </c>
      <c r="J873" s="11" t="s">
        <v>6485</v>
      </c>
      <c r="K873" s="11" t="s">
        <v>6486</v>
      </c>
      <c r="L873" s="11">
        <v>1</v>
      </c>
      <c r="M873" s="11">
        <v>74</v>
      </c>
      <c r="N873" s="11">
        <v>30</v>
      </c>
      <c r="O873" s="11">
        <v>5</v>
      </c>
      <c r="P873" s="11">
        <v>5</v>
      </c>
      <c r="Q873" s="11" t="s">
        <v>7828</v>
      </c>
      <c r="R873" s="11" t="s">
        <v>7829</v>
      </c>
      <c r="S873" s="11" t="s">
        <v>7828</v>
      </c>
      <c r="T873" s="11" t="s">
        <v>1735</v>
      </c>
      <c r="U873" s="13">
        <v>1.65</v>
      </c>
      <c r="V873" s="13">
        <v>99</v>
      </c>
      <c r="W873" s="12" t="s">
        <v>7810</v>
      </c>
      <c r="X873" s="13">
        <v>2</v>
      </c>
      <c r="Y873" s="12" t="s">
        <v>7830</v>
      </c>
      <c r="Z873" s="12" t="s">
        <v>7831</v>
      </c>
      <c r="AA873" s="12"/>
      <c r="AB873" s="12"/>
      <c r="AC873" s="12" t="s">
        <v>7832</v>
      </c>
      <c r="AD873" s="12" t="s">
        <v>7833</v>
      </c>
      <c r="AE873" s="11" t="s">
        <v>7828</v>
      </c>
      <c r="AF873" s="12" t="s">
        <v>7834</v>
      </c>
      <c r="AG873" s="11"/>
      <c r="AH873" s="11"/>
      <c r="AI873" s="11"/>
      <c r="AJ873" s="14"/>
      <c r="AK873" s="15"/>
      <c r="AL873" t="str">
        <f>VLOOKUP(D873,'[1]vi tri'!$C$2:$E$107,3,0)</f>
        <v>DIECAST-MACHINE</v>
      </c>
    </row>
    <row r="874" spans="1:38" s="31" customFormat="1" ht="30" customHeight="1" x14ac:dyDescent="0.25">
      <c r="A874" s="87">
        <v>814</v>
      </c>
      <c r="B874" s="87" t="s">
        <v>120</v>
      </c>
      <c r="C874" s="87" t="s">
        <v>7835</v>
      </c>
      <c r="D874" s="87" t="s">
        <v>865</v>
      </c>
      <c r="E874" s="88" t="s">
        <v>866</v>
      </c>
      <c r="F874" s="87" t="s">
        <v>867</v>
      </c>
      <c r="G874" s="87" t="s">
        <v>73</v>
      </c>
      <c r="H874" s="87">
        <v>21</v>
      </c>
      <c r="I874" s="87">
        <v>1</v>
      </c>
      <c r="J874" s="87" t="s">
        <v>849</v>
      </c>
      <c r="K874" s="87" t="s">
        <v>4031</v>
      </c>
      <c r="L874" s="87">
        <v>2</v>
      </c>
      <c r="M874" s="87">
        <v>25</v>
      </c>
      <c r="N874" s="87">
        <v>46</v>
      </c>
      <c r="O874" s="87">
        <v>43</v>
      </c>
      <c r="P874" s="87">
        <v>1</v>
      </c>
      <c r="Q874" s="87" t="s">
        <v>7828</v>
      </c>
      <c r="R874" s="87" t="s">
        <v>5755</v>
      </c>
      <c r="S874" s="87" t="s">
        <v>7828</v>
      </c>
      <c r="T874" s="87" t="s">
        <v>1664</v>
      </c>
      <c r="U874" s="94">
        <v>4.45</v>
      </c>
      <c r="V874" s="94">
        <v>267</v>
      </c>
      <c r="W874" s="88" t="s">
        <v>7836</v>
      </c>
      <c r="X874" s="94">
        <v>4</v>
      </c>
      <c r="Y874" s="88" t="s">
        <v>7837</v>
      </c>
      <c r="Z874" s="88" t="s">
        <v>7838</v>
      </c>
      <c r="AA874" s="88" t="s">
        <v>7839</v>
      </c>
      <c r="AB874" s="88" t="s">
        <v>7840</v>
      </c>
      <c r="AC874" s="88" t="s">
        <v>7841</v>
      </c>
      <c r="AD874" s="88"/>
      <c r="AE874" s="87"/>
      <c r="AF874" s="88"/>
      <c r="AG874" s="26" t="s">
        <v>7842</v>
      </c>
      <c r="AH874" s="26" t="s">
        <v>6729</v>
      </c>
      <c r="AI874" s="26"/>
      <c r="AJ874" s="29">
        <v>1</v>
      </c>
      <c r="AK874" s="30"/>
      <c r="AL874" s="31" t="str">
        <f>VLOOKUP(D874,'[1]vi tri'!$C$2:$E$107,3,0)</f>
        <v>SV Hường</v>
      </c>
    </row>
    <row r="875" spans="1:38" ht="30" hidden="1" customHeight="1" x14ac:dyDescent="0.25">
      <c r="A875" s="87"/>
      <c r="B875" s="87"/>
      <c r="C875" s="87"/>
      <c r="D875" s="87"/>
      <c r="E875" s="88"/>
      <c r="F875" s="87"/>
      <c r="G875" s="87"/>
      <c r="H875" s="87"/>
      <c r="I875" s="87"/>
      <c r="J875" s="87"/>
      <c r="K875" s="87"/>
      <c r="L875" s="87"/>
      <c r="M875" s="87"/>
      <c r="N875" s="87"/>
      <c r="O875" s="87"/>
      <c r="P875" s="87"/>
      <c r="Q875" s="87"/>
      <c r="R875" s="87"/>
      <c r="S875" s="87"/>
      <c r="T875" s="87"/>
      <c r="U875" s="94"/>
      <c r="V875" s="94"/>
      <c r="W875" s="88"/>
      <c r="X875" s="94"/>
      <c r="Y875" s="88"/>
      <c r="Z875" s="88"/>
      <c r="AA875" s="88"/>
      <c r="AB875" s="88"/>
      <c r="AC875" s="88"/>
      <c r="AD875" s="88"/>
      <c r="AE875" s="87"/>
      <c r="AF875" s="88"/>
      <c r="AG875" s="11" t="s">
        <v>7843</v>
      </c>
      <c r="AH875" s="11" t="s">
        <v>7844</v>
      </c>
      <c r="AI875" s="11"/>
      <c r="AJ875" s="14">
        <v>1</v>
      </c>
      <c r="AK875" s="15"/>
      <c r="AL875" t="e">
        <f>VLOOKUP(D875,'[1]vi tri'!$C$2:$E$107,3,0)</f>
        <v>#N/A</v>
      </c>
    </row>
    <row r="876" spans="1:38" ht="30" hidden="1" customHeight="1" x14ac:dyDescent="0.25">
      <c r="A876" s="87"/>
      <c r="B876" s="87"/>
      <c r="C876" s="87"/>
      <c r="D876" s="87"/>
      <c r="E876" s="88"/>
      <c r="F876" s="87"/>
      <c r="G876" s="87"/>
      <c r="H876" s="87"/>
      <c r="I876" s="87"/>
      <c r="J876" s="87"/>
      <c r="K876" s="87"/>
      <c r="L876" s="87"/>
      <c r="M876" s="87"/>
      <c r="N876" s="87"/>
      <c r="O876" s="87"/>
      <c r="P876" s="87"/>
      <c r="Q876" s="87"/>
      <c r="R876" s="87"/>
      <c r="S876" s="87"/>
      <c r="T876" s="87"/>
      <c r="U876" s="94"/>
      <c r="V876" s="94"/>
      <c r="W876" s="88"/>
      <c r="X876" s="94"/>
      <c r="Y876" s="88"/>
      <c r="Z876" s="88"/>
      <c r="AA876" s="88"/>
      <c r="AB876" s="88"/>
      <c r="AC876" s="88"/>
      <c r="AD876" s="88"/>
      <c r="AE876" s="87"/>
      <c r="AF876" s="88"/>
      <c r="AG876" s="11" t="s">
        <v>7845</v>
      </c>
      <c r="AH876" s="11" t="s">
        <v>7846</v>
      </c>
      <c r="AI876" s="11"/>
      <c r="AJ876" s="14">
        <v>1</v>
      </c>
      <c r="AK876" s="15"/>
      <c r="AL876" t="e">
        <f>VLOOKUP(D876,'[1]vi tri'!$C$2:$E$107,3,0)</f>
        <v>#N/A</v>
      </c>
    </row>
    <row r="877" spans="1:38" ht="30" hidden="1" customHeight="1" x14ac:dyDescent="0.25">
      <c r="A877" s="11">
        <v>815</v>
      </c>
      <c r="B877" s="11" t="s">
        <v>120</v>
      </c>
      <c r="C877" s="11" t="s">
        <v>7847</v>
      </c>
      <c r="D877" s="11" t="s">
        <v>1310</v>
      </c>
      <c r="E877" s="12" t="s">
        <v>1620</v>
      </c>
      <c r="F877" s="11" t="s">
        <v>1621</v>
      </c>
      <c r="G877" s="11" t="s">
        <v>73</v>
      </c>
      <c r="H877" s="11">
        <v>21</v>
      </c>
      <c r="I877" s="11">
        <v>25</v>
      </c>
      <c r="J877" s="11" t="s">
        <v>201</v>
      </c>
      <c r="K877" s="11" t="s">
        <v>202</v>
      </c>
      <c r="L877" s="11">
        <v>3</v>
      </c>
      <c r="M877" s="11">
        <v>11</v>
      </c>
      <c r="N877" s="11">
        <v>99</v>
      </c>
      <c r="O877" s="11">
        <v>99</v>
      </c>
      <c r="P877" s="11">
        <v>1</v>
      </c>
      <c r="Q877" s="11" t="s">
        <v>7828</v>
      </c>
      <c r="R877" s="11" t="s">
        <v>6059</v>
      </c>
      <c r="S877" s="11" t="s">
        <v>7828</v>
      </c>
      <c r="T877" s="11" t="s">
        <v>7848</v>
      </c>
      <c r="U877" s="13">
        <v>1.5</v>
      </c>
      <c r="V877" s="13">
        <v>90</v>
      </c>
      <c r="W877" s="12" t="s">
        <v>545</v>
      </c>
      <c r="X877" s="13">
        <v>1</v>
      </c>
      <c r="Y877" s="12" t="s">
        <v>7849</v>
      </c>
      <c r="Z877" s="12" t="s">
        <v>2029</v>
      </c>
      <c r="AA877" s="12"/>
      <c r="AB877" s="12"/>
      <c r="AC877" s="12" t="s">
        <v>7850</v>
      </c>
      <c r="AD877" s="12"/>
      <c r="AE877" s="11"/>
      <c r="AF877" s="12" t="s">
        <v>7851</v>
      </c>
      <c r="AG877" s="11"/>
      <c r="AH877" s="11"/>
      <c r="AI877" s="11"/>
      <c r="AJ877" s="14"/>
      <c r="AK877" s="15"/>
      <c r="AL877" t="str">
        <f>VLOOKUP(D877,'[1]vi tri'!$C$2:$E$107,3,0)</f>
        <v>SV Đông</v>
      </c>
    </row>
    <row r="878" spans="1:38" ht="30" hidden="1" customHeight="1" x14ac:dyDescent="0.25">
      <c r="A878" s="11">
        <v>816</v>
      </c>
      <c r="B878" s="11" t="s">
        <v>68</v>
      </c>
      <c r="C878" s="11" t="s">
        <v>7852</v>
      </c>
      <c r="D878" s="11" t="s">
        <v>269</v>
      </c>
      <c r="E878" s="12" t="s">
        <v>1142</v>
      </c>
      <c r="F878" s="11" t="s">
        <v>1143</v>
      </c>
      <c r="G878" s="11" t="s">
        <v>73</v>
      </c>
      <c r="H878" s="11">
        <v>21</v>
      </c>
      <c r="I878" s="11">
        <v>4</v>
      </c>
      <c r="J878" s="11" t="s">
        <v>1144</v>
      </c>
      <c r="K878" s="11" t="s">
        <v>3626</v>
      </c>
      <c r="L878" s="11">
        <v>2</v>
      </c>
      <c r="M878" s="11">
        <v>74</v>
      </c>
      <c r="N878" s="11">
        <v>23</v>
      </c>
      <c r="O878" s="11">
        <v>61</v>
      </c>
      <c r="P878" s="11">
        <v>1</v>
      </c>
      <c r="Q878" s="11" t="s">
        <v>7853</v>
      </c>
      <c r="R878" s="11" t="s">
        <v>2343</v>
      </c>
      <c r="S878" s="11" t="s">
        <v>7853</v>
      </c>
      <c r="T878" s="11" t="s">
        <v>328</v>
      </c>
      <c r="U878" s="13">
        <v>0.67</v>
      </c>
      <c r="V878" s="13">
        <v>40.200000000000003</v>
      </c>
      <c r="W878" s="12" t="s">
        <v>7854</v>
      </c>
      <c r="X878" s="13">
        <v>2</v>
      </c>
      <c r="Y878" s="12" t="s">
        <v>7855</v>
      </c>
      <c r="Z878" s="12" t="s">
        <v>7856</v>
      </c>
      <c r="AA878" s="12" t="s">
        <v>7857</v>
      </c>
      <c r="AB878" s="12" t="s">
        <v>3298</v>
      </c>
      <c r="AC878" s="12" t="s">
        <v>7858</v>
      </c>
      <c r="AD878" s="12" t="s">
        <v>7859</v>
      </c>
      <c r="AE878" s="11" t="s">
        <v>7853</v>
      </c>
      <c r="AF878" s="12" t="s">
        <v>7860</v>
      </c>
      <c r="AG878" s="11"/>
      <c r="AH878" s="11"/>
      <c r="AI878" s="11"/>
      <c r="AJ878" s="14"/>
      <c r="AK878" s="15"/>
      <c r="AL878" t="str">
        <f>VLOOKUP(D878,'[1]vi tri'!$C$2:$E$107,3,0)</f>
        <v>SV Vũ</v>
      </c>
    </row>
    <row r="879" spans="1:38" ht="30" hidden="1" customHeight="1" x14ac:dyDescent="0.25">
      <c r="A879" s="87">
        <v>817</v>
      </c>
      <c r="B879" s="87" t="s">
        <v>120</v>
      </c>
      <c r="C879" s="87" t="s">
        <v>7861</v>
      </c>
      <c r="D879" s="87" t="s">
        <v>167</v>
      </c>
      <c r="E879" s="88" t="s">
        <v>5997</v>
      </c>
      <c r="F879" s="87" t="s">
        <v>5998</v>
      </c>
      <c r="G879" s="87" t="s">
        <v>73</v>
      </c>
      <c r="H879" s="87">
        <v>22</v>
      </c>
      <c r="I879" s="87">
        <v>0</v>
      </c>
      <c r="J879" s="87" t="s">
        <v>170</v>
      </c>
      <c r="K879" s="87" t="s">
        <v>2931</v>
      </c>
      <c r="L879" s="87">
        <v>2</v>
      </c>
      <c r="M879" s="87">
        <v>26</v>
      </c>
      <c r="N879" s="87">
        <v>41</v>
      </c>
      <c r="O879" s="87">
        <v>62</v>
      </c>
      <c r="P879" s="87">
        <v>5</v>
      </c>
      <c r="Q879" s="87" t="s">
        <v>7853</v>
      </c>
      <c r="R879" s="87" t="s">
        <v>128</v>
      </c>
      <c r="S879" s="87" t="s">
        <v>7853</v>
      </c>
      <c r="T879" s="87" t="s">
        <v>2307</v>
      </c>
      <c r="U879" s="94">
        <v>0.5</v>
      </c>
      <c r="V879" s="94">
        <v>30</v>
      </c>
      <c r="W879" s="88" t="s">
        <v>4023</v>
      </c>
      <c r="X879" s="94">
        <v>1</v>
      </c>
      <c r="Y879" s="88" t="s">
        <v>7862</v>
      </c>
      <c r="Z879" s="88" t="s">
        <v>7863</v>
      </c>
      <c r="AA879" s="88" t="s">
        <v>7864</v>
      </c>
      <c r="AB879" s="88"/>
      <c r="AC879" s="88" t="s">
        <v>7865</v>
      </c>
      <c r="AD879" s="88" t="s">
        <v>7866</v>
      </c>
      <c r="AE879" s="87" t="s">
        <v>7853</v>
      </c>
      <c r="AF879" s="88" t="s">
        <v>7867</v>
      </c>
      <c r="AG879" s="11" t="s">
        <v>7868</v>
      </c>
      <c r="AH879" s="11" t="s">
        <v>7869</v>
      </c>
      <c r="AI879" s="11"/>
      <c r="AJ879" s="14">
        <v>1</v>
      </c>
      <c r="AK879" s="15"/>
      <c r="AL879" t="str">
        <f>VLOOKUP(D879,'[1]vi tri'!$C$2:$E$107,3,0)</f>
        <v>SV Chiết</v>
      </c>
    </row>
    <row r="880" spans="1:38" ht="30" hidden="1" customHeight="1" x14ac:dyDescent="0.25">
      <c r="A880" s="87"/>
      <c r="B880" s="87"/>
      <c r="C880" s="87"/>
      <c r="D880" s="87"/>
      <c r="E880" s="88"/>
      <c r="F880" s="87"/>
      <c r="G880" s="87"/>
      <c r="H880" s="87"/>
      <c r="I880" s="87"/>
      <c r="J880" s="87"/>
      <c r="K880" s="87"/>
      <c r="L880" s="87"/>
      <c r="M880" s="87"/>
      <c r="N880" s="87"/>
      <c r="O880" s="87"/>
      <c r="P880" s="87"/>
      <c r="Q880" s="87"/>
      <c r="R880" s="87"/>
      <c r="S880" s="87"/>
      <c r="T880" s="87"/>
      <c r="U880" s="94"/>
      <c r="V880" s="94"/>
      <c r="W880" s="88"/>
      <c r="X880" s="94"/>
      <c r="Y880" s="88"/>
      <c r="Z880" s="88"/>
      <c r="AA880" s="88"/>
      <c r="AB880" s="88"/>
      <c r="AC880" s="88"/>
      <c r="AD880" s="88"/>
      <c r="AE880" s="87"/>
      <c r="AF880" s="88"/>
      <c r="AG880" s="11" t="s">
        <v>7870</v>
      </c>
      <c r="AH880" s="11" t="s">
        <v>7507</v>
      </c>
      <c r="AI880" s="11"/>
      <c r="AJ880" s="14">
        <v>1</v>
      </c>
      <c r="AK880" s="15"/>
      <c r="AL880" t="e">
        <f>VLOOKUP(D880,'[1]vi tri'!$C$2:$E$107,3,0)</f>
        <v>#N/A</v>
      </c>
    </row>
    <row r="881" spans="1:38" ht="30" hidden="1" customHeight="1" x14ac:dyDescent="0.25">
      <c r="A881" s="11">
        <v>818</v>
      </c>
      <c r="B881" s="11" t="s">
        <v>120</v>
      </c>
      <c r="C881" s="11" t="s">
        <v>7871</v>
      </c>
      <c r="D881" s="11" t="s">
        <v>4495</v>
      </c>
      <c r="E881" s="12" t="s">
        <v>7872</v>
      </c>
      <c r="F881" s="11" t="s">
        <v>7873</v>
      </c>
      <c r="G881" s="11" t="s">
        <v>73</v>
      </c>
      <c r="H881" s="11">
        <v>21</v>
      </c>
      <c r="I881" s="11">
        <v>2</v>
      </c>
      <c r="J881" s="11" t="s">
        <v>1689</v>
      </c>
      <c r="K881" s="11" t="s">
        <v>1690</v>
      </c>
      <c r="L881" s="11">
        <v>4</v>
      </c>
      <c r="M881" s="11">
        <v>51</v>
      </c>
      <c r="N881" s="11">
        <v>44</v>
      </c>
      <c r="O881" s="11">
        <v>9</v>
      </c>
      <c r="P881" s="11">
        <v>1</v>
      </c>
      <c r="Q881" s="11" t="s">
        <v>7874</v>
      </c>
      <c r="R881" s="11" t="s">
        <v>7875</v>
      </c>
      <c r="S881" s="11" t="s">
        <v>7874</v>
      </c>
      <c r="T881" s="11" t="s">
        <v>1883</v>
      </c>
      <c r="U881" s="13">
        <v>1</v>
      </c>
      <c r="V881" s="13">
        <v>60</v>
      </c>
      <c r="W881" s="12" t="s">
        <v>484</v>
      </c>
      <c r="X881" s="13">
        <v>1</v>
      </c>
      <c r="Y881" s="12" t="s">
        <v>7876</v>
      </c>
      <c r="Z881" s="12" t="s">
        <v>7877</v>
      </c>
      <c r="AA881" s="12" t="s">
        <v>7878</v>
      </c>
      <c r="AB881" s="12" t="s">
        <v>7879</v>
      </c>
      <c r="AC881" s="12" t="s">
        <v>7880</v>
      </c>
      <c r="AD881" s="12"/>
      <c r="AE881" s="11"/>
      <c r="AF881" s="12"/>
      <c r="AG881" s="11"/>
      <c r="AH881" s="11"/>
      <c r="AI881" s="11"/>
      <c r="AJ881" s="14"/>
      <c r="AK881" s="15"/>
      <c r="AL881" t="str">
        <f>VLOOKUP(D881,'[1]vi tri'!$C$2:$E$107,3,0)</f>
        <v>CVT MID</v>
      </c>
    </row>
    <row r="882" spans="1:38" ht="30" hidden="1" customHeight="1" x14ac:dyDescent="0.25">
      <c r="A882" s="11">
        <v>819</v>
      </c>
      <c r="B882" s="11" t="s">
        <v>120</v>
      </c>
      <c r="C882" s="11" t="s">
        <v>7881</v>
      </c>
      <c r="D882" s="11" t="s">
        <v>1520</v>
      </c>
      <c r="E882" s="12" t="s">
        <v>7882</v>
      </c>
      <c r="F882" s="11" t="s">
        <v>7883</v>
      </c>
      <c r="G882" s="11" t="s">
        <v>73</v>
      </c>
      <c r="H882" s="11">
        <v>21</v>
      </c>
      <c r="I882" s="11">
        <v>20</v>
      </c>
      <c r="J882" s="11" t="s">
        <v>103</v>
      </c>
      <c r="K882" s="11" t="s">
        <v>326</v>
      </c>
      <c r="L882" s="11">
        <v>2</v>
      </c>
      <c r="M882" s="11">
        <v>40</v>
      </c>
      <c r="N882" s="11">
        <v>46</v>
      </c>
      <c r="O882" s="11">
        <v>6</v>
      </c>
      <c r="P882" s="11">
        <v>1</v>
      </c>
      <c r="Q882" s="11" t="s">
        <v>7874</v>
      </c>
      <c r="R882" s="11" t="s">
        <v>7884</v>
      </c>
      <c r="S882" s="11" t="s">
        <v>7874</v>
      </c>
      <c r="T882" s="11" t="s">
        <v>7885</v>
      </c>
      <c r="U882" s="13">
        <v>1</v>
      </c>
      <c r="V882" s="13">
        <v>60</v>
      </c>
      <c r="W882" s="12" t="s">
        <v>484</v>
      </c>
      <c r="X882" s="13">
        <v>1</v>
      </c>
      <c r="Y882" s="12" t="s">
        <v>7886</v>
      </c>
      <c r="Z882" s="12" t="s">
        <v>7887</v>
      </c>
      <c r="AA882" s="12" t="s">
        <v>7888</v>
      </c>
      <c r="AB882" s="12" t="s">
        <v>7889</v>
      </c>
      <c r="AC882" s="12" t="s">
        <v>7890</v>
      </c>
      <c r="AD882" s="12"/>
      <c r="AE882" s="11"/>
      <c r="AF882" s="12"/>
      <c r="AG882" s="11" t="s">
        <v>7891</v>
      </c>
      <c r="AH882" s="11" t="s">
        <v>3671</v>
      </c>
      <c r="AI882" s="11"/>
      <c r="AJ882" s="14">
        <v>1</v>
      </c>
      <c r="AK882" s="15"/>
      <c r="AL882" t="str">
        <f>VLOOKUP(D882,'[1]vi tri'!$C$2:$E$107,3,0)</f>
        <v>CVT MID</v>
      </c>
    </row>
    <row r="883" spans="1:38" ht="30" hidden="1" customHeight="1" x14ac:dyDescent="0.25">
      <c r="A883" s="11">
        <v>820</v>
      </c>
      <c r="B883" s="11" t="s">
        <v>120</v>
      </c>
      <c r="C883" s="11" t="s">
        <v>7892</v>
      </c>
      <c r="D883" s="11" t="s">
        <v>100</v>
      </c>
      <c r="E883" s="12" t="s">
        <v>1391</v>
      </c>
      <c r="F883" s="11" t="s">
        <v>1392</v>
      </c>
      <c r="G883" s="11" t="s">
        <v>73</v>
      </c>
      <c r="H883" s="11">
        <v>21</v>
      </c>
      <c r="I883" s="11">
        <v>13</v>
      </c>
      <c r="J883" s="11" t="s">
        <v>467</v>
      </c>
      <c r="K883" s="11" t="s">
        <v>3368</v>
      </c>
      <c r="L883" s="11">
        <v>3</v>
      </c>
      <c r="M883" s="11">
        <v>31</v>
      </c>
      <c r="N883" s="11">
        <v>21</v>
      </c>
      <c r="O883" s="11">
        <v>62</v>
      </c>
      <c r="P883" s="11">
        <v>1</v>
      </c>
      <c r="Q883" s="11" t="s">
        <v>7874</v>
      </c>
      <c r="R883" s="11" t="s">
        <v>1824</v>
      </c>
      <c r="S883" s="11" t="s">
        <v>7874</v>
      </c>
      <c r="T883" s="11" t="s">
        <v>7893</v>
      </c>
      <c r="U883" s="13">
        <v>2.8</v>
      </c>
      <c r="V883" s="13">
        <v>168</v>
      </c>
      <c r="W883" s="12" t="s">
        <v>5274</v>
      </c>
      <c r="X883" s="13">
        <v>2</v>
      </c>
      <c r="Y883" s="12" t="s">
        <v>7894</v>
      </c>
      <c r="Z883" s="12" t="s">
        <v>7895</v>
      </c>
      <c r="AA883" s="12" t="s">
        <v>5072</v>
      </c>
      <c r="AB883" s="12"/>
      <c r="AC883" s="12" t="s">
        <v>7896</v>
      </c>
      <c r="AD883" s="12"/>
      <c r="AE883" s="11"/>
      <c r="AF883" s="12" t="s">
        <v>7897</v>
      </c>
      <c r="AG883" s="11"/>
      <c r="AH883" s="11"/>
      <c r="AI883" s="11"/>
      <c r="AJ883" s="14"/>
      <c r="AK883" s="15"/>
      <c r="AL883" t="str">
        <f>VLOOKUP(D883,'[1]vi tri'!$C$2:$E$107,3,0)</f>
        <v>SV Đông</v>
      </c>
    </row>
    <row r="884" spans="1:38" ht="30" hidden="1" customHeight="1" x14ac:dyDescent="0.25">
      <c r="A884" s="11">
        <v>821</v>
      </c>
      <c r="B884" s="11" t="s">
        <v>120</v>
      </c>
      <c r="C884" s="11" t="s">
        <v>7898</v>
      </c>
      <c r="D884" s="11" t="s">
        <v>258</v>
      </c>
      <c r="E884" s="12" t="s">
        <v>1835</v>
      </c>
      <c r="F884" s="11" t="s">
        <v>1973</v>
      </c>
      <c r="G884" s="11" t="s">
        <v>73</v>
      </c>
      <c r="H884" s="11">
        <v>21</v>
      </c>
      <c r="I884" s="11">
        <v>2</v>
      </c>
      <c r="J884" s="11" t="s">
        <v>201</v>
      </c>
      <c r="K884" s="11" t="s">
        <v>202</v>
      </c>
      <c r="L884" s="11">
        <v>2</v>
      </c>
      <c r="M884" s="11">
        <v>99</v>
      </c>
      <c r="N884" s="11">
        <v>99</v>
      </c>
      <c r="O884" s="11">
        <v>99</v>
      </c>
      <c r="P884" s="11">
        <v>5</v>
      </c>
      <c r="Q884" s="11" t="s">
        <v>7874</v>
      </c>
      <c r="R884" s="11" t="s">
        <v>758</v>
      </c>
      <c r="S884" s="11" t="s">
        <v>7874</v>
      </c>
      <c r="T884" s="11" t="s">
        <v>2198</v>
      </c>
      <c r="U884" s="13">
        <v>1.83</v>
      </c>
      <c r="V884" s="13">
        <v>109.8</v>
      </c>
      <c r="W884" s="12" t="s">
        <v>7899</v>
      </c>
      <c r="X884" s="13">
        <v>3</v>
      </c>
      <c r="Y884" s="12" t="s">
        <v>7900</v>
      </c>
      <c r="Z884" s="12" t="s">
        <v>7901</v>
      </c>
      <c r="AA884" s="12" t="s">
        <v>7902</v>
      </c>
      <c r="AB884" s="12"/>
      <c r="AC884" s="12" t="s">
        <v>7903</v>
      </c>
      <c r="AD884" s="12" t="s">
        <v>2366</v>
      </c>
      <c r="AE884" s="11" t="s">
        <v>7874</v>
      </c>
      <c r="AF884" s="12"/>
      <c r="AG884" s="11" t="s">
        <v>7904</v>
      </c>
      <c r="AH884" s="11" t="s">
        <v>7905</v>
      </c>
      <c r="AI884" s="11"/>
      <c r="AJ884" s="14">
        <v>1</v>
      </c>
      <c r="AK884" s="15"/>
      <c r="AL884" t="str">
        <f>VLOOKUP(D884,'[1]vi tri'!$C$2:$E$107,3,0)</f>
        <v>SLEEVE</v>
      </c>
    </row>
    <row r="885" spans="1:38" ht="30" hidden="1" customHeight="1" x14ac:dyDescent="0.25">
      <c r="A885" s="11">
        <v>822</v>
      </c>
      <c r="B885" s="11" t="s">
        <v>68</v>
      </c>
      <c r="C885" s="11" t="s">
        <v>7906</v>
      </c>
      <c r="D885" s="11" t="s">
        <v>137</v>
      </c>
      <c r="E885" s="12" t="s">
        <v>2468</v>
      </c>
      <c r="F885" s="11" t="s">
        <v>2469</v>
      </c>
      <c r="G885" s="11" t="s">
        <v>73</v>
      </c>
      <c r="H885" s="11">
        <v>21</v>
      </c>
      <c r="I885" s="11">
        <v>27</v>
      </c>
      <c r="J885" s="11" t="s">
        <v>480</v>
      </c>
      <c r="K885" s="11" t="s">
        <v>481</v>
      </c>
      <c r="L885" s="11">
        <v>2</v>
      </c>
      <c r="M885" s="11">
        <v>45</v>
      </c>
      <c r="N885" s="11">
        <v>46</v>
      </c>
      <c r="O885" s="11">
        <v>43</v>
      </c>
      <c r="P885" s="11">
        <v>5</v>
      </c>
      <c r="Q885" s="11" t="s">
        <v>7874</v>
      </c>
      <c r="R885" s="11" t="s">
        <v>6363</v>
      </c>
      <c r="S885" s="11" t="s">
        <v>7874</v>
      </c>
      <c r="T885" s="11" t="s">
        <v>758</v>
      </c>
      <c r="U885" s="13">
        <v>2</v>
      </c>
      <c r="V885" s="13">
        <v>120</v>
      </c>
      <c r="W885" s="12" t="s">
        <v>6583</v>
      </c>
      <c r="X885" s="13">
        <v>2</v>
      </c>
      <c r="Y885" s="12" t="s">
        <v>7907</v>
      </c>
      <c r="Z885" s="12" t="s">
        <v>7908</v>
      </c>
      <c r="AA885" s="12" t="s">
        <v>4703</v>
      </c>
      <c r="AB885" s="12" t="s">
        <v>7909</v>
      </c>
      <c r="AC885" s="12" t="s">
        <v>7910</v>
      </c>
      <c r="AD885" s="12" t="s">
        <v>7911</v>
      </c>
      <c r="AE885" s="11" t="s">
        <v>7874</v>
      </c>
      <c r="AF885" s="12" t="s">
        <v>7912</v>
      </c>
      <c r="AG885" s="11" t="s">
        <v>7913</v>
      </c>
      <c r="AH885" s="11" t="s">
        <v>7914</v>
      </c>
      <c r="AI885" s="11"/>
      <c r="AJ885" s="14">
        <v>1</v>
      </c>
      <c r="AK885" s="15"/>
      <c r="AL885" t="str">
        <f>VLOOKUP(D885,'[1]vi tri'!$C$2:$E$107,3,0)</f>
        <v>SLEEVE</v>
      </c>
    </row>
    <row r="886" spans="1:38" ht="30" hidden="1" customHeight="1" x14ac:dyDescent="0.25">
      <c r="A886" s="11">
        <v>823</v>
      </c>
      <c r="B886" s="11" t="s">
        <v>120</v>
      </c>
      <c r="C886" s="11" t="s">
        <v>7915</v>
      </c>
      <c r="D886" s="11" t="s">
        <v>1310</v>
      </c>
      <c r="E886" s="12" t="s">
        <v>7916</v>
      </c>
      <c r="F886" s="11" t="s">
        <v>7917</v>
      </c>
      <c r="G886" s="11" t="s">
        <v>73</v>
      </c>
      <c r="H886" s="11">
        <v>21</v>
      </c>
      <c r="I886" s="11">
        <v>12</v>
      </c>
      <c r="J886" s="11" t="s">
        <v>1057</v>
      </c>
      <c r="K886" s="11" t="s">
        <v>1058</v>
      </c>
      <c r="L886" s="11">
        <v>2</v>
      </c>
      <c r="M886" s="11">
        <v>81</v>
      </c>
      <c r="N886" s="11">
        <v>21</v>
      </c>
      <c r="O886" s="11">
        <v>62</v>
      </c>
      <c r="P886" s="11">
        <v>1</v>
      </c>
      <c r="Q886" s="11" t="s">
        <v>7874</v>
      </c>
      <c r="R886" s="11" t="s">
        <v>1816</v>
      </c>
      <c r="S886" s="11" t="s">
        <v>7874</v>
      </c>
      <c r="T886" s="11" t="s">
        <v>7918</v>
      </c>
      <c r="U886" s="13">
        <v>0.92</v>
      </c>
      <c r="V886" s="13">
        <v>55.2</v>
      </c>
      <c r="W886" s="12" t="s">
        <v>4427</v>
      </c>
      <c r="X886" s="13">
        <v>1</v>
      </c>
      <c r="Y886" s="12" t="s">
        <v>7919</v>
      </c>
      <c r="Z886" s="12" t="s">
        <v>7920</v>
      </c>
      <c r="AA886" s="12" t="s">
        <v>7921</v>
      </c>
      <c r="AB886" s="12"/>
      <c r="AC886" s="12" t="s">
        <v>7922</v>
      </c>
      <c r="AD886" s="12"/>
      <c r="AE886" s="11"/>
      <c r="AF886" s="12" t="s">
        <v>7923</v>
      </c>
      <c r="AG886" s="11"/>
      <c r="AH886" s="11"/>
      <c r="AI886" s="11"/>
      <c r="AJ886" s="14"/>
      <c r="AK886" s="15"/>
      <c r="AL886" t="str">
        <f>VLOOKUP(D886,'[1]vi tri'!$C$2:$E$107,3,0)</f>
        <v>SV Đông</v>
      </c>
    </row>
    <row r="887" spans="1:38" ht="30" hidden="1" customHeight="1" x14ac:dyDescent="0.25">
      <c r="A887" s="11">
        <v>824</v>
      </c>
      <c r="B887" s="11" t="s">
        <v>68</v>
      </c>
      <c r="C887" s="11" t="s">
        <v>7924</v>
      </c>
      <c r="D887" s="11" t="s">
        <v>3135</v>
      </c>
      <c r="E887" s="12" t="s">
        <v>465</v>
      </c>
      <c r="F887" s="11" t="s">
        <v>3136</v>
      </c>
      <c r="G887" s="11" t="s">
        <v>73</v>
      </c>
      <c r="H887" s="11">
        <v>21</v>
      </c>
      <c r="I887" s="11">
        <v>1</v>
      </c>
      <c r="J887" s="11" t="s">
        <v>201</v>
      </c>
      <c r="K887" s="11" t="s">
        <v>202</v>
      </c>
      <c r="L887" s="11">
        <v>2</v>
      </c>
      <c r="M887" s="11">
        <v>74</v>
      </c>
      <c r="N887" s="11">
        <v>61</v>
      </c>
      <c r="O887" s="11">
        <v>99</v>
      </c>
      <c r="P887" s="11">
        <v>5</v>
      </c>
      <c r="Q887" s="11" t="s">
        <v>7925</v>
      </c>
      <c r="R887" s="11" t="s">
        <v>2208</v>
      </c>
      <c r="S887" s="11" t="s">
        <v>7925</v>
      </c>
      <c r="T887" s="11" t="s">
        <v>2199</v>
      </c>
      <c r="U887" s="13">
        <v>1</v>
      </c>
      <c r="V887" s="13">
        <v>60</v>
      </c>
      <c r="W887" s="12" t="s">
        <v>7648</v>
      </c>
      <c r="X887" s="13">
        <v>2</v>
      </c>
      <c r="Y887" s="12" t="s">
        <v>7926</v>
      </c>
      <c r="Z887" s="12" t="s">
        <v>7927</v>
      </c>
      <c r="AA887" s="12" t="s">
        <v>7928</v>
      </c>
      <c r="AB887" s="12"/>
      <c r="AC887" s="12" t="s">
        <v>7929</v>
      </c>
      <c r="AD887" s="12" t="s">
        <v>7930</v>
      </c>
      <c r="AE887" s="11" t="s">
        <v>7925</v>
      </c>
      <c r="AF887" s="12" t="s">
        <v>7931</v>
      </c>
      <c r="AG887" s="11" t="s">
        <v>7932</v>
      </c>
      <c r="AH887" s="11" t="s">
        <v>7933</v>
      </c>
      <c r="AI887" s="11"/>
      <c r="AJ887" s="14">
        <v>1</v>
      </c>
      <c r="AK887" s="15"/>
      <c r="AL887" t="str">
        <f>VLOOKUP(D887,'[1]vi tri'!$C$2:$E$107,3,0)</f>
        <v>DIECAST-MACHINE</v>
      </c>
    </row>
    <row r="888" spans="1:38" s="31" customFormat="1" ht="30" customHeight="1" x14ac:dyDescent="0.25">
      <c r="A888" s="26">
        <v>825</v>
      </c>
      <c r="B888" s="26" t="s">
        <v>120</v>
      </c>
      <c r="C888" s="26" t="s">
        <v>7934</v>
      </c>
      <c r="D888" s="26" t="s">
        <v>1310</v>
      </c>
      <c r="E888" s="27" t="s">
        <v>4425</v>
      </c>
      <c r="F888" s="26" t="s">
        <v>4426</v>
      </c>
      <c r="G888" s="26" t="s">
        <v>73</v>
      </c>
      <c r="H888" s="26">
        <v>21</v>
      </c>
      <c r="I888" s="26">
        <v>12</v>
      </c>
      <c r="J888" s="26" t="s">
        <v>1057</v>
      </c>
      <c r="K888" s="26" t="s">
        <v>1058</v>
      </c>
      <c r="L888" s="26">
        <v>3</v>
      </c>
      <c r="M888" s="26">
        <v>81</v>
      </c>
      <c r="N888" s="26">
        <v>53</v>
      </c>
      <c r="O888" s="26">
        <v>32</v>
      </c>
      <c r="P888" s="26">
        <v>1</v>
      </c>
      <c r="Q888" s="26" t="s">
        <v>7925</v>
      </c>
      <c r="R888" s="26" t="s">
        <v>684</v>
      </c>
      <c r="S888" s="26" t="s">
        <v>7925</v>
      </c>
      <c r="T888" s="26" t="s">
        <v>127</v>
      </c>
      <c r="U888" s="28">
        <v>3</v>
      </c>
      <c r="V888" s="28">
        <v>180</v>
      </c>
      <c r="W888" s="27" t="s">
        <v>4427</v>
      </c>
      <c r="X888" s="28">
        <v>1</v>
      </c>
      <c r="Y888" s="27" t="s">
        <v>7935</v>
      </c>
      <c r="Z888" s="27" t="s">
        <v>7936</v>
      </c>
      <c r="AA888" s="27"/>
      <c r="AB888" s="27"/>
      <c r="AC888" s="27" t="s">
        <v>7937</v>
      </c>
      <c r="AD888" s="27"/>
      <c r="AE888" s="26"/>
      <c r="AF888" s="27"/>
      <c r="AG888" s="26"/>
      <c r="AH888" s="26"/>
      <c r="AI888" s="26"/>
      <c r="AJ888" s="29"/>
      <c r="AK888" s="30"/>
      <c r="AL888" s="31" t="str">
        <f>VLOOKUP(D888,'[1]vi tri'!$C$2:$E$107,3,0)</f>
        <v>SV Đông</v>
      </c>
    </row>
    <row r="889" spans="1:38" ht="30" hidden="1" customHeight="1" x14ac:dyDescent="0.25">
      <c r="A889" s="11">
        <v>826</v>
      </c>
      <c r="B889" s="11" t="s">
        <v>68</v>
      </c>
      <c r="C889" s="11" t="s">
        <v>7938</v>
      </c>
      <c r="D889" s="11" t="s">
        <v>258</v>
      </c>
      <c r="E889" s="12" t="s">
        <v>259</v>
      </c>
      <c r="F889" s="11" t="s">
        <v>260</v>
      </c>
      <c r="G889" s="11" t="s">
        <v>73</v>
      </c>
      <c r="H889" s="11">
        <v>21</v>
      </c>
      <c r="I889" s="11">
        <v>2</v>
      </c>
      <c r="J889" s="11" t="s">
        <v>201</v>
      </c>
      <c r="K889" s="11" t="s">
        <v>202</v>
      </c>
      <c r="L889" s="11">
        <v>2</v>
      </c>
      <c r="M889" s="11">
        <v>99</v>
      </c>
      <c r="N889" s="11">
        <v>99</v>
      </c>
      <c r="O889" s="11">
        <v>99</v>
      </c>
      <c r="P889" s="11">
        <v>5</v>
      </c>
      <c r="Q889" s="11" t="s">
        <v>7939</v>
      </c>
      <c r="R889" s="11" t="s">
        <v>7940</v>
      </c>
      <c r="S889" s="11" t="s">
        <v>7939</v>
      </c>
      <c r="T889" s="11" t="s">
        <v>7941</v>
      </c>
      <c r="U889" s="13">
        <v>1</v>
      </c>
      <c r="V889" s="13">
        <v>60</v>
      </c>
      <c r="W889" s="12" t="s">
        <v>525</v>
      </c>
      <c r="X889" s="13">
        <v>1</v>
      </c>
      <c r="Y889" s="12" t="s">
        <v>7942</v>
      </c>
      <c r="Z889" s="12" t="s">
        <v>7943</v>
      </c>
      <c r="AA889" s="12" t="s">
        <v>7944</v>
      </c>
      <c r="AB889" s="12"/>
      <c r="AC889" s="12" t="s">
        <v>7945</v>
      </c>
      <c r="AD889" s="12" t="s">
        <v>529</v>
      </c>
      <c r="AE889" s="11" t="s">
        <v>7939</v>
      </c>
      <c r="AF889" s="12" t="s">
        <v>7946</v>
      </c>
      <c r="AG889" s="11"/>
      <c r="AH889" s="11"/>
      <c r="AI889" s="11"/>
      <c r="AJ889" s="14"/>
      <c r="AK889" s="15"/>
      <c r="AL889" t="str">
        <f>VLOOKUP(D889,'[1]vi tri'!$C$2:$E$107,3,0)</f>
        <v>SLEEVE</v>
      </c>
    </row>
    <row r="890" spans="1:38" ht="30" hidden="1" customHeight="1" x14ac:dyDescent="0.25">
      <c r="A890" s="11">
        <v>827</v>
      </c>
      <c r="B890" s="11" t="s">
        <v>68</v>
      </c>
      <c r="C890" s="11" t="s">
        <v>7947</v>
      </c>
      <c r="D890" s="11" t="s">
        <v>137</v>
      </c>
      <c r="E890" s="12" t="s">
        <v>2468</v>
      </c>
      <c r="F890" s="11" t="s">
        <v>2469</v>
      </c>
      <c r="G890" s="11" t="s">
        <v>73</v>
      </c>
      <c r="H890" s="11">
        <v>21</v>
      </c>
      <c r="I890" s="11">
        <v>2</v>
      </c>
      <c r="J890" s="11" t="s">
        <v>1383</v>
      </c>
      <c r="K890" s="11" t="s">
        <v>7948</v>
      </c>
      <c r="L890" s="11">
        <v>0</v>
      </c>
      <c r="M890" s="11">
        <v>40</v>
      </c>
      <c r="N890" s="11">
        <v>45</v>
      </c>
      <c r="O890" s="11">
        <v>12</v>
      </c>
      <c r="P890" s="11">
        <v>1</v>
      </c>
      <c r="Q890" s="11" t="s">
        <v>7939</v>
      </c>
      <c r="R890" s="11" t="s">
        <v>7949</v>
      </c>
      <c r="S890" s="11" t="s">
        <v>7939</v>
      </c>
      <c r="T890" s="11" t="s">
        <v>7875</v>
      </c>
      <c r="U890" s="13">
        <v>2</v>
      </c>
      <c r="V890" s="13">
        <v>120</v>
      </c>
      <c r="W890" s="12" t="s">
        <v>7950</v>
      </c>
      <c r="X890" s="13">
        <v>2</v>
      </c>
      <c r="Y890" s="12" t="s">
        <v>7951</v>
      </c>
      <c r="Z890" s="12" t="s">
        <v>7952</v>
      </c>
      <c r="AA890" s="12" t="s">
        <v>7953</v>
      </c>
      <c r="AB890" s="12" t="s">
        <v>7954</v>
      </c>
      <c r="AC890" s="12" t="s">
        <v>4511</v>
      </c>
      <c r="AD890" s="12" t="s">
        <v>7955</v>
      </c>
      <c r="AE890" s="11" t="s">
        <v>5058</v>
      </c>
      <c r="AF890" s="12" t="s">
        <v>7956</v>
      </c>
      <c r="AG890" s="11"/>
      <c r="AH890" s="11"/>
      <c r="AI890" s="11"/>
      <c r="AJ890" s="14"/>
      <c r="AK890" s="15"/>
      <c r="AL890" t="str">
        <f>VLOOKUP(D890,'[1]vi tri'!$C$2:$E$107,3,0)</f>
        <v>SLEEVE</v>
      </c>
    </row>
    <row r="891" spans="1:38" ht="30" hidden="1" customHeight="1" x14ac:dyDescent="0.25">
      <c r="A891" s="11">
        <v>828</v>
      </c>
      <c r="B891" s="11" t="s">
        <v>120</v>
      </c>
      <c r="C891" s="11" t="s">
        <v>7957</v>
      </c>
      <c r="D891" s="11" t="s">
        <v>557</v>
      </c>
      <c r="E891" s="12" t="s">
        <v>7958</v>
      </c>
      <c r="F891" s="11" t="s">
        <v>7959</v>
      </c>
      <c r="G891" s="11" t="s">
        <v>73</v>
      </c>
      <c r="H891" s="11">
        <v>21</v>
      </c>
      <c r="I891" s="11">
        <v>13</v>
      </c>
      <c r="J891" s="11" t="s">
        <v>1201</v>
      </c>
      <c r="K891" s="11" t="s">
        <v>1202</v>
      </c>
      <c r="L891" s="11">
        <v>2</v>
      </c>
      <c r="M891" s="11">
        <v>26</v>
      </c>
      <c r="N891" s="11">
        <v>21</v>
      </c>
      <c r="O891" s="11">
        <v>62</v>
      </c>
      <c r="P891" s="11">
        <v>1</v>
      </c>
      <c r="Q891" s="11" t="s">
        <v>7939</v>
      </c>
      <c r="R891" s="11" t="s">
        <v>5705</v>
      </c>
      <c r="S891" s="11" t="s">
        <v>7939</v>
      </c>
      <c r="T891" s="11" t="s">
        <v>7960</v>
      </c>
      <c r="U891" s="13">
        <v>2.83</v>
      </c>
      <c r="V891" s="13">
        <v>169.8</v>
      </c>
      <c r="W891" s="12" t="s">
        <v>7961</v>
      </c>
      <c r="X891" s="13">
        <v>5</v>
      </c>
      <c r="Y891" s="12" t="s">
        <v>7962</v>
      </c>
      <c r="Z891" s="12" t="s">
        <v>7963</v>
      </c>
      <c r="AA891" s="12" t="s">
        <v>829</v>
      </c>
      <c r="AB891" s="12"/>
      <c r="AC891" s="12" t="s">
        <v>7964</v>
      </c>
      <c r="AD891" s="12"/>
      <c r="AE891" s="11"/>
      <c r="AF891" s="12" t="s">
        <v>7965</v>
      </c>
      <c r="AG891" s="11" t="s">
        <v>7966</v>
      </c>
      <c r="AH891" s="11" t="s">
        <v>4900</v>
      </c>
      <c r="AI891" s="11"/>
      <c r="AJ891" s="14">
        <v>1</v>
      </c>
      <c r="AK891" s="15"/>
      <c r="AL891" t="str">
        <f>VLOOKUP(D891,'[1]vi tri'!$C$2:$E$107,3,0)</f>
        <v>SV Đông</v>
      </c>
    </row>
    <row r="892" spans="1:38" ht="30" hidden="1" customHeight="1" x14ac:dyDescent="0.25">
      <c r="A892" s="11">
        <v>829</v>
      </c>
      <c r="B892" s="11" t="s">
        <v>68</v>
      </c>
      <c r="C892" s="11" t="s">
        <v>7967</v>
      </c>
      <c r="D892" s="11" t="s">
        <v>1270</v>
      </c>
      <c r="E892" s="12" t="s">
        <v>1271</v>
      </c>
      <c r="F892" s="11" t="s">
        <v>1272</v>
      </c>
      <c r="G892" s="11" t="s">
        <v>73</v>
      </c>
      <c r="H892" s="11">
        <v>21</v>
      </c>
      <c r="I892" s="11">
        <v>4</v>
      </c>
      <c r="J892" s="11" t="s">
        <v>74</v>
      </c>
      <c r="K892" s="11" t="s">
        <v>576</v>
      </c>
      <c r="L892" s="11">
        <v>2</v>
      </c>
      <c r="M892" s="11">
        <v>4</v>
      </c>
      <c r="N892" s="11">
        <v>41</v>
      </c>
      <c r="O892" s="11">
        <v>62</v>
      </c>
      <c r="P892" s="11">
        <v>5</v>
      </c>
      <c r="Q892" s="11" t="s">
        <v>7939</v>
      </c>
      <c r="R892" s="11" t="s">
        <v>1238</v>
      </c>
      <c r="S892" s="11" t="s">
        <v>7939</v>
      </c>
      <c r="T892" s="11" t="s">
        <v>483</v>
      </c>
      <c r="U892" s="13">
        <v>1</v>
      </c>
      <c r="V892" s="13">
        <v>60</v>
      </c>
      <c r="W892" s="12" t="s">
        <v>484</v>
      </c>
      <c r="X892" s="13">
        <v>1</v>
      </c>
      <c r="Y892" s="12" t="s">
        <v>7968</v>
      </c>
      <c r="Z892" s="12" t="s">
        <v>7969</v>
      </c>
      <c r="AA892" s="12" t="s">
        <v>7970</v>
      </c>
      <c r="AB892" s="12" t="s">
        <v>829</v>
      </c>
      <c r="AC892" s="12" t="s">
        <v>2090</v>
      </c>
      <c r="AD892" s="12" t="s">
        <v>7971</v>
      </c>
      <c r="AE892" s="11" t="s">
        <v>7939</v>
      </c>
      <c r="AF892" s="12"/>
      <c r="AG892" s="11" t="s">
        <v>947</v>
      </c>
      <c r="AH892" s="11" t="s">
        <v>555</v>
      </c>
      <c r="AI892" s="11"/>
      <c r="AJ892" s="14">
        <v>1</v>
      </c>
      <c r="AK892" s="15"/>
      <c r="AL892" t="str">
        <f>VLOOKUP(D892,'[1]vi tri'!$C$2:$E$107,3,0)</f>
        <v>SLEEVE</v>
      </c>
    </row>
    <row r="893" spans="1:38" s="31" customFormat="1" ht="30" customHeight="1" x14ac:dyDescent="0.25">
      <c r="A893" s="26">
        <v>830</v>
      </c>
      <c r="B893" s="26" t="s">
        <v>120</v>
      </c>
      <c r="C893" s="26" t="s">
        <v>7972</v>
      </c>
      <c r="D893" s="26" t="s">
        <v>1310</v>
      </c>
      <c r="E893" s="27" t="s">
        <v>1620</v>
      </c>
      <c r="F893" s="26" t="s">
        <v>1621</v>
      </c>
      <c r="G893" s="26" t="s">
        <v>73</v>
      </c>
      <c r="H893" s="26">
        <v>21</v>
      </c>
      <c r="I893" s="26">
        <v>25</v>
      </c>
      <c r="J893" s="26" t="s">
        <v>441</v>
      </c>
      <c r="K893" s="26" t="s">
        <v>442</v>
      </c>
      <c r="L893" s="26">
        <v>3</v>
      </c>
      <c r="M893" s="26">
        <v>79</v>
      </c>
      <c r="N893" s="26">
        <v>21</v>
      </c>
      <c r="O893" s="26">
        <v>22</v>
      </c>
      <c r="P893" s="26">
        <v>1</v>
      </c>
      <c r="Q893" s="26" t="s">
        <v>7939</v>
      </c>
      <c r="R893" s="26" t="s">
        <v>7494</v>
      </c>
      <c r="S893" s="26" t="s">
        <v>7939</v>
      </c>
      <c r="T893" s="26" t="s">
        <v>1275</v>
      </c>
      <c r="U893" s="28">
        <v>9.4700000000000006</v>
      </c>
      <c r="V893" s="28">
        <v>568.20000000000005</v>
      </c>
      <c r="W893" s="27" t="s">
        <v>7973</v>
      </c>
      <c r="X893" s="28">
        <v>2</v>
      </c>
      <c r="Y893" s="27" t="s">
        <v>7974</v>
      </c>
      <c r="Z893" s="27" t="s">
        <v>7975</v>
      </c>
      <c r="AA893" s="27" t="s">
        <v>7976</v>
      </c>
      <c r="AB893" s="27" t="s">
        <v>7977</v>
      </c>
      <c r="AC893" s="27" t="s">
        <v>7978</v>
      </c>
      <c r="AD893" s="27"/>
      <c r="AE893" s="26"/>
      <c r="AF893" s="27"/>
      <c r="AG893" s="26"/>
      <c r="AH893" s="26"/>
      <c r="AI893" s="26"/>
      <c r="AJ893" s="29"/>
      <c r="AK893" s="30"/>
      <c r="AL893" s="31" t="str">
        <f>VLOOKUP(D893,'[1]vi tri'!$C$2:$E$107,3,0)</f>
        <v>SV Đông</v>
      </c>
    </row>
    <row r="894" spans="1:38" ht="30" hidden="1" customHeight="1" x14ac:dyDescent="0.25">
      <c r="A894" s="11">
        <v>831</v>
      </c>
      <c r="B894" s="11" t="s">
        <v>68</v>
      </c>
      <c r="C894" s="11" t="s">
        <v>7979</v>
      </c>
      <c r="D894" s="11" t="s">
        <v>922</v>
      </c>
      <c r="E894" s="12" t="s">
        <v>2094</v>
      </c>
      <c r="F894" s="11" t="s">
        <v>2095</v>
      </c>
      <c r="G894" s="11" t="s">
        <v>73</v>
      </c>
      <c r="H894" s="11">
        <v>21</v>
      </c>
      <c r="I894" s="11">
        <v>1</v>
      </c>
      <c r="J894" s="11" t="s">
        <v>125</v>
      </c>
      <c r="K894" s="11" t="s">
        <v>126</v>
      </c>
      <c r="L894" s="11">
        <v>3</v>
      </c>
      <c r="M894" s="11">
        <v>80</v>
      </c>
      <c r="N894" s="11">
        <v>21</v>
      </c>
      <c r="O894" s="11">
        <v>21</v>
      </c>
      <c r="P894" s="11">
        <v>1</v>
      </c>
      <c r="Q894" s="11" t="s">
        <v>7939</v>
      </c>
      <c r="R894" s="11" t="s">
        <v>127</v>
      </c>
      <c r="S894" s="11" t="s">
        <v>7939</v>
      </c>
      <c r="T894" s="11" t="s">
        <v>642</v>
      </c>
      <c r="U894" s="13">
        <v>2.83</v>
      </c>
      <c r="V894" s="13">
        <v>169.8</v>
      </c>
      <c r="W894" s="12" t="s">
        <v>7980</v>
      </c>
      <c r="X894" s="13">
        <v>3</v>
      </c>
      <c r="Y894" s="12" t="s">
        <v>7981</v>
      </c>
      <c r="Z894" s="12" t="s">
        <v>717</v>
      </c>
      <c r="AA894" s="12" t="s">
        <v>7982</v>
      </c>
      <c r="AB894" s="12"/>
      <c r="AC894" s="12" t="s">
        <v>7983</v>
      </c>
      <c r="AD894" s="12" t="s">
        <v>7984</v>
      </c>
      <c r="AE894" s="11" t="s">
        <v>7985</v>
      </c>
      <c r="AF894" s="12" t="s">
        <v>7986</v>
      </c>
      <c r="AG894" s="11"/>
      <c r="AH894" s="11"/>
      <c r="AI894" s="11"/>
      <c r="AJ894" s="14"/>
      <c r="AK894" s="15"/>
      <c r="AL894" t="str">
        <f>VLOOKUP(D894,'[1]vi tri'!$C$2:$E$107,3,0)</f>
        <v>SV Vũ</v>
      </c>
    </row>
    <row r="895" spans="1:38" ht="30" hidden="1" customHeight="1" x14ac:dyDescent="0.25">
      <c r="A895" s="11">
        <v>832</v>
      </c>
      <c r="B895" s="11" t="s">
        <v>120</v>
      </c>
      <c r="C895" s="11" t="s">
        <v>7987</v>
      </c>
      <c r="D895" s="11" t="s">
        <v>477</v>
      </c>
      <c r="E895" s="12" t="s">
        <v>3158</v>
      </c>
      <c r="F895" s="11" t="s">
        <v>4690</v>
      </c>
      <c r="G895" s="11" t="s">
        <v>73</v>
      </c>
      <c r="H895" s="11">
        <v>21</v>
      </c>
      <c r="I895" s="11">
        <v>13</v>
      </c>
      <c r="J895" s="11" t="s">
        <v>1201</v>
      </c>
      <c r="K895" s="11" t="s">
        <v>7988</v>
      </c>
      <c r="L895" s="11">
        <v>2</v>
      </c>
      <c r="M895" s="11">
        <v>32</v>
      </c>
      <c r="N895" s="11">
        <v>82</v>
      </c>
      <c r="O895" s="11">
        <v>9</v>
      </c>
      <c r="P895" s="11">
        <v>5</v>
      </c>
      <c r="Q895" s="11" t="s">
        <v>7762</v>
      </c>
      <c r="R895" s="11" t="s">
        <v>1414</v>
      </c>
      <c r="S895" s="11" t="s">
        <v>7762</v>
      </c>
      <c r="T895" s="11" t="s">
        <v>4965</v>
      </c>
      <c r="U895" s="13">
        <v>0.67</v>
      </c>
      <c r="V895" s="13">
        <v>40.200000000000003</v>
      </c>
      <c r="W895" s="12" t="s">
        <v>484</v>
      </c>
      <c r="X895" s="13">
        <v>1</v>
      </c>
      <c r="Y895" s="12" t="s">
        <v>7989</v>
      </c>
      <c r="Z895" s="12" t="s">
        <v>7990</v>
      </c>
      <c r="AA895" s="12" t="s">
        <v>7991</v>
      </c>
      <c r="AB895" s="12" t="s">
        <v>7992</v>
      </c>
      <c r="AC895" s="12" t="s">
        <v>7993</v>
      </c>
      <c r="AD895" s="12" t="s">
        <v>7994</v>
      </c>
      <c r="AE895" s="11" t="s">
        <v>7762</v>
      </c>
      <c r="AF895" s="12"/>
      <c r="AG895" s="11" t="s">
        <v>7995</v>
      </c>
      <c r="AH895" s="11" t="s">
        <v>215</v>
      </c>
      <c r="AI895" s="11"/>
      <c r="AJ895" s="14">
        <v>1</v>
      </c>
      <c r="AK895" s="15"/>
      <c r="AL895" t="str">
        <f>VLOOKUP(D895,'[1]vi tri'!$C$2:$E$107,3,0)</f>
        <v>SLEEVE</v>
      </c>
    </row>
    <row r="896" spans="1:38" ht="30" hidden="1" customHeight="1" x14ac:dyDescent="0.25">
      <c r="A896" s="11">
        <v>833</v>
      </c>
      <c r="B896" s="11" t="s">
        <v>120</v>
      </c>
      <c r="C896" s="11" t="s">
        <v>7996</v>
      </c>
      <c r="D896" s="11" t="s">
        <v>1498</v>
      </c>
      <c r="E896" s="12" t="s">
        <v>4758</v>
      </c>
      <c r="F896" s="11" t="s">
        <v>4759</v>
      </c>
      <c r="G896" s="11" t="s">
        <v>73</v>
      </c>
      <c r="H896" s="11">
        <v>21</v>
      </c>
      <c r="I896" s="11">
        <v>2</v>
      </c>
      <c r="J896" s="11" t="s">
        <v>618</v>
      </c>
      <c r="K896" s="11" t="s">
        <v>619</v>
      </c>
      <c r="L896" s="11">
        <v>3</v>
      </c>
      <c r="M896" s="11">
        <v>42</v>
      </c>
      <c r="N896" s="11">
        <v>48</v>
      </c>
      <c r="O896" s="11">
        <v>61</v>
      </c>
      <c r="P896" s="11">
        <v>1</v>
      </c>
      <c r="Q896" s="11" t="s">
        <v>7762</v>
      </c>
      <c r="R896" s="11" t="s">
        <v>7997</v>
      </c>
      <c r="S896" s="11" t="s">
        <v>7762</v>
      </c>
      <c r="T896" s="11" t="s">
        <v>7998</v>
      </c>
      <c r="U896" s="13">
        <v>1</v>
      </c>
      <c r="V896" s="13">
        <v>60</v>
      </c>
      <c r="W896" s="12" t="s">
        <v>484</v>
      </c>
      <c r="X896" s="13">
        <v>1</v>
      </c>
      <c r="Y896" s="12" t="s">
        <v>7999</v>
      </c>
      <c r="Z896" s="12" t="s">
        <v>8000</v>
      </c>
      <c r="AA896" s="12" t="s">
        <v>8001</v>
      </c>
      <c r="AB896" s="12" t="s">
        <v>8002</v>
      </c>
      <c r="AC896" s="12" t="s">
        <v>8003</v>
      </c>
      <c r="AD896" s="12"/>
      <c r="AE896" s="11"/>
      <c r="AF896" s="12"/>
      <c r="AG896" s="11"/>
      <c r="AH896" s="11"/>
      <c r="AI896" s="11"/>
      <c r="AJ896" s="14"/>
      <c r="AK896" s="15"/>
      <c r="AL896" t="str">
        <f>VLOOKUP(D896,'[1]vi tri'!$C$2:$E$107,3,0)</f>
        <v>CVT MID</v>
      </c>
    </row>
    <row r="897" spans="1:38" ht="30" hidden="1" customHeight="1" x14ac:dyDescent="0.25">
      <c r="A897" s="11">
        <v>834</v>
      </c>
      <c r="B897" s="11" t="s">
        <v>120</v>
      </c>
      <c r="C897" s="11" t="s">
        <v>8004</v>
      </c>
      <c r="D897" s="11" t="s">
        <v>922</v>
      </c>
      <c r="E897" s="12" t="s">
        <v>4075</v>
      </c>
      <c r="F897" s="11" t="s">
        <v>4076</v>
      </c>
      <c r="G897" s="11" t="s">
        <v>73</v>
      </c>
      <c r="H897" s="11">
        <v>21</v>
      </c>
      <c r="I897" s="11">
        <v>5</v>
      </c>
      <c r="J897" s="11" t="s">
        <v>849</v>
      </c>
      <c r="K897" s="11" t="s">
        <v>4031</v>
      </c>
      <c r="L897" s="11">
        <v>2</v>
      </c>
      <c r="M897" s="11">
        <v>99</v>
      </c>
      <c r="N897" s="11">
        <v>36</v>
      </c>
      <c r="O897" s="11">
        <v>8</v>
      </c>
      <c r="P897" s="11">
        <v>1</v>
      </c>
      <c r="Q897" s="11" t="s">
        <v>7762</v>
      </c>
      <c r="R897" s="11" t="s">
        <v>8005</v>
      </c>
      <c r="S897" s="11" t="s">
        <v>7762</v>
      </c>
      <c r="T897" s="11" t="s">
        <v>1402</v>
      </c>
      <c r="U897" s="13">
        <v>2.78</v>
      </c>
      <c r="V897" s="13">
        <v>166.8</v>
      </c>
      <c r="W897" s="12" t="s">
        <v>3841</v>
      </c>
      <c r="X897" s="13">
        <v>3</v>
      </c>
      <c r="Y897" s="12" t="s">
        <v>8006</v>
      </c>
      <c r="Z897" s="12" t="s">
        <v>8007</v>
      </c>
      <c r="AA897" s="12" t="s">
        <v>8008</v>
      </c>
      <c r="AB897" s="12"/>
      <c r="AC897" s="12" t="s">
        <v>8009</v>
      </c>
      <c r="AD897" s="12" t="s">
        <v>8010</v>
      </c>
      <c r="AE897" s="11" t="s">
        <v>8011</v>
      </c>
      <c r="AF897" s="12" t="s">
        <v>8012</v>
      </c>
      <c r="AG897" s="11"/>
      <c r="AH897" s="11"/>
      <c r="AI897" s="11"/>
      <c r="AJ897" s="14"/>
      <c r="AK897" s="15"/>
      <c r="AL897" t="str">
        <f>VLOOKUP(D897,'[1]vi tri'!$C$2:$E$107,3,0)</f>
        <v>SV Vũ</v>
      </c>
    </row>
    <row r="898" spans="1:38" ht="30" hidden="1" customHeight="1" x14ac:dyDescent="0.25">
      <c r="A898" s="11">
        <v>835</v>
      </c>
      <c r="B898" s="11" t="s">
        <v>120</v>
      </c>
      <c r="C898" s="11" t="s">
        <v>8013</v>
      </c>
      <c r="D898" s="11" t="s">
        <v>1079</v>
      </c>
      <c r="E898" s="12" t="s">
        <v>8014</v>
      </c>
      <c r="F898" s="11" t="s">
        <v>8015</v>
      </c>
      <c r="G898" s="11" t="s">
        <v>73</v>
      </c>
      <c r="H898" s="11">
        <v>21</v>
      </c>
      <c r="I898" s="11">
        <v>25</v>
      </c>
      <c r="J898" s="11" t="s">
        <v>125</v>
      </c>
      <c r="K898" s="11" t="s">
        <v>126</v>
      </c>
      <c r="L898" s="11">
        <v>3</v>
      </c>
      <c r="M898" s="11">
        <v>23</v>
      </c>
      <c r="N898" s="11">
        <v>46</v>
      </c>
      <c r="O898" s="11">
        <v>99</v>
      </c>
      <c r="P898" s="11">
        <v>5</v>
      </c>
      <c r="Q898" s="11" t="s">
        <v>8011</v>
      </c>
      <c r="R898" s="11" t="s">
        <v>4234</v>
      </c>
      <c r="S898" s="11" t="s">
        <v>8011</v>
      </c>
      <c r="T898" s="11" t="s">
        <v>1247</v>
      </c>
      <c r="U898" s="13">
        <v>0.83</v>
      </c>
      <c r="V898" s="13">
        <v>49.8</v>
      </c>
      <c r="W898" s="12" t="s">
        <v>159</v>
      </c>
      <c r="X898" s="13">
        <v>1</v>
      </c>
      <c r="Y898" s="12" t="s">
        <v>8016</v>
      </c>
      <c r="Z898" s="12" t="s">
        <v>8017</v>
      </c>
      <c r="AA898" s="12" t="s">
        <v>8018</v>
      </c>
      <c r="AB898" s="12" t="s">
        <v>447</v>
      </c>
      <c r="AC898" s="12" t="s">
        <v>8019</v>
      </c>
      <c r="AD898" s="12" t="s">
        <v>8020</v>
      </c>
      <c r="AE898" s="11" t="s">
        <v>8011</v>
      </c>
      <c r="AF898" s="12"/>
      <c r="AG898" s="11"/>
      <c r="AH898" s="11"/>
      <c r="AI898" s="11"/>
      <c r="AJ898" s="14"/>
      <c r="AK898" s="15"/>
      <c r="AL898" t="str">
        <f>VLOOKUP(D898,'[1]vi tri'!$C$2:$E$107,3,0)</f>
        <v>SV Cường</v>
      </c>
    </row>
    <row r="899" spans="1:38" s="31" customFormat="1" ht="30" customHeight="1" x14ac:dyDescent="0.25">
      <c r="A899" s="26">
        <v>836</v>
      </c>
      <c r="B899" s="26" t="s">
        <v>120</v>
      </c>
      <c r="C899" s="26" t="s">
        <v>8021</v>
      </c>
      <c r="D899" s="26" t="s">
        <v>1310</v>
      </c>
      <c r="E899" s="27" t="s">
        <v>1311</v>
      </c>
      <c r="F899" s="26" t="s">
        <v>1312</v>
      </c>
      <c r="G899" s="26" t="s">
        <v>73</v>
      </c>
      <c r="H899" s="26">
        <v>21</v>
      </c>
      <c r="I899" s="26">
        <v>25</v>
      </c>
      <c r="J899" s="26" t="s">
        <v>125</v>
      </c>
      <c r="K899" s="26" t="s">
        <v>126</v>
      </c>
      <c r="L899" s="26">
        <v>2</v>
      </c>
      <c r="M899" s="26">
        <v>0</v>
      </c>
      <c r="N899" s="26">
        <v>99</v>
      </c>
      <c r="O899" s="26">
        <v>99</v>
      </c>
      <c r="P899" s="26">
        <v>1</v>
      </c>
      <c r="Q899" s="26" t="s">
        <v>8011</v>
      </c>
      <c r="R899" s="26" t="s">
        <v>684</v>
      </c>
      <c r="S899" s="26" t="s">
        <v>8011</v>
      </c>
      <c r="T899" s="26" t="s">
        <v>870</v>
      </c>
      <c r="U899" s="28">
        <v>13</v>
      </c>
      <c r="V899" s="28">
        <v>780</v>
      </c>
      <c r="W899" s="27" t="s">
        <v>8022</v>
      </c>
      <c r="X899" s="28">
        <v>3</v>
      </c>
      <c r="Y899" s="27" t="s">
        <v>8023</v>
      </c>
      <c r="Z899" s="27" t="s">
        <v>8024</v>
      </c>
      <c r="AA899" s="27"/>
      <c r="AB899" s="27"/>
      <c r="AC899" s="27" t="s">
        <v>8025</v>
      </c>
      <c r="AD899" s="27"/>
      <c r="AE899" s="26"/>
      <c r="AF899" s="27"/>
      <c r="AG899" s="26"/>
      <c r="AH899" s="26"/>
      <c r="AI899" s="26"/>
      <c r="AJ899" s="29"/>
      <c r="AK899" s="30"/>
      <c r="AL899" s="31" t="str">
        <f>VLOOKUP(D899,'[1]vi tri'!$C$2:$E$107,3,0)</f>
        <v>SV Đông</v>
      </c>
    </row>
    <row r="900" spans="1:38" ht="30" hidden="1" customHeight="1" x14ac:dyDescent="0.25">
      <c r="A900" s="11">
        <v>837</v>
      </c>
      <c r="B900" s="11" t="s">
        <v>120</v>
      </c>
      <c r="C900" s="11" t="s">
        <v>8026</v>
      </c>
      <c r="D900" s="11" t="s">
        <v>167</v>
      </c>
      <c r="E900" s="12" t="s">
        <v>168</v>
      </c>
      <c r="F900" s="11" t="s">
        <v>169</v>
      </c>
      <c r="G900" s="11" t="s">
        <v>73</v>
      </c>
      <c r="H900" s="11">
        <v>21</v>
      </c>
      <c r="I900" s="11">
        <v>0</v>
      </c>
      <c r="J900" s="11" t="s">
        <v>170</v>
      </c>
      <c r="K900" s="11" t="s">
        <v>3784</v>
      </c>
      <c r="L900" s="11">
        <v>2</v>
      </c>
      <c r="M900" s="11">
        <v>41</v>
      </c>
      <c r="N900" s="11">
        <v>36</v>
      </c>
      <c r="O900" s="11">
        <v>8</v>
      </c>
      <c r="P900" s="11">
        <v>5</v>
      </c>
      <c r="Q900" s="11" t="s">
        <v>8011</v>
      </c>
      <c r="R900" s="11" t="s">
        <v>3762</v>
      </c>
      <c r="S900" s="11" t="s">
        <v>8011</v>
      </c>
      <c r="T900" s="11" t="s">
        <v>1896</v>
      </c>
      <c r="U900" s="13">
        <v>0.08</v>
      </c>
      <c r="V900" s="13">
        <v>4.8</v>
      </c>
      <c r="W900" s="12" t="s">
        <v>4242</v>
      </c>
      <c r="X900" s="13">
        <v>1</v>
      </c>
      <c r="Y900" s="12" t="s">
        <v>8027</v>
      </c>
      <c r="Z900" s="12" t="s">
        <v>8028</v>
      </c>
      <c r="AA900" s="12"/>
      <c r="AB900" s="12"/>
      <c r="AC900" s="12" t="s">
        <v>8029</v>
      </c>
      <c r="AD900" s="12" t="s">
        <v>8030</v>
      </c>
      <c r="AE900" s="11" t="s">
        <v>8011</v>
      </c>
      <c r="AF900" s="12"/>
      <c r="AG900" s="11" t="s">
        <v>8031</v>
      </c>
      <c r="AH900" s="11" t="s">
        <v>8032</v>
      </c>
      <c r="AI900" s="11"/>
      <c r="AJ900" s="14">
        <v>1</v>
      </c>
      <c r="AK900" s="15"/>
      <c r="AL900" t="str">
        <f>VLOOKUP(D900,'[1]vi tri'!$C$2:$E$107,3,0)</f>
        <v>SV Chiết</v>
      </c>
    </row>
    <row r="901" spans="1:38" ht="30" hidden="1" customHeight="1" x14ac:dyDescent="0.25">
      <c r="A901" s="11">
        <v>838</v>
      </c>
      <c r="B901" s="11" t="s">
        <v>68</v>
      </c>
      <c r="C901" s="11" t="s">
        <v>8033</v>
      </c>
      <c r="D901" s="11" t="s">
        <v>2386</v>
      </c>
      <c r="E901" s="12" t="s">
        <v>2387</v>
      </c>
      <c r="F901" s="11" t="s">
        <v>2388</v>
      </c>
      <c r="G901" s="11" t="s">
        <v>73</v>
      </c>
      <c r="H901" s="11">
        <v>21</v>
      </c>
      <c r="I901" s="11">
        <v>26</v>
      </c>
      <c r="J901" s="11" t="s">
        <v>201</v>
      </c>
      <c r="K901" s="11" t="s">
        <v>202</v>
      </c>
      <c r="L901" s="11">
        <v>4</v>
      </c>
      <c r="M901" s="11">
        <v>75</v>
      </c>
      <c r="N901" s="11">
        <v>44</v>
      </c>
      <c r="O901" s="11">
        <v>6</v>
      </c>
      <c r="P901" s="11">
        <v>5</v>
      </c>
      <c r="Q901" s="11" t="s">
        <v>8011</v>
      </c>
      <c r="R901" s="11" t="s">
        <v>1322</v>
      </c>
      <c r="S901" s="11" t="s">
        <v>8011</v>
      </c>
      <c r="T901" s="11" t="s">
        <v>8034</v>
      </c>
      <c r="U901" s="13">
        <v>0.7</v>
      </c>
      <c r="V901" s="13">
        <v>42</v>
      </c>
      <c r="W901" s="12" t="s">
        <v>8035</v>
      </c>
      <c r="X901" s="13">
        <v>2</v>
      </c>
      <c r="Y901" s="12" t="s">
        <v>8036</v>
      </c>
      <c r="Z901" s="12" t="s">
        <v>8037</v>
      </c>
      <c r="AA901" s="12" t="s">
        <v>162</v>
      </c>
      <c r="AB901" s="12"/>
      <c r="AC901" s="12" t="s">
        <v>8038</v>
      </c>
      <c r="AD901" s="12" t="s">
        <v>8039</v>
      </c>
      <c r="AE901" s="11" t="s">
        <v>8011</v>
      </c>
      <c r="AF901" s="12" t="s">
        <v>8040</v>
      </c>
      <c r="AG901" s="11"/>
      <c r="AH901" s="11"/>
      <c r="AI901" s="11"/>
      <c r="AJ901" s="14"/>
      <c r="AK901" s="15"/>
      <c r="AL901" t="str">
        <f>VLOOKUP(D901,'[1]vi tri'!$C$2:$E$107,3,0)</f>
        <v>DIECAST-MACHINE</v>
      </c>
    </row>
    <row r="902" spans="1:38" ht="30" hidden="1" customHeight="1" x14ac:dyDescent="0.25">
      <c r="A902" s="11">
        <v>839</v>
      </c>
      <c r="B902" s="11" t="s">
        <v>68</v>
      </c>
      <c r="C902" s="11" t="s">
        <v>8041</v>
      </c>
      <c r="D902" s="11" t="s">
        <v>167</v>
      </c>
      <c r="E902" s="12" t="s">
        <v>5451</v>
      </c>
      <c r="F902" s="11" t="s">
        <v>5452</v>
      </c>
      <c r="G902" s="11" t="s">
        <v>73</v>
      </c>
      <c r="H902" s="11">
        <v>22</v>
      </c>
      <c r="I902" s="11">
        <v>0</v>
      </c>
      <c r="J902" s="11" t="s">
        <v>170</v>
      </c>
      <c r="K902" s="11" t="s">
        <v>3784</v>
      </c>
      <c r="L902" s="11">
        <v>2</v>
      </c>
      <c r="M902" s="11">
        <v>81</v>
      </c>
      <c r="N902" s="11">
        <v>51</v>
      </c>
      <c r="O902" s="11">
        <v>61</v>
      </c>
      <c r="P902" s="11">
        <v>5</v>
      </c>
      <c r="Q902" s="11" t="s">
        <v>8042</v>
      </c>
      <c r="R902" s="11" t="s">
        <v>3305</v>
      </c>
      <c r="S902" s="11" t="s">
        <v>8042</v>
      </c>
      <c r="T902" s="11" t="s">
        <v>8043</v>
      </c>
      <c r="U902" s="13">
        <v>0.25</v>
      </c>
      <c r="V902" s="13">
        <v>15</v>
      </c>
      <c r="W902" s="12" t="s">
        <v>8044</v>
      </c>
      <c r="X902" s="13">
        <v>2</v>
      </c>
      <c r="Y902" s="12" t="s">
        <v>8045</v>
      </c>
      <c r="Z902" s="12"/>
      <c r="AA902" s="12" t="s">
        <v>8046</v>
      </c>
      <c r="AB902" s="12"/>
      <c r="AC902" s="12" t="s">
        <v>7378</v>
      </c>
      <c r="AD902" s="12" t="s">
        <v>8047</v>
      </c>
      <c r="AE902" s="11" t="s">
        <v>8042</v>
      </c>
      <c r="AF902" s="12"/>
      <c r="AG902" s="11" t="s">
        <v>7397</v>
      </c>
      <c r="AH902" s="11" t="s">
        <v>7398</v>
      </c>
      <c r="AI902" s="11"/>
      <c r="AJ902" s="14">
        <v>1</v>
      </c>
      <c r="AK902" s="15"/>
      <c r="AL902" t="str">
        <f>VLOOKUP(D902,'[1]vi tri'!$C$2:$E$107,3,0)</f>
        <v>SV Chiết</v>
      </c>
    </row>
    <row r="903" spans="1:38" ht="30" hidden="1" customHeight="1" x14ac:dyDescent="0.25">
      <c r="A903" s="11">
        <v>840</v>
      </c>
      <c r="B903" s="11" t="s">
        <v>120</v>
      </c>
      <c r="C903" s="11" t="s">
        <v>8048</v>
      </c>
      <c r="D903" s="11" t="s">
        <v>1498</v>
      </c>
      <c r="E903" s="12" t="s">
        <v>4758</v>
      </c>
      <c r="F903" s="11" t="s">
        <v>4759</v>
      </c>
      <c r="G903" s="11" t="s">
        <v>73</v>
      </c>
      <c r="H903" s="11">
        <v>21</v>
      </c>
      <c r="I903" s="11">
        <v>20</v>
      </c>
      <c r="J903" s="11" t="s">
        <v>295</v>
      </c>
      <c r="K903" s="11" t="s">
        <v>296</v>
      </c>
      <c r="L903" s="11">
        <v>2</v>
      </c>
      <c r="M903" s="11">
        <v>43</v>
      </c>
      <c r="N903" s="11">
        <v>30</v>
      </c>
      <c r="O903" s="11">
        <v>99</v>
      </c>
      <c r="P903" s="11">
        <v>1</v>
      </c>
      <c r="Q903" s="11" t="s">
        <v>8042</v>
      </c>
      <c r="R903" s="11" t="s">
        <v>6375</v>
      </c>
      <c r="S903" s="11" t="s">
        <v>8042</v>
      </c>
      <c r="T903" s="11" t="s">
        <v>127</v>
      </c>
      <c r="U903" s="13">
        <v>2.63</v>
      </c>
      <c r="V903" s="13">
        <v>157.80000000000001</v>
      </c>
      <c r="W903" s="12" t="s">
        <v>8049</v>
      </c>
      <c r="X903" s="13">
        <v>2</v>
      </c>
      <c r="Y903" s="12" t="s">
        <v>8050</v>
      </c>
      <c r="Z903" s="12" t="s">
        <v>8051</v>
      </c>
      <c r="AA903" s="12" t="s">
        <v>8052</v>
      </c>
      <c r="AB903" s="12"/>
      <c r="AC903" s="12" t="s">
        <v>8053</v>
      </c>
      <c r="AD903" s="12"/>
      <c r="AE903" s="11"/>
      <c r="AF903" s="12"/>
      <c r="AG903" s="11"/>
      <c r="AH903" s="11"/>
      <c r="AI903" s="11"/>
      <c r="AJ903" s="14"/>
      <c r="AK903" s="15"/>
      <c r="AL903" t="str">
        <f>VLOOKUP(D903,'[1]vi tri'!$C$2:$E$107,3,0)</f>
        <v>CVT MID</v>
      </c>
    </row>
    <row r="904" spans="1:38" s="31" customFormat="1" ht="30" customHeight="1" x14ac:dyDescent="0.25">
      <c r="A904" s="26">
        <v>841</v>
      </c>
      <c r="B904" s="26" t="s">
        <v>120</v>
      </c>
      <c r="C904" s="26" t="s">
        <v>8054</v>
      </c>
      <c r="D904" s="26" t="s">
        <v>1002</v>
      </c>
      <c r="E904" s="27" t="s">
        <v>4837</v>
      </c>
      <c r="F904" s="26" t="s">
        <v>4838</v>
      </c>
      <c r="G904" s="26" t="s">
        <v>73</v>
      </c>
      <c r="H904" s="26">
        <v>21</v>
      </c>
      <c r="I904" s="26">
        <v>5</v>
      </c>
      <c r="J904" s="26" t="s">
        <v>2064</v>
      </c>
      <c r="K904" s="26" t="s">
        <v>2065</v>
      </c>
      <c r="L904" s="26">
        <v>2</v>
      </c>
      <c r="M904" s="26">
        <v>12</v>
      </c>
      <c r="N904" s="26">
        <v>11</v>
      </c>
      <c r="O904" s="26">
        <v>99</v>
      </c>
      <c r="P904" s="26">
        <v>1</v>
      </c>
      <c r="Q904" s="26" t="s">
        <v>8055</v>
      </c>
      <c r="R904" s="26" t="s">
        <v>4626</v>
      </c>
      <c r="S904" s="26" t="s">
        <v>8055</v>
      </c>
      <c r="T904" s="26" t="s">
        <v>758</v>
      </c>
      <c r="U904" s="28">
        <v>12.63</v>
      </c>
      <c r="V904" s="28">
        <v>757.8</v>
      </c>
      <c r="W904" s="27" t="s">
        <v>8056</v>
      </c>
      <c r="X904" s="28">
        <v>4</v>
      </c>
      <c r="Y904" s="27" t="s">
        <v>8057</v>
      </c>
      <c r="Z904" s="27" t="s">
        <v>8058</v>
      </c>
      <c r="AA904" s="27" t="s">
        <v>8059</v>
      </c>
      <c r="AB904" s="27" t="s">
        <v>8060</v>
      </c>
      <c r="AC904" s="27" t="s">
        <v>8061</v>
      </c>
      <c r="AD904" s="27"/>
      <c r="AE904" s="26"/>
      <c r="AF904" s="27"/>
      <c r="AG904" s="26"/>
      <c r="AH904" s="26"/>
      <c r="AI904" s="26"/>
      <c r="AJ904" s="29"/>
      <c r="AK904" s="30"/>
      <c r="AL904" s="31" t="str">
        <f>VLOOKUP(D904,'[1]vi tri'!$C$2:$E$107,3,0)</f>
        <v xml:space="preserve">SV Toản </v>
      </c>
    </row>
    <row r="905" spans="1:38" ht="30" hidden="1" customHeight="1" x14ac:dyDescent="0.25">
      <c r="A905" s="11">
        <v>842</v>
      </c>
      <c r="B905" s="11" t="s">
        <v>120</v>
      </c>
      <c r="C905" s="11" t="s">
        <v>8062</v>
      </c>
      <c r="D905" s="11" t="s">
        <v>1310</v>
      </c>
      <c r="E905" s="12" t="s">
        <v>1620</v>
      </c>
      <c r="F905" s="11" t="s">
        <v>1621</v>
      </c>
      <c r="G905" s="11" t="s">
        <v>73</v>
      </c>
      <c r="H905" s="11">
        <v>22</v>
      </c>
      <c r="I905" s="11">
        <v>5</v>
      </c>
      <c r="J905" s="11" t="s">
        <v>74</v>
      </c>
      <c r="K905" s="11" t="s">
        <v>75</v>
      </c>
      <c r="L905" s="11">
        <v>3</v>
      </c>
      <c r="M905" s="11">
        <v>14</v>
      </c>
      <c r="N905" s="11">
        <v>23</v>
      </c>
      <c r="O905" s="11">
        <v>62</v>
      </c>
      <c r="P905" s="11">
        <v>1</v>
      </c>
      <c r="Q905" s="11" t="s">
        <v>8055</v>
      </c>
      <c r="R905" s="11" t="s">
        <v>3438</v>
      </c>
      <c r="S905" s="11" t="s">
        <v>8055</v>
      </c>
      <c r="T905" s="11" t="s">
        <v>2306</v>
      </c>
      <c r="U905" s="13">
        <v>0.9</v>
      </c>
      <c r="V905" s="13">
        <v>54</v>
      </c>
      <c r="W905" s="12" t="s">
        <v>159</v>
      </c>
      <c r="X905" s="13">
        <v>1</v>
      </c>
      <c r="Y905" s="12" t="s">
        <v>8063</v>
      </c>
      <c r="Z905" s="12" t="s">
        <v>8064</v>
      </c>
      <c r="AA905" s="12"/>
      <c r="AB905" s="12"/>
      <c r="AC905" s="12" t="s">
        <v>8065</v>
      </c>
      <c r="AD905" s="12"/>
      <c r="AE905" s="11"/>
      <c r="AF905" s="12"/>
      <c r="AG905" s="11"/>
      <c r="AH905" s="11"/>
      <c r="AI905" s="11"/>
      <c r="AJ905" s="14"/>
      <c r="AK905" s="15"/>
      <c r="AL905" t="str">
        <f>VLOOKUP(D905,'[1]vi tri'!$C$2:$E$107,3,0)</f>
        <v>SV Đông</v>
      </c>
    </row>
    <row r="906" spans="1:38" ht="30" hidden="1" customHeight="1" x14ac:dyDescent="0.25">
      <c r="A906" s="11">
        <v>843</v>
      </c>
      <c r="B906" s="11" t="s">
        <v>120</v>
      </c>
      <c r="C906" s="11" t="s">
        <v>8066</v>
      </c>
      <c r="D906" s="11" t="s">
        <v>1079</v>
      </c>
      <c r="E906" s="12" t="s">
        <v>8067</v>
      </c>
      <c r="F906" s="11" t="s">
        <v>8068</v>
      </c>
      <c r="G906" s="11" t="s">
        <v>73</v>
      </c>
      <c r="H906" s="11">
        <v>21</v>
      </c>
      <c r="I906" s="11">
        <v>23</v>
      </c>
      <c r="J906" s="11" t="s">
        <v>74</v>
      </c>
      <c r="K906" s="11" t="s">
        <v>75</v>
      </c>
      <c r="L906" s="11">
        <v>2</v>
      </c>
      <c r="M906" s="11">
        <v>11</v>
      </c>
      <c r="N906" s="11">
        <v>48</v>
      </c>
      <c r="O906" s="11">
        <v>99</v>
      </c>
      <c r="P906" s="11">
        <v>5</v>
      </c>
      <c r="Q906" s="11" t="s">
        <v>8055</v>
      </c>
      <c r="R906" s="11" t="s">
        <v>8069</v>
      </c>
      <c r="S906" s="11" t="s">
        <v>8055</v>
      </c>
      <c r="T906" s="11" t="s">
        <v>8070</v>
      </c>
      <c r="U906" s="13">
        <v>0.5</v>
      </c>
      <c r="V906" s="13">
        <v>30</v>
      </c>
      <c r="W906" s="12" t="s">
        <v>545</v>
      </c>
      <c r="X906" s="13">
        <v>1</v>
      </c>
      <c r="Y906" s="12" t="s">
        <v>8071</v>
      </c>
      <c r="Z906" s="12" t="s">
        <v>8072</v>
      </c>
      <c r="AA906" s="12" t="s">
        <v>8073</v>
      </c>
      <c r="AB906" s="12" t="s">
        <v>8074</v>
      </c>
      <c r="AC906" s="12" t="s">
        <v>8075</v>
      </c>
      <c r="AD906" s="12" t="s">
        <v>8076</v>
      </c>
      <c r="AE906" s="11" t="s">
        <v>8055</v>
      </c>
      <c r="AF906" s="12"/>
      <c r="AG906" s="11" t="s">
        <v>8077</v>
      </c>
      <c r="AH906" s="11" t="s">
        <v>1014</v>
      </c>
      <c r="AI906" s="11"/>
      <c r="AJ906" s="14">
        <v>1</v>
      </c>
      <c r="AK906" s="15"/>
      <c r="AL906" t="str">
        <f>VLOOKUP(D906,'[1]vi tri'!$C$2:$E$107,3,0)</f>
        <v>SV Cường</v>
      </c>
    </row>
    <row r="907" spans="1:38" ht="30" hidden="1" customHeight="1" x14ac:dyDescent="0.25">
      <c r="A907" s="11">
        <v>844</v>
      </c>
      <c r="B907" s="11" t="s">
        <v>120</v>
      </c>
      <c r="C907" s="11" t="s">
        <v>8078</v>
      </c>
      <c r="D907" s="11" t="s">
        <v>100</v>
      </c>
      <c r="E907" s="12" t="s">
        <v>1391</v>
      </c>
      <c r="F907" s="11" t="s">
        <v>1392</v>
      </c>
      <c r="G907" s="11" t="s">
        <v>73</v>
      </c>
      <c r="H907" s="11">
        <v>21</v>
      </c>
      <c r="I907" s="11">
        <v>1</v>
      </c>
      <c r="J907" s="11" t="s">
        <v>3072</v>
      </c>
      <c r="K907" s="11" t="s">
        <v>3073</v>
      </c>
      <c r="L907" s="11">
        <v>4</v>
      </c>
      <c r="M907" s="11">
        <v>0</v>
      </c>
      <c r="N907" s="11">
        <v>46</v>
      </c>
      <c r="O907" s="11">
        <v>6</v>
      </c>
      <c r="P907" s="11">
        <v>1</v>
      </c>
      <c r="Q907" s="11" t="s">
        <v>8079</v>
      </c>
      <c r="R907" s="11" t="s">
        <v>3323</v>
      </c>
      <c r="S907" s="11" t="s">
        <v>8079</v>
      </c>
      <c r="T907" s="11" t="s">
        <v>882</v>
      </c>
      <c r="U907" s="13">
        <v>2.5299999999999998</v>
      </c>
      <c r="V907" s="13">
        <v>151.80000000000001</v>
      </c>
      <c r="W907" s="12" t="s">
        <v>4598</v>
      </c>
      <c r="X907" s="13">
        <v>2</v>
      </c>
      <c r="Y907" s="12" t="s">
        <v>8080</v>
      </c>
      <c r="Z907" s="12" t="s">
        <v>8081</v>
      </c>
      <c r="AA907" s="12" t="s">
        <v>8082</v>
      </c>
      <c r="AB907" s="12" t="s">
        <v>3465</v>
      </c>
      <c r="AC907" s="12" t="s">
        <v>8083</v>
      </c>
      <c r="AD907" s="12"/>
      <c r="AE907" s="11"/>
      <c r="AF907" s="12"/>
      <c r="AG907" s="11"/>
      <c r="AH907" s="11"/>
      <c r="AI907" s="11"/>
      <c r="AJ907" s="14"/>
      <c r="AK907" s="15"/>
      <c r="AL907" t="str">
        <f>VLOOKUP(D907,'[1]vi tri'!$C$2:$E$107,3,0)</f>
        <v>SV Đông</v>
      </c>
    </row>
    <row r="908" spans="1:38" ht="30" hidden="1" customHeight="1" x14ac:dyDescent="0.25">
      <c r="A908" s="11">
        <v>845</v>
      </c>
      <c r="B908" s="11" t="s">
        <v>120</v>
      </c>
      <c r="C908" s="11" t="s">
        <v>8084</v>
      </c>
      <c r="D908" s="11" t="s">
        <v>167</v>
      </c>
      <c r="E908" s="12" t="s">
        <v>3782</v>
      </c>
      <c r="F908" s="11" t="s">
        <v>3783</v>
      </c>
      <c r="G908" s="11" t="s">
        <v>73</v>
      </c>
      <c r="H908" s="11">
        <v>21</v>
      </c>
      <c r="I908" s="11">
        <v>0</v>
      </c>
      <c r="J908" s="11" t="s">
        <v>170</v>
      </c>
      <c r="K908" s="11" t="s">
        <v>3045</v>
      </c>
      <c r="L908" s="11">
        <v>0</v>
      </c>
      <c r="M908" s="11">
        <v>45</v>
      </c>
      <c r="N908" s="11">
        <v>21</v>
      </c>
      <c r="O908" s="11">
        <v>99</v>
      </c>
      <c r="P908" s="11">
        <v>5</v>
      </c>
      <c r="Q908" s="11" t="s">
        <v>8079</v>
      </c>
      <c r="R908" s="11" t="s">
        <v>2921</v>
      </c>
      <c r="S908" s="11" t="s">
        <v>8079</v>
      </c>
      <c r="T908" s="11" t="s">
        <v>2130</v>
      </c>
      <c r="U908" s="13">
        <v>0.17</v>
      </c>
      <c r="V908" s="13">
        <v>10.199999999999999</v>
      </c>
      <c r="W908" s="12" t="s">
        <v>2498</v>
      </c>
      <c r="X908" s="13">
        <v>1</v>
      </c>
      <c r="Y908" s="12" t="s">
        <v>8085</v>
      </c>
      <c r="Z908" s="12" t="s">
        <v>8086</v>
      </c>
      <c r="AA908" s="12"/>
      <c r="AB908" s="12"/>
      <c r="AC908" s="12" t="s">
        <v>8087</v>
      </c>
      <c r="AD908" s="12" t="s">
        <v>8088</v>
      </c>
      <c r="AE908" s="11" t="s">
        <v>8079</v>
      </c>
      <c r="AF908" s="12" t="s">
        <v>8089</v>
      </c>
      <c r="AG908" s="11"/>
      <c r="AH908" s="11"/>
      <c r="AI908" s="11"/>
      <c r="AJ908" s="14"/>
      <c r="AK908" s="15"/>
      <c r="AL908" t="str">
        <f>VLOOKUP(D908,'[1]vi tri'!$C$2:$E$107,3,0)</f>
        <v>SV Chiết</v>
      </c>
    </row>
    <row r="909" spans="1:38" ht="30" hidden="1" customHeight="1" x14ac:dyDescent="0.25">
      <c r="A909" s="11">
        <v>846</v>
      </c>
      <c r="B909" s="11" t="s">
        <v>120</v>
      </c>
      <c r="C909" s="11" t="s">
        <v>8090</v>
      </c>
      <c r="D909" s="11" t="s">
        <v>589</v>
      </c>
      <c r="E909" s="12" t="s">
        <v>8091</v>
      </c>
      <c r="F909" s="11" t="s">
        <v>8092</v>
      </c>
      <c r="G909" s="11" t="s">
        <v>73</v>
      </c>
      <c r="H909" s="11">
        <v>21</v>
      </c>
      <c r="I909" s="11">
        <v>1</v>
      </c>
      <c r="J909" s="11" t="s">
        <v>103</v>
      </c>
      <c r="K909" s="11" t="s">
        <v>104</v>
      </c>
      <c r="L909" s="11">
        <v>2</v>
      </c>
      <c r="M909" s="11">
        <v>5</v>
      </c>
      <c r="N909" s="11">
        <v>21</v>
      </c>
      <c r="O909" s="11">
        <v>61</v>
      </c>
      <c r="P909" s="11">
        <v>1</v>
      </c>
      <c r="Q909" s="11" t="s">
        <v>8079</v>
      </c>
      <c r="R909" s="11" t="s">
        <v>1402</v>
      </c>
      <c r="S909" s="11" t="s">
        <v>8079</v>
      </c>
      <c r="T909" s="11" t="s">
        <v>992</v>
      </c>
      <c r="U909" s="13">
        <v>1.3</v>
      </c>
      <c r="V909" s="13">
        <v>78</v>
      </c>
      <c r="W909" s="12" t="s">
        <v>6468</v>
      </c>
      <c r="X909" s="13">
        <v>1</v>
      </c>
      <c r="Y909" s="12" t="s">
        <v>8093</v>
      </c>
      <c r="Z909" s="12" t="s">
        <v>8094</v>
      </c>
      <c r="AA909" s="12" t="s">
        <v>8095</v>
      </c>
      <c r="AB909" s="12" t="s">
        <v>8096</v>
      </c>
      <c r="AC909" s="12" t="s">
        <v>3432</v>
      </c>
      <c r="AD909" s="12"/>
      <c r="AE909" s="11"/>
      <c r="AF909" s="12" t="s">
        <v>8097</v>
      </c>
      <c r="AG909" s="11" t="s">
        <v>5323</v>
      </c>
      <c r="AH909" s="11" t="s">
        <v>3671</v>
      </c>
      <c r="AI909" s="11"/>
      <c r="AJ909" s="14">
        <v>1</v>
      </c>
      <c r="AK909" s="15"/>
      <c r="AL909" t="str">
        <f>VLOOKUP(D909,'[1]vi tri'!$C$2:$E$107,3,0)</f>
        <v>SV Hường</v>
      </c>
    </row>
    <row r="910" spans="1:38" ht="30" hidden="1" customHeight="1" x14ac:dyDescent="0.25">
      <c r="A910" s="87">
        <v>847</v>
      </c>
      <c r="B910" s="87" t="s">
        <v>120</v>
      </c>
      <c r="C910" s="87" t="s">
        <v>8098</v>
      </c>
      <c r="D910" s="87" t="s">
        <v>1016</v>
      </c>
      <c r="E910" s="88" t="s">
        <v>8099</v>
      </c>
      <c r="F910" s="87" t="s">
        <v>8100</v>
      </c>
      <c r="G910" s="87" t="s">
        <v>73</v>
      </c>
      <c r="H910" s="87">
        <v>21</v>
      </c>
      <c r="I910" s="87">
        <v>1</v>
      </c>
      <c r="J910" s="87" t="s">
        <v>125</v>
      </c>
      <c r="K910" s="87" t="s">
        <v>126</v>
      </c>
      <c r="L910" s="87">
        <v>2</v>
      </c>
      <c r="M910" s="87">
        <v>11</v>
      </c>
      <c r="N910" s="87">
        <v>99</v>
      </c>
      <c r="O910" s="87">
        <v>99</v>
      </c>
      <c r="P910" s="87">
        <v>1</v>
      </c>
      <c r="Q910" s="87" t="s">
        <v>8101</v>
      </c>
      <c r="R910" s="87" t="s">
        <v>5554</v>
      </c>
      <c r="S910" s="87" t="s">
        <v>8101</v>
      </c>
      <c r="T910" s="87" t="s">
        <v>8102</v>
      </c>
      <c r="U910" s="94">
        <v>0.5</v>
      </c>
      <c r="V910" s="94">
        <v>30</v>
      </c>
      <c r="W910" s="88" t="s">
        <v>545</v>
      </c>
      <c r="X910" s="94">
        <v>1</v>
      </c>
      <c r="Y910" s="88" t="s">
        <v>8103</v>
      </c>
      <c r="Z910" s="88" t="s">
        <v>8104</v>
      </c>
      <c r="AA910" s="88"/>
      <c r="AB910" s="88"/>
      <c r="AC910" s="88" t="s">
        <v>8105</v>
      </c>
      <c r="AD910" s="88"/>
      <c r="AE910" s="87"/>
      <c r="AF910" s="88"/>
      <c r="AG910" s="11" t="s">
        <v>8106</v>
      </c>
      <c r="AH910" s="11" t="s">
        <v>8107</v>
      </c>
      <c r="AI910" s="11"/>
      <c r="AJ910" s="14">
        <v>1</v>
      </c>
      <c r="AK910" s="15"/>
      <c r="AL910" t="str">
        <f>VLOOKUP(D910,'[1]vi tri'!$C$2:$E$107,3,0)</f>
        <v xml:space="preserve">SV Toản </v>
      </c>
    </row>
    <row r="911" spans="1:38" ht="30" hidden="1" customHeight="1" x14ac:dyDescent="0.25">
      <c r="A911" s="87"/>
      <c r="B911" s="87"/>
      <c r="C911" s="87"/>
      <c r="D911" s="87"/>
      <c r="E911" s="88"/>
      <c r="F911" s="87"/>
      <c r="G911" s="87"/>
      <c r="H911" s="87"/>
      <c r="I911" s="87"/>
      <c r="J911" s="87"/>
      <c r="K911" s="87"/>
      <c r="L911" s="87"/>
      <c r="M911" s="87"/>
      <c r="N911" s="87"/>
      <c r="O911" s="87"/>
      <c r="P911" s="87"/>
      <c r="Q911" s="87"/>
      <c r="R911" s="87"/>
      <c r="S911" s="87"/>
      <c r="T911" s="87"/>
      <c r="U911" s="94"/>
      <c r="V911" s="94"/>
      <c r="W911" s="88"/>
      <c r="X911" s="94"/>
      <c r="Y911" s="88"/>
      <c r="Z911" s="88"/>
      <c r="AA911" s="88"/>
      <c r="AB911" s="88"/>
      <c r="AC911" s="88"/>
      <c r="AD911" s="88"/>
      <c r="AE911" s="87"/>
      <c r="AF911" s="88"/>
      <c r="AG911" s="11" t="s">
        <v>8108</v>
      </c>
      <c r="AH911" s="11" t="s">
        <v>8109</v>
      </c>
      <c r="AI911" s="11"/>
      <c r="AJ911" s="14">
        <v>1</v>
      </c>
      <c r="AK911" s="15"/>
      <c r="AL911" t="e">
        <f>VLOOKUP(D911,'[1]vi tri'!$C$2:$E$107,3,0)</f>
        <v>#N/A</v>
      </c>
    </row>
    <row r="912" spans="1:38" ht="30" hidden="1" customHeight="1" x14ac:dyDescent="0.25">
      <c r="A912" s="11">
        <v>848</v>
      </c>
      <c r="B912" s="11" t="s">
        <v>120</v>
      </c>
      <c r="C912" s="11" t="s">
        <v>8110</v>
      </c>
      <c r="D912" s="11" t="s">
        <v>1176</v>
      </c>
      <c r="E912" s="12" t="s">
        <v>6191</v>
      </c>
      <c r="F912" s="11" t="s">
        <v>8111</v>
      </c>
      <c r="G912" s="11" t="s">
        <v>73</v>
      </c>
      <c r="H912" s="11">
        <v>21</v>
      </c>
      <c r="I912" s="11">
        <v>23</v>
      </c>
      <c r="J912" s="11" t="s">
        <v>201</v>
      </c>
      <c r="K912" s="11" t="s">
        <v>202</v>
      </c>
      <c r="L912" s="11">
        <v>3</v>
      </c>
      <c r="M912" s="11">
        <v>14</v>
      </c>
      <c r="N912" s="11">
        <v>99</v>
      </c>
      <c r="O912" s="11">
        <v>99</v>
      </c>
      <c r="P912" s="11">
        <v>1</v>
      </c>
      <c r="Q912" s="11" t="s">
        <v>8101</v>
      </c>
      <c r="R912" s="11" t="s">
        <v>683</v>
      </c>
      <c r="S912" s="11" t="s">
        <v>8101</v>
      </c>
      <c r="T912" s="11" t="s">
        <v>684</v>
      </c>
      <c r="U912" s="13">
        <v>0.72</v>
      </c>
      <c r="V912" s="13">
        <v>43.2</v>
      </c>
      <c r="W912" s="12" t="s">
        <v>159</v>
      </c>
      <c r="X912" s="13">
        <v>1</v>
      </c>
      <c r="Y912" s="12" t="s">
        <v>8112</v>
      </c>
      <c r="Z912" s="12" t="s">
        <v>8113</v>
      </c>
      <c r="AA912" s="12" t="s">
        <v>8114</v>
      </c>
      <c r="AB912" s="12"/>
      <c r="AC912" s="12" t="s">
        <v>8115</v>
      </c>
      <c r="AD912" s="12"/>
      <c r="AE912" s="11"/>
      <c r="AF912" s="12"/>
      <c r="AG912" s="11"/>
      <c r="AH912" s="11"/>
      <c r="AI912" s="11"/>
      <c r="AJ912" s="14"/>
      <c r="AK912" s="15"/>
      <c r="AL912" t="str">
        <f>VLOOKUP(D912,'[1]vi tri'!$C$2:$E$107,3,0)</f>
        <v xml:space="preserve">SV Toản </v>
      </c>
    </row>
    <row r="913" spans="1:38" ht="30" hidden="1" customHeight="1" x14ac:dyDescent="0.25">
      <c r="A913" s="11">
        <v>849</v>
      </c>
      <c r="B913" s="11" t="s">
        <v>120</v>
      </c>
      <c r="C913" s="11" t="s">
        <v>8116</v>
      </c>
      <c r="D913" s="11" t="s">
        <v>1310</v>
      </c>
      <c r="E913" s="12" t="s">
        <v>4425</v>
      </c>
      <c r="F913" s="11" t="s">
        <v>4426</v>
      </c>
      <c r="G913" s="11" t="s">
        <v>73</v>
      </c>
      <c r="H913" s="11">
        <v>21</v>
      </c>
      <c r="I913" s="11">
        <v>1</v>
      </c>
      <c r="J913" s="11" t="s">
        <v>1057</v>
      </c>
      <c r="K913" s="11" t="s">
        <v>1058</v>
      </c>
      <c r="L913" s="11">
        <v>3</v>
      </c>
      <c r="M913" s="11">
        <v>81</v>
      </c>
      <c r="N913" s="11">
        <v>31</v>
      </c>
      <c r="O913" s="11">
        <v>62</v>
      </c>
      <c r="P913" s="11">
        <v>1</v>
      </c>
      <c r="Q913" s="11" t="s">
        <v>8101</v>
      </c>
      <c r="R913" s="11" t="s">
        <v>1247</v>
      </c>
      <c r="S913" s="11" t="s">
        <v>8101</v>
      </c>
      <c r="T913" s="11" t="s">
        <v>127</v>
      </c>
      <c r="U913" s="13">
        <v>2.83</v>
      </c>
      <c r="V913" s="13">
        <v>169.8</v>
      </c>
      <c r="W913" s="12" t="s">
        <v>8117</v>
      </c>
      <c r="X913" s="13">
        <v>2</v>
      </c>
      <c r="Y913" s="12" t="s">
        <v>8118</v>
      </c>
      <c r="Z913" s="12" t="s">
        <v>8119</v>
      </c>
      <c r="AA913" s="12" t="s">
        <v>8120</v>
      </c>
      <c r="AB913" s="12" t="s">
        <v>829</v>
      </c>
      <c r="AC913" s="12" t="s">
        <v>8121</v>
      </c>
      <c r="AD913" s="12"/>
      <c r="AE913" s="11"/>
      <c r="AF913" s="12"/>
      <c r="AG913" s="11" t="s">
        <v>8122</v>
      </c>
      <c r="AH913" s="11" t="s">
        <v>8123</v>
      </c>
      <c r="AI913" s="11"/>
      <c r="AJ913" s="14">
        <v>1</v>
      </c>
      <c r="AK913" s="15"/>
      <c r="AL913" t="str">
        <f>VLOOKUP(D913,'[1]vi tri'!$C$2:$E$107,3,0)</f>
        <v>SV Đông</v>
      </c>
    </row>
    <row r="914" spans="1:38" ht="30" hidden="1" customHeight="1" x14ac:dyDescent="0.25">
      <c r="A914" s="11">
        <v>850</v>
      </c>
      <c r="B914" s="11" t="s">
        <v>120</v>
      </c>
      <c r="C914" s="11" t="s">
        <v>8124</v>
      </c>
      <c r="D914" s="11" t="s">
        <v>1310</v>
      </c>
      <c r="E914" s="12" t="s">
        <v>1620</v>
      </c>
      <c r="F914" s="11" t="s">
        <v>1621</v>
      </c>
      <c r="G914" s="11" t="s">
        <v>73</v>
      </c>
      <c r="H914" s="11">
        <v>21</v>
      </c>
      <c r="I914" s="11">
        <v>1</v>
      </c>
      <c r="J914" s="11" t="s">
        <v>6485</v>
      </c>
      <c r="K914" s="11" t="s">
        <v>6486</v>
      </c>
      <c r="L914" s="11">
        <v>3</v>
      </c>
      <c r="M914" s="11">
        <v>79</v>
      </c>
      <c r="N914" s="11">
        <v>99</v>
      </c>
      <c r="O914" s="11">
        <v>99</v>
      </c>
      <c r="P914" s="11">
        <v>1</v>
      </c>
      <c r="Q914" s="11" t="s">
        <v>8101</v>
      </c>
      <c r="R914" s="11" t="s">
        <v>222</v>
      </c>
      <c r="S914" s="11" t="s">
        <v>8101</v>
      </c>
      <c r="T914" s="11" t="s">
        <v>8125</v>
      </c>
      <c r="U914" s="13">
        <v>2.9</v>
      </c>
      <c r="V914" s="13">
        <v>174</v>
      </c>
      <c r="W914" s="12" t="s">
        <v>8126</v>
      </c>
      <c r="X914" s="13">
        <v>2</v>
      </c>
      <c r="Y914" s="12" t="s">
        <v>8127</v>
      </c>
      <c r="Z914" s="12" t="s">
        <v>8128</v>
      </c>
      <c r="AA914" s="12"/>
      <c r="AB914" s="12"/>
      <c r="AC914" s="12" t="s">
        <v>8129</v>
      </c>
      <c r="AD914" s="12"/>
      <c r="AE914" s="11"/>
      <c r="AF914" s="12"/>
      <c r="AG914" s="11"/>
      <c r="AH914" s="11"/>
      <c r="AI914" s="11"/>
      <c r="AJ914" s="14"/>
      <c r="AK914" s="15"/>
      <c r="AL914" t="str">
        <f>VLOOKUP(D914,'[1]vi tri'!$C$2:$E$107,3,0)</f>
        <v>SV Đông</v>
      </c>
    </row>
    <row r="915" spans="1:38" ht="30" hidden="1" customHeight="1" x14ac:dyDescent="0.25">
      <c r="A915" s="11">
        <v>851</v>
      </c>
      <c r="B915" s="11" t="s">
        <v>120</v>
      </c>
      <c r="C915" s="11" t="s">
        <v>8130</v>
      </c>
      <c r="D915" s="11" t="s">
        <v>122</v>
      </c>
      <c r="E915" s="12" t="s">
        <v>3732</v>
      </c>
      <c r="F915" s="11" t="s">
        <v>3733</v>
      </c>
      <c r="G915" s="11" t="s">
        <v>73</v>
      </c>
      <c r="H915" s="11">
        <v>21</v>
      </c>
      <c r="I915" s="11">
        <v>0</v>
      </c>
      <c r="J915" s="11" t="s">
        <v>125</v>
      </c>
      <c r="K915" s="11" t="s">
        <v>126</v>
      </c>
      <c r="L915" s="11">
        <v>3</v>
      </c>
      <c r="M915" s="11">
        <v>31</v>
      </c>
      <c r="N915" s="11">
        <v>99</v>
      </c>
      <c r="O915" s="11">
        <v>99</v>
      </c>
      <c r="P915" s="11">
        <v>1</v>
      </c>
      <c r="Q915" s="11" t="s">
        <v>8101</v>
      </c>
      <c r="R915" s="11" t="s">
        <v>6752</v>
      </c>
      <c r="S915" s="11" t="s">
        <v>8101</v>
      </c>
      <c r="T915" s="11" t="s">
        <v>222</v>
      </c>
      <c r="U915" s="13">
        <v>0.85</v>
      </c>
      <c r="V915" s="13">
        <v>51</v>
      </c>
      <c r="W915" s="12" t="s">
        <v>129</v>
      </c>
      <c r="X915" s="13">
        <v>2</v>
      </c>
      <c r="Y915" s="12" t="s">
        <v>8131</v>
      </c>
      <c r="Z915" s="12" t="s">
        <v>8132</v>
      </c>
      <c r="AA915" s="12" t="s">
        <v>8133</v>
      </c>
      <c r="AB915" s="12"/>
      <c r="AC915" s="12" t="s">
        <v>8134</v>
      </c>
      <c r="AD915" s="12" t="s">
        <v>8135</v>
      </c>
      <c r="AE915" s="11" t="s">
        <v>8136</v>
      </c>
      <c r="AF915" s="12"/>
      <c r="AG915" s="11" t="s">
        <v>8137</v>
      </c>
      <c r="AH915" s="11" t="s">
        <v>8138</v>
      </c>
      <c r="AI915" s="11"/>
      <c r="AJ915" s="14">
        <v>1</v>
      </c>
      <c r="AK915" s="15"/>
      <c r="AL915" t="str">
        <f>VLOOKUP(D915,'[1]vi tri'!$C$2:$E$107,3,0)</f>
        <v>SV Đông</v>
      </c>
    </row>
    <row r="916" spans="1:38" ht="30" hidden="1" customHeight="1" x14ac:dyDescent="0.25">
      <c r="A916" s="11">
        <v>852</v>
      </c>
      <c r="B916" s="11" t="s">
        <v>68</v>
      </c>
      <c r="C916" s="11" t="s">
        <v>8139</v>
      </c>
      <c r="D916" s="11" t="s">
        <v>258</v>
      </c>
      <c r="E916" s="12" t="s">
        <v>259</v>
      </c>
      <c r="F916" s="11" t="s">
        <v>260</v>
      </c>
      <c r="G916" s="11" t="s">
        <v>73</v>
      </c>
      <c r="H916" s="11">
        <v>22</v>
      </c>
      <c r="I916" s="11">
        <v>20</v>
      </c>
      <c r="J916" s="11" t="s">
        <v>1144</v>
      </c>
      <c r="K916" s="11" t="s">
        <v>1145</v>
      </c>
      <c r="L916" s="11">
        <v>2</v>
      </c>
      <c r="M916" s="11">
        <v>32</v>
      </c>
      <c r="N916" s="11">
        <v>36</v>
      </c>
      <c r="O916" s="11">
        <v>62</v>
      </c>
      <c r="P916" s="11">
        <v>5</v>
      </c>
      <c r="Q916" s="11" t="s">
        <v>8101</v>
      </c>
      <c r="R916" s="11" t="s">
        <v>8140</v>
      </c>
      <c r="S916" s="11" t="s">
        <v>8101</v>
      </c>
      <c r="T916" s="11" t="s">
        <v>127</v>
      </c>
      <c r="U916" s="13">
        <v>0.53</v>
      </c>
      <c r="V916" s="13">
        <v>31.8</v>
      </c>
      <c r="W916" s="12" t="s">
        <v>144</v>
      </c>
      <c r="X916" s="13">
        <v>1</v>
      </c>
      <c r="Y916" s="12" t="s">
        <v>8141</v>
      </c>
      <c r="Z916" s="12" t="s">
        <v>8142</v>
      </c>
      <c r="AA916" s="12" t="s">
        <v>8143</v>
      </c>
      <c r="AB916" s="12" t="s">
        <v>8144</v>
      </c>
      <c r="AC916" s="12" t="s">
        <v>8145</v>
      </c>
      <c r="AD916" s="12" t="s">
        <v>8146</v>
      </c>
      <c r="AE916" s="11" t="s">
        <v>8101</v>
      </c>
      <c r="AF916" s="12" t="s">
        <v>8147</v>
      </c>
      <c r="AG916" s="11"/>
      <c r="AH916" s="11"/>
      <c r="AI916" s="11"/>
      <c r="AJ916" s="14"/>
      <c r="AK916" s="15"/>
      <c r="AL916" t="str">
        <f>VLOOKUP(D916,'[1]vi tri'!$C$2:$E$107,3,0)</f>
        <v>SLEEVE</v>
      </c>
    </row>
    <row r="917" spans="1:38" ht="30" hidden="1" customHeight="1" x14ac:dyDescent="0.25">
      <c r="A917" s="11">
        <v>853</v>
      </c>
      <c r="B917" s="11" t="s">
        <v>120</v>
      </c>
      <c r="C917" s="11" t="s">
        <v>8148</v>
      </c>
      <c r="D917" s="11" t="s">
        <v>7799</v>
      </c>
      <c r="E917" s="12" t="s">
        <v>8149</v>
      </c>
      <c r="F917" s="11" t="s">
        <v>8150</v>
      </c>
      <c r="G917" s="11" t="s">
        <v>73</v>
      </c>
      <c r="H917" s="11">
        <v>21</v>
      </c>
      <c r="I917" s="11">
        <v>2</v>
      </c>
      <c r="J917" s="11" t="s">
        <v>103</v>
      </c>
      <c r="K917" s="11" t="s">
        <v>326</v>
      </c>
      <c r="L917" s="11">
        <v>2</v>
      </c>
      <c r="M917" s="11">
        <v>51</v>
      </c>
      <c r="N917" s="11">
        <v>21</v>
      </c>
      <c r="O917" s="11">
        <v>61</v>
      </c>
      <c r="P917" s="11">
        <v>1</v>
      </c>
      <c r="Q917" s="11" t="s">
        <v>8101</v>
      </c>
      <c r="R917" s="11" t="s">
        <v>8151</v>
      </c>
      <c r="S917" s="11" t="s">
        <v>8101</v>
      </c>
      <c r="T917" s="11" t="s">
        <v>90</v>
      </c>
      <c r="U917" s="13">
        <v>1</v>
      </c>
      <c r="V917" s="13">
        <v>60</v>
      </c>
      <c r="W917" s="12" t="s">
        <v>525</v>
      </c>
      <c r="X917" s="13">
        <v>1</v>
      </c>
      <c r="Y917" s="12" t="s">
        <v>8152</v>
      </c>
      <c r="Z917" s="12" t="s">
        <v>8153</v>
      </c>
      <c r="AA917" s="12" t="s">
        <v>210</v>
      </c>
      <c r="AB917" s="12"/>
      <c r="AC917" s="12" t="s">
        <v>8154</v>
      </c>
      <c r="AD917" s="12"/>
      <c r="AE917" s="11"/>
      <c r="AF917" s="12"/>
      <c r="AG917" s="11" t="s">
        <v>7891</v>
      </c>
      <c r="AH917" s="11" t="s">
        <v>3671</v>
      </c>
      <c r="AI917" s="11"/>
      <c r="AJ917" s="14">
        <v>1</v>
      </c>
      <c r="AK917" s="15"/>
      <c r="AL917" t="str">
        <f>VLOOKUP(D917,'[1]vi tri'!$C$2:$E$107,3,0)</f>
        <v>CVT MID</v>
      </c>
    </row>
    <row r="918" spans="1:38" ht="30" hidden="1" customHeight="1" x14ac:dyDescent="0.25">
      <c r="A918" s="11">
        <v>854</v>
      </c>
      <c r="B918" s="11" t="s">
        <v>120</v>
      </c>
      <c r="C918" s="11" t="s">
        <v>8155</v>
      </c>
      <c r="D918" s="11" t="s">
        <v>100</v>
      </c>
      <c r="E918" s="12" t="s">
        <v>1391</v>
      </c>
      <c r="F918" s="11" t="s">
        <v>1392</v>
      </c>
      <c r="G918" s="11" t="s">
        <v>73</v>
      </c>
      <c r="H918" s="11">
        <v>22</v>
      </c>
      <c r="I918" s="11">
        <v>25</v>
      </c>
      <c r="J918" s="11" t="s">
        <v>201</v>
      </c>
      <c r="K918" s="11" t="s">
        <v>202</v>
      </c>
      <c r="L918" s="11">
        <v>2</v>
      </c>
      <c r="M918" s="11">
        <v>0</v>
      </c>
      <c r="N918" s="11">
        <v>99</v>
      </c>
      <c r="O918" s="11">
        <v>99</v>
      </c>
      <c r="P918" s="11">
        <v>1</v>
      </c>
      <c r="Q918" s="11" t="s">
        <v>8101</v>
      </c>
      <c r="R918" s="11" t="s">
        <v>8156</v>
      </c>
      <c r="S918" s="11" t="s">
        <v>8101</v>
      </c>
      <c r="T918" s="11" t="s">
        <v>577</v>
      </c>
      <c r="U918" s="13">
        <v>0.87</v>
      </c>
      <c r="V918" s="13">
        <v>52.2</v>
      </c>
      <c r="W918" s="12" t="s">
        <v>8157</v>
      </c>
      <c r="X918" s="13">
        <v>2</v>
      </c>
      <c r="Y918" s="12" t="s">
        <v>8158</v>
      </c>
      <c r="Z918" s="12" t="s">
        <v>472</v>
      </c>
      <c r="AA918" s="12"/>
      <c r="AB918" s="12"/>
      <c r="AC918" s="12" t="s">
        <v>8159</v>
      </c>
      <c r="AD918" s="12"/>
      <c r="AE918" s="11"/>
      <c r="AF918" s="12"/>
      <c r="AG918" s="11" t="s">
        <v>8160</v>
      </c>
      <c r="AH918" s="11" t="s">
        <v>8161</v>
      </c>
      <c r="AI918" s="11"/>
      <c r="AJ918" s="14">
        <v>1</v>
      </c>
      <c r="AK918" s="15"/>
      <c r="AL918" t="str">
        <f>VLOOKUP(D918,'[1]vi tri'!$C$2:$E$107,3,0)</f>
        <v>SV Đông</v>
      </c>
    </row>
    <row r="919" spans="1:38" ht="30" hidden="1" customHeight="1" x14ac:dyDescent="0.25">
      <c r="A919" s="11">
        <v>855</v>
      </c>
      <c r="B919" s="11" t="s">
        <v>120</v>
      </c>
      <c r="C919" s="11" t="s">
        <v>8162</v>
      </c>
      <c r="D919" s="11" t="s">
        <v>4105</v>
      </c>
      <c r="E919" s="12" t="s">
        <v>6027</v>
      </c>
      <c r="F919" s="11" t="s">
        <v>6028</v>
      </c>
      <c r="G919" s="11" t="s">
        <v>73</v>
      </c>
      <c r="H919" s="11">
        <v>21</v>
      </c>
      <c r="I919" s="11">
        <v>1</v>
      </c>
      <c r="J919" s="11" t="s">
        <v>125</v>
      </c>
      <c r="K919" s="11" t="s">
        <v>126</v>
      </c>
      <c r="L919" s="11">
        <v>3</v>
      </c>
      <c r="M919" s="11">
        <v>99</v>
      </c>
      <c r="N919" s="11">
        <v>99</v>
      </c>
      <c r="O919" s="11">
        <v>99</v>
      </c>
      <c r="P919" s="11">
        <v>5</v>
      </c>
      <c r="Q919" s="11" t="s">
        <v>7718</v>
      </c>
      <c r="R919" s="11" t="s">
        <v>2440</v>
      </c>
      <c r="S919" s="11" t="s">
        <v>7718</v>
      </c>
      <c r="T919" s="11" t="s">
        <v>8163</v>
      </c>
      <c r="U919" s="13">
        <v>2.82</v>
      </c>
      <c r="V919" s="13">
        <v>169.2</v>
      </c>
      <c r="W919" s="12" t="s">
        <v>8164</v>
      </c>
      <c r="X919" s="13">
        <v>3</v>
      </c>
      <c r="Y919" s="12" t="s">
        <v>8165</v>
      </c>
      <c r="Z919" s="12" t="s">
        <v>8166</v>
      </c>
      <c r="AA919" s="12" t="s">
        <v>8167</v>
      </c>
      <c r="AB919" s="12"/>
      <c r="AC919" s="12" t="s">
        <v>8168</v>
      </c>
      <c r="AD919" s="12" t="s">
        <v>8169</v>
      </c>
      <c r="AE919" s="11" t="s">
        <v>7718</v>
      </c>
      <c r="AF919" s="12"/>
      <c r="AG919" s="11"/>
      <c r="AH919" s="11"/>
      <c r="AI919" s="11"/>
      <c r="AJ919" s="14"/>
      <c r="AK919" s="15"/>
      <c r="AL919" t="str">
        <f>VLOOKUP(D919,'[1]vi tri'!$C$2:$E$107,3,0)</f>
        <v>SV Cường</v>
      </c>
    </row>
    <row r="920" spans="1:38" ht="30" hidden="1" customHeight="1" x14ac:dyDescent="0.25">
      <c r="A920" s="11">
        <v>856</v>
      </c>
      <c r="B920" s="11" t="s">
        <v>120</v>
      </c>
      <c r="C920" s="11" t="s">
        <v>8170</v>
      </c>
      <c r="D920" s="11" t="s">
        <v>167</v>
      </c>
      <c r="E920" s="12" t="s">
        <v>5451</v>
      </c>
      <c r="F920" s="11" t="s">
        <v>5452</v>
      </c>
      <c r="G920" s="11" t="s">
        <v>73</v>
      </c>
      <c r="H920" s="11">
        <v>21</v>
      </c>
      <c r="I920" s="11">
        <v>0</v>
      </c>
      <c r="J920" s="11" t="s">
        <v>170</v>
      </c>
      <c r="K920" s="11" t="s">
        <v>3784</v>
      </c>
      <c r="L920" s="11">
        <v>2</v>
      </c>
      <c r="M920" s="11">
        <v>74</v>
      </c>
      <c r="N920" s="11">
        <v>36</v>
      </c>
      <c r="O920" s="11">
        <v>99</v>
      </c>
      <c r="P920" s="11">
        <v>5</v>
      </c>
      <c r="Q920" s="11" t="s">
        <v>7718</v>
      </c>
      <c r="R920" s="11" t="s">
        <v>3944</v>
      </c>
      <c r="S920" s="11" t="s">
        <v>7718</v>
      </c>
      <c r="T920" s="11" t="s">
        <v>4309</v>
      </c>
      <c r="U920" s="13">
        <v>0.5</v>
      </c>
      <c r="V920" s="13">
        <v>30</v>
      </c>
      <c r="W920" s="12" t="s">
        <v>4023</v>
      </c>
      <c r="X920" s="13">
        <v>1</v>
      </c>
      <c r="Y920" s="12" t="s">
        <v>8171</v>
      </c>
      <c r="Z920" s="12" t="s">
        <v>162</v>
      </c>
      <c r="AA920" s="12"/>
      <c r="AB920" s="12"/>
      <c r="AC920" s="12" t="s">
        <v>8172</v>
      </c>
      <c r="AD920" s="12" t="s">
        <v>8173</v>
      </c>
      <c r="AE920" s="11" t="s">
        <v>7718</v>
      </c>
      <c r="AF920" s="12"/>
      <c r="AG920" s="11" t="s">
        <v>7397</v>
      </c>
      <c r="AH920" s="11" t="s">
        <v>7398</v>
      </c>
      <c r="AI920" s="11"/>
      <c r="AJ920" s="14">
        <v>1</v>
      </c>
      <c r="AK920" s="15"/>
      <c r="AL920" t="str">
        <f>VLOOKUP(D920,'[1]vi tri'!$C$2:$E$107,3,0)</f>
        <v>SV Chiết</v>
      </c>
    </row>
    <row r="921" spans="1:38" ht="30" hidden="1" customHeight="1" x14ac:dyDescent="0.25">
      <c r="A921" s="11">
        <v>857</v>
      </c>
      <c r="B921" s="11" t="s">
        <v>120</v>
      </c>
      <c r="C921" s="11" t="s">
        <v>8174</v>
      </c>
      <c r="D921" s="11" t="s">
        <v>589</v>
      </c>
      <c r="E921" s="12" t="s">
        <v>8175</v>
      </c>
      <c r="F921" s="11" t="s">
        <v>8176</v>
      </c>
      <c r="G921" s="11" t="s">
        <v>73</v>
      </c>
      <c r="H921" s="11">
        <v>21</v>
      </c>
      <c r="I921" s="11">
        <v>0</v>
      </c>
      <c r="J921" s="11" t="s">
        <v>125</v>
      </c>
      <c r="K921" s="11" t="s">
        <v>126</v>
      </c>
      <c r="L921" s="11">
        <v>2</v>
      </c>
      <c r="M921" s="11">
        <v>0</v>
      </c>
      <c r="N921" s="11">
        <v>48</v>
      </c>
      <c r="O921" s="11">
        <v>99</v>
      </c>
      <c r="P921" s="11">
        <v>1</v>
      </c>
      <c r="Q921" s="11" t="s">
        <v>7718</v>
      </c>
      <c r="R921" s="11" t="s">
        <v>8177</v>
      </c>
      <c r="S921" s="11" t="s">
        <v>7718</v>
      </c>
      <c r="T921" s="11" t="s">
        <v>7169</v>
      </c>
      <c r="U921" s="13">
        <v>0.98</v>
      </c>
      <c r="V921" s="13">
        <v>58.8</v>
      </c>
      <c r="W921" s="12" t="s">
        <v>329</v>
      </c>
      <c r="X921" s="13">
        <v>1</v>
      </c>
      <c r="Y921" s="12" t="s">
        <v>8178</v>
      </c>
      <c r="Z921" s="12" t="s">
        <v>8179</v>
      </c>
      <c r="AA921" s="12" t="s">
        <v>162</v>
      </c>
      <c r="AB921" s="12"/>
      <c r="AC921" s="12" t="s">
        <v>8180</v>
      </c>
      <c r="AD921" s="12"/>
      <c r="AE921" s="11"/>
      <c r="AF921" s="12" t="s">
        <v>8181</v>
      </c>
      <c r="AG921" s="11" t="s">
        <v>6472</v>
      </c>
      <c r="AH921" s="11" t="s">
        <v>6473</v>
      </c>
      <c r="AI921" s="11"/>
      <c r="AJ921" s="14">
        <v>1</v>
      </c>
      <c r="AK921" s="15"/>
      <c r="AL921" t="str">
        <f>VLOOKUP(D921,'[1]vi tri'!$C$2:$E$107,3,0)</f>
        <v>SV Hường</v>
      </c>
    </row>
    <row r="922" spans="1:38" ht="30" hidden="1" customHeight="1" x14ac:dyDescent="0.25">
      <c r="A922" s="11">
        <v>858</v>
      </c>
      <c r="B922" s="11" t="s">
        <v>120</v>
      </c>
      <c r="C922" s="11" t="s">
        <v>8182</v>
      </c>
      <c r="D922" s="11" t="s">
        <v>167</v>
      </c>
      <c r="E922" s="12" t="s">
        <v>3043</v>
      </c>
      <c r="F922" s="11" t="s">
        <v>3044</v>
      </c>
      <c r="G922" s="11" t="s">
        <v>73</v>
      </c>
      <c r="H922" s="11">
        <v>21</v>
      </c>
      <c r="I922" s="11">
        <v>0</v>
      </c>
      <c r="J922" s="11" t="s">
        <v>170</v>
      </c>
      <c r="K922" s="11" t="s">
        <v>3045</v>
      </c>
      <c r="L922" s="11">
        <v>0</v>
      </c>
      <c r="M922" s="11">
        <v>74</v>
      </c>
      <c r="N922" s="11">
        <v>42</v>
      </c>
      <c r="O922" s="11">
        <v>61</v>
      </c>
      <c r="P922" s="11">
        <v>5</v>
      </c>
      <c r="Q922" s="11" t="s">
        <v>7718</v>
      </c>
      <c r="R922" s="11" t="s">
        <v>3426</v>
      </c>
      <c r="S922" s="11" t="s">
        <v>7718</v>
      </c>
      <c r="T922" s="11" t="s">
        <v>684</v>
      </c>
      <c r="U922" s="13">
        <v>0.9</v>
      </c>
      <c r="V922" s="13">
        <v>54</v>
      </c>
      <c r="W922" s="12" t="s">
        <v>8183</v>
      </c>
      <c r="X922" s="13">
        <v>2</v>
      </c>
      <c r="Y922" s="12" t="s">
        <v>8184</v>
      </c>
      <c r="Z922" s="12" t="s">
        <v>8185</v>
      </c>
      <c r="AA922" s="12" t="s">
        <v>8186</v>
      </c>
      <c r="AB922" s="12" t="s">
        <v>8187</v>
      </c>
      <c r="AC922" s="12" t="s">
        <v>8188</v>
      </c>
      <c r="AD922" s="12" t="s">
        <v>8189</v>
      </c>
      <c r="AE922" s="11" t="s">
        <v>7718</v>
      </c>
      <c r="AF922" s="12" t="s">
        <v>8190</v>
      </c>
      <c r="AG922" s="11"/>
      <c r="AH922" s="11"/>
      <c r="AI922" s="11"/>
      <c r="AJ922" s="14"/>
      <c r="AK922" s="15"/>
      <c r="AL922" t="str">
        <f>VLOOKUP(D922,'[1]vi tri'!$C$2:$E$107,3,0)</f>
        <v>SV Chiết</v>
      </c>
    </row>
    <row r="923" spans="1:38" ht="30" hidden="1" customHeight="1" x14ac:dyDescent="0.25">
      <c r="A923" s="11">
        <v>859</v>
      </c>
      <c r="B923" s="11" t="s">
        <v>120</v>
      </c>
      <c r="C923" s="11" t="s">
        <v>8191</v>
      </c>
      <c r="D923" s="11" t="s">
        <v>167</v>
      </c>
      <c r="E923" s="12" t="s">
        <v>5451</v>
      </c>
      <c r="F923" s="11" t="s">
        <v>5452</v>
      </c>
      <c r="G923" s="11" t="s">
        <v>73</v>
      </c>
      <c r="H923" s="11">
        <v>21</v>
      </c>
      <c r="I923" s="11">
        <v>0</v>
      </c>
      <c r="J923" s="11" t="s">
        <v>170</v>
      </c>
      <c r="K923" s="11" t="s">
        <v>3045</v>
      </c>
      <c r="L923" s="11">
        <v>0</v>
      </c>
      <c r="M923" s="11">
        <v>74</v>
      </c>
      <c r="N923" s="11">
        <v>41</v>
      </c>
      <c r="O923" s="11">
        <v>99</v>
      </c>
      <c r="P923" s="11">
        <v>5</v>
      </c>
      <c r="Q923" s="11" t="s">
        <v>7718</v>
      </c>
      <c r="R923" s="11" t="s">
        <v>684</v>
      </c>
      <c r="S923" s="11" t="s">
        <v>7718</v>
      </c>
      <c r="T923" s="11" t="s">
        <v>992</v>
      </c>
      <c r="U923" s="13">
        <v>1</v>
      </c>
      <c r="V923" s="13">
        <v>60</v>
      </c>
      <c r="W923" s="12" t="s">
        <v>8183</v>
      </c>
      <c r="X923" s="13">
        <v>2</v>
      </c>
      <c r="Y923" s="12" t="s">
        <v>8192</v>
      </c>
      <c r="Z923" s="12" t="s">
        <v>8193</v>
      </c>
      <c r="AA923" s="12"/>
      <c r="AB923" s="12"/>
      <c r="AC923" s="12" t="s">
        <v>8194</v>
      </c>
      <c r="AD923" s="12" t="s">
        <v>8195</v>
      </c>
      <c r="AE923" s="11" t="s">
        <v>7718</v>
      </c>
      <c r="AF923" s="12" t="s">
        <v>8190</v>
      </c>
      <c r="AG923" s="11"/>
      <c r="AH923" s="11"/>
      <c r="AI923" s="11"/>
      <c r="AJ923" s="14"/>
      <c r="AK923" s="15"/>
      <c r="AL923" t="str">
        <f>VLOOKUP(D923,'[1]vi tri'!$C$2:$E$107,3,0)</f>
        <v>SV Chiết</v>
      </c>
    </row>
    <row r="924" spans="1:38" s="31" customFormat="1" ht="30" customHeight="1" x14ac:dyDescent="0.25">
      <c r="A924" s="26">
        <v>860</v>
      </c>
      <c r="B924" s="26" t="s">
        <v>120</v>
      </c>
      <c r="C924" s="26" t="s">
        <v>8196</v>
      </c>
      <c r="D924" s="26" t="s">
        <v>2386</v>
      </c>
      <c r="E924" s="27" t="s">
        <v>2387</v>
      </c>
      <c r="F924" s="26" t="s">
        <v>2388</v>
      </c>
      <c r="G924" s="26" t="s">
        <v>73</v>
      </c>
      <c r="H924" s="26">
        <v>21</v>
      </c>
      <c r="I924" s="26">
        <v>1</v>
      </c>
      <c r="J924" s="26" t="s">
        <v>1689</v>
      </c>
      <c r="K924" s="26" t="s">
        <v>1690</v>
      </c>
      <c r="L924" s="26">
        <v>2</v>
      </c>
      <c r="M924" s="26">
        <v>22</v>
      </c>
      <c r="N924" s="26">
        <v>48</v>
      </c>
      <c r="O924" s="26">
        <v>99</v>
      </c>
      <c r="P924" s="26">
        <v>5</v>
      </c>
      <c r="Q924" s="26" t="s">
        <v>8136</v>
      </c>
      <c r="R924" s="26" t="s">
        <v>1938</v>
      </c>
      <c r="S924" s="26" t="s">
        <v>8136</v>
      </c>
      <c r="T924" s="26" t="s">
        <v>7918</v>
      </c>
      <c r="U924" s="28">
        <v>12.75</v>
      </c>
      <c r="V924" s="28">
        <v>765</v>
      </c>
      <c r="W924" s="27" t="s">
        <v>8197</v>
      </c>
      <c r="X924" s="28">
        <v>3</v>
      </c>
      <c r="Y924" s="27" t="s">
        <v>8198</v>
      </c>
      <c r="Z924" s="27" t="s">
        <v>8199</v>
      </c>
      <c r="AA924" s="27" t="s">
        <v>8200</v>
      </c>
      <c r="AB924" s="27"/>
      <c r="AC924" s="27" t="s">
        <v>8201</v>
      </c>
      <c r="AD924" s="27" t="s">
        <v>8202</v>
      </c>
      <c r="AE924" s="26" t="s">
        <v>8136</v>
      </c>
      <c r="AF924" s="27"/>
      <c r="AG924" s="26" t="s">
        <v>8203</v>
      </c>
      <c r="AH924" s="26" t="s">
        <v>8204</v>
      </c>
      <c r="AI924" s="26"/>
      <c r="AJ924" s="29">
        <v>1</v>
      </c>
      <c r="AK924" s="30"/>
      <c r="AL924" s="31" t="str">
        <f>VLOOKUP(D924,'[1]vi tri'!$C$2:$E$107,3,0)</f>
        <v>DIECAST-MACHINE</v>
      </c>
    </row>
    <row r="925" spans="1:38" ht="30" hidden="1" customHeight="1" x14ac:dyDescent="0.25">
      <c r="A925" s="11">
        <v>861</v>
      </c>
      <c r="B925" s="11" t="s">
        <v>120</v>
      </c>
      <c r="C925" s="11" t="s">
        <v>8205</v>
      </c>
      <c r="D925" s="11" t="s">
        <v>451</v>
      </c>
      <c r="E925" s="12" t="s">
        <v>452</v>
      </c>
      <c r="F925" s="11" t="s">
        <v>453</v>
      </c>
      <c r="G925" s="11" t="s">
        <v>73</v>
      </c>
      <c r="H925" s="11">
        <v>21</v>
      </c>
      <c r="I925" s="11">
        <v>1</v>
      </c>
      <c r="J925" s="11" t="s">
        <v>103</v>
      </c>
      <c r="K925" s="11" t="s">
        <v>542</v>
      </c>
      <c r="L925" s="11">
        <v>2</v>
      </c>
      <c r="M925" s="11">
        <v>32</v>
      </c>
      <c r="N925" s="11">
        <v>36</v>
      </c>
      <c r="O925" s="11">
        <v>61</v>
      </c>
      <c r="P925" s="11">
        <v>1</v>
      </c>
      <c r="Q925" s="11" t="s">
        <v>8136</v>
      </c>
      <c r="R925" s="11" t="s">
        <v>8206</v>
      </c>
      <c r="S925" s="11" t="s">
        <v>8136</v>
      </c>
      <c r="T925" s="11" t="s">
        <v>992</v>
      </c>
      <c r="U925" s="13">
        <v>0.7</v>
      </c>
      <c r="V925" s="13">
        <v>42</v>
      </c>
      <c r="W925" s="12" t="s">
        <v>2575</v>
      </c>
      <c r="X925" s="13">
        <v>1</v>
      </c>
      <c r="Y925" s="12" t="s">
        <v>8207</v>
      </c>
      <c r="Z925" s="12" t="s">
        <v>8208</v>
      </c>
      <c r="AA925" s="12" t="s">
        <v>8209</v>
      </c>
      <c r="AB925" s="12" t="s">
        <v>8210</v>
      </c>
      <c r="AC925" s="12" t="s">
        <v>8211</v>
      </c>
      <c r="AD925" s="12"/>
      <c r="AE925" s="11"/>
      <c r="AF925" s="12"/>
      <c r="AG925" s="11" t="s">
        <v>8212</v>
      </c>
      <c r="AH925" s="11" t="s">
        <v>215</v>
      </c>
      <c r="AI925" s="11"/>
      <c r="AJ925" s="14">
        <v>1</v>
      </c>
      <c r="AK925" s="15"/>
      <c r="AL925" t="str">
        <f>VLOOKUP(D925,'[1]vi tri'!$C$2:$E$107,3,0)</f>
        <v xml:space="preserve">SV Toản </v>
      </c>
    </row>
    <row r="926" spans="1:38" ht="30" hidden="1" customHeight="1" x14ac:dyDescent="0.25">
      <c r="A926" s="11">
        <v>862</v>
      </c>
      <c r="B926" s="11" t="s">
        <v>120</v>
      </c>
      <c r="C926" s="11" t="s">
        <v>8213</v>
      </c>
      <c r="D926" s="11" t="s">
        <v>1016</v>
      </c>
      <c r="E926" s="12" t="s">
        <v>4902</v>
      </c>
      <c r="F926" s="11" t="s">
        <v>4903</v>
      </c>
      <c r="G926" s="11" t="s">
        <v>73</v>
      </c>
      <c r="H926" s="11">
        <v>21</v>
      </c>
      <c r="I926" s="11">
        <v>1</v>
      </c>
      <c r="J926" s="11" t="s">
        <v>5960</v>
      </c>
      <c r="K926" s="11" t="s">
        <v>8214</v>
      </c>
      <c r="L926" s="11">
        <v>3</v>
      </c>
      <c r="M926" s="11">
        <v>31</v>
      </c>
      <c r="N926" s="11">
        <v>32</v>
      </c>
      <c r="O926" s="11">
        <v>99</v>
      </c>
      <c r="P926" s="11">
        <v>1</v>
      </c>
      <c r="Q926" s="11" t="s">
        <v>8136</v>
      </c>
      <c r="R926" s="11" t="s">
        <v>5742</v>
      </c>
      <c r="S926" s="11" t="s">
        <v>8136</v>
      </c>
      <c r="T926" s="11" t="s">
        <v>1735</v>
      </c>
      <c r="U926" s="13">
        <v>0.93</v>
      </c>
      <c r="V926" s="13">
        <v>55.8</v>
      </c>
      <c r="W926" s="12" t="s">
        <v>2401</v>
      </c>
      <c r="X926" s="13">
        <v>1</v>
      </c>
      <c r="Y926" s="12" t="s">
        <v>8215</v>
      </c>
      <c r="Z926" s="12" t="s">
        <v>8216</v>
      </c>
      <c r="AA926" s="12" t="s">
        <v>162</v>
      </c>
      <c r="AB926" s="12"/>
      <c r="AC926" s="12" t="s">
        <v>8217</v>
      </c>
      <c r="AD926" s="12"/>
      <c r="AE926" s="11"/>
      <c r="AF926" s="12"/>
      <c r="AG926" s="11"/>
      <c r="AH926" s="11"/>
      <c r="AI926" s="11"/>
      <c r="AJ926" s="14"/>
      <c r="AK926" s="15"/>
      <c r="AL926" t="str">
        <f>VLOOKUP(D926,'[1]vi tri'!$C$2:$E$107,3,0)</f>
        <v xml:space="preserve">SV Toản </v>
      </c>
    </row>
    <row r="927" spans="1:38" ht="30" hidden="1" customHeight="1" x14ac:dyDescent="0.25">
      <c r="A927" s="11">
        <v>863</v>
      </c>
      <c r="B927" s="11" t="s">
        <v>120</v>
      </c>
      <c r="C927" s="11" t="s">
        <v>8218</v>
      </c>
      <c r="D927" s="11" t="s">
        <v>280</v>
      </c>
      <c r="E927" s="12" t="s">
        <v>8219</v>
      </c>
      <c r="F927" s="11" t="s">
        <v>8220</v>
      </c>
      <c r="G927" s="11" t="s">
        <v>73</v>
      </c>
      <c r="H927" s="11">
        <v>21</v>
      </c>
      <c r="I927" s="11">
        <v>2</v>
      </c>
      <c r="J927" s="11" t="s">
        <v>201</v>
      </c>
      <c r="K927" s="11" t="s">
        <v>202</v>
      </c>
      <c r="L927" s="11">
        <v>2</v>
      </c>
      <c r="M927" s="11">
        <v>99</v>
      </c>
      <c r="N927" s="11">
        <v>99</v>
      </c>
      <c r="O927" s="11">
        <v>61</v>
      </c>
      <c r="P927" s="11">
        <v>1</v>
      </c>
      <c r="Q927" s="11" t="s">
        <v>8136</v>
      </c>
      <c r="R927" s="11" t="s">
        <v>8221</v>
      </c>
      <c r="S927" s="11" t="s">
        <v>8136</v>
      </c>
      <c r="T927" s="11" t="s">
        <v>8222</v>
      </c>
      <c r="U927" s="13">
        <v>1</v>
      </c>
      <c r="V927" s="13">
        <v>60</v>
      </c>
      <c r="W927" s="12" t="s">
        <v>525</v>
      </c>
      <c r="X927" s="13">
        <v>1</v>
      </c>
      <c r="Y927" s="12" t="s">
        <v>8223</v>
      </c>
      <c r="Z927" s="12" t="s">
        <v>8224</v>
      </c>
      <c r="AA927" s="12" t="s">
        <v>2366</v>
      </c>
      <c r="AB927" s="12"/>
      <c r="AC927" s="12" t="s">
        <v>8225</v>
      </c>
      <c r="AD927" s="12"/>
      <c r="AE927" s="11"/>
      <c r="AF927" s="12"/>
      <c r="AG927" s="11" t="s">
        <v>8226</v>
      </c>
      <c r="AH927" s="11" t="s">
        <v>1642</v>
      </c>
      <c r="AI927" s="11"/>
      <c r="AJ927" s="14">
        <v>1</v>
      </c>
      <c r="AK927" s="15"/>
      <c r="AL927" t="str">
        <f>VLOOKUP(D927,'[1]vi tri'!$C$2:$E$107,3,0)</f>
        <v>CVT MID</v>
      </c>
    </row>
    <row r="928" spans="1:38" ht="30" hidden="1" customHeight="1" x14ac:dyDescent="0.25">
      <c r="A928" s="11">
        <v>864</v>
      </c>
      <c r="B928" s="11" t="s">
        <v>68</v>
      </c>
      <c r="C928" s="11" t="s">
        <v>8227</v>
      </c>
      <c r="D928" s="11" t="s">
        <v>219</v>
      </c>
      <c r="E928" s="12" t="s">
        <v>2582</v>
      </c>
      <c r="F928" s="11" t="s">
        <v>2583</v>
      </c>
      <c r="G928" s="11" t="s">
        <v>73</v>
      </c>
      <c r="H928" s="11">
        <v>21</v>
      </c>
      <c r="I928" s="11">
        <v>27</v>
      </c>
      <c r="J928" s="11" t="s">
        <v>74</v>
      </c>
      <c r="K928" s="11" t="s">
        <v>1005</v>
      </c>
      <c r="L928" s="11">
        <v>2</v>
      </c>
      <c r="M928" s="11">
        <v>4</v>
      </c>
      <c r="N928" s="11">
        <v>45</v>
      </c>
      <c r="O928" s="11">
        <v>61</v>
      </c>
      <c r="P928" s="11">
        <v>1</v>
      </c>
      <c r="Q928" s="11" t="s">
        <v>8136</v>
      </c>
      <c r="R928" s="11" t="s">
        <v>1215</v>
      </c>
      <c r="S928" s="11" t="s">
        <v>8136</v>
      </c>
      <c r="T928" s="11" t="s">
        <v>107</v>
      </c>
      <c r="U928" s="13">
        <v>2.17</v>
      </c>
      <c r="V928" s="13">
        <v>130.19999999999999</v>
      </c>
      <c r="W928" s="12" t="s">
        <v>927</v>
      </c>
      <c r="X928" s="13">
        <v>1</v>
      </c>
      <c r="Y928" s="12" t="s">
        <v>8228</v>
      </c>
      <c r="Z928" s="12" t="s">
        <v>8229</v>
      </c>
      <c r="AA928" s="12" t="s">
        <v>8230</v>
      </c>
      <c r="AB928" s="12"/>
      <c r="AC928" s="12" t="s">
        <v>8231</v>
      </c>
      <c r="AD928" s="12" t="s">
        <v>8232</v>
      </c>
      <c r="AE928" s="11" t="s">
        <v>8136</v>
      </c>
      <c r="AF928" s="12"/>
      <c r="AG928" s="11"/>
      <c r="AH928" s="11"/>
      <c r="AI928" s="11"/>
      <c r="AJ928" s="14"/>
      <c r="AK928" s="15"/>
      <c r="AL928" t="str">
        <f>VLOOKUP(D928,'[1]vi tri'!$C$2:$E$107,3,0)</f>
        <v>SV Vũ</v>
      </c>
    </row>
    <row r="929" spans="1:38" ht="30" hidden="1" customHeight="1" x14ac:dyDescent="0.25">
      <c r="A929" s="11">
        <v>865</v>
      </c>
      <c r="B929" s="11" t="s">
        <v>68</v>
      </c>
      <c r="C929" s="11" t="s">
        <v>8233</v>
      </c>
      <c r="D929" s="11" t="s">
        <v>638</v>
      </c>
      <c r="E929" s="12" t="s">
        <v>1091</v>
      </c>
      <c r="F929" s="11" t="s">
        <v>1092</v>
      </c>
      <c r="G929" s="11" t="s">
        <v>73</v>
      </c>
      <c r="H929" s="11">
        <v>22</v>
      </c>
      <c r="I929" s="11">
        <v>2</v>
      </c>
      <c r="J929" s="11" t="s">
        <v>1689</v>
      </c>
      <c r="K929" s="11" t="s">
        <v>8234</v>
      </c>
      <c r="L929" s="11">
        <v>2</v>
      </c>
      <c r="M929" s="11">
        <v>30</v>
      </c>
      <c r="N929" s="11">
        <v>41</v>
      </c>
      <c r="O929" s="11">
        <v>62</v>
      </c>
      <c r="P929" s="11">
        <v>5</v>
      </c>
      <c r="Q929" s="11" t="s">
        <v>8136</v>
      </c>
      <c r="R929" s="11" t="s">
        <v>1136</v>
      </c>
      <c r="S929" s="11" t="s">
        <v>8136</v>
      </c>
      <c r="T929" s="11" t="s">
        <v>2534</v>
      </c>
      <c r="U929" s="13">
        <v>2.5</v>
      </c>
      <c r="V929" s="13">
        <v>150</v>
      </c>
      <c r="W929" s="12" t="s">
        <v>206</v>
      </c>
      <c r="X929" s="13">
        <v>2</v>
      </c>
      <c r="Y929" s="12" t="s">
        <v>8235</v>
      </c>
      <c r="Z929" s="12" t="s">
        <v>8236</v>
      </c>
      <c r="AA929" s="12" t="s">
        <v>8237</v>
      </c>
      <c r="AB929" s="12" t="s">
        <v>8238</v>
      </c>
      <c r="AC929" s="12" t="s">
        <v>8239</v>
      </c>
      <c r="AD929" s="12" t="s">
        <v>8240</v>
      </c>
      <c r="AE929" s="11" t="s">
        <v>8136</v>
      </c>
      <c r="AF929" s="12" t="s">
        <v>8241</v>
      </c>
      <c r="AG929" s="11" t="s">
        <v>8242</v>
      </c>
      <c r="AH929" s="11" t="s">
        <v>8243</v>
      </c>
      <c r="AI929" s="11"/>
      <c r="AJ929" s="14">
        <v>1</v>
      </c>
      <c r="AK929" s="15"/>
      <c r="AL929" t="str">
        <f>VLOOKUP(D929,'[1]vi tri'!$C$2:$E$107,3,0)</f>
        <v>SLEEVE</v>
      </c>
    </row>
    <row r="930" spans="1:38" ht="30" hidden="1" customHeight="1" x14ac:dyDescent="0.25">
      <c r="A930" s="11">
        <v>866</v>
      </c>
      <c r="B930" s="11" t="s">
        <v>120</v>
      </c>
      <c r="C930" s="11" t="s">
        <v>8244</v>
      </c>
      <c r="D930" s="11" t="s">
        <v>1002</v>
      </c>
      <c r="E930" s="12" t="s">
        <v>8245</v>
      </c>
      <c r="F930" s="11" t="s">
        <v>8246</v>
      </c>
      <c r="G930" s="11" t="s">
        <v>73</v>
      </c>
      <c r="H930" s="11">
        <v>21</v>
      </c>
      <c r="I930" s="11">
        <v>1</v>
      </c>
      <c r="J930" s="11" t="s">
        <v>103</v>
      </c>
      <c r="K930" s="11" t="s">
        <v>542</v>
      </c>
      <c r="L930" s="11">
        <v>2</v>
      </c>
      <c r="M930" s="11">
        <v>32</v>
      </c>
      <c r="N930" s="11">
        <v>36</v>
      </c>
      <c r="O930" s="11">
        <v>61</v>
      </c>
      <c r="P930" s="11">
        <v>1</v>
      </c>
      <c r="Q930" s="11" t="s">
        <v>8136</v>
      </c>
      <c r="R930" s="11" t="s">
        <v>1289</v>
      </c>
      <c r="S930" s="11" t="s">
        <v>8136</v>
      </c>
      <c r="T930" s="11" t="s">
        <v>5134</v>
      </c>
      <c r="U930" s="13">
        <v>2.83</v>
      </c>
      <c r="V930" s="13">
        <v>169.8</v>
      </c>
      <c r="W930" s="12" t="s">
        <v>8247</v>
      </c>
      <c r="X930" s="13">
        <v>3</v>
      </c>
      <c r="Y930" s="12" t="s">
        <v>8248</v>
      </c>
      <c r="Z930" s="12" t="s">
        <v>8249</v>
      </c>
      <c r="AA930" s="12" t="s">
        <v>8250</v>
      </c>
      <c r="AB930" s="12" t="s">
        <v>1649</v>
      </c>
      <c r="AC930" s="12" t="s">
        <v>8251</v>
      </c>
      <c r="AD930" s="12"/>
      <c r="AE930" s="11"/>
      <c r="AF930" s="12"/>
      <c r="AG930" s="11" t="s">
        <v>8252</v>
      </c>
      <c r="AH930" s="11" t="s">
        <v>215</v>
      </c>
      <c r="AI930" s="11"/>
      <c r="AJ930" s="14">
        <v>1</v>
      </c>
      <c r="AK930" s="15"/>
      <c r="AL930" t="str">
        <f>VLOOKUP(D930,'[1]vi tri'!$C$2:$E$107,3,0)</f>
        <v xml:space="preserve">SV Toản </v>
      </c>
    </row>
    <row r="931" spans="1:38" ht="30" hidden="1" customHeight="1" x14ac:dyDescent="0.25">
      <c r="A931" s="87">
        <v>867</v>
      </c>
      <c r="B931" s="87" t="s">
        <v>120</v>
      </c>
      <c r="C931" s="87" t="s">
        <v>8253</v>
      </c>
      <c r="D931" s="87" t="s">
        <v>1310</v>
      </c>
      <c r="E931" s="88" t="s">
        <v>4425</v>
      </c>
      <c r="F931" s="87" t="s">
        <v>4426</v>
      </c>
      <c r="G931" s="87" t="s">
        <v>73</v>
      </c>
      <c r="H931" s="87">
        <v>21</v>
      </c>
      <c r="I931" s="87">
        <v>0</v>
      </c>
      <c r="J931" s="87" t="s">
        <v>125</v>
      </c>
      <c r="K931" s="87" t="s">
        <v>126</v>
      </c>
      <c r="L931" s="87">
        <v>3</v>
      </c>
      <c r="M931" s="87">
        <v>0</v>
      </c>
      <c r="N931" s="87">
        <v>21</v>
      </c>
      <c r="O931" s="87">
        <v>99</v>
      </c>
      <c r="P931" s="87">
        <v>1</v>
      </c>
      <c r="Q931" s="87" t="s">
        <v>8136</v>
      </c>
      <c r="R931" s="87" t="s">
        <v>4310</v>
      </c>
      <c r="S931" s="87" t="s">
        <v>8136</v>
      </c>
      <c r="T931" s="87" t="s">
        <v>313</v>
      </c>
      <c r="U931" s="94">
        <v>2.58</v>
      </c>
      <c r="V931" s="94">
        <v>154.80000000000001</v>
      </c>
      <c r="W931" s="88" t="s">
        <v>329</v>
      </c>
      <c r="X931" s="94">
        <v>1</v>
      </c>
      <c r="Y931" s="88" t="s">
        <v>8254</v>
      </c>
      <c r="Z931" s="88" t="s">
        <v>8255</v>
      </c>
      <c r="AA931" s="88" t="s">
        <v>3465</v>
      </c>
      <c r="AB931" s="88"/>
      <c r="AC931" s="88" t="s">
        <v>8256</v>
      </c>
      <c r="AD931" s="88"/>
      <c r="AE931" s="87"/>
      <c r="AF931" s="88"/>
      <c r="AG931" s="11" t="s">
        <v>8257</v>
      </c>
      <c r="AH931" s="11" t="s">
        <v>8258</v>
      </c>
      <c r="AI931" s="11"/>
      <c r="AJ931" s="14">
        <v>1</v>
      </c>
      <c r="AK931" s="15"/>
      <c r="AL931" t="str">
        <f>VLOOKUP(D931,'[1]vi tri'!$C$2:$E$107,3,0)</f>
        <v>SV Đông</v>
      </c>
    </row>
    <row r="932" spans="1:38" ht="30" hidden="1" customHeight="1" x14ac:dyDescent="0.25">
      <c r="A932" s="87"/>
      <c r="B932" s="87"/>
      <c r="C932" s="87"/>
      <c r="D932" s="87"/>
      <c r="E932" s="88"/>
      <c r="F932" s="87"/>
      <c r="G932" s="87"/>
      <c r="H932" s="87"/>
      <c r="I932" s="87"/>
      <c r="J932" s="87"/>
      <c r="K932" s="87"/>
      <c r="L932" s="87"/>
      <c r="M932" s="87"/>
      <c r="N932" s="87"/>
      <c r="O932" s="87"/>
      <c r="P932" s="87"/>
      <c r="Q932" s="87"/>
      <c r="R932" s="87"/>
      <c r="S932" s="87"/>
      <c r="T932" s="87"/>
      <c r="U932" s="94"/>
      <c r="V932" s="94"/>
      <c r="W932" s="88"/>
      <c r="X932" s="94"/>
      <c r="Y932" s="88"/>
      <c r="Z932" s="88"/>
      <c r="AA932" s="88"/>
      <c r="AB932" s="88"/>
      <c r="AC932" s="88"/>
      <c r="AD932" s="88"/>
      <c r="AE932" s="87"/>
      <c r="AF932" s="88"/>
      <c r="AG932" s="11" t="s">
        <v>8259</v>
      </c>
      <c r="AH932" s="11" t="s">
        <v>8260</v>
      </c>
      <c r="AI932" s="11"/>
      <c r="AJ932" s="14">
        <v>1</v>
      </c>
      <c r="AK932" s="15"/>
      <c r="AL932" t="e">
        <f>VLOOKUP(D932,'[1]vi tri'!$C$2:$E$107,3,0)</f>
        <v>#N/A</v>
      </c>
    </row>
    <row r="933" spans="1:38" ht="30" hidden="1" customHeight="1" x14ac:dyDescent="0.25">
      <c r="A933" s="87"/>
      <c r="B933" s="87"/>
      <c r="C933" s="87"/>
      <c r="D933" s="87"/>
      <c r="E933" s="88"/>
      <c r="F933" s="87"/>
      <c r="G933" s="87"/>
      <c r="H933" s="87"/>
      <c r="I933" s="87"/>
      <c r="J933" s="87"/>
      <c r="K933" s="87"/>
      <c r="L933" s="87"/>
      <c r="M933" s="87"/>
      <c r="N933" s="87"/>
      <c r="O933" s="87"/>
      <c r="P933" s="87"/>
      <c r="Q933" s="87"/>
      <c r="R933" s="87"/>
      <c r="S933" s="87"/>
      <c r="T933" s="87"/>
      <c r="U933" s="94"/>
      <c r="V933" s="94"/>
      <c r="W933" s="88"/>
      <c r="X933" s="94"/>
      <c r="Y933" s="88"/>
      <c r="Z933" s="88"/>
      <c r="AA933" s="88"/>
      <c r="AB933" s="88"/>
      <c r="AC933" s="88"/>
      <c r="AD933" s="88"/>
      <c r="AE933" s="87"/>
      <c r="AF933" s="88"/>
      <c r="AG933" s="11" t="s">
        <v>8261</v>
      </c>
      <c r="AH933" s="11" t="s">
        <v>3226</v>
      </c>
      <c r="AI933" s="11"/>
      <c r="AJ933" s="14">
        <v>1</v>
      </c>
      <c r="AK933" s="15"/>
      <c r="AL933" t="e">
        <f>VLOOKUP(D933,'[1]vi tri'!$C$2:$E$107,3,0)</f>
        <v>#N/A</v>
      </c>
    </row>
    <row r="934" spans="1:38" ht="30" hidden="1" customHeight="1" x14ac:dyDescent="0.25">
      <c r="A934" s="87"/>
      <c r="B934" s="87"/>
      <c r="C934" s="87"/>
      <c r="D934" s="87"/>
      <c r="E934" s="88"/>
      <c r="F934" s="87"/>
      <c r="G934" s="87"/>
      <c r="H934" s="87"/>
      <c r="I934" s="87"/>
      <c r="J934" s="87"/>
      <c r="K934" s="87"/>
      <c r="L934" s="87"/>
      <c r="M934" s="87"/>
      <c r="N934" s="87"/>
      <c r="O934" s="87"/>
      <c r="P934" s="87"/>
      <c r="Q934" s="87"/>
      <c r="R934" s="87"/>
      <c r="S934" s="87"/>
      <c r="T934" s="87"/>
      <c r="U934" s="94"/>
      <c r="V934" s="94"/>
      <c r="W934" s="88"/>
      <c r="X934" s="94"/>
      <c r="Y934" s="88"/>
      <c r="Z934" s="88"/>
      <c r="AA934" s="88"/>
      <c r="AB934" s="88"/>
      <c r="AC934" s="88"/>
      <c r="AD934" s="88"/>
      <c r="AE934" s="87"/>
      <c r="AF934" s="88"/>
      <c r="AG934" s="11" t="s">
        <v>8262</v>
      </c>
      <c r="AH934" s="11" t="s">
        <v>8263</v>
      </c>
      <c r="AI934" s="11"/>
      <c r="AJ934" s="14">
        <v>2</v>
      </c>
      <c r="AK934" s="15"/>
      <c r="AL934" t="e">
        <f>VLOOKUP(D934,'[1]vi tri'!$C$2:$E$107,3,0)</f>
        <v>#N/A</v>
      </c>
    </row>
    <row r="935" spans="1:38" ht="30" hidden="1" customHeight="1" x14ac:dyDescent="0.25">
      <c r="A935" s="11">
        <v>868</v>
      </c>
      <c r="B935" s="11" t="s">
        <v>120</v>
      </c>
      <c r="C935" s="11" t="s">
        <v>8264</v>
      </c>
      <c r="D935" s="11" t="s">
        <v>198</v>
      </c>
      <c r="E935" s="12" t="s">
        <v>8265</v>
      </c>
      <c r="F935" s="11" t="s">
        <v>8266</v>
      </c>
      <c r="G935" s="11" t="s">
        <v>73</v>
      </c>
      <c r="H935" s="11">
        <v>21</v>
      </c>
      <c r="I935" s="11">
        <v>2</v>
      </c>
      <c r="J935" s="11" t="s">
        <v>103</v>
      </c>
      <c r="K935" s="11" t="s">
        <v>326</v>
      </c>
      <c r="L935" s="11">
        <v>4</v>
      </c>
      <c r="M935" s="11">
        <v>45</v>
      </c>
      <c r="N935" s="11">
        <v>44</v>
      </c>
      <c r="O935" s="11">
        <v>91</v>
      </c>
      <c r="P935" s="11">
        <v>1</v>
      </c>
      <c r="Q935" s="11" t="s">
        <v>7985</v>
      </c>
      <c r="R935" s="11" t="s">
        <v>1964</v>
      </c>
      <c r="S935" s="11" t="s">
        <v>7985</v>
      </c>
      <c r="T935" s="11" t="s">
        <v>1204</v>
      </c>
      <c r="U935" s="13">
        <v>0.67</v>
      </c>
      <c r="V935" s="13">
        <v>40.200000000000003</v>
      </c>
      <c r="W935" s="12" t="s">
        <v>144</v>
      </c>
      <c r="X935" s="13">
        <v>1</v>
      </c>
      <c r="Y935" s="12" t="s">
        <v>8267</v>
      </c>
      <c r="Z935" s="12" t="s">
        <v>8268</v>
      </c>
      <c r="AA935" s="12" t="s">
        <v>8269</v>
      </c>
      <c r="AB935" s="12"/>
      <c r="AC935" s="12" t="s">
        <v>8270</v>
      </c>
      <c r="AD935" s="12"/>
      <c r="AE935" s="11"/>
      <c r="AF935" s="12"/>
      <c r="AG935" s="11"/>
      <c r="AH935" s="11"/>
      <c r="AI935" s="11"/>
      <c r="AJ935" s="14"/>
      <c r="AK935" s="15"/>
      <c r="AL935" t="str">
        <f>VLOOKUP(D935,'[1]vi tri'!$C$2:$E$107,3,0)</f>
        <v>CVT MID</v>
      </c>
    </row>
    <row r="936" spans="1:38" ht="30" hidden="1" customHeight="1" x14ac:dyDescent="0.25">
      <c r="A936" s="11">
        <v>869</v>
      </c>
      <c r="B936" s="11" t="s">
        <v>120</v>
      </c>
      <c r="C936" s="11" t="s">
        <v>8271</v>
      </c>
      <c r="D936" s="11" t="s">
        <v>1068</v>
      </c>
      <c r="E936" s="12" t="s">
        <v>5831</v>
      </c>
      <c r="F936" s="11" t="s">
        <v>5832</v>
      </c>
      <c r="G936" s="11" t="s">
        <v>73</v>
      </c>
      <c r="H936" s="11">
        <v>21</v>
      </c>
      <c r="I936" s="11">
        <v>7</v>
      </c>
      <c r="J936" s="11" t="s">
        <v>779</v>
      </c>
      <c r="K936" s="11" t="s">
        <v>4904</v>
      </c>
      <c r="L936" s="11">
        <v>3</v>
      </c>
      <c r="M936" s="11">
        <v>26</v>
      </c>
      <c r="N936" s="11">
        <v>46</v>
      </c>
      <c r="O936" s="11">
        <v>99</v>
      </c>
      <c r="P936" s="11">
        <v>5</v>
      </c>
      <c r="Q936" s="11" t="s">
        <v>7985</v>
      </c>
      <c r="R936" s="11" t="s">
        <v>3887</v>
      </c>
      <c r="S936" s="11" t="s">
        <v>7985</v>
      </c>
      <c r="T936" s="11" t="s">
        <v>127</v>
      </c>
      <c r="U936" s="13">
        <v>2.25</v>
      </c>
      <c r="V936" s="13">
        <v>135</v>
      </c>
      <c r="W936" s="12" t="s">
        <v>2200</v>
      </c>
      <c r="X936" s="13">
        <v>1</v>
      </c>
      <c r="Y936" s="12" t="s">
        <v>8272</v>
      </c>
      <c r="Z936" s="12" t="s">
        <v>8273</v>
      </c>
      <c r="AA936" s="12" t="s">
        <v>8274</v>
      </c>
      <c r="AB936" s="12" t="s">
        <v>8275</v>
      </c>
      <c r="AC936" s="12" t="s">
        <v>8276</v>
      </c>
      <c r="AD936" s="12" t="s">
        <v>8277</v>
      </c>
      <c r="AE936" s="11" t="s">
        <v>7985</v>
      </c>
      <c r="AF936" s="12" t="s">
        <v>8278</v>
      </c>
      <c r="AG936" s="11"/>
      <c r="AH936" s="11"/>
      <c r="AI936" s="11"/>
      <c r="AJ936" s="14"/>
      <c r="AK936" s="15"/>
      <c r="AL936" t="str">
        <f>VLOOKUP(D936,'[1]vi tri'!$C$2:$E$107,3,0)</f>
        <v>SV Cường</v>
      </c>
    </row>
    <row r="937" spans="1:38" ht="30" hidden="1" customHeight="1" x14ac:dyDescent="0.25">
      <c r="A937" s="11">
        <v>870</v>
      </c>
      <c r="B937" s="11" t="s">
        <v>120</v>
      </c>
      <c r="C937" s="11" t="s">
        <v>8279</v>
      </c>
      <c r="D937" s="11" t="s">
        <v>153</v>
      </c>
      <c r="E937" s="12" t="s">
        <v>154</v>
      </c>
      <c r="F937" s="11" t="s">
        <v>155</v>
      </c>
      <c r="G937" s="11" t="s">
        <v>73</v>
      </c>
      <c r="H937" s="11">
        <v>21</v>
      </c>
      <c r="I937" s="11">
        <v>1</v>
      </c>
      <c r="J937" s="11" t="s">
        <v>103</v>
      </c>
      <c r="K937" s="11" t="s">
        <v>542</v>
      </c>
      <c r="L937" s="11">
        <v>3</v>
      </c>
      <c r="M937" s="11">
        <v>31</v>
      </c>
      <c r="N937" s="11">
        <v>31</v>
      </c>
      <c r="O937" s="11">
        <v>5</v>
      </c>
      <c r="P937" s="11">
        <v>5</v>
      </c>
      <c r="Q937" s="11" t="s">
        <v>7985</v>
      </c>
      <c r="R937" s="11" t="s">
        <v>1238</v>
      </c>
      <c r="S937" s="11" t="s">
        <v>7985</v>
      </c>
      <c r="T937" s="11" t="s">
        <v>981</v>
      </c>
      <c r="U937" s="13">
        <v>1.5</v>
      </c>
      <c r="V937" s="13">
        <v>90</v>
      </c>
      <c r="W937" s="12" t="s">
        <v>2441</v>
      </c>
      <c r="X937" s="13">
        <v>1</v>
      </c>
      <c r="Y937" s="12" t="s">
        <v>8280</v>
      </c>
      <c r="Z937" s="12" t="s">
        <v>8281</v>
      </c>
      <c r="AA937" s="12" t="s">
        <v>8282</v>
      </c>
      <c r="AB937" s="12"/>
      <c r="AC937" s="12" t="s">
        <v>8283</v>
      </c>
      <c r="AD937" s="12" t="s">
        <v>8284</v>
      </c>
      <c r="AE937" s="11" t="s">
        <v>7985</v>
      </c>
      <c r="AF937" s="12"/>
      <c r="AG937" s="11"/>
      <c r="AH937" s="11"/>
      <c r="AI937" s="11"/>
      <c r="AJ937" s="14"/>
      <c r="AK937" s="15"/>
      <c r="AL937" t="str">
        <f>VLOOKUP(D937,'[1]vi tri'!$C$2:$E$107,3,0)</f>
        <v xml:space="preserve">SV Toản </v>
      </c>
    </row>
    <row r="938" spans="1:38" ht="30" hidden="1" customHeight="1" x14ac:dyDescent="0.25">
      <c r="A938" s="11">
        <v>871</v>
      </c>
      <c r="B938" s="11" t="s">
        <v>68</v>
      </c>
      <c r="C938" s="11" t="s">
        <v>8285</v>
      </c>
      <c r="D938" s="11" t="s">
        <v>292</v>
      </c>
      <c r="E938" s="12" t="s">
        <v>8286</v>
      </c>
      <c r="F938" s="11" t="s">
        <v>8287</v>
      </c>
      <c r="G938" s="11" t="s">
        <v>73</v>
      </c>
      <c r="H938" s="11">
        <v>21</v>
      </c>
      <c r="I938" s="11">
        <v>2</v>
      </c>
      <c r="J938" s="11" t="s">
        <v>103</v>
      </c>
      <c r="K938" s="11" t="s">
        <v>104</v>
      </c>
      <c r="L938" s="11">
        <v>2</v>
      </c>
      <c r="M938" s="11">
        <v>51</v>
      </c>
      <c r="N938" s="11">
        <v>93</v>
      </c>
      <c r="O938" s="11">
        <v>61</v>
      </c>
      <c r="P938" s="11">
        <v>1</v>
      </c>
      <c r="Q938" s="11" t="s">
        <v>7985</v>
      </c>
      <c r="R938" s="11" t="s">
        <v>2163</v>
      </c>
      <c r="S938" s="11" t="s">
        <v>7985</v>
      </c>
      <c r="T938" s="11" t="s">
        <v>642</v>
      </c>
      <c r="U938" s="13">
        <v>0.92</v>
      </c>
      <c r="V938" s="13">
        <v>55.2</v>
      </c>
      <c r="W938" s="12" t="s">
        <v>5772</v>
      </c>
      <c r="X938" s="13">
        <v>2</v>
      </c>
      <c r="Y938" s="12" t="s">
        <v>8288</v>
      </c>
      <c r="Z938" s="12" t="s">
        <v>8289</v>
      </c>
      <c r="AA938" s="12" t="s">
        <v>8290</v>
      </c>
      <c r="AB938" s="12" t="s">
        <v>8291</v>
      </c>
      <c r="AC938" s="12" t="s">
        <v>8292</v>
      </c>
      <c r="AD938" s="12" t="s">
        <v>8293</v>
      </c>
      <c r="AE938" s="11" t="s">
        <v>8294</v>
      </c>
      <c r="AF938" s="12"/>
      <c r="AG938" s="11"/>
      <c r="AH938" s="11"/>
      <c r="AI938" s="11"/>
      <c r="AJ938" s="14"/>
      <c r="AK938" s="15"/>
      <c r="AL938" t="str">
        <f>VLOOKUP(D938,'[1]vi tri'!$C$2:$E$107,3,0)</f>
        <v>CVT MID</v>
      </c>
    </row>
    <row r="939" spans="1:38" ht="30" hidden="1" customHeight="1" x14ac:dyDescent="0.25">
      <c r="A939" s="11">
        <v>872</v>
      </c>
      <c r="B939" s="11" t="s">
        <v>120</v>
      </c>
      <c r="C939" s="11" t="s">
        <v>8295</v>
      </c>
      <c r="D939" s="11" t="s">
        <v>258</v>
      </c>
      <c r="E939" s="12" t="s">
        <v>1835</v>
      </c>
      <c r="F939" s="11" t="s">
        <v>1973</v>
      </c>
      <c r="G939" s="11" t="s">
        <v>73</v>
      </c>
      <c r="H939" s="11">
        <v>21</v>
      </c>
      <c r="I939" s="11">
        <v>26</v>
      </c>
      <c r="J939" s="11" t="s">
        <v>2779</v>
      </c>
      <c r="K939" s="11" t="s">
        <v>2780</v>
      </c>
      <c r="L939" s="11">
        <v>2</v>
      </c>
      <c r="M939" s="11">
        <v>99</v>
      </c>
      <c r="N939" s="11">
        <v>45</v>
      </c>
      <c r="O939" s="11">
        <v>13</v>
      </c>
      <c r="P939" s="11">
        <v>5</v>
      </c>
      <c r="Q939" s="11" t="s">
        <v>7985</v>
      </c>
      <c r="R939" s="11" t="s">
        <v>8296</v>
      </c>
      <c r="S939" s="11" t="s">
        <v>7985</v>
      </c>
      <c r="T939" s="11" t="s">
        <v>5295</v>
      </c>
      <c r="U939" s="13">
        <v>0.65</v>
      </c>
      <c r="V939" s="13">
        <v>39</v>
      </c>
      <c r="W939" s="12" t="s">
        <v>969</v>
      </c>
      <c r="X939" s="13">
        <v>1</v>
      </c>
      <c r="Y939" s="12" t="s">
        <v>8297</v>
      </c>
      <c r="Z939" s="12" t="s">
        <v>8298</v>
      </c>
      <c r="AA939" s="12"/>
      <c r="AB939" s="12"/>
      <c r="AC939" s="12" t="s">
        <v>8299</v>
      </c>
      <c r="AD939" s="12" t="s">
        <v>8300</v>
      </c>
      <c r="AE939" s="11" t="s">
        <v>7985</v>
      </c>
      <c r="AF939" s="12" t="s">
        <v>8301</v>
      </c>
      <c r="AG939" s="11"/>
      <c r="AH939" s="11"/>
      <c r="AI939" s="11"/>
      <c r="AJ939" s="14"/>
      <c r="AK939" s="15"/>
      <c r="AL939" t="str">
        <f>VLOOKUP(D939,'[1]vi tri'!$C$2:$E$107,3,0)</f>
        <v>SLEEVE</v>
      </c>
    </row>
    <row r="940" spans="1:38" ht="30" hidden="1" customHeight="1" x14ac:dyDescent="0.25">
      <c r="A940" s="11">
        <v>873</v>
      </c>
      <c r="B940" s="11" t="s">
        <v>120</v>
      </c>
      <c r="C940" s="11" t="s">
        <v>8302</v>
      </c>
      <c r="D940" s="11" t="s">
        <v>1310</v>
      </c>
      <c r="E940" s="12" t="s">
        <v>7916</v>
      </c>
      <c r="F940" s="11" t="s">
        <v>7917</v>
      </c>
      <c r="G940" s="11" t="s">
        <v>73</v>
      </c>
      <c r="H940" s="11">
        <v>21</v>
      </c>
      <c r="I940" s="11">
        <v>12</v>
      </c>
      <c r="J940" s="11" t="s">
        <v>1057</v>
      </c>
      <c r="K940" s="11" t="s">
        <v>1058</v>
      </c>
      <c r="L940" s="11">
        <v>3</v>
      </c>
      <c r="M940" s="11">
        <v>81</v>
      </c>
      <c r="N940" s="11">
        <v>99</v>
      </c>
      <c r="O940" s="11">
        <v>99</v>
      </c>
      <c r="P940" s="11">
        <v>1</v>
      </c>
      <c r="Q940" s="11" t="s">
        <v>7985</v>
      </c>
      <c r="R940" s="11" t="s">
        <v>1510</v>
      </c>
      <c r="S940" s="11" t="s">
        <v>7985</v>
      </c>
      <c r="T940" s="11" t="s">
        <v>992</v>
      </c>
      <c r="U940" s="13">
        <v>0.67</v>
      </c>
      <c r="V940" s="13">
        <v>40.200000000000003</v>
      </c>
      <c r="W940" s="12" t="s">
        <v>5470</v>
      </c>
      <c r="X940" s="13">
        <v>2</v>
      </c>
      <c r="Y940" s="12" t="s">
        <v>8303</v>
      </c>
      <c r="Z940" s="12" t="s">
        <v>8304</v>
      </c>
      <c r="AA940" s="12"/>
      <c r="AB940" s="12"/>
      <c r="AC940" s="12" t="s">
        <v>8305</v>
      </c>
      <c r="AD940" s="12"/>
      <c r="AE940" s="11"/>
      <c r="AF940" s="12"/>
      <c r="AG940" s="11" t="s">
        <v>8306</v>
      </c>
      <c r="AH940" s="11" t="s">
        <v>8307</v>
      </c>
      <c r="AI940" s="11"/>
      <c r="AJ940" s="14">
        <v>1</v>
      </c>
      <c r="AK940" s="15"/>
      <c r="AL940" t="str">
        <f>VLOOKUP(D940,'[1]vi tri'!$C$2:$E$107,3,0)</f>
        <v>SV Đông</v>
      </c>
    </row>
    <row r="941" spans="1:38" ht="30" hidden="1" customHeight="1" x14ac:dyDescent="0.25">
      <c r="A941" s="11">
        <v>874</v>
      </c>
      <c r="B941" s="11" t="s">
        <v>120</v>
      </c>
      <c r="C941" s="11" t="s">
        <v>8308</v>
      </c>
      <c r="D941" s="11" t="s">
        <v>258</v>
      </c>
      <c r="E941" s="12" t="s">
        <v>1835</v>
      </c>
      <c r="F941" s="11" t="s">
        <v>1973</v>
      </c>
      <c r="G941" s="11" t="s">
        <v>73</v>
      </c>
      <c r="H941" s="11">
        <v>21</v>
      </c>
      <c r="I941" s="11">
        <v>26</v>
      </c>
      <c r="J941" s="11" t="s">
        <v>2779</v>
      </c>
      <c r="K941" s="11" t="s">
        <v>2780</v>
      </c>
      <c r="L941" s="11">
        <v>2</v>
      </c>
      <c r="M941" s="11">
        <v>74</v>
      </c>
      <c r="N941" s="11">
        <v>42</v>
      </c>
      <c r="O941" s="11">
        <v>13</v>
      </c>
      <c r="P941" s="11">
        <v>5</v>
      </c>
      <c r="Q941" s="11" t="s">
        <v>8309</v>
      </c>
      <c r="R941" s="11" t="s">
        <v>6170</v>
      </c>
      <c r="S941" s="11" t="s">
        <v>8309</v>
      </c>
      <c r="T941" s="11" t="s">
        <v>8310</v>
      </c>
      <c r="U941" s="13">
        <v>0.38</v>
      </c>
      <c r="V941" s="13">
        <v>22.8</v>
      </c>
      <c r="W941" s="12" t="s">
        <v>969</v>
      </c>
      <c r="X941" s="13">
        <v>1</v>
      </c>
      <c r="Y941" s="12" t="s">
        <v>8311</v>
      </c>
      <c r="Z941" s="12" t="s">
        <v>8312</v>
      </c>
      <c r="AA941" s="12"/>
      <c r="AB941" s="12"/>
      <c r="AC941" s="12" t="s">
        <v>8313</v>
      </c>
      <c r="AD941" s="12" t="s">
        <v>8314</v>
      </c>
      <c r="AE941" s="11" t="s">
        <v>8309</v>
      </c>
      <c r="AF941" s="12" t="s">
        <v>8315</v>
      </c>
      <c r="AG941" s="11"/>
      <c r="AH941" s="11"/>
      <c r="AI941" s="11"/>
      <c r="AJ941" s="14"/>
      <c r="AK941" s="15"/>
      <c r="AL941" t="str">
        <f>VLOOKUP(D941,'[1]vi tri'!$C$2:$E$107,3,0)</f>
        <v>SLEEVE</v>
      </c>
    </row>
    <row r="942" spans="1:38" ht="30" hidden="1" customHeight="1" x14ac:dyDescent="0.25">
      <c r="A942" s="11">
        <v>875</v>
      </c>
      <c r="B942" s="11" t="s">
        <v>120</v>
      </c>
      <c r="C942" s="11" t="s">
        <v>8316</v>
      </c>
      <c r="D942" s="11" t="s">
        <v>1310</v>
      </c>
      <c r="E942" s="12" t="s">
        <v>4886</v>
      </c>
      <c r="F942" s="11" t="s">
        <v>8317</v>
      </c>
      <c r="G942" s="11" t="s">
        <v>73</v>
      </c>
      <c r="H942" s="11">
        <v>21</v>
      </c>
      <c r="I942" s="11">
        <v>0</v>
      </c>
      <c r="J942" s="11" t="s">
        <v>125</v>
      </c>
      <c r="K942" s="11" t="s">
        <v>8318</v>
      </c>
      <c r="L942" s="11">
        <v>3</v>
      </c>
      <c r="M942" s="11">
        <v>11</v>
      </c>
      <c r="N942" s="11">
        <v>30</v>
      </c>
      <c r="O942" s="11">
        <v>5</v>
      </c>
      <c r="P942" s="11">
        <v>1</v>
      </c>
      <c r="Q942" s="11" t="s">
        <v>8319</v>
      </c>
      <c r="R942" s="11" t="s">
        <v>8320</v>
      </c>
      <c r="S942" s="11" t="s">
        <v>8319</v>
      </c>
      <c r="T942" s="11" t="s">
        <v>8321</v>
      </c>
      <c r="U942" s="13">
        <v>0.67</v>
      </c>
      <c r="V942" s="13">
        <v>40.200000000000003</v>
      </c>
      <c r="W942" s="12" t="s">
        <v>8322</v>
      </c>
      <c r="X942" s="13">
        <v>2</v>
      </c>
      <c r="Y942" s="12" t="s">
        <v>8323</v>
      </c>
      <c r="Z942" s="12" t="s">
        <v>8324</v>
      </c>
      <c r="AA942" s="12" t="s">
        <v>8325</v>
      </c>
      <c r="AB942" s="12"/>
      <c r="AC942" s="12" t="s">
        <v>8326</v>
      </c>
      <c r="AD942" s="12"/>
      <c r="AE942" s="11"/>
      <c r="AF942" s="12"/>
      <c r="AG942" s="11"/>
      <c r="AH942" s="11"/>
      <c r="AI942" s="11"/>
      <c r="AJ942" s="14"/>
      <c r="AK942" s="15"/>
      <c r="AL942" t="str">
        <f>VLOOKUP(D942,'[1]vi tri'!$C$2:$E$107,3,0)</f>
        <v>SV Đông</v>
      </c>
    </row>
    <row r="943" spans="1:38" ht="30" hidden="1" customHeight="1" x14ac:dyDescent="0.25">
      <c r="A943" s="11">
        <v>876</v>
      </c>
      <c r="B943" s="11" t="s">
        <v>120</v>
      </c>
      <c r="C943" s="11" t="s">
        <v>8327</v>
      </c>
      <c r="D943" s="11" t="s">
        <v>363</v>
      </c>
      <c r="E943" s="12" t="s">
        <v>8328</v>
      </c>
      <c r="F943" s="11" t="s">
        <v>8329</v>
      </c>
      <c r="G943" s="11" t="s">
        <v>73</v>
      </c>
      <c r="H943" s="11">
        <v>21</v>
      </c>
      <c r="I943" s="11">
        <v>1</v>
      </c>
      <c r="J943" s="11" t="s">
        <v>666</v>
      </c>
      <c r="K943" s="11" t="s">
        <v>667</v>
      </c>
      <c r="L943" s="11">
        <v>3</v>
      </c>
      <c r="M943" s="11">
        <v>14</v>
      </c>
      <c r="N943" s="11">
        <v>6</v>
      </c>
      <c r="O943" s="11">
        <v>4</v>
      </c>
      <c r="P943" s="11">
        <v>5</v>
      </c>
      <c r="Q943" s="11" t="s">
        <v>8319</v>
      </c>
      <c r="R943" s="11" t="s">
        <v>3887</v>
      </c>
      <c r="S943" s="11" t="s">
        <v>8319</v>
      </c>
      <c r="T943" s="11" t="s">
        <v>2841</v>
      </c>
      <c r="U943" s="13">
        <v>2</v>
      </c>
      <c r="V943" s="13">
        <v>120</v>
      </c>
      <c r="W943" s="12" t="s">
        <v>8330</v>
      </c>
      <c r="X943" s="13">
        <v>2</v>
      </c>
      <c r="Y943" s="12" t="s">
        <v>8331</v>
      </c>
      <c r="Z943" s="12" t="s">
        <v>8332</v>
      </c>
      <c r="AA943" s="12" t="s">
        <v>132</v>
      </c>
      <c r="AB943" s="12"/>
      <c r="AC943" s="12" t="s">
        <v>8333</v>
      </c>
      <c r="AD943" s="12" t="s">
        <v>8334</v>
      </c>
      <c r="AE943" s="11" t="s">
        <v>8319</v>
      </c>
      <c r="AF943" s="12" t="s">
        <v>8335</v>
      </c>
      <c r="AG943" s="11"/>
      <c r="AH943" s="11"/>
      <c r="AI943" s="11"/>
      <c r="AJ943" s="14"/>
      <c r="AK943" s="15"/>
      <c r="AL943" t="str">
        <f>VLOOKUP(D943,'[1]vi tri'!$C$2:$E$107,3,0)</f>
        <v>SV Cường</v>
      </c>
    </row>
    <row r="944" spans="1:38" ht="30" hidden="1" customHeight="1" x14ac:dyDescent="0.25">
      <c r="A944" s="11">
        <v>877</v>
      </c>
      <c r="B944" s="11" t="s">
        <v>120</v>
      </c>
      <c r="C944" s="11" t="s">
        <v>8336</v>
      </c>
      <c r="D944" s="11" t="s">
        <v>153</v>
      </c>
      <c r="E944" s="12" t="s">
        <v>154</v>
      </c>
      <c r="F944" s="11" t="s">
        <v>155</v>
      </c>
      <c r="G944" s="11" t="s">
        <v>73</v>
      </c>
      <c r="H944" s="11">
        <v>21</v>
      </c>
      <c r="I944" s="11">
        <v>1</v>
      </c>
      <c r="J944" s="11" t="s">
        <v>125</v>
      </c>
      <c r="K944" s="11" t="s">
        <v>126</v>
      </c>
      <c r="L944" s="11">
        <v>0</v>
      </c>
      <c r="M944" s="11">
        <v>41</v>
      </c>
      <c r="N944" s="11">
        <v>41</v>
      </c>
      <c r="O944" s="11">
        <v>41</v>
      </c>
      <c r="P944" s="11">
        <v>5</v>
      </c>
      <c r="Q944" s="11" t="s">
        <v>8319</v>
      </c>
      <c r="R944" s="11" t="s">
        <v>6796</v>
      </c>
      <c r="S944" s="11" t="s">
        <v>8319</v>
      </c>
      <c r="T944" s="11" t="s">
        <v>128</v>
      </c>
      <c r="U944" s="13">
        <v>1.88</v>
      </c>
      <c r="V944" s="13">
        <v>112.8</v>
      </c>
      <c r="W944" s="12" t="s">
        <v>8337</v>
      </c>
      <c r="X944" s="13">
        <v>3</v>
      </c>
      <c r="Y944" s="12" t="s">
        <v>8338</v>
      </c>
      <c r="Z944" s="12" t="s">
        <v>8339</v>
      </c>
      <c r="AA944" s="12" t="s">
        <v>8340</v>
      </c>
      <c r="AB944" s="12"/>
      <c r="AC944" s="12" t="s">
        <v>8341</v>
      </c>
      <c r="AD944" s="12" t="s">
        <v>8342</v>
      </c>
      <c r="AE944" s="11" t="s">
        <v>8319</v>
      </c>
      <c r="AF944" s="12" t="s">
        <v>8343</v>
      </c>
      <c r="AG944" s="11"/>
      <c r="AH944" s="11"/>
      <c r="AI944" s="11"/>
      <c r="AJ944" s="14"/>
      <c r="AK944" s="15"/>
      <c r="AL944" t="str">
        <f>VLOOKUP(D944,'[1]vi tri'!$C$2:$E$107,3,0)</f>
        <v xml:space="preserve">SV Toản </v>
      </c>
    </row>
    <row r="945" spans="1:38" ht="30" hidden="1" customHeight="1" x14ac:dyDescent="0.25">
      <c r="A945" s="87">
        <v>878</v>
      </c>
      <c r="B945" s="87" t="s">
        <v>120</v>
      </c>
      <c r="C945" s="87" t="s">
        <v>8344</v>
      </c>
      <c r="D945" s="87" t="s">
        <v>1661</v>
      </c>
      <c r="E945" s="88" t="s">
        <v>1662</v>
      </c>
      <c r="F945" s="87" t="s">
        <v>1663</v>
      </c>
      <c r="G945" s="87" t="s">
        <v>73</v>
      </c>
      <c r="H945" s="87">
        <v>21</v>
      </c>
      <c r="I945" s="87">
        <v>12</v>
      </c>
      <c r="J945" s="87" t="s">
        <v>103</v>
      </c>
      <c r="K945" s="87" t="s">
        <v>1188</v>
      </c>
      <c r="L945" s="87">
        <v>2</v>
      </c>
      <c r="M945" s="87">
        <v>31</v>
      </c>
      <c r="N945" s="87">
        <v>31</v>
      </c>
      <c r="O945" s="87">
        <v>99</v>
      </c>
      <c r="P945" s="87">
        <v>1</v>
      </c>
      <c r="Q945" s="87" t="s">
        <v>8319</v>
      </c>
      <c r="R945" s="87" t="s">
        <v>563</v>
      </c>
      <c r="S945" s="87" t="s">
        <v>8319</v>
      </c>
      <c r="T945" s="87" t="s">
        <v>298</v>
      </c>
      <c r="U945" s="94">
        <v>1</v>
      </c>
      <c r="V945" s="94">
        <v>60</v>
      </c>
      <c r="W945" s="88" t="s">
        <v>8345</v>
      </c>
      <c r="X945" s="94">
        <v>4</v>
      </c>
      <c r="Y945" s="88" t="s">
        <v>8346</v>
      </c>
      <c r="Z945" s="88" t="s">
        <v>8347</v>
      </c>
      <c r="AA945" s="88" t="s">
        <v>8348</v>
      </c>
      <c r="AB945" s="88" t="s">
        <v>8349</v>
      </c>
      <c r="AC945" s="88" t="s">
        <v>8350</v>
      </c>
      <c r="AD945" s="88"/>
      <c r="AE945" s="87"/>
      <c r="AF945" s="88" t="s">
        <v>8351</v>
      </c>
      <c r="AG945" s="11" t="s">
        <v>8352</v>
      </c>
      <c r="AH945" s="11" t="s">
        <v>5335</v>
      </c>
      <c r="AI945" s="11"/>
      <c r="AJ945" s="14">
        <v>1</v>
      </c>
      <c r="AK945" s="15"/>
      <c r="AL945" t="str">
        <f>VLOOKUP(D945,'[1]vi tri'!$C$2:$E$107,3,0)</f>
        <v xml:space="preserve">SV Toản </v>
      </c>
    </row>
    <row r="946" spans="1:38" ht="30" hidden="1" customHeight="1" x14ac:dyDescent="0.25">
      <c r="A946" s="87"/>
      <c r="B946" s="87"/>
      <c r="C946" s="87"/>
      <c r="D946" s="87"/>
      <c r="E946" s="88"/>
      <c r="F946" s="87"/>
      <c r="G946" s="87"/>
      <c r="H946" s="87"/>
      <c r="I946" s="87"/>
      <c r="J946" s="87"/>
      <c r="K946" s="87"/>
      <c r="L946" s="87"/>
      <c r="M946" s="87"/>
      <c r="N946" s="87"/>
      <c r="O946" s="87"/>
      <c r="P946" s="87"/>
      <c r="Q946" s="87"/>
      <c r="R946" s="87"/>
      <c r="S946" s="87"/>
      <c r="T946" s="87"/>
      <c r="U946" s="94"/>
      <c r="V946" s="94"/>
      <c r="W946" s="88"/>
      <c r="X946" s="94"/>
      <c r="Y946" s="88"/>
      <c r="Z946" s="88"/>
      <c r="AA946" s="88"/>
      <c r="AB946" s="88"/>
      <c r="AC946" s="88"/>
      <c r="AD946" s="88"/>
      <c r="AE946" s="87"/>
      <c r="AF946" s="88"/>
      <c r="AG946" s="11" t="s">
        <v>8353</v>
      </c>
      <c r="AH946" s="11" t="s">
        <v>5335</v>
      </c>
      <c r="AI946" s="11"/>
      <c r="AJ946" s="14">
        <v>1</v>
      </c>
      <c r="AK946" s="15"/>
      <c r="AL946" t="e">
        <f>VLOOKUP(D946,'[1]vi tri'!$C$2:$E$107,3,0)</f>
        <v>#N/A</v>
      </c>
    </row>
    <row r="947" spans="1:38" ht="30" hidden="1" customHeight="1" x14ac:dyDescent="0.25">
      <c r="A947" s="87"/>
      <c r="B947" s="87"/>
      <c r="C947" s="87"/>
      <c r="D947" s="87"/>
      <c r="E947" s="88"/>
      <c r="F947" s="87"/>
      <c r="G947" s="87"/>
      <c r="H947" s="87"/>
      <c r="I947" s="87"/>
      <c r="J947" s="87"/>
      <c r="K947" s="87"/>
      <c r="L947" s="87"/>
      <c r="M947" s="87"/>
      <c r="N947" s="87"/>
      <c r="O947" s="87"/>
      <c r="P947" s="87"/>
      <c r="Q947" s="87"/>
      <c r="R947" s="87"/>
      <c r="S947" s="87"/>
      <c r="T947" s="87"/>
      <c r="U947" s="94"/>
      <c r="V947" s="94"/>
      <c r="W947" s="88"/>
      <c r="X947" s="94"/>
      <c r="Y947" s="88"/>
      <c r="Z947" s="88"/>
      <c r="AA947" s="88"/>
      <c r="AB947" s="88"/>
      <c r="AC947" s="88"/>
      <c r="AD947" s="88"/>
      <c r="AE947" s="87"/>
      <c r="AF947" s="88"/>
      <c r="AG947" s="11" t="s">
        <v>8354</v>
      </c>
      <c r="AH947" s="11" t="s">
        <v>1915</v>
      </c>
      <c r="AI947" s="11"/>
      <c r="AJ947" s="14">
        <v>1</v>
      </c>
      <c r="AK947" s="15"/>
      <c r="AL947" t="e">
        <f>VLOOKUP(D947,'[1]vi tri'!$C$2:$E$107,3,0)</f>
        <v>#N/A</v>
      </c>
    </row>
    <row r="948" spans="1:38" ht="30" hidden="1" customHeight="1" x14ac:dyDescent="0.25">
      <c r="A948" s="87"/>
      <c r="B948" s="87"/>
      <c r="C948" s="87"/>
      <c r="D948" s="87"/>
      <c r="E948" s="88"/>
      <c r="F948" s="87"/>
      <c r="G948" s="87"/>
      <c r="H948" s="87"/>
      <c r="I948" s="87"/>
      <c r="J948" s="87"/>
      <c r="K948" s="87"/>
      <c r="L948" s="87"/>
      <c r="M948" s="87"/>
      <c r="N948" s="87"/>
      <c r="O948" s="87"/>
      <c r="P948" s="87"/>
      <c r="Q948" s="87"/>
      <c r="R948" s="87"/>
      <c r="S948" s="87"/>
      <c r="T948" s="87"/>
      <c r="U948" s="94"/>
      <c r="V948" s="94"/>
      <c r="W948" s="88"/>
      <c r="X948" s="94"/>
      <c r="Y948" s="88"/>
      <c r="Z948" s="88"/>
      <c r="AA948" s="88"/>
      <c r="AB948" s="88"/>
      <c r="AC948" s="88"/>
      <c r="AD948" s="88"/>
      <c r="AE948" s="87"/>
      <c r="AF948" s="88"/>
      <c r="AG948" s="11" t="s">
        <v>8355</v>
      </c>
      <c r="AH948" s="11" t="s">
        <v>5335</v>
      </c>
      <c r="AI948" s="11"/>
      <c r="AJ948" s="14">
        <v>1</v>
      </c>
      <c r="AK948" s="15"/>
      <c r="AL948" t="e">
        <f>VLOOKUP(D948,'[1]vi tri'!$C$2:$E$107,3,0)</f>
        <v>#N/A</v>
      </c>
    </row>
    <row r="949" spans="1:38" ht="30" hidden="1" customHeight="1" x14ac:dyDescent="0.25">
      <c r="A949" s="87"/>
      <c r="B949" s="87"/>
      <c r="C949" s="87"/>
      <c r="D949" s="87"/>
      <c r="E949" s="88"/>
      <c r="F949" s="87"/>
      <c r="G949" s="87"/>
      <c r="H949" s="87"/>
      <c r="I949" s="87"/>
      <c r="J949" s="87"/>
      <c r="K949" s="87"/>
      <c r="L949" s="87"/>
      <c r="M949" s="87"/>
      <c r="N949" s="87"/>
      <c r="O949" s="87"/>
      <c r="P949" s="87"/>
      <c r="Q949" s="87"/>
      <c r="R949" s="87"/>
      <c r="S949" s="87"/>
      <c r="T949" s="87"/>
      <c r="U949" s="94"/>
      <c r="V949" s="94"/>
      <c r="W949" s="88"/>
      <c r="X949" s="94"/>
      <c r="Y949" s="88"/>
      <c r="Z949" s="88"/>
      <c r="AA949" s="88"/>
      <c r="AB949" s="88"/>
      <c r="AC949" s="88"/>
      <c r="AD949" s="88"/>
      <c r="AE949" s="87"/>
      <c r="AF949" s="88"/>
      <c r="AG949" s="11" t="s">
        <v>8356</v>
      </c>
      <c r="AH949" s="11" t="s">
        <v>1985</v>
      </c>
      <c r="AI949" s="11"/>
      <c r="AJ949" s="14">
        <v>2</v>
      </c>
      <c r="AK949" s="15"/>
      <c r="AL949" t="e">
        <f>VLOOKUP(D949,'[1]vi tri'!$C$2:$E$107,3,0)</f>
        <v>#N/A</v>
      </c>
    </row>
    <row r="950" spans="1:38" ht="30" hidden="1" customHeight="1" x14ac:dyDescent="0.25">
      <c r="A950" s="87"/>
      <c r="B950" s="87"/>
      <c r="C950" s="87"/>
      <c r="D950" s="87"/>
      <c r="E950" s="88"/>
      <c r="F950" s="87"/>
      <c r="G950" s="87"/>
      <c r="H950" s="87"/>
      <c r="I950" s="87"/>
      <c r="J950" s="87"/>
      <c r="K950" s="87"/>
      <c r="L950" s="87"/>
      <c r="M950" s="87"/>
      <c r="N950" s="87"/>
      <c r="O950" s="87"/>
      <c r="P950" s="87"/>
      <c r="Q950" s="87"/>
      <c r="R950" s="87"/>
      <c r="S950" s="87"/>
      <c r="T950" s="87"/>
      <c r="U950" s="94"/>
      <c r="V950" s="94"/>
      <c r="W950" s="88"/>
      <c r="X950" s="94"/>
      <c r="Y950" s="88"/>
      <c r="Z950" s="88"/>
      <c r="AA950" s="88"/>
      <c r="AB950" s="88"/>
      <c r="AC950" s="88"/>
      <c r="AD950" s="88"/>
      <c r="AE950" s="87"/>
      <c r="AF950" s="88"/>
      <c r="AG950" s="11" t="s">
        <v>8357</v>
      </c>
      <c r="AH950" s="11" t="s">
        <v>8358</v>
      </c>
      <c r="AI950" s="11"/>
      <c r="AJ950" s="14">
        <v>1</v>
      </c>
      <c r="AK950" s="15"/>
      <c r="AL950" t="e">
        <f>VLOOKUP(D950,'[1]vi tri'!$C$2:$E$107,3,0)</f>
        <v>#N/A</v>
      </c>
    </row>
    <row r="951" spans="1:38" ht="30" hidden="1" customHeight="1" x14ac:dyDescent="0.25">
      <c r="A951" s="11">
        <v>879</v>
      </c>
      <c r="B951" s="11" t="s">
        <v>120</v>
      </c>
      <c r="C951" s="11" t="s">
        <v>8359</v>
      </c>
      <c r="D951" s="11" t="s">
        <v>477</v>
      </c>
      <c r="E951" s="12" t="s">
        <v>3383</v>
      </c>
      <c r="F951" s="11" t="s">
        <v>3384</v>
      </c>
      <c r="G951" s="11" t="s">
        <v>73</v>
      </c>
      <c r="H951" s="11">
        <v>21</v>
      </c>
      <c r="I951" s="11">
        <v>4</v>
      </c>
      <c r="J951" s="11" t="s">
        <v>1144</v>
      </c>
      <c r="K951" s="11" t="s">
        <v>1145</v>
      </c>
      <c r="L951" s="11">
        <v>4</v>
      </c>
      <c r="M951" s="11">
        <v>50</v>
      </c>
      <c r="N951" s="11">
        <v>62</v>
      </c>
      <c r="O951" s="11">
        <v>8</v>
      </c>
      <c r="P951" s="11">
        <v>5</v>
      </c>
      <c r="Q951" s="11" t="s">
        <v>8319</v>
      </c>
      <c r="R951" s="11" t="s">
        <v>2585</v>
      </c>
      <c r="S951" s="11" t="s">
        <v>8319</v>
      </c>
      <c r="T951" s="11" t="s">
        <v>428</v>
      </c>
      <c r="U951" s="13">
        <v>2.5299999999999998</v>
      </c>
      <c r="V951" s="13">
        <v>151.80000000000001</v>
      </c>
      <c r="W951" s="12" t="s">
        <v>1860</v>
      </c>
      <c r="X951" s="13">
        <v>2</v>
      </c>
      <c r="Y951" s="12" t="s">
        <v>8360</v>
      </c>
      <c r="Z951" s="12" t="s">
        <v>8361</v>
      </c>
      <c r="AA951" s="12" t="s">
        <v>8362</v>
      </c>
      <c r="AB951" s="12" t="s">
        <v>8363</v>
      </c>
      <c r="AC951" s="12" t="s">
        <v>8364</v>
      </c>
      <c r="AD951" s="12" t="s">
        <v>8365</v>
      </c>
      <c r="AE951" s="11" t="s">
        <v>8319</v>
      </c>
      <c r="AF951" s="12" t="s">
        <v>8366</v>
      </c>
      <c r="AG951" s="11"/>
      <c r="AH951" s="11"/>
      <c r="AI951" s="11"/>
      <c r="AJ951" s="14"/>
      <c r="AK951" s="15"/>
      <c r="AL951" t="str">
        <f>VLOOKUP(D951,'[1]vi tri'!$C$2:$E$107,3,0)</f>
        <v>SLEEVE</v>
      </c>
    </row>
    <row r="952" spans="1:38" ht="30" hidden="1" customHeight="1" x14ac:dyDescent="0.25">
      <c r="A952" s="11">
        <v>880</v>
      </c>
      <c r="B952" s="11" t="s">
        <v>120</v>
      </c>
      <c r="C952" s="11" t="s">
        <v>8367</v>
      </c>
      <c r="D952" s="11" t="s">
        <v>2711</v>
      </c>
      <c r="E952" s="12" t="s">
        <v>8368</v>
      </c>
      <c r="F952" s="11" t="s">
        <v>8369</v>
      </c>
      <c r="G952" s="11" t="s">
        <v>73</v>
      </c>
      <c r="H952" s="11">
        <v>21</v>
      </c>
      <c r="I952" s="11">
        <v>4</v>
      </c>
      <c r="J952" s="11" t="s">
        <v>382</v>
      </c>
      <c r="K952" s="11" t="s">
        <v>1440</v>
      </c>
      <c r="L952" s="11">
        <v>4</v>
      </c>
      <c r="M952" s="11">
        <v>45</v>
      </c>
      <c r="N952" s="11">
        <v>44</v>
      </c>
      <c r="O952" s="11">
        <v>6</v>
      </c>
      <c r="P952" s="11">
        <v>1</v>
      </c>
      <c r="Q952" s="11" t="s">
        <v>8319</v>
      </c>
      <c r="R952" s="11" t="s">
        <v>6498</v>
      </c>
      <c r="S952" s="11" t="s">
        <v>8319</v>
      </c>
      <c r="T952" s="11" t="s">
        <v>7848</v>
      </c>
      <c r="U952" s="13">
        <v>0.33</v>
      </c>
      <c r="V952" s="13">
        <v>19.8</v>
      </c>
      <c r="W952" s="12" t="s">
        <v>969</v>
      </c>
      <c r="X952" s="13">
        <v>1</v>
      </c>
      <c r="Y952" s="12" t="s">
        <v>8370</v>
      </c>
      <c r="Z952" s="12" t="s">
        <v>8371</v>
      </c>
      <c r="AA952" s="12" t="s">
        <v>8372</v>
      </c>
      <c r="AB952" s="12"/>
      <c r="AC952" s="12" t="s">
        <v>8373</v>
      </c>
      <c r="AD952" s="12" t="s">
        <v>8374</v>
      </c>
      <c r="AE952" s="11" t="s">
        <v>5058</v>
      </c>
      <c r="AF952" s="12"/>
      <c r="AG952" s="11"/>
      <c r="AH952" s="11"/>
      <c r="AI952" s="11"/>
      <c r="AJ952" s="14"/>
      <c r="AK952" s="15"/>
      <c r="AL952" t="str">
        <f>VLOOKUP(D952,'[1]vi tri'!$C$2:$E$107,3,0)</f>
        <v>CVT MID</v>
      </c>
    </row>
    <row r="953" spans="1:38" s="31" customFormat="1" ht="30" customHeight="1" x14ac:dyDescent="0.25">
      <c r="A953" s="87">
        <v>881</v>
      </c>
      <c r="B953" s="87" t="s">
        <v>120</v>
      </c>
      <c r="C953" s="87" t="s">
        <v>8375</v>
      </c>
      <c r="D953" s="87" t="s">
        <v>477</v>
      </c>
      <c r="E953" s="88" t="s">
        <v>478</v>
      </c>
      <c r="F953" s="87" t="s">
        <v>479</v>
      </c>
      <c r="G953" s="87" t="s">
        <v>73</v>
      </c>
      <c r="H953" s="87">
        <v>21</v>
      </c>
      <c r="I953" s="87">
        <v>2</v>
      </c>
      <c r="J953" s="87" t="s">
        <v>480</v>
      </c>
      <c r="K953" s="87" t="s">
        <v>481</v>
      </c>
      <c r="L953" s="87">
        <v>2</v>
      </c>
      <c r="M953" s="87">
        <v>26</v>
      </c>
      <c r="N953" s="87">
        <v>41</v>
      </c>
      <c r="O953" s="87">
        <v>62</v>
      </c>
      <c r="P953" s="87">
        <v>5</v>
      </c>
      <c r="Q953" s="87" t="s">
        <v>8376</v>
      </c>
      <c r="R953" s="87" t="s">
        <v>4157</v>
      </c>
      <c r="S953" s="87" t="s">
        <v>8376</v>
      </c>
      <c r="T953" s="87" t="s">
        <v>1314</v>
      </c>
      <c r="U953" s="94">
        <v>15.55</v>
      </c>
      <c r="V953" s="94">
        <v>933</v>
      </c>
      <c r="W953" s="88" t="s">
        <v>4674</v>
      </c>
      <c r="X953" s="94">
        <v>2</v>
      </c>
      <c r="Y953" s="88" t="s">
        <v>8377</v>
      </c>
      <c r="Z953" s="88" t="s">
        <v>8378</v>
      </c>
      <c r="AA953" s="88"/>
      <c r="AB953" s="88"/>
      <c r="AC953" s="88" t="s">
        <v>8379</v>
      </c>
      <c r="AD953" s="88" t="s">
        <v>8380</v>
      </c>
      <c r="AE953" s="87" t="s">
        <v>8376</v>
      </c>
      <c r="AF953" s="88" t="s">
        <v>8381</v>
      </c>
      <c r="AG953" s="26" t="s">
        <v>8382</v>
      </c>
      <c r="AH953" s="26" t="s">
        <v>8383</v>
      </c>
      <c r="AI953" s="26"/>
      <c r="AJ953" s="29">
        <v>1</v>
      </c>
      <c r="AK953" s="30"/>
      <c r="AL953" s="31" t="str">
        <f>VLOOKUP(D953,'[1]vi tri'!$C$2:$E$107,3,0)</f>
        <v>SLEEVE</v>
      </c>
    </row>
    <row r="954" spans="1:38" ht="30" hidden="1" customHeight="1" x14ac:dyDescent="0.25">
      <c r="A954" s="87"/>
      <c r="B954" s="87"/>
      <c r="C954" s="87"/>
      <c r="D954" s="87"/>
      <c r="E954" s="88"/>
      <c r="F954" s="87"/>
      <c r="G954" s="87"/>
      <c r="H954" s="87"/>
      <c r="I954" s="87"/>
      <c r="J954" s="87"/>
      <c r="K954" s="87"/>
      <c r="L954" s="87"/>
      <c r="M954" s="87"/>
      <c r="N954" s="87"/>
      <c r="O954" s="87"/>
      <c r="P954" s="87"/>
      <c r="Q954" s="87"/>
      <c r="R954" s="87"/>
      <c r="S954" s="87"/>
      <c r="T954" s="87"/>
      <c r="U954" s="94"/>
      <c r="V954" s="94"/>
      <c r="W954" s="88"/>
      <c r="X954" s="94"/>
      <c r="Y954" s="88"/>
      <c r="Z954" s="88"/>
      <c r="AA954" s="88"/>
      <c r="AB954" s="88"/>
      <c r="AC954" s="88"/>
      <c r="AD954" s="88"/>
      <c r="AE954" s="87"/>
      <c r="AF954" s="88"/>
      <c r="AG954" s="11" t="s">
        <v>8384</v>
      </c>
      <c r="AH954" s="11" t="s">
        <v>8385</v>
      </c>
      <c r="AI954" s="11"/>
      <c r="AJ954" s="14">
        <v>1</v>
      </c>
      <c r="AK954" s="15"/>
      <c r="AL954" t="e">
        <f>VLOOKUP(D954,'[1]vi tri'!$C$2:$E$107,3,0)</f>
        <v>#N/A</v>
      </c>
    </row>
    <row r="955" spans="1:38" ht="30" hidden="1" customHeight="1" x14ac:dyDescent="0.25">
      <c r="A955" s="11">
        <v>882</v>
      </c>
      <c r="B955" s="11" t="s">
        <v>120</v>
      </c>
      <c r="C955" s="11" t="s">
        <v>8386</v>
      </c>
      <c r="D955" s="11" t="s">
        <v>167</v>
      </c>
      <c r="E955" s="12" t="s">
        <v>4021</v>
      </c>
      <c r="F955" s="11" t="s">
        <v>4022</v>
      </c>
      <c r="G955" s="11" t="s">
        <v>73</v>
      </c>
      <c r="H955" s="11">
        <v>21</v>
      </c>
      <c r="I955" s="11">
        <v>0</v>
      </c>
      <c r="J955" s="11" t="s">
        <v>170</v>
      </c>
      <c r="K955" s="11" t="s">
        <v>3045</v>
      </c>
      <c r="L955" s="11">
        <v>0</v>
      </c>
      <c r="M955" s="11">
        <v>74</v>
      </c>
      <c r="N955" s="11">
        <v>42</v>
      </c>
      <c r="O955" s="11">
        <v>61</v>
      </c>
      <c r="P955" s="11">
        <v>5</v>
      </c>
      <c r="Q955" s="11" t="s">
        <v>8376</v>
      </c>
      <c r="R955" s="11" t="s">
        <v>8387</v>
      </c>
      <c r="S955" s="11" t="s">
        <v>8376</v>
      </c>
      <c r="T955" s="11" t="s">
        <v>5575</v>
      </c>
      <c r="U955" s="13">
        <v>1.02</v>
      </c>
      <c r="V955" s="13">
        <v>61.2</v>
      </c>
      <c r="W955" s="12" t="s">
        <v>4023</v>
      </c>
      <c r="X955" s="13">
        <v>1</v>
      </c>
      <c r="Y955" s="12" t="s">
        <v>8388</v>
      </c>
      <c r="Z955" s="12" t="s">
        <v>8389</v>
      </c>
      <c r="AA955" s="12" t="s">
        <v>8390</v>
      </c>
      <c r="AB955" s="12"/>
      <c r="AC955" s="12" t="s">
        <v>8391</v>
      </c>
      <c r="AD955" s="12" t="s">
        <v>8392</v>
      </c>
      <c r="AE955" s="11" t="s">
        <v>8376</v>
      </c>
      <c r="AF955" s="12"/>
      <c r="AG955" s="11"/>
      <c r="AH955" s="11"/>
      <c r="AI955" s="11"/>
      <c r="AJ955" s="14"/>
      <c r="AK955" s="15"/>
      <c r="AL955" t="str">
        <f>VLOOKUP(D955,'[1]vi tri'!$C$2:$E$107,3,0)</f>
        <v>SV Chiết</v>
      </c>
    </row>
    <row r="956" spans="1:38" ht="30" hidden="1" customHeight="1" x14ac:dyDescent="0.25">
      <c r="A956" s="11">
        <v>883</v>
      </c>
      <c r="B956" s="11" t="s">
        <v>120</v>
      </c>
      <c r="C956" s="11" t="s">
        <v>8393</v>
      </c>
      <c r="D956" s="11" t="s">
        <v>922</v>
      </c>
      <c r="E956" s="12" t="s">
        <v>1577</v>
      </c>
      <c r="F956" s="11" t="s">
        <v>1578</v>
      </c>
      <c r="G956" s="11" t="s">
        <v>73</v>
      </c>
      <c r="H956" s="11">
        <v>21</v>
      </c>
      <c r="I956" s="11">
        <v>2</v>
      </c>
      <c r="J956" s="11" t="s">
        <v>201</v>
      </c>
      <c r="K956" s="11" t="s">
        <v>202</v>
      </c>
      <c r="L956" s="11">
        <v>2</v>
      </c>
      <c r="M956" s="11">
        <v>99</v>
      </c>
      <c r="N956" s="11">
        <v>21</v>
      </c>
      <c r="O956" s="11">
        <v>61</v>
      </c>
      <c r="P956" s="11">
        <v>1</v>
      </c>
      <c r="Q956" s="11" t="s">
        <v>8376</v>
      </c>
      <c r="R956" s="11" t="s">
        <v>967</v>
      </c>
      <c r="S956" s="11" t="s">
        <v>8376</v>
      </c>
      <c r="T956" s="11" t="s">
        <v>563</v>
      </c>
      <c r="U956" s="13">
        <v>0.67</v>
      </c>
      <c r="V956" s="13">
        <v>40.200000000000003</v>
      </c>
      <c r="W956" s="12" t="s">
        <v>525</v>
      </c>
      <c r="X956" s="13">
        <v>1</v>
      </c>
      <c r="Y956" s="12" t="s">
        <v>8394</v>
      </c>
      <c r="Z956" s="12" t="s">
        <v>8395</v>
      </c>
      <c r="AA956" s="12" t="s">
        <v>8396</v>
      </c>
      <c r="AB956" s="12" t="s">
        <v>8397</v>
      </c>
      <c r="AC956" s="12" t="s">
        <v>8398</v>
      </c>
      <c r="AD956" s="12"/>
      <c r="AE956" s="11"/>
      <c r="AF956" s="12"/>
      <c r="AG956" s="11" t="s">
        <v>8399</v>
      </c>
      <c r="AH956" s="11" t="s">
        <v>8400</v>
      </c>
      <c r="AI956" s="11"/>
      <c r="AJ956" s="14">
        <v>1</v>
      </c>
      <c r="AK956" s="15"/>
      <c r="AL956" t="str">
        <f>VLOOKUP(D956,'[1]vi tri'!$C$2:$E$107,3,0)</f>
        <v>SV Vũ</v>
      </c>
    </row>
    <row r="957" spans="1:38" ht="30" hidden="1" customHeight="1" x14ac:dyDescent="0.25">
      <c r="A957" s="11">
        <v>884</v>
      </c>
      <c r="B957" s="11" t="s">
        <v>120</v>
      </c>
      <c r="C957" s="11" t="s">
        <v>8401</v>
      </c>
      <c r="D957" s="11" t="s">
        <v>167</v>
      </c>
      <c r="E957" s="12" t="s">
        <v>3782</v>
      </c>
      <c r="F957" s="11" t="s">
        <v>3783</v>
      </c>
      <c r="G957" s="11" t="s">
        <v>73</v>
      </c>
      <c r="H957" s="11">
        <v>21</v>
      </c>
      <c r="I957" s="11">
        <v>0</v>
      </c>
      <c r="J957" s="11" t="s">
        <v>170</v>
      </c>
      <c r="K957" s="11" t="s">
        <v>171</v>
      </c>
      <c r="L957" s="11">
        <v>2</v>
      </c>
      <c r="M957" s="11">
        <v>27</v>
      </c>
      <c r="N957" s="11">
        <v>46</v>
      </c>
      <c r="O957" s="11">
        <v>91</v>
      </c>
      <c r="P957" s="11">
        <v>5</v>
      </c>
      <c r="Q957" s="11" t="s">
        <v>8376</v>
      </c>
      <c r="R957" s="11" t="s">
        <v>188</v>
      </c>
      <c r="S957" s="11" t="s">
        <v>8376</v>
      </c>
      <c r="T957" s="11" t="s">
        <v>1314</v>
      </c>
      <c r="U957" s="13">
        <v>0.23</v>
      </c>
      <c r="V957" s="13">
        <v>13.8</v>
      </c>
      <c r="W957" s="12" t="s">
        <v>6647</v>
      </c>
      <c r="X957" s="13">
        <v>1</v>
      </c>
      <c r="Y957" s="12" t="s">
        <v>8402</v>
      </c>
      <c r="Z957" s="12" t="s">
        <v>8403</v>
      </c>
      <c r="AA957" s="12" t="s">
        <v>8404</v>
      </c>
      <c r="AB957" s="12" t="s">
        <v>8405</v>
      </c>
      <c r="AC957" s="12" t="s">
        <v>8406</v>
      </c>
      <c r="AD957" s="12" t="s">
        <v>8407</v>
      </c>
      <c r="AE957" s="11" t="s">
        <v>8376</v>
      </c>
      <c r="AF957" s="12" t="s">
        <v>8408</v>
      </c>
      <c r="AG957" s="11"/>
      <c r="AH957" s="11"/>
      <c r="AI957" s="11"/>
      <c r="AJ957" s="14"/>
      <c r="AK957" s="15"/>
      <c r="AL957" t="str">
        <f>VLOOKUP(D957,'[1]vi tri'!$C$2:$E$107,3,0)</f>
        <v>SV Chiết</v>
      </c>
    </row>
    <row r="958" spans="1:38" ht="30" hidden="1" customHeight="1" x14ac:dyDescent="0.25">
      <c r="A958" s="11">
        <v>885</v>
      </c>
      <c r="B958" s="11" t="s">
        <v>120</v>
      </c>
      <c r="C958" s="11" t="s">
        <v>8409</v>
      </c>
      <c r="D958" s="11" t="s">
        <v>1198</v>
      </c>
      <c r="E958" s="12" t="s">
        <v>8410</v>
      </c>
      <c r="F958" s="11" t="s">
        <v>8411</v>
      </c>
      <c r="G958" s="11" t="s">
        <v>73</v>
      </c>
      <c r="H958" s="11">
        <v>21</v>
      </c>
      <c r="I958" s="11">
        <v>1</v>
      </c>
      <c r="J958" s="11" t="s">
        <v>1057</v>
      </c>
      <c r="K958" s="11" t="s">
        <v>1058</v>
      </c>
      <c r="L958" s="11">
        <v>2</v>
      </c>
      <c r="M958" s="11">
        <v>13</v>
      </c>
      <c r="N958" s="11">
        <v>12</v>
      </c>
      <c r="O958" s="11">
        <v>99</v>
      </c>
      <c r="P958" s="11">
        <v>5</v>
      </c>
      <c r="Q958" s="11" t="s">
        <v>8412</v>
      </c>
      <c r="R958" s="11" t="s">
        <v>3943</v>
      </c>
      <c r="S958" s="11" t="s">
        <v>8412</v>
      </c>
      <c r="T958" s="11" t="s">
        <v>1238</v>
      </c>
      <c r="U958" s="13">
        <v>0.98</v>
      </c>
      <c r="V958" s="13">
        <v>58.8</v>
      </c>
      <c r="W958" s="12" t="s">
        <v>8413</v>
      </c>
      <c r="X958" s="13">
        <v>2</v>
      </c>
      <c r="Y958" s="12" t="s">
        <v>8414</v>
      </c>
      <c r="Z958" s="12" t="s">
        <v>8415</v>
      </c>
      <c r="AA958" s="12" t="s">
        <v>8416</v>
      </c>
      <c r="AB958" s="12"/>
      <c r="AC958" s="12" t="s">
        <v>8417</v>
      </c>
      <c r="AD958" s="12" t="s">
        <v>8418</v>
      </c>
      <c r="AE958" s="11" t="s">
        <v>8412</v>
      </c>
      <c r="AF958" s="12"/>
      <c r="AG958" s="11"/>
      <c r="AH958" s="11"/>
      <c r="AI958" s="11"/>
      <c r="AJ958" s="14"/>
      <c r="AK958" s="15"/>
      <c r="AL958" t="str">
        <f>VLOOKUP(D958,'[1]vi tri'!$C$2:$E$107,3,0)</f>
        <v>SV Đông</v>
      </c>
    </row>
    <row r="959" spans="1:38" ht="30" hidden="1" customHeight="1" x14ac:dyDescent="0.25">
      <c r="A959" s="11">
        <v>886</v>
      </c>
      <c r="B959" s="11" t="s">
        <v>120</v>
      </c>
      <c r="C959" s="11" t="s">
        <v>8419</v>
      </c>
      <c r="D959" s="11" t="s">
        <v>1198</v>
      </c>
      <c r="E959" s="12" t="s">
        <v>8410</v>
      </c>
      <c r="F959" s="11" t="s">
        <v>8411</v>
      </c>
      <c r="G959" s="11" t="s">
        <v>73</v>
      </c>
      <c r="H959" s="11">
        <v>21</v>
      </c>
      <c r="I959" s="11">
        <v>1</v>
      </c>
      <c r="J959" s="11" t="s">
        <v>1057</v>
      </c>
      <c r="K959" s="11" t="s">
        <v>1058</v>
      </c>
      <c r="L959" s="11">
        <v>2</v>
      </c>
      <c r="M959" s="11">
        <v>41</v>
      </c>
      <c r="N959" s="11">
        <v>45</v>
      </c>
      <c r="O959" s="11">
        <v>5</v>
      </c>
      <c r="P959" s="11">
        <v>5</v>
      </c>
      <c r="Q959" s="11" t="s">
        <v>8420</v>
      </c>
      <c r="R959" s="11" t="s">
        <v>6085</v>
      </c>
      <c r="S959" s="11" t="s">
        <v>8420</v>
      </c>
      <c r="T959" s="11" t="s">
        <v>223</v>
      </c>
      <c r="U959" s="13">
        <v>0.7</v>
      </c>
      <c r="V959" s="13">
        <v>42</v>
      </c>
      <c r="W959" s="12" t="s">
        <v>4364</v>
      </c>
      <c r="X959" s="13">
        <v>2</v>
      </c>
      <c r="Y959" s="12" t="s">
        <v>8421</v>
      </c>
      <c r="Z959" s="12" t="s">
        <v>8422</v>
      </c>
      <c r="AA959" s="12" t="s">
        <v>8423</v>
      </c>
      <c r="AB959" s="12"/>
      <c r="AC959" s="12" t="s">
        <v>8424</v>
      </c>
      <c r="AD959" s="12" t="s">
        <v>8425</v>
      </c>
      <c r="AE959" s="11" t="s">
        <v>8420</v>
      </c>
      <c r="AF959" s="12" t="s">
        <v>8426</v>
      </c>
      <c r="AG959" s="11" t="s">
        <v>2186</v>
      </c>
      <c r="AH959" s="11" t="s">
        <v>2187</v>
      </c>
      <c r="AI959" s="11"/>
      <c r="AJ959" s="14">
        <v>1</v>
      </c>
      <c r="AK959" s="15"/>
      <c r="AL959" t="str">
        <f>VLOOKUP(D959,'[1]vi tri'!$C$2:$E$107,3,0)</f>
        <v>SV Đông</v>
      </c>
    </row>
    <row r="960" spans="1:38" ht="30" hidden="1" customHeight="1" x14ac:dyDescent="0.25">
      <c r="A960" s="11">
        <v>887</v>
      </c>
      <c r="B960" s="11" t="s">
        <v>120</v>
      </c>
      <c r="C960" s="11" t="s">
        <v>8427</v>
      </c>
      <c r="D960" s="11" t="s">
        <v>167</v>
      </c>
      <c r="E960" s="12" t="s">
        <v>7807</v>
      </c>
      <c r="F960" s="11" t="s">
        <v>7808</v>
      </c>
      <c r="G960" s="11" t="s">
        <v>73</v>
      </c>
      <c r="H960" s="11">
        <v>21</v>
      </c>
      <c r="I960" s="11">
        <v>0</v>
      </c>
      <c r="J960" s="11" t="s">
        <v>170</v>
      </c>
      <c r="K960" s="11" t="s">
        <v>3045</v>
      </c>
      <c r="L960" s="11">
        <v>0</v>
      </c>
      <c r="M960" s="11">
        <v>74</v>
      </c>
      <c r="N960" s="11">
        <v>42</v>
      </c>
      <c r="O960" s="11">
        <v>99</v>
      </c>
      <c r="P960" s="11">
        <v>5</v>
      </c>
      <c r="Q960" s="11" t="s">
        <v>8420</v>
      </c>
      <c r="R960" s="11" t="s">
        <v>8428</v>
      </c>
      <c r="S960" s="11" t="s">
        <v>8420</v>
      </c>
      <c r="T960" s="11" t="s">
        <v>1929</v>
      </c>
      <c r="U960" s="13">
        <v>0.95</v>
      </c>
      <c r="V960" s="13">
        <v>57</v>
      </c>
      <c r="W960" s="12" t="s">
        <v>2498</v>
      </c>
      <c r="X960" s="13">
        <v>1</v>
      </c>
      <c r="Y960" s="12" t="s">
        <v>8429</v>
      </c>
      <c r="Z960" s="12" t="s">
        <v>8430</v>
      </c>
      <c r="AA960" s="12"/>
      <c r="AB960" s="12"/>
      <c r="AC960" s="12" t="s">
        <v>8431</v>
      </c>
      <c r="AD960" s="12" t="s">
        <v>8432</v>
      </c>
      <c r="AE960" s="11" t="s">
        <v>8420</v>
      </c>
      <c r="AF960" s="12"/>
      <c r="AG960" s="11" t="s">
        <v>7397</v>
      </c>
      <c r="AH960" s="11" t="s">
        <v>7398</v>
      </c>
      <c r="AI960" s="11"/>
      <c r="AJ960" s="14">
        <v>1</v>
      </c>
      <c r="AK960" s="15"/>
      <c r="AL960" t="str">
        <f>VLOOKUP(D960,'[1]vi tri'!$C$2:$E$107,3,0)</f>
        <v>SV Chiết</v>
      </c>
    </row>
    <row r="961" spans="1:38" ht="30" hidden="1" customHeight="1" x14ac:dyDescent="0.25">
      <c r="A961" s="11">
        <v>888</v>
      </c>
      <c r="B961" s="11" t="s">
        <v>120</v>
      </c>
      <c r="C961" s="11" t="s">
        <v>8433</v>
      </c>
      <c r="D961" s="11" t="s">
        <v>347</v>
      </c>
      <c r="E961" s="12" t="s">
        <v>2979</v>
      </c>
      <c r="F961" s="11" t="s">
        <v>2980</v>
      </c>
      <c r="G961" s="11" t="s">
        <v>73</v>
      </c>
      <c r="H961" s="11">
        <v>21</v>
      </c>
      <c r="I961" s="11">
        <v>0</v>
      </c>
      <c r="J961" s="11" t="s">
        <v>1057</v>
      </c>
      <c r="K961" s="11" t="s">
        <v>1058</v>
      </c>
      <c r="L961" s="11">
        <v>4</v>
      </c>
      <c r="M961" s="11">
        <v>79</v>
      </c>
      <c r="N961" s="11">
        <v>46</v>
      </c>
      <c r="O961" s="11">
        <v>99</v>
      </c>
      <c r="P961" s="11">
        <v>1</v>
      </c>
      <c r="Q961" s="11" t="s">
        <v>8434</v>
      </c>
      <c r="R961" s="11" t="s">
        <v>8435</v>
      </c>
      <c r="S961" s="11" t="s">
        <v>8434</v>
      </c>
      <c r="T961" s="11" t="s">
        <v>6893</v>
      </c>
      <c r="U961" s="13">
        <v>2</v>
      </c>
      <c r="V961" s="13">
        <v>120</v>
      </c>
      <c r="W961" s="12" t="s">
        <v>8436</v>
      </c>
      <c r="X961" s="13">
        <v>3</v>
      </c>
      <c r="Y961" s="12" t="s">
        <v>8437</v>
      </c>
      <c r="Z961" s="12" t="s">
        <v>8438</v>
      </c>
      <c r="AA961" s="12" t="s">
        <v>8439</v>
      </c>
      <c r="AB961" s="12"/>
      <c r="AC961" s="12" t="s">
        <v>8440</v>
      </c>
      <c r="AD961" s="12"/>
      <c r="AE961" s="11"/>
      <c r="AF961" s="12"/>
      <c r="AG961" s="11"/>
      <c r="AH961" s="11"/>
      <c r="AI961" s="11"/>
      <c r="AJ961" s="14"/>
      <c r="AK961" s="15"/>
      <c r="AL961" t="str">
        <f>VLOOKUP(D961,'[1]vi tri'!$C$2:$E$107,3,0)</f>
        <v>SV Đông</v>
      </c>
    </row>
    <row r="962" spans="1:38" ht="30" hidden="1" customHeight="1" x14ac:dyDescent="0.25">
      <c r="A962" s="11">
        <v>889</v>
      </c>
      <c r="B962" s="11" t="s">
        <v>120</v>
      </c>
      <c r="C962" s="11" t="s">
        <v>8441</v>
      </c>
      <c r="D962" s="11" t="s">
        <v>615</v>
      </c>
      <c r="E962" s="12" t="s">
        <v>5482</v>
      </c>
      <c r="F962" s="11" t="s">
        <v>5483</v>
      </c>
      <c r="G962" s="11" t="s">
        <v>73</v>
      </c>
      <c r="H962" s="11">
        <v>21</v>
      </c>
      <c r="I962" s="11">
        <v>5</v>
      </c>
      <c r="J962" s="11" t="s">
        <v>779</v>
      </c>
      <c r="K962" s="11" t="s">
        <v>1273</v>
      </c>
      <c r="L962" s="11">
        <v>2</v>
      </c>
      <c r="M962" s="11">
        <v>31</v>
      </c>
      <c r="N962" s="11">
        <v>99</v>
      </c>
      <c r="O962" s="11">
        <v>99</v>
      </c>
      <c r="P962" s="11">
        <v>1</v>
      </c>
      <c r="Q962" s="11" t="s">
        <v>8442</v>
      </c>
      <c r="R962" s="11" t="s">
        <v>107</v>
      </c>
      <c r="S962" s="11" t="s">
        <v>8442</v>
      </c>
      <c r="T962" s="11" t="s">
        <v>128</v>
      </c>
      <c r="U962" s="13">
        <v>2</v>
      </c>
      <c r="V962" s="13">
        <v>120</v>
      </c>
      <c r="W962" s="12" t="s">
        <v>4059</v>
      </c>
      <c r="X962" s="13">
        <v>2</v>
      </c>
      <c r="Y962" s="12" t="s">
        <v>8443</v>
      </c>
      <c r="Z962" s="12" t="s">
        <v>8444</v>
      </c>
      <c r="AA962" s="12" t="s">
        <v>8445</v>
      </c>
      <c r="AB962" s="12" t="s">
        <v>8446</v>
      </c>
      <c r="AC962" s="12" t="s">
        <v>8447</v>
      </c>
      <c r="AD962" s="12" t="s">
        <v>8448</v>
      </c>
      <c r="AE962" s="11" t="s">
        <v>8449</v>
      </c>
      <c r="AF962" s="12" t="s">
        <v>8450</v>
      </c>
      <c r="AG962" s="11" t="s">
        <v>1641</v>
      </c>
      <c r="AH962" s="11" t="s">
        <v>1642</v>
      </c>
      <c r="AI962" s="11"/>
      <c r="AJ962" s="14">
        <v>1</v>
      </c>
      <c r="AK962" s="15"/>
      <c r="AL962" t="str">
        <f>VLOOKUP(D962,'[1]vi tri'!$C$2:$E$107,3,0)</f>
        <v>SV Vũ</v>
      </c>
    </row>
    <row r="963" spans="1:38" ht="30" hidden="1" customHeight="1" x14ac:dyDescent="0.25">
      <c r="A963" s="87">
        <v>890</v>
      </c>
      <c r="B963" s="87" t="s">
        <v>120</v>
      </c>
      <c r="C963" s="87" t="s">
        <v>8451</v>
      </c>
      <c r="D963" s="87" t="s">
        <v>557</v>
      </c>
      <c r="E963" s="88" t="s">
        <v>3146</v>
      </c>
      <c r="F963" s="87" t="s">
        <v>4974</v>
      </c>
      <c r="G963" s="87" t="s">
        <v>73</v>
      </c>
      <c r="H963" s="87">
        <v>21</v>
      </c>
      <c r="I963" s="87">
        <v>25</v>
      </c>
      <c r="J963" s="87" t="s">
        <v>125</v>
      </c>
      <c r="K963" s="87" t="s">
        <v>8452</v>
      </c>
      <c r="L963" s="87">
        <v>3</v>
      </c>
      <c r="M963" s="87">
        <v>14</v>
      </c>
      <c r="N963" s="87">
        <v>99</v>
      </c>
      <c r="O963" s="87">
        <v>99</v>
      </c>
      <c r="P963" s="87">
        <v>1</v>
      </c>
      <c r="Q963" s="87" t="s">
        <v>8442</v>
      </c>
      <c r="R963" s="87" t="s">
        <v>1215</v>
      </c>
      <c r="S963" s="87" t="s">
        <v>8442</v>
      </c>
      <c r="T963" s="87" t="s">
        <v>313</v>
      </c>
      <c r="U963" s="94">
        <v>2.67</v>
      </c>
      <c r="V963" s="94">
        <v>160.19999999999999</v>
      </c>
      <c r="W963" s="88" t="s">
        <v>545</v>
      </c>
      <c r="X963" s="94">
        <v>1</v>
      </c>
      <c r="Y963" s="88" t="s">
        <v>8453</v>
      </c>
      <c r="Z963" s="88" t="s">
        <v>8454</v>
      </c>
      <c r="AA963" s="88" t="s">
        <v>8455</v>
      </c>
      <c r="AB963" s="88"/>
      <c r="AC963" s="88" t="s">
        <v>8456</v>
      </c>
      <c r="AD963" s="88"/>
      <c r="AE963" s="87"/>
      <c r="AF963" s="88"/>
      <c r="AG963" s="11" t="s">
        <v>947</v>
      </c>
      <c r="AH963" s="11" t="s">
        <v>555</v>
      </c>
      <c r="AI963" s="11"/>
      <c r="AJ963" s="14">
        <v>1</v>
      </c>
      <c r="AK963" s="15"/>
      <c r="AL963" t="str">
        <f>VLOOKUP(D963,'[1]vi tri'!$C$2:$E$107,3,0)</f>
        <v>SV Đông</v>
      </c>
    </row>
    <row r="964" spans="1:38" ht="30" hidden="1" customHeight="1" x14ac:dyDescent="0.25">
      <c r="A964" s="87"/>
      <c r="B964" s="87"/>
      <c r="C964" s="87"/>
      <c r="D964" s="87"/>
      <c r="E964" s="88"/>
      <c r="F964" s="87"/>
      <c r="G964" s="87"/>
      <c r="H964" s="87"/>
      <c r="I964" s="87"/>
      <c r="J964" s="87"/>
      <c r="K964" s="87"/>
      <c r="L964" s="87"/>
      <c r="M964" s="87"/>
      <c r="N964" s="87"/>
      <c r="O964" s="87"/>
      <c r="P964" s="87"/>
      <c r="Q964" s="87"/>
      <c r="R964" s="87"/>
      <c r="S964" s="87"/>
      <c r="T964" s="87"/>
      <c r="U964" s="94"/>
      <c r="V964" s="94"/>
      <c r="W964" s="88"/>
      <c r="X964" s="94"/>
      <c r="Y964" s="88"/>
      <c r="Z964" s="88"/>
      <c r="AA964" s="88"/>
      <c r="AB964" s="88"/>
      <c r="AC964" s="88"/>
      <c r="AD964" s="88"/>
      <c r="AE964" s="87"/>
      <c r="AF964" s="88"/>
      <c r="AG964" s="11" t="s">
        <v>8457</v>
      </c>
      <c r="AH964" s="11" t="s">
        <v>215</v>
      </c>
      <c r="AI964" s="11"/>
      <c r="AJ964" s="14">
        <v>1</v>
      </c>
      <c r="AK964" s="15"/>
      <c r="AL964" t="e">
        <f>VLOOKUP(D964,'[1]vi tri'!$C$2:$E$107,3,0)</f>
        <v>#N/A</v>
      </c>
    </row>
    <row r="965" spans="1:38" ht="30" hidden="1" customHeight="1" x14ac:dyDescent="0.25">
      <c r="A965" s="87"/>
      <c r="B965" s="87"/>
      <c r="C965" s="87"/>
      <c r="D965" s="87"/>
      <c r="E965" s="88"/>
      <c r="F965" s="87"/>
      <c r="G965" s="87"/>
      <c r="H965" s="87"/>
      <c r="I965" s="87"/>
      <c r="J965" s="87"/>
      <c r="K965" s="87"/>
      <c r="L965" s="87"/>
      <c r="M965" s="87"/>
      <c r="N965" s="87"/>
      <c r="O965" s="87"/>
      <c r="P965" s="87"/>
      <c r="Q965" s="87"/>
      <c r="R965" s="87"/>
      <c r="S965" s="87"/>
      <c r="T965" s="87"/>
      <c r="U965" s="94"/>
      <c r="V965" s="94"/>
      <c r="W965" s="88"/>
      <c r="X965" s="94"/>
      <c r="Y965" s="88"/>
      <c r="Z965" s="88"/>
      <c r="AA965" s="88"/>
      <c r="AB965" s="88"/>
      <c r="AC965" s="88"/>
      <c r="AD965" s="88"/>
      <c r="AE965" s="87"/>
      <c r="AF965" s="88"/>
      <c r="AG965" s="11" t="s">
        <v>8458</v>
      </c>
      <c r="AH965" s="11" t="s">
        <v>8459</v>
      </c>
      <c r="AI965" s="11"/>
      <c r="AJ965" s="14">
        <v>2</v>
      </c>
      <c r="AK965" s="15"/>
      <c r="AL965" t="e">
        <f>VLOOKUP(D965,'[1]vi tri'!$C$2:$E$107,3,0)</f>
        <v>#N/A</v>
      </c>
    </row>
    <row r="966" spans="1:38" ht="30" hidden="1" customHeight="1" x14ac:dyDescent="0.25">
      <c r="A966" s="11">
        <v>891</v>
      </c>
      <c r="B966" s="11" t="s">
        <v>120</v>
      </c>
      <c r="C966" s="11" t="s">
        <v>8460</v>
      </c>
      <c r="D966" s="11" t="s">
        <v>411</v>
      </c>
      <c r="E966" s="12" t="s">
        <v>8461</v>
      </c>
      <c r="F966" s="11" t="s">
        <v>8462</v>
      </c>
      <c r="G966" s="11" t="s">
        <v>73</v>
      </c>
      <c r="H966" s="11">
        <v>21</v>
      </c>
      <c r="I966" s="11">
        <v>1</v>
      </c>
      <c r="J966" s="11" t="s">
        <v>1451</v>
      </c>
      <c r="K966" s="11" t="s">
        <v>1452</v>
      </c>
      <c r="L966" s="11">
        <v>3</v>
      </c>
      <c r="M966" s="11">
        <v>11</v>
      </c>
      <c r="N966" s="11">
        <v>93</v>
      </c>
      <c r="O966" s="11">
        <v>61</v>
      </c>
      <c r="P966" s="11">
        <v>1</v>
      </c>
      <c r="Q966" s="11" t="s">
        <v>8442</v>
      </c>
      <c r="R966" s="11" t="s">
        <v>2488</v>
      </c>
      <c r="S966" s="11" t="s">
        <v>8442</v>
      </c>
      <c r="T966" s="11" t="s">
        <v>3287</v>
      </c>
      <c r="U966" s="13">
        <v>1.67</v>
      </c>
      <c r="V966" s="13">
        <v>100.2</v>
      </c>
      <c r="W966" s="12" t="s">
        <v>8463</v>
      </c>
      <c r="X966" s="13">
        <v>3</v>
      </c>
      <c r="Y966" s="12" t="s">
        <v>8464</v>
      </c>
      <c r="Z966" s="12" t="s">
        <v>8465</v>
      </c>
      <c r="AA966" s="12" t="s">
        <v>8466</v>
      </c>
      <c r="AB966" s="12"/>
      <c r="AC966" s="12" t="s">
        <v>8467</v>
      </c>
      <c r="AD966" s="12"/>
      <c r="AE966" s="11"/>
      <c r="AF966" s="12"/>
      <c r="AG966" s="11"/>
      <c r="AH966" s="11"/>
      <c r="AI966" s="11"/>
      <c r="AJ966" s="14"/>
      <c r="AK966" s="15"/>
      <c r="AL966" t="str">
        <f>VLOOKUP(D966,'[1]vi tri'!$C$2:$E$107,3,0)</f>
        <v>SV Đông</v>
      </c>
    </row>
    <row r="967" spans="1:38" ht="30" hidden="1" customHeight="1" x14ac:dyDescent="0.25">
      <c r="A967" s="11">
        <v>892</v>
      </c>
      <c r="B967" s="11" t="s">
        <v>120</v>
      </c>
      <c r="C967" s="11" t="s">
        <v>8468</v>
      </c>
      <c r="D967" s="11" t="s">
        <v>424</v>
      </c>
      <c r="E967" s="12" t="s">
        <v>2987</v>
      </c>
      <c r="F967" s="11" t="s">
        <v>2988</v>
      </c>
      <c r="G967" s="11" t="s">
        <v>73</v>
      </c>
      <c r="H967" s="11">
        <v>21</v>
      </c>
      <c r="I967" s="11">
        <v>1</v>
      </c>
      <c r="J967" s="11" t="s">
        <v>382</v>
      </c>
      <c r="K967" s="11" t="s">
        <v>383</v>
      </c>
      <c r="L967" s="11">
        <v>2</v>
      </c>
      <c r="M967" s="11">
        <v>11</v>
      </c>
      <c r="N967" s="11">
        <v>81</v>
      </c>
      <c r="O967" s="11">
        <v>62</v>
      </c>
      <c r="P967" s="11">
        <v>1</v>
      </c>
      <c r="Q967" s="11" t="s">
        <v>8442</v>
      </c>
      <c r="R967" s="11" t="s">
        <v>669</v>
      </c>
      <c r="S967" s="11" t="s">
        <v>8442</v>
      </c>
      <c r="T967" s="11" t="s">
        <v>577</v>
      </c>
      <c r="U967" s="13">
        <v>1.83</v>
      </c>
      <c r="V967" s="13">
        <v>109.8</v>
      </c>
      <c r="W967" s="12" t="s">
        <v>8469</v>
      </c>
      <c r="X967" s="13">
        <v>5</v>
      </c>
      <c r="Y967" s="12" t="s">
        <v>8470</v>
      </c>
      <c r="Z967" s="12" t="s">
        <v>8471</v>
      </c>
      <c r="AA967" s="12" t="s">
        <v>8472</v>
      </c>
      <c r="AB967" s="12"/>
      <c r="AC967" s="12" t="s">
        <v>8473</v>
      </c>
      <c r="AD967" s="12"/>
      <c r="AE967" s="11"/>
      <c r="AF967" s="12"/>
      <c r="AG967" s="11" t="s">
        <v>8474</v>
      </c>
      <c r="AH967" s="11" t="s">
        <v>1833</v>
      </c>
      <c r="AI967" s="11"/>
      <c r="AJ967" s="14">
        <v>1</v>
      </c>
      <c r="AK967" s="15"/>
      <c r="AL967" t="str">
        <f>VLOOKUP(D967,'[1]vi tri'!$C$2:$E$107,3,0)</f>
        <v>SV Đông</v>
      </c>
    </row>
    <row r="968" spans="1:38" ht="30" hidden="1" customHeight="1" x14ac:dyDescent="0.25">
      <c r="A968" s="11">
        <v>893</v>
      </c>
      <c r="B968" s="11" t="s">
        <v>120</v>
      </c>
      <c r="C968" s="11" t="s">
        <v>8475</v>
      </c>
      <c r="D968" s="11" t="s">
        <v>557</v>
      </c>
      <c r="E968" s="12" t="s">
        <v>558</v>
      </c>
      <c r="F968" s="11" t="s">
        <v>559</v>
      </c>
      <c r="G968" s="11" t="s">
        <v>73</v>
      </c>
      <c r="H968" s="11">
        <v>21</v>
      </c>
      <c r="I968" s="11">
        <v>1</v>
      </c>
      <c r="J968" s="11" t="s">
        <v>103</v>
      </c>
      <c r="K968" s="11" t="s">
        <v>104</v>
      </c>
      <c r="L968" s="11">
        <v>2</v>
      </c>
      <c r="M968" s="11">
        <v>45</v>
      </c>
      <c r="N968" s="11">
        <v>46</v>
      </c>
      <c r="O968" s="11">
        <v>6</v>
      </c>
      <c r="P968" s="11">
        <v>1</v>
      </c>
      <c r="Q968" s="11" t="s">
        <v>8442</v>
      </c>
      <c r="R968" s="11" t="s">
        <v>523</v>
      </c>
      <c r="S968" s="11" t="s">
        <v>8442</v>
      </c>
      <c r="T968" s="11" t="s">
        <v>1906</v>
      </c>
      <c r="U968" s="13">
        <v>2.8</v>
      </c>
      <c r="V968" s="13">
        <v>168</v>
      </c>
      <c r="W968" s="12" t="s">
        <v>8476</v>
      </c>
      <c r="X968" s="13">
        <v>3</v>
      </c>
      <c r="Y968" s="12" t="s">
        <v>8477</v>
      </c>
      <c r="Z968" s="12" t="s">
        <v>8478</v>
      </c>
      <c r="AA968" s="12" t="s">
        <v>8479</v>
      </c>
      <c r="AB968" s="12"/>
      <c r="AC968" s="12" t="s">
        <v>8480</v>
      </c>
      <c r="AD968" s="12"/>
      <c r="AE968" s="11"/>
      <c r="AF968" s="12"/>
      <c r="AG968" s="11" t="s">
        <v>8481</v>
      </c>
      <c r="AH968" s="11" t="s">
        <v>215</v>
      </c>
      <c r="AI968" s="11"/>
      <c r="AJ968" s="14">
        <v>1</v>
      </c>
      <c r="AK968" s="15"/>
      <c r="AL968" t="str">
        <f>VLOOKUP(D968,'[1]vi tri'!$C$2:$E$107,3,0)</f>
        <v>SV Đông</v>
      </c>
    </row>
    <row r="969" spans="1:38" ht="30" hidden="1" customHeight="1" x14ac:dyDescent="0.25">
      <c r="A969" s="11">
        <v>894</v>
      </c>
      <c r="B969" s="11" t="s">
        <v>120</v>
      </c>
      <c r="C969" s="11" t="s">
        <v>8482</v>
      </c>
      <c r="D969" s="11" t="s">
        <v>1310</v>
      </c>
      <c r="E969" s="12" t="s">
        <v>8483</v>
      </c>
      <c r="F969" s="11" t="s">
        <v>8484</v>
      </c>
      <c r="G969" s="11" t="s">
        <v>73</v>
      </c>
      <c r="H969" s="11">
        <v>21</v>
      </c>
      <c r="I969" s="11">
        <v>0</v>
      </c>
      <c r="J969" s="11" t="s">
        <v>441</v>
      </c>
      <c r="K969" s="11" t="s">
        <v>442</v>
      </c>
      <c r="L969" s="11">
        <v>1</v>
      </c>
      <c r="M969" s="11">
        <v>0</v>
      </c>
      <c r="N969" s="11">
        <v>99</v>
      </c>
      <c r="O969" s="11">
        <v>99</v>
      </c>
      <c r="P969" s="11">
        <v>1</v>
      </c>
      <c r="Q969" s="11" t="s">
        <v>8442</v>
      </c>
      <c r="R969" s="11" t="s">
        <v>7143</v>
      </c>
      <c r="S969" s="11" t="s">
        <v>8442</v>
      </c>
      <c r="T969" s="11" t="s">
        <v>1314</v>
      </c>
      <c r="U969" s="13">
        <v>0.95</v>
      </c>
      <c r="V969" s="13">
        <v>57</v>
      </c>
      <c r="W969" s="12" t="s">
        <v>7973</v>
      </c>
      <c r="X969" s="13">
        <v>2</v>
      </c>
      <c r="Y969" s="12" t="s">
        <v>8485</v>
      </c>
      <c r="Z969" s="12" t="s">
        <v>8486</v>
      </c>
      <c r="AA969" s="12"/>
      <c r="AB969" s="12"/>
      <c r="AC969" s="12" t="s">
        <v>8487</v>
      </c>
      <c r="AD969" s="12"/>
      <c r="AE969" s="11"/>
      <c r="AF969" s="12"/>
      <c r="AG969" s="11"/>
      <c r="AH969" s="11"/>
      <c r="AI969" s="11"/>
      <c r="AJ969" s="14"/>
      <c r="AK969" s="15"/>
      <c r="AL969" t="str">
        <f>VLOOKUP(D969,'[1]vi tri'!$C$2:$E$107,3,0)</f>
        <v>SV Đông</v>
      </c>
    </row>
    <row r="970" spans="1:38" ht="30" hidden="1" customHeight="1" x14ac:dyDescent="0.25">
      <c r="A970" s="11">
        <v>895</v>
      </c>
      <c r="B970" s="11" t="s">
        <v>120</v>
      </c>
      <c r="C970" s="11" t="s">
        <v>8488</v>
      </c>
      <c r="D970" s="11" t="s">
        <v>153</v>
      </c>
      <c r="E970" s="12" t="s">
        <v>507</v>
      </c>
      <c r="F970" s="11" t="s">
        <v>508</v>
      </c>
      <c r="G970" s="11" t="s">
        <v>73</v>
      </c>
      <c r="H970" s="11">
        <v>21</v>
      </c>
      <c r="I970" s="11">
        <v>1</v>
      </c>
      <c r="J970" s="11" t="s">
        <v>74</v>
      </c>
      <c r="K970" s="11" t="s">
        <v>75</v>
      </c>
      <c r="L970" s="11">
        <v>2</v>
      </c>
      <c r="M970" s="11">
        <v>14</v>
      </c>
      <c r="N970" s="11">
        <v>41</v>
      </c>
      <c r="O970" s="11">
        <v>11</v>
      </c>
      <c r="P970" s="11">
        <v>1</v>
      </c>
      <c r="Q970" s="11" t="s">
        <v>8489</v>
      </c>
      <c r="R970" s="11" t="s">
        <v>7998</v>
      </c>
      <c r="S970" s="11" t="s">
        <v>8489</v>
      </c>
      <c r="T970" s="11" t="s">
        <v>2307</v>
      </c>
      <c r="U970" s="13">
        <v>2.73</v>
      </c>
      <c r="V970" s="13">
        <v>163.80000000000001</v>
      </c>
      <c r="W970" s="12" t="s">
        <v>670</v>
      </c>
      <c r="X970" s="13">
        <v>1</v>
      </c>
      <c r="Y970" s="12" t="s">
        <v>8490</v>
      </c>
      <c r="Z970" s="12" t="s">
        <v>8491</v>
      </c>
      <c r="AA970" s="12" t="s">
        <v>8492</v>
      </c>
      <c r="AB970" s="12" t="s">
        <v>8493</v>
      </c>
      <c r="AC970" s="12" t="s">
        <v>8494</v>
      </c>
      <c r="AD970" s="12"/>
      <c r="AE970" s="11"/>
      <c r="AF970" s="12" t="s">
        <v>8495</v>
      </c>
      <c r="AG970" s="11"/>
      <c r="AH970" s="11"/>
      <c r="AI970" s="11"/>
      <c r="AJ970" s="14"/>
      <c r="AK970" s="15"/>
      <c r="AL970" t="str">
        <f>VLOOKUP(D970,'[1]vi tri'!$C$2:$E$107,3,0)</f>
        <v xml:space="preserve">SV Toản </v>
      </c>
    </row>
    <row r="971" spans="1:38" ht="30" hidden="1" customHeight="1" x14ac:dyDescent="0.25">
      <c r="A971" s="11">
        <v>896</v>
      </c>
      <c r="B971" s="11" t="s">
        <v>120</v>
      </c>
      <c r="C971" s="11" t="s">
        <v>8496</v>
      </c>
      <c r="D971" s="11" t="s">
        <v>5313</v>
      </c>
      <c r="E971" s="12" t="s">
        <v>8497</v>
      </c>
      <c r="F971" s="11" t="s">
        <v>8498</v>
      </c>
      <c r="G971" s="11" t="s">
        <v>73</v>
      </c>
      <c r="H971" s="11">
        <v>21</v>
      </c>
      <c r="I971" s="11">
        <v>12</v>
      </c>
      <c r="J971" s="11" t="s">
        <v>1057</v>
      </c>
      <c r="K971" s="11" t="s">
        <v>1058</v>
      </c>
      <c r="L971" s="11">
        <v>3</v>
      </c>
      <c r="M971" s="11">
        <v>14</v>
      </c>
      <c r="N971" s="11">
        <v>99</v>
      </c>
      <c r="O971" s="11">
        <v>99</v>
      </c>
      <c r="P971" s="11">
        <v>5</v>
      </c>
      <c r="Q971" s="11" t="s">
        <v>8489</v>
      </c>
      <c r="R971" s="11" t="s">
        <v>4417</v>
      </c>
      <c r="S971" s="11" t="s">
        <v>8489</v>
      </c>
      <c r="T971" s="11" t="s">
        <v>107</v>
      </c>
      <c r="U971" s="13">
        <v>2.88</v>
      </c>
      <c r="V971" s="13">
        <v>172.8</v>
      </c>
      <c r="W971" s="12" t="s">
        <v>606</v>
      </c>
      <c r="X971" s="13">
        <v>1</v>
      </c>
      <c r="Y971" s="12" t="s">
        <v>8499</v>
      </c>
      <c r="Z971" s="12" t="s">
        <v>8500</v>
      </c>
      <c r="AA971" s="12" t="s">
        <v>8501</v>
      </c>
      <c r="AB971" s="12"/>
      <c r="AC971" s="12" t="s">
        <v>8502</v>
      </c>
      <c r="AD971" s="12" t="s">
        <v>8503</v>
      </c>
      <c r="AE971" s="11" t="s">
        <v>8489</v>
      </c>
      <c r="AF971" s="12"/>
      <c r="AG971" s="11"/>
      <c r="AH971" s="11"/>
      <c r="AI971" s="11"/>
      <c r="AJ971" s="14"/>
      <c r="AK971" s="15"/>
      <c r="AL971" t="str">
        <f>VLOOKUP(D971,'[1]vi tri'!$C$2:$E$107,3,0)</f>
        <v>SV Cường</v>
      </c>
    </row>
    <row r="972" spans="1:38" ht="30" hidden="1" customHeight="1" x14ac:dyDescent="0.25">
      <c r="A972" s="87">
        <v>897</v>
      </c>
      <c r="B972" s="87" t="s">
        <v>120</v>
      </c>
      <c r="C972" s="87" t="s">
        <v>8504</v>
      </c>
      <c r="D972" s="87" t="s">
        <v>347</v>
      </c>
      <c r="E972" s="88" t="s">
        <v>348</v>
      </c>
      <c r="F972" s="87" t="s">
        <v>349</v>
      </c>
      <c r="G972" s="87" t="s">
        <v>73</v>
      </c>
      <c r="H972" s="87">
        <v>21</v>
      </c>
      <c r="I972" s="87">
        <v>0</v>
      </c>
      <c r="J972" s="87" t="s">
        <v>3083</v>
      </c>
      <c r="K972" s="87" t="s">
        <v>3084</v>
      </c>
      <c r="L972" s="87">
        <v>1</v>
      </c>
      <c r="M972" s="87">
        <v>0</v>
      </c>
      <c r="N972" s="87">
        <v>99</v>
      </c>
      <c r="O972" s="87">
        <v>99</v>
      </c>
      <c r="P972" s="87">
        <v>1</v>
      </c>
      <c r="Q972" s="87" t="s">
        <v>8489</v>
      </c>
      <c r="R972" s="87" t="s">
        <v>8505</v>
      </c>
      <c r="S972" s="87" t="s">
        <v>8489</v>
      </c>
      <c r="T972" s="87" t="s">
        <v>127</v>
      </c>
      <c r="U972" s="94">
        <v>0.4</v>
      </c>
      <c r="V972" s="94">
        <v>24</v>
      </c>
      <c r="W972" s="88" t="s">
        <v>8506</v>
      </c>
      <c r="X972" s="94">
        <v>4</v>
      </c>
      <c r="Y972" s="88" t="s">
        <v>8507</v>
      </c>
      <c r="Z972" s="88" t="s">
        <v>8508</v>
      </c>
      <c r="AA972" s="88" t="s">
        <v>8509</v>
      </c>
      <c r="AB972" s="88"/>
      <c r="AC972" s="88" t="s">
        <v>8510</v>
      </c>
      <c r="AD972" s="88"/>
      <c r="AE972" s="87"/>
      <c r="AF972" s="88" t="s">
        <v>8511</v>
      </c>
      <c r="AG972" s="11" t="s">
        <v>195</v>
      </c>
      <c r="AH972" s="11" t="s">
        <v>196</v>
      </c>
      <c r="AI972" s="11"/>
      <c r="AJ972" s="14">
        <v>1</v>
      </c>
      <c r="AK972" s="15"/>
      <c r="AL972" t="str">
        <f>VLOOKUP(D972,'[1]vi tri'!$C$2:$E$107,3,0)</f>
        <v>SV Đông</v>
      </c>
    </row>
    <row r="973" spans="1:38" ht="30" hidden="1" customHeight="1" x14ac:dyDescent="0.25">
      <c r="A973" s="87"/>
      <c r="B973" s="87"/>
      <c r="C973" s="87"/>
      <c r="D973" s="87"/>
      <c r="E973" s="88"/>
      <c r="F973" s="87"/>
      <c r="G973" s="87"/>
      <c r="H973" s="87"/>
      <c r="I973" s="87"/>
      <c r="J973" s="87"/>
      <c r="K973" s="87"/>
      <c r="L973" s="87"/>
      <c r="M973" s="87"/>
      <c r="N973" s="87"/>
      <c r="O973" s="87"/>
      <c r="P973" s="87"/>
      <c r="Q973" s="87"/>
      <c r="R973" s="87"/>
      <c r="S973" s="87"/>
      <c r="T973" s="87"/>
      <c r="U973" s="94"/>
      <c r="V973" s="94"/>
      <c r="W973" s="88"/>
      <c r="X973" s="94"/>
      <c r="Y973" s="88"/>
      <c r="Z973" s="88"/>
      <c r="AA973" s="88"/>
      <c r="AB973" s="88"/>
      <c r="AC973" s="88"/>
      <c r="AD973" s="88"/>
      <c r="AE973" s="87"/>
      <c r="AF973" s="88"/>
      <c r="AG973" s="11" t="s">
        <v>8512</v>
      </c>
      <c r="AH973" s="11" t="s">
        <v>5971</v>
      </c>
      <c r="AI973" s="11"/>
      <c r="AJ973" s="14">
        <v>1</v>
      </c>
      <c r="AK973" s="15"/>
      <c r="AL973" t="e">
        <f>VLOOKUP(D973,'[1]vi tri'!$C$2:$E$107,3,0)</f>
        <v>#N/A</v>
      </c>
    </row>
    <row r="974" spans="1:38" ht="30" hidden="1" customHeight="1" x14ac:dyDescent="0.25">
      <c r="A974" s="87"/>
      <c r="B974" s="87"/>
      <c r="C974" s="87"/>
      <c r="D974" s="87"/>
      <c r="E974" s="88"/>
      <c r="F974" s="87"/>
      <c r="G974" s="87"/>
      <c r="H974" s="87"/>
      <c r="I974" s="87"/>
      <c r="J974" s="87"/>
      <c r="K974" s="87"/>
      <c r="L974" s="87"/>
      <c r="M974" s="87"/>
      <c r="N974" s="87"/>
      <c r="O974" s="87"/>
      <c r="P974" s="87"/>
      <c r="Q974" s="87"/>
      <c r="R974" s="87"/>
      <c r="S974" s="87"/>
      <c r="T974" s="87"/>
      <c r="U974" s="94"/>
      <c r="V974" s="94"/>
      <c r="W974" s="88"/>
      <c r="X974" s="94"/>
      <c r="Y974" s="88"/>
      <c r="Z974" s="88"/>
      <c r="AA974" s="88"/>
      <c r="AB974" s="88"/>
      <c r="AC974" s="88"/>
      <c r="AD974" s="88"/>
      <c r="AE974" s="87"/>
      <c r="AF974" s="88"/>
      <c r="AG974" s="11" t="s">
        <v>1242</v>
      </c>
      <c r="AH974" s="11" t="s">
        <v>1243</v>
      </c>
      <c r="AI974" s="11"/>
      <c r="AJ974" s="14">
        <v>1</v>
      </c>
      <c r="AK974" s="15"/>
      <c r="AL974" t="e">
        <f>VLOOKUP(D974,'[1]vi tri'!$C$2:$E$107,3,0)</f>
        <v>#N/A</v>
      </c>
    </row>
    <row r="975" spans="1:38" ht="30" hidden="1" customHeight="1" x14ac:dyDescent="0.25">
      <c r="A975" s="11">
        <v>898</v>
      </c>
      <c r="B975" s="11" t="s">
        <v>120</v>
      </c>
      <c r="C975" s="11" t="s">
        <v>8513</v>
      </c>
      <c r="D975" s="11" t="s">
        <v>451</v>
      </c>
      <c r="E975" s="12" t="s">
        <v>8514</v>
      </c>
      <c r="F975" s="11" t="s">
        <v>8515</v>
      </c>
      <c r="G975" s="11" t="s">
        <v>73</v>
      </c>
      <c r="H975" s="11">
        <v>21</v>
      </c>
      <c r="I975" s="11">
        <v>1</v>
      </c>
      <c r="J975" s="11" t="s">
        <v>103</v>
      </c>
      <c r="K975" s="11" t="s">
        <v>326</v>
      </c>
      <c r="L975" s="11">
        <v>3</v>
      </c>
      <c r="M975" s="11">
        <v>11</v>
      </c>
      <c r="N975" s="11">
        <v>46</v>
      </c>
      <c r="O975" s="11">
        <v>62</v>
      </c>
      <c r="P975" s="11">
        <v>1</v>
      </c>
      <c r="Q975" s="11" t="s">
        <v>8489</v>
      </c>
      <c r="R975" s="11" t="s">
        <v>758</v>
      </c>
      <c r="S975" s="11" t="s">
        <v>8489</v>
      </c>
      <c r="T975" s="11" t="s">
        <v>770</v>
      </c>
      <c r="U975" s="13">
        <v>2</v>
      </c>
      <c r="V975" s="13">
        <v>120</v>
      </c>
      <c r="W975" s="12" t="s">
        <v>8516</v>
      </c>
      <c r="X975" s="13">
        <v>4</v>
      </c>
      <c r="Y975" s="12" t="s">
        <v>8517</v>
      </c>
      <c r="Z975" s="12" t="s">
        <v>8518</v>
      </c>
      <c r="AA975" s="12" t="s">
        <v>8519</v>
      </c>
      <c r="AB975" s="12"/>
      <c r="AC975" s="12" t="s">
        <v>8520</v>
      </c>
      <c r="AD975" s="12"/>
      <c r="AE975" s="11"/>
      <c r="AF975" s="12"/>
      <c r="AG975" s="11"/>
      <c r="AH975" s="11"/>
      <c r="AI975" s="11"/>
      <c r="AJ975" s="14"/>
      <c r="AK975" s="15"/>
      <c r="AL975" t="str">
        <f>VLOOKUP(D975,'[1]vi tri'!$C$2:$E$107,3,0)</f>
        <v xml:space="preserve">SV Toản </v>
      </c>
    </row>
    <row r="976" spans="1:38" ht="30" hidden="1" customHeight="1" x14ac:dyDescent="0.25">
      <c r="A976" s="11">
        <v>899</v>
      </c>
      <c r="B976" s="11" t="s">
        <v>120</v>
      </c>
      <c r="C976" s="11" t="s">
        <v>8521</v>
      </c>
      <c r="D976" s="11" t="s">
        <v>2043</v>
      </c>
      <c r="E976" s="12" t="s">
        <v>3060</v>
      </c>
      <c r="F976" s="11" t="s">
        <v>3061</v>
      </c>
      <c r="G976" s="11" t="s">
        <v>73</v>
      </c>
      <c r="H976" s="11">
        <v>21</v>
      </c>
      <c r="I976" s="11">
        <v>1</v>
      </c>
      <c r="J976" s="11" t="s">
        <v>74</v>
      </c>
      <c r="K976" s="11" t="s">
        <v>75</v>
      </c>
      <c r="L976" s="11">
        <v>4</v>
      </c>
      <c r="M976" s="11">
        <v>4</v>
      </c>
      <c r="N976" s="11">
        <v>44</v>
      </c>
      <c r="O976" s="11">
        <v>6</v>
      </c>
      <c r="P976" s="11">
        <v>5</v>
      </c>
      <c r="Q976" s="11" t="s">
        <v>8522</v>
      </c>
      <c r="R976" s="11" t="s">
        <v>981</v>
      </c>
      <c r="S976" s="11" t="s">
        <v>8522</v>
      </c>
      <c r="T976" s="11" t="s">
        <v>992</v>
      </c>
      <c r="U976" s="13">
        <v>1.5</v>
      </c>
      <c r="V976" s="13">
        <v>90</v>
      </c>
      <c r="W976" s="12" t="s">
        <v>1060</v>
      </c>
      <c r="X976" s="13">
        <v>1</v>
      </c>
      <c r="Y976" s="12" t="s">
        <v>8523</v>
      </c>
      <c r="Z976" s="12" t="s">
        <v>8524</v>
      </c>
      <c r="AA976" s="12" t="s">
        <v>8525</v>
      </c>
      <c r="AB976" s="12"/>
      <c r="AC976" s="12" t="s">
        <v>8526</v>
      </c>
      <c r="AD976" s="12" t="s">
        <v>8527</v>
      </c>
      <c r="AE976" s="11" t="s">
        <v>8522</v>
      </c>
      <c r="AF976" s="12" t="s">
        <v>8528</v>
      </c>
      <c r="AG976" s="11"/>
      <c r="AH976" s="11"/>
      <c r="AI976" s="11"/>
      <c r="AJ976" s="14"/>
      <c r="AK976" s="15"/>
      <c r="AL976" t="str">
        <f>VLOOKUP(D976,'[1]vi tri'!$C$2:$E$107,3,0)</f>
        <v>SV Cường</v>
      </c>
    </row>
    <row r="977" spans="1:38" ht="30" hidden="1" customHeight="1" x14ac:dyDescent="0.25">
      <c r="A977" s="11">
        <v>900</v>
      </c>
      <c r="B977" s="11" t="s">
        <v>120</v>
      </c>
      <c r="C977" s="11" t="s">
        <v>8529</v>
      </c>
      <c r="D977" s="11" t="s">
        <v>477</v>
      </c>
      <c r="E977" s="12" t="s">
        <v>521</v>
      </c>
      <c r="F977" s="11" t="s">
        <v>522</v>
      </c>
      <c r="G977" s="11" t="s">
        <v>73</v>
      </c>
      <c r="H977" s="11">
        <v>21</v>
      </c>
      <c r="I977" s="11">
        <v>2</v>
      </c>
      <c r="J977" s="11" t="s">
        <v>201</v>
      </c>
      <c r="K977" s="11" t="s">
        <v>202</v>
      </c>
      <c r="L977" s="11">
        <v>2</v>
      </c>
      <c r="M977" s="11">
        <v>99</v>
      </c>
      <c r="N977" s="11">
        <v>23</v>
      </c>
      <c r="O977" s="11">
        <v>99</v>
      </c>
      <c r="P977" s="11">
        <v>5</v>
      </c>
      <c r="Q977" s="11" t="s">
        <v>8522</v>
      </c>
      <c r="R977" s="11" t="s">
        <v>8530</v>
      </c>
      <c r="S977" s="11" t="s">
        <v>8522</v>
      </c>
      <c r="T977" s="11" t="s">
        <v>1275</v>
      </c>
      <c r="U977" s="13">
        <v>1.58</v>
      </c>
      <c r="V977" s="13">
        <v>94.8</v>
      </c>
      <c r="W977" s="12" t="s">
        <v>525</v>
      </c>
      <c r="X977" s="13">
        <v>1</v>
      </c>
      <c r="Y977" s="12" t="s">
        <v>8531</v>
      </c>
      <c r="Z977" s="12" t="s">
        <v>8532</v>
      </c>
      <c r="AA977" s="12" t="s">
        <v>8533</v>
      </c>
      <c r="AB977" s="12"/>
      <c r="AC977" s="12" t="s">
        <v>8534</v>
      </c>
      <c r="AD977" s="12" t="s">
        <v>8535</v>
      </c>
      <c r="AE977" s="11" t="s">
        <v>8522</v>
      </c>
      <c r="AF977" s="12"/>
      <c r="AG977" s="11" t="s">
        <v>8536</v>
      </c>
      <c r="AH977" s="11" t="s">
        <v>8537</v>
      </c>
      <c r="AI977" s="11"/>
      <c r="AJ977" s="14">
        <v>1</v>
      </c>
      <c r="AK977" s="15"/>
      <c r="AL977" t="str">
        <f>VLOOKUP(D977,'[1]vi tri'!$C$2:$E$107,3,0)</f>
        <v>SLEEVE</v>
      </c>
    </row>
    <row r="978" spans="1:38" ht="30" hidden="1" customHeight="1" x14ac:dyDescent="0.25">
      <c r="A978" s="11">
        <v>901</v>
      </c>
      <c r="B978" s="11" t="s">
        <v>120</v>
      </c>
      <c r="C978" s="11" t="s">
        <v>8538</v>
      </c>
      <c r="D978" s="11" t="s">
        <v>922</v>
      </c>
      <c r="E978" s="12" t="s">
        <v>4075</v>
      </c>
      <c r="F978" s="11" t="s">
        <v>4076</v>
      </c>
      <c r="G978" s="11" t="s">
        <v>73</v>
      </c>
      <c r="H978" s="11">
        <v>21</v>
      </c>
      <c r="I978" s="11">
        <v>5</v>
      </c>
      <c r="J978" s="11" t="s">
        <v>849</v>
      </c>
      <c r="K978" s="11" t="s">
        <v>4031</v>
      </c>
      <c r="L978" s="11">
        <v>9</v>
      </c>
      <c r="M978" s="11">
        <v>99</v>
      </c>
      <c r="N978" s="11">
        <v>23</v>
      </c>
      <c r="O978" s="11">
        <v>62</v>
      </c>
      <c r="P978" s="11">
        <v>1</v>
      </c>
      <c r="Q978" s="11" t="s">
        <v>8539</v>
      </c>
      <c r="R978" s="11" t="s">
        <v>8540</v>
      </c>
      <c r="S978" s="11" t="s">
        <v>8539</v>
      </c>
      <c r="T978" s="11" t="s">
        <v>1816</v>
      </c>
      <c r="U978" s="13">
        <v>0.3</v>
      </c>
      <c r="V978" s="13">
        <v>18</v>
      </c>
      <c r="W978" s="12" t="s">
        <v>4059</v>
      </c>
      <c r="X978" s="13">
        <v>2</v>
      </c>
      <c r="Y978" s="12" t="s">
        <v>8541</v>
      </c>
      <c r="Z978" s="12" t="s">
        <v>8542</v>
      </c>
      <c r="AA978" s="12" t="s">
        <v>8543</v>
      </c>
      <c r="AB978" s="12"/>
      <c r="AC978" s="12" t="s">
        <v>8544</v>
      </c>
      <c r="AD978" s="12" t="s">
        <v>8545</v>
      </c>
      <c r="AE978" s="11" t="s">
        <v>8546</v>
      </c>
      <c r="AF978" s="12"/>
      <c r="AG978" s="11"/>
      <c r="AH978" s="11"/>
      <c r="AI978" s="11"/>
      <c r="AJ978" s="14"/>
      <c r="AK978" s="15"/>
      <c r="AL978" t="str">
        <f>VLOOKUP(D978,'[1]vi tri'!$C$2:$E$107,3,0)</f>
        <v>SV Vũ</v>
      </c>
    </row>
    <row r="979" spans="1:38" ht="30" hidden="1" customHeight="1" x14ac:dyDescent="0.25">
      <c r="A979" s="11">
        <v>902</v>
      </c>
      <c r="B979" s="11" t="s">
        <v>120</v>
      </c>
      <c r="C979" s="11" t="s">
        <v>8547</v>
      </c>
      <c r="D979" s="11" t="s">
        <v>790</v>
      </c>
      <c r="E979" s="12" t="s">
        <v>8548</v>
      </c>
      <c r="F979" s="11" t="s">
        <v>8549</v>
      </c>
      <c r="G979" s="11" t="s">
        <v>73</v>
      </c>
      <c r="H979" s="11">
        <v>21</v>
      </c>
      <c r="I979" s="11">
        <v>1</v>
      </c>
      <c r="J979" s="11" t="s">
        <v>201</v>
      </c>
      <c r="K979" s="11" t="s">
        <v>202</v>
      </c>
      <c r="L979" s="11">
        <v>1</v>
      </c>
      <c r="M979" s="11">
        <v>0</v>
      </c>
      <c r="N979" s="11">
        <v>3</v>
      </c>
      <c r="O979" s="11">
        <v>61</v>
      </c>
      <c r="P979" s="11">
        <v>5</v>
      </c>
      <c r="Q979" s="11" t="s">
        <v>8550</v>
      </c>
      <c r="R979" s="11" t="s">
        <v>8551</v>
      </c>
      <c r="S979" s="11" t="s">
        <v>8550</v>
      </c>
      <c r="T979" s="11" t="s">
        <v>5255</v>
      </c>
      <c r="U979" s="13">
        <v>2.85</v>
      </c>
      <c r="V979" s="13">
        <v>171</v>
      </c>
      <c r="W979" s="12" t="s">
        <v>8552</v>
      </c>
      <c r="X979" s="13">
        <v>4</v>
      </c>
      <c r="Y979" s="12" t="s">
        <v>8553</v>
      </c>
      <c r="Z979" s="12" t="s">
        <v>8554</v>
      </c>
      <c r="AA979" s="12" t="s">
        <v>8555</v>
      </c>
      <c r="AB979" s="12" t="s">
        <v>1293</v>
      </c>
      <c r="AC979" s="12" t="s">
        <v>8556</v>
      </c>
      <c r="AD979" s="12" t="s">
        <v>8557</v>
      </c>
      <c r="AE979" s="11" t="s">
        <v>8550</v>
      </c>
      <c r="AF979" s="12" t="s">
        <v>8558</v>
      </c>
      <c r="AG979" s="11" t="s">
        <v>8559</v>
      </c>
      <c r="AH979" s="11" t="s">
        <v>8560</v>
      </c>
      <c r="AI979" s="11"/>
      <c r="AJ979" s="14">
        <v>2</v>
      </c>
      <c r="AK979" s="15"/>
      <c r="AL979" t="str">
        <f>VLOOKUP(D979,'[1]vi tri'!$C$2:$E$107,3,0)</f>
        <v>SV Cường</v>
      </c>
    </row>
    <row r="980" spans="1:38" ht="30" hidden="1" customHeight="1" x14ac:dyDescent="0.25">
      <c r="A980" s="11">
        <v>903</v>
      </c>
      <c r="B980" s="11" t="s">
        <v>120</v>
      </c>
      <c r="C980" s="11" t="s">
        <v>8561</v>
      </c>
      <c r="D980" s="11" t="s">
        <v>167</v>
      </c>
      <c r="E980" s="12" t="s">
        <v>4240</v>
      </c>
      <c r="F980" s="11" t="s">
        <v>4241</v>
      </c>
      <c r="G980" s="11" t="s">
        <v>73</v>
      </c>
      <c r="H980" s="11">
        <v>21</v>
      </c>
      <c r="I980" s="11">
        <v>0</v>
      </c>
      <c r="J980" s="11" t="s">
        <v>170</v>
      </c>
      <c r="K980" s="11" t="s">
        <v>3045</v>
      </c>
      <c r="L980" s="11">
        <v>0</v>
      </c>
      <c r="M980" s="11">
        <v>74</v>
      </c>
      <c r="N980" s="11">
        <v>42</v>
      </c>
      <c r="O980" s="11">
        <v>61</v>
      </c>
      <c r="P980" s="11">
        <v>5</v>
      </c>
      <c r="Q980" s="11" t="s">
        <v>8550</v>
      </c>
      <c r="R980" s="11" t="s">
        <v>8562</v>
      </c>
      <c r="S980" s="11" t="s">
        <v>8550</v>
      </c>
      <c r="T980" s="11" t="s">
        <v>3762</v>
      </c>
      <c r="U980" s="13">
        <v>0.85</v>
      </c>
      <c r="V980" s="13">
        <v>51</v>
      </c>
      <c r="W980" s="12" t="s">
        <v>8563</v>
      </c>
      <c r="X980" s="13">
        <v>2</v>
      </c>
      <c r="Y980" s="12" t="s">
        <v>8564</v>
      </c>
      <c r="Z980" s="12" t="s">
        <v>8565</v>
      </c>
      <c r="AA980" s="12"/>
      <c r="AB980" s="12"/>
      <c r="AC980" s="12" t="s">
        <v>8566</v>
      </c>
      <c r="AD980" s="12" t="s">
        <v>8567</v>
      </c>
      <c r="AE980" s="11" t="s">
        <v>8550</v>
      </c>
      <c r="AF980" s="12"/>
      <c r="AG980" s="11"/>
      <c r="AH980" s="11"/>
      <c r="AI980" s="11"/>
      <c r="AJ980" s="14"/>
      <c r="AK980" s="15"/>
      <c r="AL980" t="str">
        <f>VLOOKUP(D980,'[1]vi tri'!$C$2:$E$107,3,0)</f>
        <v>SV Chiết</v>
      </c>
    </row>
    <row r="981" spans="1:38" ht="30" hidden="1" customHeight="1" x14ac:dyDescent="0.25">
      <c r="A981" s="11">
        <v>904</v>
      </c>
      <c r="B981" s="11" t="s">
        <v>120</v>
      </c>
      <c r="C981" s="11" t="s">
        <v>8568</v>
      </c>
      <c r="D981" s="11" t="s">
        <v>7799</v>
      </c>
      <c r="E981" s="12" t="s">
        <v>8569</v>
      </c>
      <c r="F981" s="11" t="s">
        <v>8570</v>
      </c>
      <c r="G981" s="11" t="s">
        <v>73</v>
      </c>
      <c r="H981" s="11">
        <v>21</v>
      </c>
      <c r="I981" s="11">
        <v>20</v>
      </c>
      <c r="J981" s="11" t="s">
        <v>1689</v>
      </c>
      <c r="K981" s="11" t="s">
        <v>202</v>
      </c>
      <c r="L981" s="11">
        <v>7</v>
      </c>
      <c r="M981" s="11">
        <v>40</v>
      </c>
      <c r="N981" s="11">
        <v>41</v>
      </c>
      <c r="O981" s="11">
        <v>5</v>
      </c>
      <c r="P981" s="11">
        <v>1</v>
      </c>
      <c r="Q981" s="11" t="s">
        <v>8571</v>
      </c>
      <c r="R981" s="11" t="s">
        <v>327</v>
      </c>
      <c r="S981" s="11" t="s">
        <v>8571</v>
      </c>
      <c r="T981" s="11" t="s">
        <v>2650</v>
      </c>
      <c r="U981" s="13">
        <v>2</v>
      </c>
      <c r="V981" s="13">
        <v>120</v>
      </c>
      <c r="W981" s="12" t="s">
        <v>144</v>
      </c>
      <c r="X981" s="13">
        <v>1</v>
      </c>
      <c r="Y981" s="12" t="s">
        <v>8572</v>
      </c>
      <c r="Z981" s="12" t="s">
        <v>8573</v>
      </c>
      <c r="AA981" s="12" t="s">
        <v>8574</v>
      </c>
      <c r="AB981" s="12" t="s">
        <v>8575</v>
      </c>
      <c r="AC981" s="12" t="s">
        <v>8576</v>
      </c>
      <c r="AD981" s="12"/>
      <c r="AE981" s="11"/>
      <c r="AF981" s="12"/>
      <c r="AG981" s="11"/>
      <c r="AH981" s="11"/>
      <c r="AI981" s="11"/>
      <c r="AJ981" s="14"/>
      <c r="AK981" s="15"/>
      <c r="AL981" t="str">
        <f>VLOOKUP(D981,'[1]vi tri'!$C$2:$E$107,3,0)</f>
        <v>CVT MID</v>
      </c>
    </row>
    <row r="982" spans="1:38" ht="30" hidden="1" customHeight="1" x14ac:dyDescent="0.25">
      <c r="A982" s="11">
        <v>905</v>
      </c>
      <c r="B982" s="11" t="s">
        <v>120</v>
      </c>
      <c r="C982" s="11" t="s">
        <v>8577</v>
      </c>
      <c r="D982" s="11" t="s">
        <v>615</v>
      </c>
      <c r="E982" s="12" t="s">
        <v>5482</v>
      </c>
      <c r="F982" s="11" t="s">
        <v>5483</v>
      </c>
      <c r="G982" s="11" t="s">
        <v>73</v>
      </c>
      <c r="H982" s="11">
        <v>21</v>
      </c>
      <c r="I982" s="11">
        <v>5</v>
      </c>
      <c r="J982" s="11" t="s">
        <v>382</v>
      </c>
      <c r="K982" s="11" t="s">
        <v>1440</v>
      </c>
      <c r="L982" s="11">
        <v>2</v>
      </c>
      <c r="M982" s="11">
        <v>32</v>
      </c>
      <c r="N982" s="11">
        <v>46</v>
      </c>
      <c r="O982" s="11">
        <v>99</v>
      </c>
      <c r="P982" s="11">
        <v>5</v>
      </c>
      <c r="Q982" s="11" t="s">
        <v>8571</v>
      </c>
      <c r="R982" s="11" t="s">
        <v>8578</v>
      </c>
      <c r="S982" s="11" t="s">
        <v>8571</v>
      </c>
      <c r="T982" s="11" t="s">
        <v>313</v>
      </c>
      <c r="U982" s="13">
        <v>0.18</v>
      </c>
      <c r="V982" s="13">
        <v>10.8</v>
      </c>
      <c r="W982" s="12" t="s">
        <v>8579</v>
      </c>
      <c r="X982" s="13">
        <v>2</v>
      </c>
      <c r="Y982" s="12" t="s">
        <v>8580</v>
      </c>
      <c r="Z982" s="12" t="s">
        <v>8581</v>
      </c>
      <c r="AA982" s="12" t="s">
        <v>6161</v>
      </c>
      <c r="AB982" s="12" t="s">
        <v>8582</v>
      </c>
      <c r="AC982" s="12" t="s">
        <v>8583</v>
      </c>
      <c r="AD982" s="12" t="s">
        <v>8584</v>
      </c>
      <c r="AE982" s="11" t="s">
        <v>8571</v>
      </c>
      <c r="AF982" s="12"/>
      <c r="AG982" s="11" t="s">
        <v>8585</v>
      </c>
      <c r="AH982" s="11" t="s">
        <v>3081</v>
      </c>
      <c r="AI982" s="11"/>
      <c r="AJ982" s="14">
        <v>1</v>
      </c>
      <c r="AK982" s="15"/>
      <c r="AL982" t="str">
        <f>VLOOKUP(D982,'[1]vi tri'!$C$2:$E$107,3,0)</f>
        <v>SV Vũ</v>
      </c>
    </row>
    <row r="983" spans="1:38" ht="30" hidden="1" customHeight="1" x14ac:dyDescent="0.25">
      <c r="A983" s="11">
        <v>906</v>
      </c>
      <c r="B983" s="11" t="s">
        <v>120</v>
      </c>
      <c r="C983" s="11" t="s">
        <v>8586</v>
      </c>
      <c r="D983" s="11" t="s">
        <v>922</v>
      </c>
      <c r="E983" s="12" t="s">
        <v>7381</v>
      </c>
      <c r="F983" s="11" t="s">
        <v>7382</v>
      </c>
      <c r="G983" s="11" t="s">
        <v>73</v>
      </c>
      <c r="H983" s="11">
        <v>21</v>
      </c>
      <c r="I983" s="11">
        <v>5</v>
      </c>
      <c r="J983" s="11" t="s">
        <v>201</v>
      </c>
      <c r="K983" s="11" t="s">
        <v>202</v>
      </c>
      <c r="L983" s="11">
        <v>2</v>
      </c>
      <c r="M983" s="11">
        <v>25</v>
      </c>
      <c r="N983" s="11">
        <v>46</v>
      </c>
      <c r="O983" s="11">
        <v>61</v>
      </c>
      <c r="P983" s="11">
        <v>1</v>
      </c>
      <c r="Q983" s="11" t="s">
        <v>8571</v>
      </c>
      <c r="R983" s="11" t="s">
        <v>2307</v>
      </c>
      <c r="S983" s="11" t="s">
        <v>8571</v>
      </c>
      <c r="T983" s="11" t="s">
        <v>8587</v>
      </c>
      <c r="U983" s="13">
        <v>0.95</v>
      </c>
      <c r="V983" s="13">
        <v>57</v>
      </c>
      <c r="W983" s="12" t="s">
        <v>8588</v>
      </c>
      <c r="X983" s="13">
        <v>3</v>
      </c>
      <c r="Y983" s="12" t="s">
        <v>8589</v>
      </c>
      <c r="Z983" s="12" t="s">
        <v>8590</v>
      </c>
      <c r="AA983" s="12" t="s">
        <v>8591</v>
      </c>
      <c r="AB983" s="12" t="s">
        <v>8592</v>
      </c>
      <c r="AC983" s="12" t="s">
        <v>8593</v>
      </c>
      <c r="AD983" s="12" t="s">
        <v>8594</v>
      </c>
      <c r="AE983" s="11" t="s">
        <v>8595</v>
      </c>
      <c r="AF983" s="12"/>
      <c r="AG983" s="11" t="s">
        <v>8596</v>
      </c>
      <c r="AH983" s="11" t="s">
        <v>8597</v>
      </c>
      <c r="AI983" s="11"/>
      <c r="AJ983" s="14">
        <v>1</v>
      </c>
      <c r="AK983" s="15"/>
      <c r="AL983" t="str">
        <f>VLOOKUP(D983,'[1]vi tri'!$C$2:$E$107,3,0)</f>
        <v>SV Vũ</v>
      </c>
    </row>
    <row r="984" spans="1:38" ht="30" hidden="1" customHeight="1" x14ac:dyDescent="0.25">
      <c r="A984" s="11">
        <v>907</v>
      </c>
      <c r="B984" s="11" t="s">
        <v>120</v>
      </c>
      <c r="C984" s="11" t="s">
        <v>8598</v>
      </c>
      <c r="D984" s="11" t="s">
        <v>1002</v>
      </c>
      <c r="E984" s="12" t="s">
        <v>1003</v>
      </c>
      <c r="F984" s="11" t="s">
        <v>1004</v>
      </c>
      <c r="G984" s="11" t="s">
        <v>73</v>
      </c>
      <c r="H984" s="11">
        <v>21</v>
      </c>
      <c r="I984" s="11">
        <v>20</v>
      </c>
      <c r="J984" s="11" t="s">
        <v>140</v>
      </c>
      <c r="K984" s="11" t="s">
        <v>1837</v>
      </c>
      <c r="L984" s="11">
        <v>2</v>
      </c>
      <c r="M984" s="11">
        <v>11</v>
      </c>
      <c r="N984" s="11">
        <v>90</v>
      </c>
      <c r="O984" s="11">
        <v>62</v>
      </c>
      <c r="P984" s="11">
        <v>1</v>
      </c>
      <c r="Q984" s="11" t="s">
        <v>8449</v>
      </c>
      <c r="R984" s="11" t="s">
        <v>5429</v>
      </c>
      <c r="S984" s="11" t="s">
        <v>8449</v>
      </c>
      <c r="T984" s="11" t="s">
        <v>563</v>
      </c>
      <c r="U984" s="13">
        <v>2.75</v>
      </c>
      <c r="V984" s="13">
        <v>165</v>
      </c>
      <c r="W984" s="12" t="s">
        <v>8599</v>
      </c>
      <c r="X984" s="13">
        <v>6</v>
      </c>
      <c r="Y984" s="12" t="s">
        <v>8600</v>
      </c>
      <c r="Z984" s="12" t="s">
        <v>8601</v>
      </c>
      <c r="AA984" s="12" t="s">
        <v>8602</v>
      </c>
      <c r="AB984" s="12" t="s">
        <v>8603</v>
      </c>
      <c r="AC984" s="12" t="s">
        <v>8604</v>
      </c>
      <c r="AD984" s="12" t="s">
        <v>8605</v>
      </c>
      <c r="AE984" s="11" t="s">
        <v>8449</v>
      </c>
      <c r="AF984" s="12"/>
      <c r="AG984" s="11"/>
      <c r="AH984" s="11"/>
      <c r="AI984" s="11"/>
      <c r="AJ984" s="14"/>
      <c r="AK984" s="15"/>
      <c r="AL984" t="str">
        <f>VLOOKUP(D984,'[1]vi tri'!$C$2:$E$107,3,0)</f>
        <v xml:space="preserve">SV Toản </v>
      </c>
    </row>
    <row r="985" spans="1:38" ht="30" hidden="1" customHeight="1" x14ac:dyDescent="0.25">
      <c r="A985" s="11">
        <v>908</v>
      </c>
      <c r="B985" s="11" t="s">
        <v>120</v>
      </c>
      <c r="C985" s="11" t="s">
        <v>8606</v>
      </c>
      <c r="D985" s="11" t="s">
        <v>477</v>
      </c>
      <c r="E985" s="12" t="s">
        <v>478</v>
      </c>
      <c r="F985" s="11" t="s">
        <v>479</v>
      </c>
      <c r="G985" s="11" t="s">
        <v>73</v>
      </c>
      <c r="H985" s="11">
        <v>21</v>
      </c>
      <c r="I985" s="11">
        <v>13</v>
      </c>
      <c r="J985" s="11" t="s">
        <v>382</v>
      </c>
      <c r="K985" s="11" t="s">
        <v>383</v>
      </c>
      <c r="L985" s="11">
        <v>2</v>
      </c>
      <c r="M985" s="11">
        <v>0</v>
      </c>
      <c r="N985" s="11">
        <v>99</v>
      </c>
      <c r="O985" s="11">
        <v>9</v>
      </c>
      <c r="P985" s="11">
        <v>1</v>
      </c>
      <c r="Q985" s="11" t="s">
        <v>8607</v>
      </c>
      <c r="R985" s="11" t="s">
        <v>1945</v>
      </c>
      <c r="S985" s="11" t="s">
        <v>8607</v>
      </c>
      <c r="T985" s="11" t="s">
        <v>8608</v>
      </c>
      <c r="U985" s="13">
        <v>0.33</v>
      </c>
      <c r="V985" s="13">
        <v>19.8</v>
      </c>
      <c r="W985" s="12" t="s">
        <v>484</v>
      </c>
      <c r="X985" s="13">
        <v>1</v>
      </c>
      <c r="Y985" s="12" t="s">
        <v>8609</v>
      </c>
      <c r="Z985" s="12" t="s">
        <v>3163</v>
      </c>
      <c r="AA985" s="12" t="s">
        <v>3164</v>
      </c>
      <c r="AB985" s="12" t="s">
        <v>3165</v>
      </c>
      <c r="AC985" s="12" t="s">
        <v>3166</v>
      </c>
      <c r="AD985" s="12" t="s">
        <v>8610</v>
      </c>
      <c r="AE985" s="11" t="s">
        <v>8611</v>
      </c>
      <c r="AF985" s="12" t="s">
        <v>8612</v>
      </c>
      <c r="AG985" s="11" t="s">
        <v>8613</v>
      </c>
      <c r="AH985" s="11" t="s">
        <v>395</v>
      </c>
      <c r="AI985" s="11"/>
      <c r="AJ985" s="14">
        <v>1</v>
      </c>
      <c r="AK985" s="15"/>
      <c r="AL985" t="str">
        <f>VLOOKUP(D985,'[1]vi tri'!$C$2:$E$107,3,0)</f>
        <v>SLEEVE</v>
      </c>
    </row>
    <row r="986" spans="1:38" ht="30" hidden="1" customHeight="1" x14ac:dyDescent="0.25">
      <c r="A986" s="11">
        <v>909</v>
      </c>
      <c r="B986" s="11" t="s">
        <v>68</v>
      </c>
      <c r="C986" s="11" t="s">
        <v>8614</v>
      </c>
      <c r="D986" s="11" t="s">
        <v>137</v>
      </c>
      <c r="E986" s="12" t="s">
        <v>8615</v>
      </c>
      <c r="F986" s="11" t="s">
        <v>8616</v>
      </c>
      <c r="G986" s="11" t="s">
        <v>73</v>
      </c>
      <c r="H986" s="11">
        <v>21</v>
      </c>
      <c r="I986" s="11">
        <v>16</v>
      </c>
      <c r="J986" s="11" t="s">
        <v>201</v>
      </c>
      <c r="K986" s="11" t="s">
        <v>202</v>
      </c>
      <c r="L986" s="11">
        <v>0</v>
      </c>
      <c r="M986" s="11">
        <v>26</v>
      </c>
      <c r="N986" s="11">
        <v>99</v>
      </c>
      <c r="O986" s="11">
        <v>16</v>
      </c>
      <c r="P986" s="11">
        <v>5</v>
      </c>
      <c r="Q986" s="11" t="s">
        <v>8607</v>
      </c>
      <c r="R986" s="11" t="s">
        <v>8617</v>
      </c>
      <c r="S986" s="11" t="s">
        <v>8607</v>
      </c>
      <c r="T986" s="11" t="s">
        <v>6607</v>
      </c>
      <c r="U986" s="13">
        <v>1.48</v>
      </c>
      <c r="V986" s="13">
        <v>88.8</v>
      </c>
      <c r="W986" s="12" t="s">
        <v>8618</v>
      </c>
      <c r="X986" s="13">
        <v>2</v>
      </c>
      <c r="Y986" s="12" t="s">
        <v>8619</v>
      </c>
      <c r="Z986" s="12" t="s">
        <v>8620</v>
      </c>
      <c r="AA986" s="12" t="s">
        <v>8621</v>
      </c>
      <c r="AB986" s="12" t="s">
        <v>8622</v>
      </c>
      <c r="AC986" s="12" t="s">
        <v>8623</v>
      </c>
      <c r="AD986" s="12" t="s">
        <v>8624</v>
      </c>
      <c r="AE986" s="11" t="s">
        <v>8607</v>
      </c>
      <c r="AF986" s="12" t="s">
        <v>8625</v>
      </c>
      <c r="AG986" s="11"/>
      <c r="AH986" s="11"/>
      <c r="AI986" s="11"/>
      <c r="AJ986" s="14"/>
      <c r="AK986" s="15"/>
      <c r="AL986" t="str">
        <f>VLOOKUP(D986,'[1]vi tri'!$C$2:$E$107,3,0)</f>
        <v>SLEEVE</v>
      </c>
    </row>
    <row r="987" spans="1:38" s="31" customFormat="1" ht="30" customHeight="1" x14ac:dyDescent="0.25">
      <c r="A987" s="26">
        <v>910</v>
      </c>
      <c r="B987" s="26" t="s">
        <v>120</v>
      </c>
      <c r="C987" s="26" t="s">
        <v>8626</v>
      </c>
      <c r="D987" s="26" t="s">
        <v>1176</v>
      </c>
      <c r="E987" s="27" t="s">
        <v>452</v>
      </c>
      <c r="F987" s="26" t="s">
        <v>1225</v>
      </c>
      <c r="G987" s="26" t="s">
        <v>73</v>
      </c>
      <c r="H987" s="26">
        <v>21</v>
      </c>
      <c r="I987" s="26">
        <v>1</v>
      </c>
      <c r="J987" s="26" t="s">
        <v>125</v>
      </c>
      <c r="K987" s="26" t="s">
        <v>126</v>
      </c>
      <c r="L987" s="26">
        <v>3</v>
      </c>
      <c r="M987" s="26">
        <v>25</v>
      </c>
      <c r="N987" s="26">
        <v>35</v>
      </c>
      <c r="O987" s="26">
        <v>14</v>
      </c>
      <c r="P987" s="26">
        <v>5</v>
      </c>
      <c r="Q987" s="26" t="s">
        <v>8595</v>
      </c>
      <c r="R987" s="26" t="s">
        <v>5241</v>
      </c>
      <c r="S987" s="26" t="s">
        <v>8595</v>
      </c>
      <c r="T987" s="26" t="s">
        <v>1043</v>
      </c>
      <c r="U987" s="28">
        <v>5.17</v>
      </c>
      <c r="V987" s="28">
        <v>310.2</v>
      </c>
      <c r="W987" s="27" t="s">
        <v>670</v>
      </c>
      <c r="X987" s="28">
        <v>1</v>
      </c>
      <c r="Y987" s="27" t="s">
        <v>8627</v>
      </c>
      <c r="Z987" s="27" t="s">
        <v>8628</v>
      </c>
      <c r="AA987" s="27"/>
      <c r="AB987" s="27"/>
      <c r="AC987" s="27" t="s">
        <v>8629</v>
      </c>
      <c r="AD987" s="27">
        <v>1</v>
      </c>
      <c r="AE987" s="26" t="s">
        <v>8595</v>
      </c>
      <c r="AF987" s="27"/>
      <c r="AG987" s="26"/>
      <c r="AH987" s="26"/>
      <c r="AI987" s="26"/>
      <c r="AJ987" s="29"/>
      <c r="AK987" s="30"/>
      <c r="AL987" s="31" t="str">
        <f>VLOOKUP(D987,'[1]vi tri'!$C$2:$E$107,3,0)</f>
        <v xml:space="preserve">SV Toản </v>
      </c>
    </row>
    <row r="988" spans="1:38" ht="30" hidden="1" customHeight="1" x14ac:dyDescent="0.25">
      <c r="A988" s="11">
        <v>911</v>
      </c>
      <c r="B988" s="11" t="s">
        <v>120</v>
      </c>
      <c r="C988" s="11" t="s">
        <v>8630</v>
      </c>
      <c r="D988" s="11" t="s">
        <v>153</v>
      </c>
      <c r="E988" s="12" t="s">
        <v>1017</v>
      </c>
      <c r="F988" s="11" t="s">
        <v>2960</v>
      </c>
      <c r="G988" s="11" t="s">
        <v>73</v>
      </c>
      <c r="H988" s="11">
        <v>21</v>
      </c>
      <c r="I988" s="11">
        <v>1</v>
      </c>
      <c r="J988" s="11" t="s">
        <v>382</v>
      </c>
      <c r="K988" s="11" t="s">
        <v>1440</v>
      </c>
      <c r="L988" s="11">
        <v>4</v>
      </c>
      <c r="M988" s="11">
        <v>26</v>
      </c>
      <c r="N988" s="11">
        <v>46</v>
      </c>
      <c r="O988" s="11">
        <v>6</v>
      </c>
      <c r="P988" s="11">
        <v>5</v>
      </c>
      <c r="Q988" s="11" t="s">
        <v>8595</v>
      </c>
      <c r="R988" s="11" t="s">
        <v>3426</v>
      </c>
      <c r="S988" s="11" t="s">
        <v>8595</v>
      </c>
      <c r="T988" s="11" t="s">
        <v>6487</v>
      </c>
      <c r="U988" s="13">
        <v>1.5</v>
      </c>
      <c r="V988" s="13">
        <v>90</v>
      </c>
      <c r="W988" s="12" t="s">
        <v>670</v>
      </c>
      <c r="X988" s="13">
        <v>1</v>
      </c>
      <c r="Y988" s="12" t="s">
        <v>8631</v>
      </c>
      <c r="Z988" s="12" t="s">
        <v>8632</v>
      </c>
      <c r="AA988" s="12" t="s">
        <v>8633</v>
      </c>
      <c r="AB988" s="12" t="s">
        <v>8634</v>
      </c>
      <c r="AC988" s="12" t="s">
        <v>8635</v>
      </c>
      <c r="AD988" s="12" t="s">
        <v>8636</v>
      </c>
      <c r="AE988" s="11" t="s">
        <v>8595</v>
      </c>
      <c r="AF988" s="12"/>
      <c r="AG988" s="11"/>
      <c r="AH988" s="11"/>
      <c r="AI988" s="11"/>
      <c r="AJ988" s="14"/>
      <c r="AK988" s="15"/>
      <c r="AL988" t="str">
        <f>VLOOKUP(D988,'[1]vi tri'!$C$2:$E$107,3,0)</f>
        <v xml:space="preserve">SV Toản </v>
      </c>
    </row>
    <row r="989" spans="1:38" ht="30" hidden="1" customHeight="1" x14ac:dyDescent="0.25">
      <c r="A989" s="11">
        <v>912</v>
      </c>
      <c r="B989" s="11" t="s">
        <v>120</v>
      </c>
      <c r="C989" s="11" t="s">
        <v>8637</v>
      </c>
      <c r="D989" s="11" t="s">
        <v>2386</v>
      </c>
      <c r="E989" s="12" t="s">
        <v>2387</v>
      </c>
      <c r="F989" s="11" t="s">
        <v>2388</v>
      </c>
      <c r="G989" s="11" t="s">
        <v>73</v>
      </c>
      <c r="H989" s="11">
        <v>21</v>
      </c>
      <c r="I989" s="11">
        <v>1</v>
      </c>
      <c r="J989" s="11" t="s">
        <v>4139</v>
      </c>
      <c r="K989" s="11" t="s">
        <v>4140</v>
      </c>
      <c r="L989" s="11">
        <v>4</v>
      </c>
      <c r="M989" s="11">
        <v>45</v>
      </c>
      <c r="N989" s="11">
        <v>44</v>
      </c>
      <c r="O989" s="11">
        <v>6</v>
      </c>
      <c r="P989" s="11">
        <v>5</v>
      </c>
      <c r="Q989" s="11" t="s">
        <v>8595</v>
      </c>
      <c r="R989" s="11" t="s">
        <v>981</v>
      </c>
      <c r="S989" s="11" t="s">
        <v>8595</v>
      </c>
      <c r="T989" s="11" t="s">
        <v>2608</v>
      </c>
      <c r="U989" s="13">
        <v>2.08</v>
      </c>
      <c r="V989" s="13">
        <v>124.8</v>
      </c>
      <c r="W989" s="12" t="s">
        <v>8638</v>
      </c>
      <c r="X989" s="13">
        <v>3</v>
      </c>
      <c r="Y989" s="12" t="s">
        <v>8639</v>
      </c>
      <c r="Z989" s="12" t="s">
        <v>8640</v>
      </c>
      <c r="AA989" s="12" t="s">
        <v>8641</v>
      </c>
      <c r="AB989" s="12"/>
      <c r="AC989" s="12" t="s">
        <v>8642</v>
      </c>
      <c r="AD989" s="12" t="s">
        <v>8643</v>
      </c>
      <c r="AE989" s="11" t="s">
        <v>8595</v>
      </c>
      <c r="AF989" s="12"/>
      <c r="AG989" s="11"/>
      <c r="AH989" s="11"/>
      <c r="AI989" s="11"/>
      <c r="AJ989" s="14"/>
      <c r="AK989" s="15"/>
      <c r="AL989" t="str">
        <f>VLOOKUP(D989,'[1]vi tri'!$C$2:$E$107,3,0)</f>
        <v>DIECAST-MACHINE</v>
      </c>
    </row>
    <row r="990" spans="1:38" ht="30" hidden="1" customHeight="1" x14ac:dyDescent="0.25">
      <c r="A990" s="87">
        <v>913</v>
      </c>
      <c r="B990" s="87" t="s">
        <v>120</v>
      </c>
      <c r="C990" s="87" t="s">
        <v>8644</v>
      </c>
      <c r="D990" s="87" t="s">
        <v>424</v>
      </c>
      <c r="E990" s="88" t="s">
        <v>348</v>
      </c>
      <c r="F990" s="87" t="s">
        <v>4744</v>
      </c>
      <c r="G990" s="87" t="s">
        <v>73</v>
      </c>
      <c r="H990" s="87">
        <v>21</v>
      </c>
      <c r="I990" s="87">
        <v>1</v>
      </c>
      <c r="J990" s="87" t="s">
        <v>560</v>
      </c>
      <c r="K990" s="87" t="s">
        <v>724</v>
      </c>
      <c r="L990" s="87">
        <v>2</v>
      </c>
      <c r="M990" s="87">
        <v>72</v>
      </c>
      <c r="N990" s="87">
        <v>93</v>
      </c>
      <c r="O990" s="87">
        <v>61</v>
      </c>
      <c r="P990" s="87">
        <v>1</v>
      </c>
      <c r="Q990" s="87" t="s">
        <v>8595</v>
      </c>
      <c r="R990" s="87" t="s">
        <v>8645</v>
      </c>
      <c r="S990" s="87" t="s">
        <v>8595</v>
      </c>
      <c r="T990" s="87" t="s">
        <v>563</v>
      </c>
      <c r="U990" s="94">
        <v>1.48</v>
      </c>
      <c r="V990" s="94">
        <v>88.8</v>
      </c>
      <c r="W990" s="88" t="s">
        <v>2401</v>
      </c>
      <c r="X990" s="94">
        <v>1</v>
      </c>
      <c r="Y990" s="88" t="s">
        <v>8646</v>
      </c>
      <c r="Z990" s="88" t="s">
        <v>8647</v>
      </c>
      <c r="AA990" s="88" t="s">
        <v>8648</v>
      </c>
      <c r="AB990" s="88"/>
      <c r="AC990" s="88" t="s">
        <v>8649</v>
      </c>
      <c r="AD990" s="88"/>
      <c r="AE990" s="87"/>
      <c r="AF990" s="88" t="s">
        <v>8650</v>
      </c>
      <c r="AG990" s="11" t="s">
        <v>8651</v>
      </c>
      <c r="AH990" s="11" t="s">
        <v>8652</v>
      </c>
      <c r="AI990" s="11"/>
      <c r="AJ990" s="14">
        <v>1</v>
      </c>
      <c r="AK990" s="15"/>
      <c r="AL990" t="str">
        <f>VLOOKUP(D990,'[1]vi tri'!$C$2:$E$107,3,0)</f>
        <v>SV Đông</v>
      </c>
    </row>
    <row r="991" spans="1:38" ht="30" hidden="1" customHeight="1" x14ac:dyDescent="0.25">
      <c r="A991" s="87"/>
      <c r="B991" s="87"/>
      <c r="C991" s="87"/>
      <c r="D991" s="87"/>
      <c r="E991" s="88"/>
      <c r="F991" s="87"/>
      <c r="G991" s="87"/>
      <c r="H991" s="87"/>
      <c r="I991" s="87"/>
      <c r="J991" s="87"/>
      <c r="K991" s="87"/>
      <c r="L991" s="87"/>
      <c r="M991" s="87"/>
      <c r="N991" s="87"/>
      <c r="O991" s="87"/>
      <c r="P991" s="87"/>
      <c r="Q991" s="87"/>
      <c r="R991" s="87"/>
      <c r="S991" s="87"/>
      <c r="T991" s="87"/>
      <c r="U991" s="94"/>
      <c r="V991" s="94"/>
      <c r="W991" s="88"/>
      <c r="X991" s="94"/>
      <c r="Y991" s="88"/>
      <c r="Z991" s="88"/>
      <c r="AA991" s="88"/>
      <c r="AB991" s="88"/>
      <c r="AC991" s="88"/>
      <c r="AD991" s="88"/>
      <c r="AE991" s="87"/>
      <c r="AF991" s="88"/>
      <c r="AG991" s="11" t="s">
        <v>8653</v>
      </c>
      <c r="AH991" s="11" t="s">
        <v>8654</v>
      </c>
      <c r="AI991" s="11"/>
      <c r="AJ991" s="14">
        <v>1</v>
      </c>
      <c r="AK991" s="15"/>
      <c r="AL991" t="e">
        <f>VLOOKUP(D991,'[1]vi tri'!$C$2:$E$107,3,0)</f>
        <v>#N/A</v>
      </c>
    </row>
    <row r="992" spans="1:38" ht="30" hidden="1" customHeight="1" x14ac:dyDescent="0.25">
      <c r="A992" s="87">
        <v>914</v>
      </c>
      <c r="B992" s="87" t="s">
        <v>120</v>
      </c>
      <c r="C992" s="87" t="s">
        <v>8655</v>
      </c>
      <c r="D992" s="87" t="s">
        <v>1310</v>
      </c>
      <c r="E992" s="88" t="s">
        <v>5271</v>
      </c>
      <c r="F992" s="87" t="s">
        <v>5272</v>
      </c>
      <c r="G992" s="87" t="s">
        <v>73</v>
      </c>
      <c r="H992" s="87">
        <v>21</v>
      </c>
      <c r="I992" s="87">
        <v>0</v>
      </c>
      <c r="J992" s="87" t="s">
        <v>767</v>
      </c>
      <c r="K992" s="87" t="s">
        <v>768</v>
      </c>
      <c r="L992" s="87">
        <v>2</v>
      </c>
      <c r="M992" s="87">
        <v>0</v>
      </c>
      <c r="N992" s="87">
        <v>99</v>
      </c>
      <c r="O992" s="87">
        <v>99</v>
      </c>
      <c r="P992" s="87">
        <v>5</v>
      </c>
      <c r="Q992" s="87" t="s">
        <v>8595</v>
      </c>
      <c r="R992" s="87" t="s">
        <v>8656</v>
      </c>
      <c r="S992" s="87" t="s">
        <v>8595</v>
      </c>
      <c r="T992" s="87" t="s">
        <v>1849</v>
      </c>
      <c r="U992" s="94">
        <v>0.98</v>
      </c>
      <c r="V992" s="94">
        <v>58.8</v>
      </c>
      <c r="W992" s="88" t="s">
        <v>8657</v>
      </c>
      <c r="X992" s="94">
        <v>3</v>
      </c>
      <c r="Y992" s="88" t="s">
        <v>8658</v>
      </c>
      <c r="Z992" s="88" t="s">
        <v>8659</v>
      </c>
      <c r="AA992" s="88" t="s">
        <v>8660</v>
      </c>
      <c r="AB992" s="88"/>
      <c r="AC992" s="88" t="s">
        <v>8661</v>
      </c>
      <c r="AD992" s="88" t="s">
        <v>8662</v>
      </c>
      <c r="AE992" s="87" t="s">
        <v>8595</v>
      </c>
      <c r="AF992" s="88" t="s">
        <v>8663</v>
      </c>
      <c r="AG992" s="11">
        <v>713016</v>
      </c>
      <c r="AH992" s="11" t="s">
        <v>8664</v>
      </c>
      <c r="AI992" s="11"/>
      <c r="AJ992" s="14">
        <v>3</v>
      </c>
      <c r="AK992" s="15"/>
      <c r="AL992" t="str">
        <f>VLOOKUP(D992,'[1]vi tri'!$C$2:$E$107,3,0)</f>
        <v>SV Đông</v>
      </c>
    </row>
    <row r="993" spans="1:38" ht="30" hidden="1" customHeight="1" x14ac:dyDescent="0.25">
      <c r="A993" s="87"/>
      <c r="B993" s="87"/>
      <c r="C993" s="87"/>
      <c r="D993" s="87"/>
      <c r="E993" s="88"/>
      <c r="F993" s="87"/>
      <c r="G993" s="87"/>
      <c r="H993" s="87"/>
      <c r="I993" s="87"/>
      <c r="J993" s="87"/>
      <c r="K993" s="87"/>
      <c r="L993" s="87"/>
      <c r="M993" s="87"/>
      <c r="N993" s="87"/>
      <c r="O993" s="87"/>
      <c r="P993" s="87"/>
      <c r="Q993" s="87"/>
      <c r="R993" s="87"/>
      <c r="S993" s="87"/>
      <c r="T993" s="87"/>
      <c r="U993" s="94"/>
      <c r="V993" s="94"/>
      <c r="W993" s="88"/>
      <c r="X993" s="94"/>
      <c r="Y993" s="88"/>
      <c r="Z993" s="88"/>
      <c r="AA993" s="88"/>
      <c r="AB993" s="88"/>
      <c r="AC993" s="88"/>
      <c r="AD993" s="88"/>
      <c r="AE993" s="87"/>
      <c r="AF993" s="88"/>
      <c r="AG993" s="11" t="s">
        <v>8665</v>
      </c>
      <c r="AH993" s="11" t="s">
        <v>8666</v>
      </c>
      <c r="AI993" s="11"/>
      <c r="AJ993" s="14">
        <v>1</v>
      </c>
      <c r="AK993" s="15"/>
      <c r="AL993" t="e">
        <f>VLOOKUP(D993,'[1]vi tri'!$C$2:$E$107,3,0)</f>
        <v>#N/A</v>
      </c>
    </row>
    <row r="994" spans="1:38" ht="30" hidden="1" customHeight="1" x14ac:dyDescent="0.25">
      <c r="A994" s="87"/>
      <c r="B994" s="87"/>
      <c r="C994" s="87"/>
      <c r="D994" s="87"/>
      <c r="E994" s="88"/>
      <c r="F994" s="87"/>
      <c r="G994" s="87"/>
      <c r="H994" s="87"/>
      <c r="I994" s="87"/>
      <c r="J994" s="87"/>
      <c r="K994" s="87"/>
      <c r="L994" s="87"/>
      <c r="M994" s="87"/>
      <c r="N994" s="87"/>
      <c r="O994" s="87"/>
      <c r="P994" s="87"/>
      <c r="Q994" s="87"/>
      <c r="R994" s="87"/>
      <c r="S994" s="87"/>
      <c r="T994" s="87"/>
      <c r="U994" s="94"/>
      <c r="V994" s="94"/>
      <c r="W994" s="88"/>
      <c r="X994" s="94"/>
      <c r="Y994" s="88"/>
      <c r="Z994" s="88"/>
      <c r="AA994" s="88"/>
      <c r="AB994" s="88"/>
      <c r="AC994" s="88"/>
      <c r="AD994" s="88"/>
      <c r="AE994" s="87"/>
      <c r="AF994" s="88"/>
      <c r="AG994" s="11" t="s">
        <v>8667</v>
      </c>
      <c r="AH994" s="11" t="s">
        <v>8668</v>
      </c>
      <c r="AI994" s="11"/>
      <c r="AJ994" s="14">
        <v>1</v>
      </c>
      <c r="AK994" s="15"/>
      <c r="AL994" t="e">
        <f>VLOOKUP(D994,'[1]vi tri'!$C$2:$E$107,3,0)</f>
        <v>#N/A</v>
      </c>
    </row>
    <row r="995" spans="1:38" ht="30" hidden="1" customHeight="1" x14ac:dyDescent="0.25">
      <c r="A995" s="87">
        <v>915</v>
      </c>
      <c r="B995" s="87" t="s">
        <v>120</v>
      </c>
      <c r="C995" s="87" t="s">
        <v>8669</v>
      </c>
      <c r="D995" s="87" t="s">
        <v>258</v>
      </c>
      <c r="E995" s="88" t="s">
        <v>1917</v>
      </c>
      <c r="F995" s="87" t="s">
        <v>1918</v>
      </c>
      <c r="G995" s="87" t="s">
        <v>73</v>
      </c>
      <c r="H995" s="87">
        <v>21</v>
      </c>
      <c r="I995" s="87">
        <v>2</v>
      </c>
      <c r="J995" s="87" t="s">
        <v>201</v>
      </c>
      <c r="K995" s="87" t="s">
        <v>202</v>
      </c>
      <c r="L995" s="87">
        <v>2</v>
      </c>
      <c r="M995" s="87">
        <v>99</v>
      </c>
      <c r="N995" s="87">
        <v>99</v>
      </c>
      <c r="O995" s="87">
        <v>99</v>
      </c>
      <c r="P995" s="87">
        <v>5</v>
      </c>
      <c r="Q995" s="87" t="s">
        <v>8595</v>
      </c>
      <c r="R995" s="87" t="s">
        <v>8670</v>
      </c>
      <c r="S995" s="87" t="s">
        <v>8595</v>
      </c>
      <c r="T995" s="87" t="s">
        <v>298</v>
      </c>
      <c r="U995" s="94">
        <v>0.48</v>
      </c>
      <c r="V995" s="94">
        <v>28.8</v>
      </c>
      <c r="W995" s="88" t="s">
        <v>525</v>
      </c>
      <c r="X995" s="94">
        <v>1</v>
      </c>
      <c r="Y995" s="88" t="s">
        <v>8671</v>
      </c>
      <c r="Z995" s="88" t="s">
        <v>8672</v>
      </c>
      <c r="AA995" s="88" t="s">
        <v>8673</v>
      </c>
      <c r="AB995" s="88"/>
      <c r="AC995" s="88" t="s">
        <v>8674</v>
      </c>
      <c r="AD995" s="88" t="s">
        <v>2847</v>
      </c>
      <c r="AE995" s="87" t="s">
        <v>8595</v>
      </c>
      <c r="AF995" s="88" t="s">
        <v>8675</v>
      </c>
      <c r="AG995" s="11" t="s">
        <v>8676</v>
      </c>
      <c r="AH995" s="11" t="s">
        <v>1985</v>
      </c>
      <c r="AI995" s="11"/>
      <c r="AJ995" s="14">
        <v>2</v>
      </c>
      <c r="AK995" s="15"/>
      <c r="AL995" t="str">
        <f>VLOOKUP(D995,'[1]vi tri'!$C$2:$E$107,3,0)</f>
        <v>SLEEVE</v>
      </c>
    </row>
    <row r="996" spans="1:38" ht="30" hidden="1" customHeight="1" x14ac:dyDescent="0.25">
      <c r="A996" s="87"/>
      <c r="B996" s="87"/>
      <c r="C996" s="87"/>
      <c r="D996" s="87"/>
      <c r="E996" s="88"/>
      <c r="F996" s="87"/>
      <c r="G996" s="87"/>
      <c r="H996" s="87"/>
      <c r="I996" s="87"/>
      <c r="J996" s="87"/>
      <c r="K996" s="87"/>
      <c r="L996" s="87"/>
      <c r="M996" s="87"/>
      <c r="N996" s="87"/>
      <c r="O996" s="87"/>
      <c r="P996" s="87"/>
      <c r="Q996" s="87"/>
      <c r="R996" s="87"/>
      <c r="S996" s="87"/>
      <c r="T996" s="87"/>
      <c r="U996" s="94"/>
      <c r="V996" s="94"/>
      <c r="W996" s="88"/>
      <c r="X996" s="94"/>
      <c r="Y996" s="88"/>
      <c r="Z996" s="88"/>
      <c r="AA996" s="88"/>
      <c r="AB996" s="88"/>
      <c r="AC996" s="88"/>
      <c r="AD996" s="88"/>
      <c r="AE996" s="87"/>
      <c r="AF996" s="88"/>
      <c r="AG996" s="11" t="s">
        <v>8677</v>
      </c>
      <c r="AH996" s="11" t="s">
        <v>7141</v>
      </c>
      <c r="AI996" s="11"/>
      <c r="AJ996" s="14">
        <v>1</v>
      </c>
      <c r="AK996" s="15"/>
      <c r="AL996" t="e">
        <f>VLOOKUP(D996,'[1]vi tri'!$C$2:$E$107,3,0)</f>
        <v>#N/A</v>
      </c>
    </row>
    <row r="997" spans="1:38" ht="30" hidden="1" customHeight="1" x14ac:dyDescent="0.25">
      <c r="A997" s="87">
        <v>916</v>
      </c>
      <c r="B997" s="87" t="s">
        <v>120</v>
      </c>
      <c r="C997" s="87" t="s">
        <v>8678</v>
      </c>
      <c r="D997" s="87" t="s">
        <v>1520</v>
      </c>
      <c r="E997" s="88" t="s">
        <v>8679</v>
      </c>
      <c r="F997" s="87" t="s">
        <v>8680</v>
      </c>
      <c r="G997" s="87" t="s">
        <v>73</v>
      </c>
      <c r="H997" s="87">
        <v>21</v>
      </c>
      <c r="I997" s="87">
        <v>2</v>
      </c>
      <c r="J997" s="87" t="s">
        <v>201</v>
      </c>
      <c r="K997" s="87" t="s">
        <v>202</v>
      </c>
      <c r="L997" s="87">
        <v>4</v>
      </c>
      <c r="M997" s="87">
        <v>99</v>
      </c>
      <c r="N997" s="87">
        <v>99</v>
      </c>
      <c r="O997" s="87">
        <v>99</v>
      </c>
      <c r="P997" s="87">
        <v>1</v>
      </c>
      <c r="Q997" s="87" t="s">
        <v>8546</v>
      </c>
      <c r="R997" s="87" t="s">
        <v>7323</v>
      </c>
      <c r="S997" s="87" t="s">
        <v>8546</v>
      </c>
      <c r="T997" s="87" t="s">
        <v>222</v>
      </c>
      <c r="U997" s="94">
        <v>1.05</v>
      </c>
      <c r="V997" s="94">
        <v>63</v>
      </c>
      <c r="W997" s="88" t="s">
        <v>8681</v>
      </c>
      <c r="X997" s="94">
        <v>2</v>
      </c>
      <c r="Y997" s="88" t="s">
        <v>8682</v>
      </c>
      <c r="Z997" s="88" t="s">
        <v>8683</v>
      </c>
      <c r="AA997" s="88" t="s">
        <v>8684</v>
      </c>
      <c r="AB997" s="88"/>
      <c r="AC997" s="88" t="s">
        <v>8685</v>
      </c>
      <c r="AD997" s="88"/>
      <c r="AE997" s="87"/>
      <c r="AF997" s="88"/>
      <c r="AG997" s="11" t="s">
        <v>4435</v>
      </c>
      <c r="AH997" s="11" t="s">
        <v>4436</v>
      </c>
      <c r="AI997" s="11"/>
      <c r="AJ997" s="14">
        <v>2</v>
      </c>
      <c r="AK997" s="15"/>
      <c r="AL997" t="str">
        <f>VLOOKUP(D997,'[1]vi tri'!$C$2:$E$107,3,0)</f>
        <v>CVT MID</v>
      </c>
    </row>
    <row r="998" spans="1:38" ht="30" hidden="1" customHeight="1" x14ac:dyDescent="0.25">
      <c r="A998" s="87"/>
      <c r="B998" s="87"/>
      <c r="C998" s="87"/>
      <c r="D998" s="87"/>
      <c r="E998" s="88"/>
      <c r="F998" s="87"/>
      <c r="G998" s="87"/>
      <c r="H998" s="87"/>
      <c r="I998" s="87"/>
      <c r="J998" s="87"/>
      <c r="K998" s="87"/>
      <c r="L998" s="87"/>
      <c r="M998" s="87"/>
      <c r="N998" s="87"/>
      <c r="O998" s="87"/>
      <c r="P998" s="87"/>
      <c r="Q998" s="87"/>
      <c r="R998" s="87"/>
      <c r="S998" s="87"/>
      <c r="T998" s="87"/>
      <c r="U998" s="94"/>
      <c r="V998" s="94"/>
      <c r="W998" s="88"/>
      <c r="X998" s="94"/>
      <c r="Y998" s="88"/>
      <c r="Z998" s="88"/>
      <c r="AA998" s="88"/>
      <c r="AB998" s="88"/>
      <c r="AC998" s="88"/>
      <c r="AD998" s="88"/>
      <c r="AE998" s="87"/>
      <c r="AF998" s="88"/>
      <c r="AG998" s="11" t="s">
        <v>4932</v>
      </c>
      <c r="AH998" s="11" t="s">
        <v>4933</v>
      </c>
      <c r="AI998" s="11"/>
      <c r="AJ998" s="14">
        <v>1</v>
      </c>
      <c r="AK998" s="15"/>
      <c r="AL998" t="e">
        <f>VLOOKUP(D998,'[1]vi tri'!$C$2:$E$107,3,0)</f>
        <v>#N/A</v>
      </c>
    </row>
    <row r="999" spans="1:38" ht="30" hidden="1" customHeight="1" x14ac:dyDescent="0.25">
      <c r="A999" s="11">
        <v>917</v>
      </c>
      <c r="B999" s="11" t="s">
        <v>120</v>
      </c>
      <c r="C999" s="11" t="s">
        <v>8686</v>
      </c>
      <c r="D999" s="11" t="s">
        <v>363</v>
      </c>
      <c r="E999" s="12" t="s">
        <v>337</v>
      </c>
      <c r="F999" s="11" t="s">
        <v>8687</v>
      </c>
      <c r="G999" s="11" t="s">
        <v>73</v>
      </c>
      <c r="H999" s="11">
        <v>21</v>
      </c>
      <c r="I999" s="11">
        <v>23</v>
      </c>
      <c r="J999" s="11" t="s">
        <v>201</v>
      </c>
      <c r="K999" s="11" t="s">
        <v>202</v>
      </c>
      <c r="L999" s="11">
        <v>4</v>
      </c>
      <c r="M999" s="11">
        <v>14</v>
      </c>
      <c r="N999" s="11">
        <v>46</v>
      </c>
      <c r="O999" s="11">
        <v>62</v>
      </c>
      <c r="P999" s="11">
        <v>5</v>
      </c>
      <c r="Q999" s="11" t="s">
        <v>8546</v>
      </c>
      <c r="R999" s="11" t="s">
        <v>222</v>
      </c>
      <c r="S999" s="11" t="s">
        <v>8546</v>
      </c>
      <c r="T999" s="11" t="s">
        <v>313</v>
      </c>
      <c r="U999" s="13">
        <v>1</v>
      </c>
      <c r="V999" s="13">
        <v>60</v>
      </c>
      <c r="W999" s="12" t="s">
        <v>8688</v>
      </c>
      <c r="X999" s="13">
        <v>3</v>
      </c>
      <c r="Y999" s="12" t="s">
        <v>8689</v>
      </c>
      <c r="Z999" s="12" t="s">
        <v>8690</v>
      </c>
      <c r="AA999" s="12" t="s">
        <v>8691</v>
      </c>
      <c r="AB999" s="12" t="s">
        <v>8692</v>
      </c>
      <c r="AC999" s="12" t="s">
        <v>8693</v>
      </c>
      <c r="AD999" s="12" t="s">
        <v>8694</v>
      </c>
      <c r="AE999" s="11" t="s">
        <v>8546</v>
      </c>
      <c r="AF999" s="12"/>
      <c r="AG999" s="11" t="s">
        <v>6740</v>
      </c>
      <c r="AH999" s="11" t="s">
        <v>3525</v>
      </c>
      <c r="AI999" s="11"/>
      <c r="AJ999" s="14">
        <v>1</v>
      </c>
      <c r="AK999" s="15"/>
      <c r="AL999" t="str">
        <f>VLOOKUP(D999,'[1]vi tri'!$C$2:$E$107,3,0)</f>
        <v>SV Cường</v>
      </c>
    </row>
    <row r="1000" spans="1:38" ht="30" hidden="1" customHeight="1" x14ac:dyDescent="0.25">
      <c r="A1000" s="11">
        <v>918</v>
      </c>
      <c r="B1000" s="11" t="s">
        <v>120</v>
      </c>
      <c r="C1000" s="11" t="s">
        <v>8695</v>
      </c>
      <c r="D1000" s="11" t="s">
        <v>258</v>
      </c>
      <c r="E1000" s="12" t="s">
        <v>259</v>
      </c>
      <c r="F1000" s="11" t="s">
        <v>260</v>
      </c>
      <c r="G1000" s="11" t="s">
        <v>73</v>
      </c>
      <c r="H1000" s="11">
        <v>22</v>
      </c>
      <c r="I1000" s="11">
        <v>2</v>
      </c>
      <c r="J1000" s="11" t="s">
        <v>480</v>
      </c>
      <c r="K1000" s="11" t="s">
        <v>481</v>
      </c>
      <c r="L1000" s="11">
        <v>2</v>
      </c>
      <c r="M1000" s="11">
        <v>31</v>
      </c>
      <c r="N1000" s="11">
        <v>46</v>
      </c>
      <c r="O1000" s="11">
        <v>9</v>
      </c>
      <c r="P1000" s="11">
        <v>5</v>
      </c>
      <c r="Q1000" s="11" t="s">
        <v>8546</v>
      </c>
      <c r="R1000" s="11" t="s">
        <v>1896</v>
      </c>
      <c r="S1000" s="11" t="s">
        <v>8546</v>
      </c>
      <c r="T1000" s="11" t="s">
        <v>8696</v>
      </c>
      <c r="U1000" s="13">
        <v>1.95</v>
      </c>
      <c r="V1000" s="13">
        <v>117</v>
      </c>
      <c r="W1000" s="12" t="s">
        <v>1907</v>
      </c>
      <c r="X1000" s="13">
        <v>1</v>
      </c>
      <c r="Y1000" s="12" t="s">
        <v>8697</v>
      </c>
      <c r="Z1000" s="12" t="s">
        <v>8698</v>
      </c>
      <c r="AA1000" s="12" t="s">
        <v>8699</v>
      </c>
      <c r="AB1000" s="12"/>
      <c r="AC1000" s="12" t="s">
        <v>8700</v>
      </c>
      <c r="AD1000" s="12" t="s">
        <v>8701</v>
      </c>
      <c r="AE1000" s="11" t="s">
        <v>8546</v>
      </c>
      <c r="AF1000" s="12" t="s">
        <v>8702</v>
      </c>
      <c r="AG1000" s="11" t="s">
        <v>8703</v>
      </c>
      <c r="AH1000" s="11" t="s">
        <v>8704</v>
      </c>
      <c r="AI1000" s="11"/>
      <c r="AJ1000" s="14">
        <v>1</v>
      </c>
      <c r="AK1000" s="15"/>
      <c r="AL1000" t="str">
        <f>VLOOKUP(D1000,'[1]vi tri'!$C$2:$E$107,3,0)</f>
        <v>SLEEVE</v>
      </c>
    </row>
    <row r="1001" spans="1:38" ht="30" hidden="1" customHeight="1" x14ac:dyDescent="0.25">
      <c r="A1001" s="11">
        <v>919</v>
      </c>
      <c r="B1001" s="11" t="s">
        <v>120</v>
      </c>
      <c r="C1001" s="11" t="s">
        <v>8705</v>
      </c>
      <c r="D1001" s="11" t="s">
        <v>1101</v>
      </c>
      <c r="E1001" s="12" t="s">
        <v>4526</v>
      </c>
      <c r="F1001" s="11" t="s">
        <v>4527</v>
      </c>
      <c r="G1001" s="11" t="s">
        <v>73</v>
      </c>
      <c r="H1001" s="11">
        <v>21</v>
      </c>
      <c r="I1001" s="11">
        <v>27</v>
      </c>
      <c r="J1001" s="11" t="s">
        <v>480</v>
      </c>
      <c r="K1001" s="11" t="s">
        <v>1989</v>
      </c>
      <c r="L1001" s="11">
        <v>2</v>
      </c>
      <c r="M1001" s="11">
        <v>40</v>
      </c>
      <c r="N1001" s="11">
        <v>48</v>
      </c>
      <c r="O1001" s="11">
        <v>62</v>
      </c>
      <c r="P1001" s="11">
        <v>5</v>
      </c>
      <c r="Q1001" s="11" t="s">
        <v>8546</v>
      </c>
      <c r="R1001" s="11" t="s">
        <v>8706</v>
      </c>
      <c r="S1001" s="11" t="s">
        <v>8707</v>
      </c>
      <c r="T1001" s="11" t="s">
        <v>782</v>
      </c>
      <c r="U1001" s="13">
        <v>2.33</v>
      </c>
      <c r="V1001" s="13">
        <v>139.80000000000001</v>
      </c>
      <c r="W1001" s="12" t="s">
        <v>8579</v>
      </c>
      <c r="X1001" s="13">
        <v>2</v>
      </c>
      <c r="Y1001" s="12" t="s">
        <v>8708</v>
      </c>
      <c r="Z1001" s="12" t="s">
        <v>8709</v>
      </c>
      <c r="AA1001" s="12" t="s">
        <v>8710</v>
      </c>
      <c r="AB1001" s="12" t="s">
        <v>8711</v>
      </c>
      <c r="AC1001" s="12" t="s">
        <v>8712</v>
      </c>
      <c r="AD1001" s="12" t="s">
        <v>8713</v>
      </c>
      <c r="AE1001" s="11" t="s">
        <v>8546</v>
      </c>
      <c r="AF1001" s="12" t="s">
        <v>8714</v>
      </c>
      <c r="AG1001" s="11" t="s">
        <v>8715</v>
      </c>
      <c r="AH1001" s="11" t="s">
        <v>8716</v>
      </c>
      <c r="AI1001" s="11"/>
      <c r="AJ1001" s="14">
        <v>1</v>
      </c>
      <c r="AK1001" s="15"/>
      <c r="AL1001" t="str">
        <f>VLOOKUP(D1001,'[1]vi tri'!$C$2:$E$107,3,0)</f>
        <v>SLEEVE</v>
      </c>
    </row>
    <row r="1002" spans="1:38" ht="30" hidden="1" customHeight="1" x14ac:dyDescent="0.25">
      <c r="A1002" s="11">
        <v>920</v>
      </c>
      <c r="B1002" s="11" t="s">
        <v>120</v>
      </c>
      <c r="C1002" s="11" t="s">
        <v>8717</v>
      </c>
      <c r="D1002" s="11" t="s">
        <v>258</v>
      </c>
      <c r="E1002" s="12" t="s">
        <v>1917</v>
      </c>
      <c r="F1002" s="11" t="s">
        <v>1918</v>
      </c>
      <c r="G1002" s="11" t="s">
        <v>73</v>
      </c>
      <c r="H1002" s="11">
        <v>21</v>
      </c>
      <c r="I1002" s="11">
        <v>0</v>
      </c>
      <c r="J1002" s="11" t="s">
        <v>201</v>
      </c>
      <c r="K1002" s="11" t="s">
        <v>202</v>
      </c>
      <c r="L1002" s="11">
        <v>3</v>
      </c>
      <c r="M1002" s="11">
        <v>81</v>
      </c>
      <c r="N1002" s="11">
        <v>31</v>
      </c>
      <c r="O1002" s="11">
        <v>99</v>
      </c>
      <c r="P1002" s="11">
        <v>5</v>
      </c>
      <c r="Q1002" s="11" t="s">
        <v>8546</v>
      </c>
      <c r="R1002" s="11" t="s">
        <v>3160</v>
      </c>
      <c r="S1002" s="11" t="s">
        <v>8546</v>
      </c>
      <c r="T1002" s="11" t="s">
        <v>2321</v>
      </c>
      <c r="U1002" s="13">
        <v>1.32</v>
      </c>
      <c r="V1002" s="13">
        <v>79.2</v>
      </c>
      <c r="W1002" s="12" t="s">
        <v>8579</v>
      </c>
      <c r="X1002" s="13">
        <v>2</v>
      </c>
      <c r="Y1002" s="12" t="s">
        <v>8718</v>
      </c>
      <c r="Z1002" s="12" t="s">
        <v>8719</v>
      </c>
      <c r="AA1002" s="12" t="s">
        <v>8720</v>
      </c>
      <c r="AB1002" s="12"/>
      <c r="AC1002" s="12" t="s">
        <v>8721</v>
      </c>
      <c r="AD1002" s="12" t="s">
        <v>8722</v>
      </c>
      <c r="AE1002" s="11" t="s">
        <v>8546</v>
      </c>
      <c r="AF1002" s="12"/>
      <c r="AG1002" s="11"/>
      <c r="AH1002" s="11"/>
      <c r="AI1002" s="11"/>
      <c r="AJ1002" s="14"/>
      <c r="AK1002" s="15"/>
      <c r="AL1002" t="str">
        <f>VLOOKUP(D1002,'[1]vi tri'!$C$2:$E$107,3,0)</f>
        <v>SLEEVE</v>
      </c>
    </row>
    <row r="1003" spans="1:38" ht="30" hidden="1" customHeight="1" x14ac:dyDescent="0.25">
      <c r="A1003" s="11">
        <v>921</v>
      </c>
      <c r="B1003" s="11" t="s">
        <v>120</v>
      </c>
      <c r="C1003" s="11" t="s">
        <v>8723</v>
      </c>
      <c r="D1003" s="11" t="s">
        <v>198</v>
      </c>
      <c r="E1003" s="12" t="s">
        <v>3269</v>
      </c>
      <c r="F1003" s="11" t="s">
        <v>3270</v>
      </c>
      <c r="G1003" s="11" t="s">
        <v>73</v>
      </c>
      <c r="H1003" s="11">
        <v>21</v>
      </c>
      <c r="I1003" s="11">
        <v>2</v>
      </c>
      <c r="J1003" s="11" t="s">
        <v>201</v>
      </c>
      <c r="K1003" s="11" t="s">
        <v>202</v>
      </c>
      <c r="L1003" s="11">
        <v>2</v>
      </c>
      <c r="M1003" s="11">
        <v>99</v>
      </c>
      <c r="N1003" s="11">
        <v>99</v>
      </c>
      <c r="O1003" s="11">
        <v>99</v>
      </c>
      <c r="P1003" s="11">
        <v>1</v>
      </c>
      <c r="Q1003" s="11" t="s">
        <v>8707</v>
      </c>
      <c r="R1003" s="11" t="s">
        <v>8724</v>
      </c>
      <c r="S1003" s="11" t="s">
        <v>8707</v>
      </c>
      <c r="T1003" s="11" t="s">
        <v>1031</v>
      </c>
      <c r="U1003" s="13">
        <v>1.6</v>
      </c>
      <c r="V1003" s="13">
        <v>96</v>
      </c>
      <c r="W1003" s="12" t="s">
        <v>5772</v>
      </c>
      <c r="X1003" s="13">
        <v>2</v>
      </c>
      <c r="Y1003" s="12" t="s">
        <v>8725</v>
      </c>
      <c r="Z1003" s="12" t="s">
        <v>8726</v>
      </c>
      <c r="AA1003" s="12" t="s">
        <v>8727</v>
      </c>
      <c r="AB1003" s="12" t="s">
        <v>8728</v>
      </c>
      <c r="AC1003" s="12" t="s">
        <v>8729</v>
      </c>
      <c r="AD1003" s="12"/>
      <c r="AE1003" s="11"/>
      <c r="AF1003" s="12"/>
      <c r="AG1003" s="11"/>
      <c r="AH1003" s="11"/>
      <c r="AI1003" s="11"/>
      <c r="AJ1003" s="14"/>
      <c r="AK1003" s="15"/>
      <c r="AL1003" t="str">
        <f>VLOOKUP(D1003,'[1]vi tri'!$C$2:$E$107,3,0)</f>
        <v>CVT MID</v>
      </c>
    </row>
    <row r="1004" spans="1:38" ht="30" hidden="1" customHeight="1" x14ac:dyDescent="0.25">
      <c r="A1004" s="11">
        <v>922</v>
      </c>
      <c r="B1004" s="11" t="s">
        <v>120</v>
      </c>
      <c r="C1004" s="11" t="s">
        <v>8730</v>
      </c>
      <c r="D1004" s="11" t="s">
        <v>258</v>
      </c>
      <c r="E1004" s="12" t="s">
        <v>1917</v>
      </c>
      <c r="F1004" s="11" t="s">
        <v>1918</v>
      </c>
      <c r="G1004" s="11" t="s">
        <v>73</v>
      </c>
      <c r="H1004" s="11">
        <v>21</v>
      </c>
      <c r="I1004" s="11">
        <v>2</v>
      </c>
      <c r="J1004" s="11" t="s">
        <v>201</v>
      </c>
      <c r="K1004" s="11" t="s">
        <v>202</v>
      </c>
      <c r="L1004" s="11">
        <v>2</v>
      </c>
      <c r="M1004" s="11">
        <v>99</v>
      </c>
      <c r="N1004" s="11">
        <v>99</v>
      </c>
      <c r="O1004" s="11">
        <v>99</v>
      </c>
      <c r="P1004" s="11">
        <v>5</v>
      </c>
      <c r="Q1004" s="11" t="s">
        <v>6941</v>
      </c>
      <c r="R1004" s="11" t="s">
        <v>469</v>
      </c>
      <c r="S1004" s="11" t="s">
        <v>6941</v>
      </c>
      <c r="T1004" s="11" t="s">
        <v>992</v>
      </c>
      <c r="U1004" s="13">
        <v>0.73</v>
      </c>
      <c r="V1004" s="13">
        <v>43.8</v>
      </c>
      <c r="W1004" s="12" t="s">
        <v>525</v>
      </c>
      <c r="X1004" s="13">
        <v>1</v>
      </c>
      <c r="Y1004" s="12" t="s">
        <v>8731</v>
      </c>
      <c r="Z1004" s="12" t="s">
        <v>8732</v>
      </c>
      <c r="AA1004" s="12" t="s">
        <v>8733</v>
      </c>
      <c r="AB1004" s="12" t="s">
        <v>8734</v>
      </c>
      <c r="AC1004" s="12" t="s">
        <v>8735</v>
      </c>
      <c r="AD1004" s="12" t="s">
        <v>8736</v>
      </c>
      <c r="AE1004" s="11" t="s">
        <v>6941</v>
      </c>
      <c r="AF1004" s="12"/>
      <c r="AG1004" s="11"/>
      <c r="AH1004" s="11"/>
      <c r="AI1004" s="11"/>
      <c r="AJ1004" s="14"/>
      <c r="AK1004" s="15"/>
      <c r="AL1004" t="str">
        <f>VLOOKUP(D1004,'[1]vi tri'!$C$2:$E$107,3,0)</f>
        <v>SLEEVE</v>
      </c>
    </row>
    <row r="1005" spans="1:38" ht="30" hidden="1" customHeight="1" x14ac:dyDescent="0.25">
      <c r="A1005" s="87">
        <v>923</v>
      </c>
      <c r="B1005" s="87" t="s">
        <v>120</v>
      </c>
      <c r="C1005" s="87" t="s">
        <v>8737</v>
      </c>
      <c r="D1005" s="87" t="s">
        <v>600</v>
      </c>
      <c r="E1005" s="88" t="s">
        <v>8738</v>
      </c>
      <c r="F1005" s="87" t="s">
        <v>8739</v>
      </c>
      <c r="G1005" s="87" t="s">
        <v>73</v>
      </c>
      <c r="H1005" s="87">
        <v>21</v>
      </c>
      <c r="I1005" s="87">
        <v>12</v>
      </c>
      <c r="J1005" s="87" t="s">
        <v>125</v>
      </c>
      <c r="K1005" s="87" t="s">
        <v>8452</v>
      </c>
      <c r="L1005" s="87">
        <v>4</v>
      </c>
      <c r="M1005" s="87">
        <v>14</v>
      </c>
      <c r="N1005" s="87">
        <v>99</v>
      </c>
      <c r="O1005" s="87">
        <v>99</v>
      </c>
      <c r="P1005" s="87">
        <v>1</v>
      </c>
      <c r="Q1005" s="87" t="s">
        <v>6941</v>
      </c>
      <c r="R1005" s="87" t="s">
        <v>3186</v>
      </c>
      <c r="S1005" s="87" t="s">
        <v>6941</v>
      </c>
      <c r="T1005" s="87" t="s">
        <v>107</v>
      </c>
      <c r="U1005" s="94">
        <v>2.33</v>
      </c>
      <c r="V1005" s="94">
        <v>139.80000000000001</v>
      </c>
      <c r="W1005" s="88" t="s">
        <v>8740</v>
      </c>
      <c r="X1005" s="94">
        <v>4</v>
      </c>
      <c r="Y1005" s="88" t="s">
        <v>8741</v>
      </c>
      <c r="Z1005" s="88"/>
      <c r="AA1005" s="88" t="s">
        <v>8742</v>
      </c>
      <c r="AB1005" s="88"/>
      <c r="AC1005" s="88" t="s">
        <v>8743</v>
      </c>
      <c r="AD1005" s="88"/>
      <c r="AE1005" s="87"/>
      <c r="AF1005" s="88"/>
      <c r="AG1005" s="11" t="s">
        <v>7035</v>
      </c>
      <c r="AH1005" s="11" t="s">
        <v>7036</v>
      </c>
      <c r="AI1005" s="11"/>
      <c r="AJ1005" s="14">
        <v>0</v>
      </c>
      <c r="AK1005" s="15"/>
      <c r="AL1005" t="str">
        <f>VLOOKUP(D1005,'[1]vi tri'!$C$2:$E$107,3,0)</f>
        <v>SV Đông</v>
      </c>
    </row>
    <row r="1006" spans="1:38" ht="30" hidden="1" customHeight="1" x14ac:dyDescent="0.25">
      <c r="A1006" s="87"/>
      <c r="B1006" s="87"/>
      <c r="C1006" s="87"/>
      <c r="D1006" s="87"/>
      <c r="E1006" s="88"/>
      <c r="F1006" s="87"/>
      <c r="G1006" s="87"/>
      <c r="H1006" s="87"/>
      <c r="I1006" s="87"/>
      <c r="J1006" s="87"/>
      <c r="K1006" s="87"/>
      <c r="L1006" s="87"/>
      <c r="M1006" s="87"/>
      <c r="N1006" s="87"/>
      <c r="O1006" s="87"/>
      <c r="P1006" s="87"/>
      <c r="Q1006" s="87"/>
      <c r="R1006" s="87"/>
      <c r="S1006" s="87"/>
      <c r="T1006" s="87"/>
      <c r="U1006" s="94"/>
      <c r="V1006" s="94"/>
      <c r="W1006" s="88"/>
      <c r="X1006" s="94"/>
      <c r="Y1006" s="88"/>
      <c r="Z1006" s="88"/>
      <c r="AA1006" s="88"/>
      <c r="AB1006" s="88"/>
      <c r="AC1006" s="88"/>
      <c r="AD1006" s="88"/>
      <c r="AE1006" s="87"/>
      <c r="AF1006" s="88"/>
      <c r="AG1006" s="11" t="s">
        <v>7033</v>
      </c>
      <c r="AH1006" s="11" t="s">
        <v>7034</v>
      </c>
      <c r="AI1006" s="11"/>
      <c r="AJ1006" s="14">
        <v>0</v>
      </c>
      <c r="AK1006" s="15"/>
      <c r="AL1006" t="e">
        <f>VLOOKUP(D1006,'[1]vi tri'!$C$2:$E$107,3,0)</f>
        <v>#N/A</v>
      </c>
    </row>
    <row r="1007" spans="1:38" ht="30" hidden="1" customHeight="1" x14ac:dyDescent="0.25">
      <c r="A1007" s="87">
        <v>924</v>
      </c>
      <c r="B1007" s="87" t="s">
        <v>68</v>
      </c>
      <c r="C1007" s="87" t="s">
        <v>8744</v>
      </c>
      <c r="D1007" s="87" t="s">
        <v>2386</v>
      </c>
      <c r="E1007" s="88" t="s">
        <v>2387</v>
      </c>
      <c r="F1007" s="87" t="s">
        <v>2388</v>
      </c>
      <c r="G1007" s="87" t="s">
        <v>73</v>
      </c>
      <c r="H1007" s="87">
        <v>21</v>
      </c>
      <c r="I1007" s="87">
        <v>1</v>
      </c>
      <c r="J1007" s="87" t="s">
        <v>4139</v>
      </c>
      <c r="K1007" s="87" t="s">
        <v>8745</v>
      </c>
      <c r="L1007" s="87">
        <v>4</v>
      </c>
      <c r="M1007" s="87">
        <v>74</v>
      </c>
      <c r="N1007" s="87">
        <v>44</v>
      </c>
      <c r="O1007" s="87">
        <v>6</v>
      </c>
      <c r="P1007" s="87">
        <v>5</v>
      </c>
      <c r="Q1007" s="87" t="s">
        <v>6941</v>
      </c>
      <c r="R1007" s="87" t="s">
        <v>8746</v>
      </c>
      <c r="S1007" s="87" t="s">
        <v>6941</v>
      </c>
      <c r="T1007" s="87" t="s">
        <v>3627</v>
      </c>
      <c r="U1007" s="94">
        <v>1.22</v>
      </c>
      <c r="V1007" s="94">
        <v>73.2</v>
      </c>
      <c r="W1007" s="88" t="s">
        <v>6707</v>
      </c>
      <c r="X1007" s="94">
        <v>1</v>
      </c>
      <c r="Y1007" s="88" t="s">
        <v>8747</v>
      </c>
      <c r="Z1007" s="88" t="s">
        <v>8748</v>
      </c>
      <c r="AA1007" s="88" t="s">
        <v>8749</v>
      </c>
      <c r="AB1007" s="88"/>
      <c r="AC1007" s="88" t="s">
        <v>8750</v>
      </c>
      <c r="AD1007" s="88" t="s">
        <v>8751</v>
      </c>
      <c r="AE1007" s="87" t="s">
        <v>6941</v>
      </c>
      <c r="AF1007" s="88"/>
      <c r="AG1007" s="11" t="s">
        <v>8752</v>
      </c>
      <c r="AH1007" s="11" t="s">
        <v>8753</v>
      </c>
      <c r="AI1007" s="11"/>
      <c r="AJ1007" s="14">
        <v>1</v>
      </c>
      <c r="AK1007" s="15"/>
      <c r="AL1007" t="str">
        <f>VLOOKUP(D1007,'[1]vi tri'!$C$2:$E$107,3,0)</f>
        <v>DIECAST-MACHINE</v>
      </c>
    </row>
    <row r="1008" spans="1:38" ht="30" hidden="1" customHeight="1" x14ac:dyDescent="0.25">
      <c r="A1008" s="87"/>
      <c r="B1008" s="87"/>
      <c r="C1008" s="87"/>
      <c r="D1008" s="87"/>
      <c r="E1008" s="88"/>
      <c r="F1008" s="87"/>
      <c r="G1008" s="87"/>
      <c r="H1008" s="87"/>
      <c r="I1008" s="87"/>
      <c r="J1008" s="87"/>
      <c r="K1008" s="87"/>
      <c r="L1008" s="87"/>
      <c r="M1008" s="87"/>
      <c r="N1008" s="87"/>
      <c r="O1008" s="87"/>
      <c r="P1008" s="87"/>
      <c r="Q1008" s="87"/>
      <c r="R1008" s="87"/>
      <c r="S1008" s="87"/>
      <c r="T1008" s="87"/>
      <c r="U1008" s="94"/>
      <c r="V1008" s="94"/>
      <c r="W1008" s="88"/>
      <c r="X1008" s="94"/>
      <c r="Y1008" s="88"/>
      <c r="Z1008" s="88"/>
      <c r="AA1008" s="88"/>
      <c r="AB1008" s="88"/>
      <c r="AC1008" s="88"/>
      <c r="AD1008" s="88"/>
      <c r="AE1008" s="87"/>
      <c r="AF1008" s="88"/>
      <c r="AG1008" s="11" t="s">
        <v>8754</v>
      </c>
      <c r="AH1008" s="11" t="s">
        <v>8755</v>
      </c>
      <c r="AI1008" s="11"/>
      <c r="AJ1008" s="14">
        <v>1</v>
      </c>
      <c r="AK1008" s="15"/>
      <c r="AL1008" t="e">
        <f>VLOOKUP(D1008,'[1]vi tri'!$C$2:$E$107,3,0)</f>
        <v>#N/A</v>
      </c>
    </row>
    <row r="1009" spans="1:38" ht="30" hidden="1" customHeight="1" x14ac:dyDescent="0.25">
      <c r="A1009" s="87"/>
      <c r="B1009" s="87"/>
      <c r="C1009" s="87"/>
      <c r="D1009" s="87"/>
      <c r="E1009" s="88"/>
      <c r="F1009" s="87"/>
      <c r="G1009" s="87"/>
      <c r="H1009" s="87"/>
      <c r="I1009" s="87"/>
      <c r="J1009" s="87"/>
      <c r="K1009" s="87"/>
      <c r="L1009" s="87"/>
      <c r="M1009" s="87"/>
      <c r="N1009" s="87"/>
      <c r="O1009" s="87"/>
      <c r="P1009" s="87"/>
      <c r="Q1009" s="87"/>
      <c r="R1009" s="87"/>
      <c r="S1009" s="87"/>
      <c r="T1009" s="87"/>
      <c r="U1009" s="94"/>
      <c r="V1009" s="94"/>
      <c r="W1009" s="88"/>
      <c r="X1009" s="94"/>
      <c r="Y1009" s="88"/>
      <c r="Z1009" s="88"/>
      <c r="AA1009" s="88"/>
      <c r="AB1009" s="88"/>
      <c r="AC1009" s="88"/>
      <c r="AD1009" s="88"/>
      <c r="AE1009" s="87"/>
      <c r="AF1009" s="88"/>
      <c r="AG1009" s="11" t="s">
        <v>8756</v>
      </c>
      <c r="AH1009" s="11" t="s">
        <v>8757</v>
      </c>
      <c r="AI1009" s="11"/>
      <c r="AJ1009" s="14">
        <v>1</v>
      </c>
      <c r="AK1009" s="15"/>
      <c r="AL1009" t="e">
        <f>VLOOKUP(D1009,'[1]vi tri'!$C$2:$E$107,3,0)</f>
        <v>#N/A</v>
      </c>
    </row>
    <row r="1010" spans="1:38" ht="30" hidden="1" customHeight="1" x14ac:dyDescent="0.25">
      <c r="A1010" s="11">
        <v>925</v>
      </c>
      <c r="B1010" s="11" t="s">
        <v>120</v>
      </c>
      <c r="C1010" s="11" t="s">
        <v>8758</v>
      </c>
      <c r="D1010" s="11" t="s">
        <v>219</v>
      </c>
      <c r="E1010" s="12" t="s">
        <v>847</v>
      </c>
      <c r="F1010" s="11" t="s">
        <v>848</v>
      </c>
      <c r="G1010" s="11" t="s">
        <v>73</v>
      </c>
      <c r="H1010" s="11">
        <v>21</v>
      </c>
      <c r="I1010" s="11">
        <v>2</v>
      </c>
      <c r="J1010" s="11" t="s">
        <v>201</v>
      </c>
      <c r="K1010" s="11" t="s">
        <v>202</v>
      </c>
      <c r="L1010" s="11">
        <v>2</v>
      </c>
      <c r="M1010" s="11">
        <v>99</v>
      </c>
      <c r="N1010" s="11">
        <v>99</v>
      </c>
      <c r="O1010" s="11">
        <v>61</v>
      </c>
      <c r="P1010" s="11">
        <v>1</v>
      </c>
      <c r="Q1010" s="11" t="s">
        <v>8759</v>
      </c>
      <c r="R1010" s="11" t="s">
        <v>5463</v>
      </c>
      <c r="S1010" s="11" t="s">
        <v>8759</v>
      </c>
      <c r="T1010" s="11" t="s">
        <v>8760</v>
      </c>
      <c r="U1010" s="13">
        <v>0.5</v>
      </c>
      <c r="V1010" s="13">
        <v>30</v>
      </c>
      <c r="W1010" s="12" t="s">
        <v>3428</v>
      </c>
      <c r="X1010" s="13">
        <v>2</v>
      </c>
      <c r="Y1010" s="12" t="s">
        <v>8761</v>
      </c>
      <c r="Z1010" s="12" t="s">
        <v>8762</v>
      </c>
      <c r="AA1010" s="12" t="s">
        <v>8763</v>
      </c>
      <c r="AB1010" s="12" t="s">
        <v>8764</v>
      </c>
      <c r="AC1010" s="12" t="s">
        <v>8765</v>
      </c>
      <c r="AD1010" s="12"/>
      <c r="AE1010" s="11"/>
      <c r="AF1010" s="12"/>
      <c r="AG1010" s="11" t="s">
        <v>8766</v>
      </c>
      <c r="AH1010" s="11" t="s">
        <v>1833</v>
      </c>
      <c r="AI1010" s="11"/>
      <c r="AJ1010" s="14">
        <v>1</v>
      </c>
      <c r="AK1010" s="15"/>
      <c r="AL1010" t="str">
        <f>VLOOKUP(D1010,'[1]vi tri'!$C$2:$E$107,3,0)</f>
        <v>SV Vũ</v>
      </c>
    </row>
    <row r="1011" spans="1:38" ht="30" hidden="1" customHeight="1" x14ac:dyDescent="0.25">
      <c r="A1011" s="11">
        <v>926</v>
      </c>
      <c r="B1011" s="11" t="s">
        <v>120</v>
      </c>
      <c r="C1011" s="11" t="s">
        <v>8767</v>
      </c>
      <c r="D1011" s="11" t="s">
        <v>2386</v>
      </c>
      <c r="E1011" s="12" t="s">
        <v>2387</v>
      </c>
      <c r="F1011" s="11" t="s">
        <v>2388</v>
      </c>
      <c r="G1011" s="11" t="s">
        <v>73</v>
      </c>
      <c r="H1011" s="11">
        <v>21</v>
      </c>
      <c r="I1011" s="11">
        <v>1</v>
      </c>
      <c r="J1011" s="11" t="s">
        <v>680</v>
      </c>
      <c r="K1011" s="11" t="s">
        <v>6713</v>
      </c>
      <c r="L1011" s="11">
        <v>3</v>
      </c>
      <c r="M1011" s="11">
        <v>12</v>
      </c>
      <c r="N1011" s="11">
        <v>14</v>
      </c>
      <c r="O1011" s="11">
        <v>99</v>
      </c>
      <c r="P1011" s="11">
        <v>5</v>
      </c>
      <c r="Q1011" s="11" t="s">
        <v>8759</v>
      </c>
      <c r="R1011" s="11" t="s">
        <v>2961</v>
      </c>
      <c r="S1011" s="11" t="s">
        <v>8759</v>
      </c>
      <c r="T1011" s="11" t="s">
        <v>223</v>
      </c>
      <c r="U1011" s="13">
        <v>0.37</v>
      </c>
      <c r="V1011" s="13">
        <v>22.2</v>
      </c>
      <c r="W1011" s="12" t="s">
        <v>5954</v>
      </c>
      <c r="X1011" s="13">
        <v>1</v>
      </c>
      <c r="Y1011" s="12" t="s">
        <v>8768</v>
      </c>
      <c r="Z1011" s="12" t="s">
        <v>8769</v>
      </c>
      <c r="AA1011" s="12" t="s">
        <v>8770</v>
      </c>
      <c r="AB1011" s="12"/>
      <c r="AC1011" s="12" t="s">
        <v>8771</v>
      </c>
      <c r="AD1011" s="12" t="s">
        <v>8772</v>
      </c>
      <c r="AE1011" s="11" t="s">
        <v>8759</v>
      </c>
      <c r="AF1011" s="12"/>
      <c r="AG1011" s="11"/>
      <c r="AH1011" s="11"/>
      <c r="AI1011" s="11"/>
      <c r="AJ1011" s="14"/>
      <c r="AK1011" s="15"/>
      <c r="AL1011" t="str">
        <f>VLOOKUP(D1011,'[1]vi tri'!$C$2:$E$107,3,0)</f>
        <v>DIECAST-MACHINE</v>
      </c>
    </row>
    <row r="1012" spans="1:38" ht="30" hidden="1" customHeight="1" x14ac:dyDescent="0.25">
      <c r="A1012" s="11">
        <v>927</v>
      </c>
      <c r="B1012" s="11" t="s">
        <v>120</v>
      </c>
      <c r="C1012" s="11" t="s">
        <v>8773</v>
      </c>
      <c r="D1012" s="11" t="s">
        <v>1002</v>
      </c>
      <c r="E1012" s="12" t="s">
        <v>1003</v>
      </c>
      <c r="F1012" s="11" t="s">
        <v>1004</v>
      </c>
      <c r="G1012" s="11" t="s">
        <v>73</v>
      </c>
      <c r="H1012" s="11">
        <v>22</v>
      </c>
      <c r="I1012" s="11">
        <v>1</v>
      </c>
      <c r="J1012" s="11" t="s">
        <v>689</v>
      </c>
      <c r="K1012" s="11" t="s">
        <v>8774</v>
      </c>
      <c r="L1012" s="11">
        <v>2</v>
      </c>
      <c r="M1012" s="11">
        <v>11</v>
      </c>
      <c r="N1012" s="11">
        <v>93</v>
      </c>
      <c r="O1012" s="11">
        <v>61</v>
      </c>
      <c r="P1012" s="11">
        <v>1</v>
      </c>
      <c r="Q1012" s="11" t="s">
        <v>8759</v>
      </c>
      <c r="R1012" s="11" t="s">
        <v>2489</v>
      </c>
      <c r="S1012" s="11" t="s">
        <v>8759</v>
      </c>
      <c r="T1012" s="11" t="s">
        <v>8775</v>
      </c>
      <c r="U1012" s="13">
        <v>2.8</v>
      </c>
      <c r="V1012" s="13">
        <v>168</v>
      </c>
      <c r="W1012" s="12" t="s">
        <v>580</v>
      </c>
      <c r="X1012" s="13">
        <v>1</v>
      </c>
      <c r="Y1012" s="12" t="s">
        <v>8776</v>
      </c>
      <c r="Z1012" s="12" t="s">
        <v>8777</v>
      </c>
      <c r="AA1012" s="12" t="s">
        <v>2613</v>
      </c>
      <c r="AB1012" s="12"/>
      <c r="AC1012" s="12" t="s">
        <v>8778</v>
      </c>
      <c r="AD1012" s="12"/>
      <c r="AE1012" s="11"/>
      <c r="AF1012" s="12"/>
      <c r="AG1012" s="11"/>
      <c r="AH1012" s="11"/>
      <c r="AI1012" s="11"/>
      <c r="AJ1012" s="14"/>
      <c r="AK1012" s="15"/>
      <c r="AL1012" t="str">
        <f>VLOOKUP(D1012,'[1]vi tri'!$C$2:$E$107,3,0)</f>
        <v xml:space="preserve">SV Toản </v>
      </c>
    </row>
    <row r="1013" spans="1:38" ht="30" hidden="1" customHeight="1" x14ac:dyDescent="0.25">
      <c r="A1013" s="11">
        <v>928</v>
      </c>
      <c r="B1013" s="11" t="s">
        <v>120</v>
      </c>
      <c r="C1013" s="11" t="s">
        <v>8779</v>
      </c>
      <c r="D1013" s="11" t="s">
        <v>219</v>
      </c>
      <c r="E1013" s="12" t="s">
        <v>847</v>
      </c>
      <c r="F1013" s="11" t="s">
        <v>848</v>
      </c>
      <c r="G1013" s="11" t="s">
        <v>73</v>
      </c>
      <c r="H1013" s="11">
        <v>21</v>
      </c>
      <c r="I1013" s="11">
        <v>5</v>
      </c>
      <c r="J1013" s="11" t="s">
        <v>245</v>
      </c>
      <c r="K1013" s="11" t="s">
        <v>246</v>
      </c>
      <c r="L1013" s="11">
        <v>2</v>
      </c>
      <c r="M1013" s="11">
        <v>26</v>
      </c>
      <c r="N1013" s="11">
        <v>14</v>
      </c>
      <c r="O1013" s="11">
        <v>62</v>
      </c>
      <c r="P1013" s="11">
        <v>1</v>
      </c>
      <c r="Q1013" s="11" t="s">
        <v>8780</v>
      </c>
      <c r="R1013" s="11" t="s">
        <v>223</v>
      </c>
      <c r="S1013" s="11" t="s">
        <v>8780</v>
      </c>
      <c r="T1013" s="11" t="s">
        <v>562</v>
      </c>
      <c r="U1013" s="13">
        <v>0.33</v>
      </c>
      <c r="V1013" s="13">
        <v>19.8</v>
      </c>
      <c r="W1013" s="12" t="s">
        <v>4059</v>
      </c>
      <c r="X1013" s="13">
        <v>2</v>
      </c>
      <c r="Y1013" s="12" t="s">
        <v>8781</v>
      </c>
      <c r="Z1013" s="12" t="s">
        <v>8782</v>
      </c>
      <c r="AA1013" s="12" t="s">
        <v>8783</v>
      </c>
      <c r="AB1013" s="12"/>
      <c r="AC1013" s="12" t="s">
        <v>8784</v>
      </c>
      <c r="AD1013" s="12" t="s">
        <v>8785</v>
      </c>
      <c r="AE1013" s="11" t="s">
        <v>5058</v>
      </c>
      <c r="AF1013" s="12" t="s">
        <v>8786</v>
      </c>
      <c r="AG1013" s="11" t="s">
        <v>1242</v>
      </c>
      <c r="AH1013" s="11" t="s">
        <v>1243</v>
      </c>
      <c r="AI1013" s="11"/>
      <c r="AJ1013" s="14">
        <v>2</v>
      </c>
      <c r="AK1013" s="15"/>
      <c r="AL1013" t="str">
        <f>VLOOKUP(D1013,'[1]vi tri'!$C$2:$E$107,3,0)</f>
        <v>SV Vũ</v>
      </c>
    </row>
    <row r="1014" spans="1:38" ht="30" hidden="1" customHeight="1" x14ac:dyDescent="0.25">
      <c r="A1014" s="11">
        <v>929</v>
      </c>
      <c r="B1014" s="11" t="s">
        <v>120</v>
      </c>
      <c r="C1014" s="11" t="s">
        <v>8787</v>
      </c>
      <c r="D1014" s="11" t="s">
        <v>1176</v>
      </c>
      <c r="E1014" s="12" t="s">
        <v>452</v>
      </c>
      <c r="F1014" s="11" t="s">
        <v>1225</v>
      </c>
      <c r="G1014" s="11" t="s">
        <v>73</v>
      </c>
      <c r="H1014" s="11">
        <v>21</v>
      </c>
      <c r="I1014" s="11">
        <v>0</v>
      </c>
      <c r="J1014" s="11" t="s">
        <v>779</v>
      </c>
      <c r="K1014" s="11" t="s">
        <v>4904</v>
      </c>
      <c r="L1014" s="11">
        <v>1</v>
      </c>
      <c r="M1014" s="11">
        <v>11</v>
      </c>
      <c r="N1014" s="11">
        <v>46</v>
      </c>
      <c r="O1014" s="11">
        <v>99</v>
      </c>
      <c r="P1014" s="11">
        <v>1</v>
      </c>
      <c r="Q1014" s="11" t="s">
        <v>8780</v>
      </c>
      <c r="R1014" s="11" t="s">
        <v>5273</v>
      </c>
      <c r="S1014" s="11" t="s">
        <v>8780</v>
      </c>
      <c r="T1014" s="11" t="s">
        <v>107</v>
      </c>
      <c r="U1014" s="13">
        <v>2.57</v>
      </c>
      <c r="V1014" s="13">
        <v>154.19999999999999</v>
      </c>
      <c r="W1014" s="12" t="s">
        <v>545</v>
      </c>
      <c r="X1014" s="13">
        <v>1</v>
      </c>
      <c r="Y1014" s="12" t="s">
        <v>8788</v>
      </c>
      <c r="Z1014" s="12" t="s">
        <v>8789</v>
      </c>
      <c r="AA1014" s="12" t="s">
        <v>162</v>
      </c>
      <c r="AB1014" s="12"/>
      <c r="AC1014" s="12" t="s">
        <v>8790</v>
      </c>
      <c r="AD1014" s="12"/>
      <c r="AE1014" s="11"/>
      <c r="AF1014" s="12"/>
      <c r="AG1014" s="11"/>
      <c r="AH1014" s="11"/>
      <c r="AI1014" s="11"/>
      <c r="AJ1014" s="14"/>
      <c r="AK1014" s="15"/>
      <c r="AL1014" t="str">
        <f>VLOOKUP(D1014,'[1]vi tri'!$C$2:$E$107,3,0)</f>
        <v xml:space="preserve">SV Toản </v>
      </c>
    </row>
    <row r="1015" spans="1:38" ht="30" hidden="1" customHeight="1" x14ac:dyDescent="0.25">
      <c r="A1015" s="11">
        <v>930</v>
      </c>
      <c r="B1015" s="11" t="s">
        <v>120</v>
      </c>
      <c r="C1015" s="11" t="s">
        <v>8791</v>
      </c>
      <c r="D1015" s="11" t="s">
        <v>2386</v>
      </c>
      <c r="E1015" s="12" t="s">
        <v>6703</v>
      </c>
      <c r="F1015" s="11" t="s">
        <v>8792</v>
      </c>
      <c r="G1015" s="11" t="s">
        <v>73</v>
      </c>
      <c r="H1015" s="11">
        <v>21</v>
      </c>
      <c r="I1015" s="11">
        <v>0</v>
      </c>
      <c r="J1015" s="11" t="s">
        <v>201</v>
      </c>
      <c r="K1015" s="11" t="s">
        <v>202</v>
      </c>
      <c r="L1015" s="11">
        <v>4</v>
      </c>
      <c r="M1015" s="11">
        <v>99</v>
      </c>
      <c r="N1015" s="11">
        <v>99</v>
      </c>
      <c r="O1015" s="11">
        <v>99</v>
      </c>
      <c r="P1015" s="11">
        <v>5</v>
      </c>
      <c r="Q1015" s="11" t="s">
        <v>8780</v>
      </c>
      <c r="R1015" s="11" t="s">
        <v>1568</v>
      </c>
      <c r="S1015" s="11" t="s">
        <v>8780</v>
      </c>
      <c r="T1015" s="11" t="s">
        <v>128</v>
      </c>
      <c r="U1015" s="13">
        <v>0.02</v>
      </c>
      <c r="V1015" s="13">
        <v>1.2</v>
      </c>
      <c r="W1015" s="12" t="s">
        <v>6707</v>
      </c>
      <c r="X1015" s="13">
        <v>1</v>
      </c>
      <c r="Y1015" s="12" t="s">
        <v>8793</v>
      </c>
      <c r="Z1015" s="12" t="s">
        <v>162</v>
      </c>
      <c r="AA1015" s="12"/>
      <c r="AB1015" s="12"/>
      <c r="AC1015" s="12" t="s">
        <v>8794</v>
      </c>
      <c r="AD1015" s="12" t="s">
        <v>8795</v>
      </c>
      <c r="AE1015" s="11" t="s">
        <v>8780</v>
      </c>
      <c r="AF1015" s="12"/>
      <c r="AG1015" s="11"/>
      <c r="AH1015" s="11"/>
      <c r="AI1015" s="11"/>
      <c r="AJ1015" s="14"/>
      <c r="AK1015" s="15"/>
      <c r="AL1015" t="str">
        <f>VLOOKUP(D1015,'[1]vi tri'!$C$2:$E$107,3,0)</f>
        <v>DIECAST-MACHINE</v>
      </c>
    </row>
    <row r="1016" spans="1:38" s="31" customFormat="1" ht="30" customHeight="1" x14ac:dyDescent="0.25">
      <c r="A1016" s="26">
        <v>931</v>
      </c>
      <c r="B1016" s="26" t="s">
        <v>120</v>
      </c>
      <c r="C1016" s="26" t="s">
        <v>8796</v>
      </c>
      <c r="D1016" s="26" t="s">
        <v>477</v>
      </c>
      <c r="E1016" s="27" t="s">
        <v>478</v>
      </c>
      <c r="F1016" s="26" t="s">
        <v>479</v>
      </c>
      <c r="G1016" s="26" t="s">
        <v>73</v>
      </c>
      <c r="H1016" s="26">
        <v>21</v>
      </c>
      <c r="I1016" s="26">
        <v>15</v>
      </c>
      <c r="J1016" s="26" t="s">
        <v>310</v>
      </c>
      <c r="K1016" s="26" t="s">
        <v>8797</v>
      </c>
      <c r="L1016" s="26">
        <v>5</v>
      </c>
      <c r="M1016" s="26">
        <v>14</v>
      </c>
      <c r="N1016" s="26">
        <v>18</v>
      </c>
      <c r="O1016" s="26">
        <v>16</v>
      </c>
      <c r="P1016" s="26">
        <v>5</v>
      </c>
      <c r="Q1016" s="26" t="s">
        <v>8780</v>
      </c>
      <c r="R1016" s="26" t="s">
        <v>2306</v>
      </c>
      <c r="S1016" s="26" t="s">
        <v>8780</v>
      </c>
      <c r="T1016" s="26" t="s">
        <v>563</v>
      </c>
      <c r="U1016" s="28">
        <v>4.17</v>
      </c>
      <c r="V1016" s="28">
        <v>250.2</v>
      </c>
      <c r="W1016" s="27" t="s">
        <v>8798</v>
      </c>
      <c r="X1016" s="28">
        <v>5</v>
      </c>
      <c r="Y1016" s="27" t="s">
        <v>8799</v>
      </c>
      <c r="Z1016" s="27"/>
      <c r="AA1016" s="27" t="s">
        <v>8800</v>
      </c>
      <c r="AB1016" s="27"/>
      <c r="AC1016" s="27" t="s">
        <v>8801</v>
      </c>
      <c r="AD1016" s="27" t="s">
        <v>8802</v>
      </c>
      <c r="AE1016" s="26" t="s">
        <v>8780</v>
      </c>
      <c r="AF1016" s="27"/>
      <c r="AG1016" s="26"/>
      <c r="AH1016" s="26"/>
      <c r="AI1016" s="26"/>
      <c r="AJ1016" s="29"/>
      <c r="AK1016" s="30"/>
      <c r="AL1016" s="31" t="str">
        <f>VLOOKUP(D1016,'[1]vi tri'!$C$2:$E$107,3,0)</f>
        <v>SLEEVE</v>
      </c>
    </row>
    <row r="1017" spans="1:38" ht="30" hidden="1" customHeight="1" x14ac:dyDescent="0.25">
      <c r="A1017" s="11">
        <v>932</v>
      </c>
      <c r="B1017" s="11" t="s">
        <v>120</v>
      </c>
      <c r="C1017" s="11" t="s">
        <v>8803</v>
      </c>
      <c r="D1017" s="11" t="s">
        <v>70</v>
      </c>
      <c r="E1017" s="12" t="s">
        <v>8804</v>
      </c>
      <c r="F1017" s="11" t="s">
        <v>8805</v>
      </c>
      <c r="G1017" s="11" t="s">
        <v>73</v>
      </c>
      <c r="H1017" s="11">
        <v>21</v>
      </c>
      <c r="I1017" s="11">
        <v>1</v>
      </c>
      <c r="J1017" s="11" t="s">
        <v>125</v>
      </c>
      <c r="K1017" s="11" t="s">
        <v>126</v>
      </c>
      <c r="L1017" s="11">
        <v>3</v>
      </c>
      <c r="M1017" s="11">
        <v>34</v>
      </c>
      <c r="N1017" s="11">
        <v>35</v>
      </c>
      <c r="O1017" s="11">
        <v>99</v>
      </c>
      <c r="P1017" s="11">
        <v>1</v>
      </c>
      <c r="Q1017" s="11" t="s">
        <v>5058</v>
      </c>
      <c r="R1017" s="11" t="s">
        <v>4310</v>
      </c>
      <c r="S1017" s="11" t="s">
        <v>5058</v>
      </c>
      <c r="T1017" s="11" t="s">
        <v>691</v>
      </c>
      <c r="U1017" s="13">
        <v>0.98</v>
      </c>
      <c r="V1017" s="13">
        <v>58.8</v>
      </c>
      <c r="W1017" s="12" t="s">
        <v>545</v>
      </c>
      <c r="X1017" s="13">
        <v>1</v>
      </c>
      <c r="Y1017" s="12" t="s">
        <v>8806</v>
      </c>
      <c r="Z1017" s="12" t="s">
        <v>8807</v>
      </c>
      <c r="AA1017" s="12" t="s">
        <v>1229</v>
      </c>
      <c r="AB1017" s="12"/>
      <c r="AC1017" s="12" t="s">
        <v>8808</v>
      </c>
      <c r="AD1017" s="12"/>
      <c r="AE1017" s="11"/>
      <c r="AF1017" s="12"/>
      <c r="AG1017" s="11"/>
      <c r="AH1017" s="11"/>
      <c r="AI1017" s="11"/>
      <c r="AJ1017" s="14"/>
      <c r="AK1017" s="15"/>
      <c r="AL1017" t="str">
        <f>VLOOKUP(D1017,'[1]vi tri'!$C$2:$E$107,3,0)</f>
        <v>SV Hường</v>
      </c>
    </row>
    <row r="1018" spans="1:38" ht="30" hidden="1" customHeight="1" x14ac:dyDescent="0.25">
      <c r="A1018" s="11">
        <v>933</v>
      </c>
      <c r="B1018" s="11" t="s">
        <v>120</v>
      </c>
      <c r="C1018" s="11" t="s">
        <v>8809</v>
      </c>
      <c r="D1018" s="11" t="s">
        <v>219</v>
      </c>
      <c r="E1018" s="12" t="s">
        <v>4935</v>
      </c>
      <c r="F1018" s="11" t="s">
        <v>4936</v>
      </c>
      <c r="G1018" s="11" t="s">
        <v>73</v>
      </c>
      <c r="H1018" s="11">
        <v>21</v>
      </c>
      <c r="I1018" s="11">
        <v>2</v>
      </c>
      <c r="J1018" s="11" t="s">
        <v>441</v>
      </c>
      <c r="K1018" s="11" t="s">
        <v>442</v>
      </c>
      <c r="L1018" s="11">
        <v>0</v>
      </c>
      <c r="M1018" s="11">
        <v>12</v>
      </c>
      <c r="N1018" s="11">
        <v>13</v>
      </c>
      <c r="O1018" s="11">
        <v>99</v>
      </c>
      <c r="P1018" s="11">
        <v>1</v>
      </c>
      <c r="Q1018" s="11" t="s">
        <v>5058</v>
      </c>
      <c r="R1018" s="11" t="s">
        <v>4576</v>
      </c>
      <c r="S1018" s="11" t="s">
        <v>5058</v>
      </c>
      <c r="T1018" s="11" t="s">
        <v>455</v>
      </c>
      <c r="U1018" s="13">
        <v>0.5</v>
      </c>
      <c r="V1018" s="13">
        <v>30</v>
      </c>
      <c r="W1018" s="12" t="s">
        <v>484</v>
      </c>
      <c r="X1018" s="13">
        <v>1</v>
      </c>
      <c r="Y1018" s="12" t="s">
        <v>8810</v>
      </c>
      <c r="Z1018" s="12" t="s">
        <v>162</v>
      </c>
      <c r="AA1018" s="12"/>
      <c r="AB1018" s="12"/>
      <c r="AC1018" s="12" t="s">
        <v>8811</v>
      </c>
      <c r="AD1018" s="12" t="s">
        <v>8812</v>
      </c>
      <c r="AE1018" s="11" t="s">
        <v>8813</v>
      </c>
      <c r="AF1018" s="12"/>
      <c r="AG1018" s="11"/>
      <c r="AH1018" s="11"/>
      <c r="AI1018" s="11"/>
      <c r="AJ1018" s="14"/>
      <c r="AK1018" s="15"/>
      <c r="AL1018" t="str">
        <f>VLOOKUP(D1018,'[1]vi tri'!$C$2:$E$107,3,0)</f>
        <v>SV Vũ</v>
      </c>
    </row>
    <row r="1019" spans="1:38" ht="30" hidden="1" customHeight="1" x14ac:dyDescent="0.25">
      <c r="A1019" s="11">
        <v>934</v>
      </c>
      <c r="B1019" s="11" t="s">
        <v>120</v>
      </c>
      <c r="C1019" s="11" t="s">
        <v>8814</v>
      </c>
      <c r="D1019" s="11" t="s">
        <v>292</v>
      </c>
      <c r="E1019" s="12" t="s">
        <v>1124</v>
      </c>
      <c r="F1019" s="11" t="s">
        <v>1125</v>
      </c>
      <c r="G1019" s="11" t="s">
        <v>73</v>
      </c>
      <c r="H1019" s="11">
        <v>21</v>
      </c>
      <c r="I1019" s="11">
        <v>5</v>
      </c>
      <c r="J1019" s="11" t="s">
        <v>74</v>
      </c>
      <c r="K1019" s="11" t="s">
        <v>2920</v>
      </c>
      <c r="L1019" s="11">
        <v>2</v>
      </c>
      <c r="M1019" s="11">
        <v>4</v>
      </c>
      <c r="N1019" s="11">
        <v>94</v>
      </c>
      <c r="O1019" s="11">
        <v>9</v>
      </c>
      <c r="P1019" s="11">
        <v>5</v>
      </c>
      <c r="Q1019" s="11" t="s">
        <v>5058</v>
      </c>
      <c r="R1019" s="11" t="s">
        <v>8815</v>
      </c>
      <c r="S1019" s="11" t="s">
        <v>5058</v>
      </c>
      <c r="T1019" s="11" t="s">
        <v>298</v>
      </c>
      <c r="U1019" s="13">
        <v>0.98</v>
      </c>
      <c r="V1019" s="13">
        <v>58.8</v>
      </c>
      <c r="W1019" s="12" t="s">
        <v>2564</v>
      </c>
      <c r="X1019" s="13">
        <v>2</v>
      </c>
      <c r="Y1019" s="12" t="s">
        <v>8816</v>
      </c>
      <c r="Z1019" s="12" t="s">
        <v>8817</v>
      </c>
      <c r="AA1019" s="12"/>
      <c r="AB1019" s="12"/>
      <c r="AC1019" s="12" t="s">
        <v>8818</v>
      </c>
      <c r="AD1019" s="12" t="s">
        <v>8819</v>
      </c>
      <c r="AE1019" s="11" t="s">
        <v>5058</v>
      </c>
      <c r="AF1019" s="12"/>
      <c r="AG1019" s="11"/>
      <c r="AH1019" s="11"/>
      <c r="AI1019" s="11"/>
      <c r="AJ1019" s="14"/>
      <c r="AK1019" s="15"/>
      <c r="AL1019" t="str">
        <f>VLOOKUP(D1019,'[1]vi tri'!$C$2:$E$107,3,0)</f>
        <v>CVT MID</v>
      </c>
    </row>
    <row r="1020" spans="1:38" ht="30" hidden="1" customHeight="1" x14ac:dyDescent="0.25">
      <c r="A1020" s="11">
        <v>935</v>
      </c>
      <c r="B1020" s="11" t="s">
        <v>120</v>
      </c>
      <c r="C1020" s="11" t="s">
        <v>8820</v>
      </c>
      <c r="D1020" s="11" t="s">
        <v>2386</v>
      </c>
      <c r="E1020" s="12" t="s">
        <v>2387</v>
      </c>
      <c r="F1020" s="11" t="s">
        <v>2388</v>
      </c>
      <c r="G1020" s="11" t="s">
        <v>73</v>
      </c>
      <c r="H1020" s="11">
        <v>22</v>
      </c>
      <c r="I1020" s="11">
        <v>1</v>
      </c>
      <c r="J1020" s="11" t="s">
        <v>4139</v>
      </c>
      <c r="K1020" s="11" t="s">
        <v>8745</v>
      </c>
      <c r="L1020" s="11">
        <v>1</v>
      </c>
      <c r="M1020" s="11">
        <v>71</v>
      </c>
      <c r="N1020" s="11">
        <v>36</v>
      </c>
      <c r="O1020" s="11">
        <v>99</v>
      </c>
      <c r="P1020" s="11">
        <v>5</v>
      </c>
      <c r="Q1020" s="11" t="s">
        <v>8821</v>
      </c>
      <c r="R1020" s="11" t="s">
        <v>852</v>
      </c>
      <c r="S1020" s="11" t="s">
        <v>8821</v>
      </c>
      <c r="T1020" s="11" t="s">
        <v>298</v>
      </c>
      <c r="U1020" s="13">
        <v>2.75</v>
      </c>
      <c r="V1020" s="13">
        <v>165</v>
      </c>
      <c r="W1020" s="12" t="s">
        <v>8822</v>
      </c>
      <c r="X1020" s="13">
        <v>3</v>
      </c>
      <c r="Y1020" s="12" t="s">
        <v>8823</v>
      </c>
      <c r="Z1020" s="12" t="s">
        <v>8824</v>
      </c>
      <c r="AA1020" s="12" t="s">
        <v>8825</v>
      </c>
      <c r="AB1020" s="12"/>
      <c r="AC1020" s="12" t="s">
        <v>8826</v>
      </c>
      <c r="AD1020" s="12" t="s">
        <v>8827</v>
      </c>
      <c r="AE1020" s="11" t="s">
        <v>8821</v>
      </c>
      <c r="AF1020" s="12" t="s">
        <v>8828</v>
      </c>
      <c r="AG1020" s="11"/>
      <c r="AH1020" s="11"/>
      <c r="AI1020" s="11"/>
      <c r="AJ1020" s="14"/>
      <c r="AK1020" s="15"/>
      <c r="AL1020" t="str">
        <f>VLOOKUP(D1020,'[1]vi tri'!$C$2:$E$107,3,0)</f>
        <v>DIECAST-MACHINE</v>
      </c>
    </row>
    <row r="1021" spans="1:38" ht="30" hidden="1" customHeight="1" x14ac:dyDescent="0.25">
      <c r="A1021" s="87">
        <v>936</v>
      </c>
      <c r="B1021" s="87" t="s">
        <v>120</v>
      </c>
      <c r="C1021" s="87" t="s">
        <v>8829</v>
      </c>
      <c r="D1021" s="87" t="s">
        <v>1661</v>
      </c>
      <c r="E1021" s="88" t="s">
        <v>1662</v>
      </c>
      <c r="F1021" s="87" t="s">
        <v>1663</v>
      </c>
      <c r="G1021" s="87" t="s">
        <v>73</v>
      </c>
      <c r="H1021" s="87">
        <v>21</v>
      </c>
      <c r="I1021" s="87">
        <v>12</v>
      </c>
      <c r="J1021" s="87" t="s">
        <v>560</v>
      </c>
      <c r="K1021" s="87" t="s">
        <v>561</v>
      </c>
      <c r="L1021" s="87">
        <v>3</v>
      </c>
      <c r="M1021" s="87">
        <v>72</v>
      </c>
      <c r="N1021" s="87">
        <v>63</v>
      </c>
      <c r="O1021" s="87">
        <v>32</v>
      </c>
      <c r="P1021" s="87">
        <v>1</v>
      </c>
      <c r="Q1021" s="87" t="s">
        <v>8821</v>
      </c>
      <c r="R1021" s="87" t="s">
        <v>1314</v>
      </c>
      <c r="S1021" s="87" t="s">
        <v>8821</v>
      </c>
      <c r="T1021" s="87" t="s">
        <v>746</v>
      </c>
      <c r="U1021" s="94">
        <v>2.5</v>
      </c>
      <c r="V1021" s="94">
        <v>150</v>
      </c>
      <c r="W1021" s="88" t="s">
        <v>8830</v>
      </c>
      <c r="X1021" s="94">
        <v>4</v>
      </c>
      <c r="Y1021" s="88" t="s">
        <v>8831</v>
      </c>
      <c r="Z1021" s="88" t="s">
        <v>8832</v>
      </c>
      <c r="AA1021" s="88"/>
      <c r="AB1021" s="88"/>
      <c r="AC1021" s="88" t="s">
        <v>8833</v>
      </c>
      <c r="AD1021" s="88"/>
      <c r="AE1021" s="87"/>
      <c r="AF1021" s="88" t="s">
        <v>8834</v>
      </c>
      <c r="AG1021" s="11" t="s">
        <v>8835</v>
      </c>
      <c r="AH1021" s="11" t="s">
        <v>8836</v>
      </c>
      <c r="AI1021" s="11"/>
      <c r="AJ1021" s="14">
        <v>1</v>
      </c>
      <c r="AK1021" s="15"/>
      <c r="AL1021" t="str">
        <f>VLOOKUP(D1021,'[1]vi tri'!$C$2:$E$107,3,0)</f>
        <v xml:space="preserve">SV Toản </v>
      </c>
    </row>
    <row r="1022" spans="1:38" ht="30" hidden="1" customHeight="1" x14ac:dyDescent="0.25">
      <c r="A1022" s="87"/>
      <c r="B1022" s="87"/>
      <c r="C1022" s="87"/>
      <c r="D1022" s="87"/>
      <c r="E1022" s="88"/>
      <c r="F1022" s="87"/>
      <c r="G1022" s="87"/>
      <c r="H1022" s="87"/>
      <c r="I1022" s="87"/>
      <c r="J1022" s="87"/>
      <c r="K1022" s="87"/>
      <c r="L1022" s="87"/>
      <c r="M1022" s="87"/>
      <c r="N1022" s="87"/>
      <c r="O1022" s="87"/>
      <c r="P1022" s="87"/>
      <c r="Q1022" s="87"/>
      <c r="R1022" s="87"/>
      <c r="S1022" s="87"/>
      <c r="T1022" s="87"/>
      <c r="U1022" s="94"/>
      <c r="V1022" s="94"/>
      <c r="W1022" s="88"/>
      <c r="X1022" s="94"/>
      <c r="Y1022" s="88"/>
      <c r="Z1022" s="88"/>
      <c r="AA1022" s="88"/>
      <c r="AB1022" s="88"/>
      <c r="AC1022" s="88"/>
      <c r="AD1022" s="88"/>
      <c r="AE1022" s="87"/>
      <c r="AF1022" s="88"/>
      <c r="AG1022" s="11" t="s">
        <v>8837</v>
      </c>
      <c r="AH1022" s="11" t="s">
        <v>395</v>
      </c>
      <c r="AI1022" s="11"/>
      <c r="AJ1022" s="14">
        <v>1</v>
      </c>
      <c r="AK1022" s="15"/>
      <c r="AL1022" t="e">
        <f>VLOOKUP(D1022,'[1]vi tri'!$C$2:$E$107,3,0)</f>
        <v>#N/A</v>
      </c>
    </row>
    <row r="1023" spans="1:38" ht="30" hidden="1" customHeight="1" x14ac:dyDescent="0.25">
      <c r="A1023" s="11">
        <v>937</v>
      </c>
      <c r="B1023" s="11" t="s">
        <v>120</v>
      </c>
      <c r="C1023" s="11" t="s">
        <v>8838</v>
      </c>
      <c r="D1023" s="11" t="s">
        <v>167</v>
      </c>
      <c r="E1023" s="12" t="s">
        <v>4021</v>
      </c>
      <c r="F1023" s="11" t="s">
        <v>4022</v>
      </c>
      <c r="G1023" s="11" t="s">
        <v>73</v>
      </c>
      <c r="H1023" s="11">
        <v>21</v>
      </c>
      <c r="I1023" s="11">
        <v>0</v>
      </c>
      <c r="J1023" s="11" t="s">
        <v>170</v>
      </c>
      <c r="K1023" s="11" t="s">
        <v>3045</v>
      </c>
      <c r="L1023" s="11">
        <v>0</v>
      </c>
      <c r="M1023" s="11">
        <v>74</v>
      </c>
      <c r="N1023" s="11">
        <v>42</v>
      </c>
      <c r="O1023" s="11">
        <v>61</v>
      </c>
      <c r="P1023" s="11">
        <v>5</v>
      </c>
      <c r="Q1023" s="11" t="s">
        <v>8813</v>
      </c>
      <c r="R1023" s="11" t="s">
        <v>8839</v>
      </c>
      <c r="S1023" s="11" t="s">
        <v>8813</v>
      </c>
      <c r="T1023" s="11" t="s">
        <v>8840</v>
      </c>
      <c r="U1023" s="13">
        <v>0.37</v>
      </c>
      <c r="V1023" s="13">
        <v>22.2</v>
      </c>
      <c r="W1023" s="12" t="s">
        <v>2498</v>
      </c>
      <c r="X1023" s="13">
        <v>1</v>
      </c>
      <c r="Y1023" s="12" t="s">
        <v>8841</v>
      </c>
      <c r="Z1023" s="12" t="s">
        <v>8842</v>
      </c>
      <c r="AA1023" s="12"/>
      <c r="AB1023" s="12"/>
      <c r="AC1023" s="12" t="s">
        <v>8843</v>
      </c>
      <c r="AD1023" s="12" t="s">
        <v>8844</v>
      </c>
      <c r="AE1023" s="11" t="s">
        <v>8813</v>
      </c>
      <c r="AF1023" s="12" t="s">
        <v>8845</v>
      </c>
      <c r="AG1023" s="11" t="s">
        <v>8031</v>
      </c>
      <c r="AH1023" s="11" t="s">
        <v>8032</v>
      </c>
      <c r="AI1023" s="11"/>
      <c r="AJ1023" s="14">
        <v>1</v>
      </c>
      <c r="AK1023" s="15"/>
      <c r="AL1023" t="str">
        <f>VLOOKUP(D1023,'[1]vi tri'!$C$2:$E$107,3,0)</f>
        <v>SV Chiết</v>
      </c>
    </row>
    <row r="1024" spans="1:38" ht="30" hidden="1" customHeight="1" x14ac:dyDescent="0.25">
      <c r="A1024" s="11">
        <v>938</v>
      </c>
      <c r="B1024" s="11" t="s">
        <v>120</v>
      </c>
      <c r="C1024" s="11" t="s">
        <v>8846</v>
      </c>
      <c r="D1024" s="11" t="s">
        <v>589</v>
      </c>
      <c r="E1024" s="12" t="s">
        <v>8175</v>
      </c>
      <c r="F1024" s="11" t="s">
        <v>8176</v>
      </c>
      <c r="G1024" s="11" t="s">
        <v>73</v>
      </c>
      <c r="H1024" s="11">
        <v>21</v>
      </c>
      <c r="I1024" s="11">
        <v>0</v>
      </c>
      <c r="J1024" s="11" t="s">
        <v>125</v>
      </c>
      <c r="K1024" s="11" t="s">
        <v>126</v>
      </c>
      <c r="L1024" s="11">
        <v>2</v>
      </c>
      <c r="M1024" s="11">
        <v>0</v>
      </c>
      <c r="N1024" s="11">
        <v>48</v>
      </c>
      <c r="O1024" s="11">
        <v>99</v>
      </c>
      <c r="P1024" s="11">
        <v>1</v>
      </c>
      <c r="Q1024" s="11" t="s">
        <v>8813</v>
      </c>
      <c r="R1024" s="11" t="s">
        <v>951</v>
      </c>
      <c r="S1024" s="11" t="s">
        <v>8813</v>
      </c>
      <c r="T1024" s="11" t="s">
        <v>8847</v>
      </c>
      <c r="U1024" s="13">
        <v>0.5</v>
      </c>
      <c r="V1024" s="13">
        <v>30</v>
      </c>
      <c r="W1024" s="12" t="s">
        <v>329</v>
      </c>
      <c r="X1024" s="13">
        <v>1</v>
      </c>
      <c r="Y1024" s="12" t="s">
        <v>8848</v>
      </c>
      <c r="Z1024" s="12" t="s">
        <v>8179</v>
      </c>
      <c r="AA1024" s="12" t="s">
        <v>162</v>
      </c>
      <c r="AB1024" s="12"/>
      <c r="AC1024" s="12" t="s">
        <v>8849</v>
      </c>
      <c r="AD1024" s="12"/>
      <c r="AE1024" s="11"/>
      <c r="AF1024" s="12" t="s">
        <v>8850</v>
      </c>
      <c r="AG1024" s="11"/>
      <c r="AH1024" s="11"/>
      <c r="AI1024" s="11"/>
      <c r="AJ1024" s="14"/>
      <c r="AK1024" s="15"/>
      <c r="AL1024" t="str">
        <f>VLOOKUP(D1024,'[1]vi tri'!$C$2:$E$107,3,0)</f>
        <v>SV Hường</v>
      </c>
    </row>
    <row r="1025" spans="1:38" ht="30" hidden="1" customHeight="1" x14ac:dyDescent="0.25">
      <c r="A1025" s="11">
        <v>939</v>
      </c>
      <c r="B1025" s="11" t="s">
        <v>120</v>
      </c>
      <c r="C1025" s="11" t="s">
        <v>8851</v>
      </c>
      <c r="D1025" s="11" t="s">
        <v>1498</v>
      </c>
      <c r="E1025" s="12" t="s">
        <v>8852</v>
      </c>
      <c r="F1025" s="11" t="s">
        <v>8853</v>
      </c>
      <c r="G1025" s="11" t="s">
        <v>73</v>
      </c>
      <c r="H1025" s="11">
        <v>21</v>
      </c>
      <c r="I1025" s="11">
        <v>5</v>
      </c>
      <c r="J1025" s="11" t="s">
        <v>779</v>
      </c>
      <c r="K1025" s="11" t="s">
        <v>780</v>
      </c>
      <c r="L1025" s="11">
        <v>2</v>
      </c>
      <c r="M1025" s="11">
        <v>12</v>
      </c>
      <c r="N1025" s="11">
        <v>8</v>
      </c>
      <c r="O1025" s="11">
        <v>62</v>
      </c>
      <c r="P1025" s="11">
        <v>5</v>
      </c>
      <c r="Q1025" s="11" t="s">
        <v>8813</v>
      </c>
      <c r="R1025" s="11" t="s">
        <v>90</v>
      </c>
      <c r="S1025" s="11" t="s">
        <v>8813</v>
      </c>
      <c r="T1025" s="11" t="s">
        <v>6363</v>
      </c>
      <c r="U1025" s="13">
        <v>2.6</v>
      </c>
      <c r="V1025" s="13">
        <v>156</v>
      </c>
      <c r="W1025" s="12" t="s">
        <v>144</v>
      </c>
      <c r="X1025" s="13">
        <v>1</v>
      </c>
      <c r="Y1025" s="12" t="s">
        <v>8854</v>
      </c>
      <c r="Z1025" s="12" t="s">
        <v>8855</v>
      </c>
      <c r="AA1025" s="12" t="s">
        <v>8856</v>
      </c>
      <c r="AB1025" s="12" t="s">
        <v>8857</v>
      </c>
      <c r="AC1025" s="12" t="s">
        <v>8858</v>
      </c>
      <c r="AD1025" s="12" t="s">
        <v>8859</v>
      </c>
      <c r="AE1025" s="11" t="s">
        <v>8813</v>
      </c>
      <c r="AF1025" s="12"/>
      <c r="AG1025" s="11" t="s">
        <v>8860</v>
      </c>
      <c r="AH1025" s="11" t="s">
        <v>8861</v>
      </c>
      <c r="AI1025" s="11"/>
      <c r="AJ1025" s="14">
        <v>1</v>
      </c>
      <c r="AK1025" s="15"/>
      <c r="AL1025" t="str">
        <f>VLOOKUP(D1025,'[1]vi tri'!$C$2:$E$107,3,0)</f>
        <v>CVT MID</v>
      </c>
    </row>
    <row r="1026" spans="1:38" s="31" customFormat="1" ht="30" customHeight="1" x14ac:dyDescent="0.25">
      <c r="A1026" s="26">
        <v>940</v>
      </c>
      <c r="B1026" s="26" t="s">
        <v>120</v>
      </c>
      <c r="C1026" s="26" t="s">
        <v>8862</v>
      </c>
      <c r="D1026" s="26" t="s">
        <v>363</v>
      </c>
      <c r="E1026" s="27" t="s">
        <v>8863</v>
      </c>
      <c r="F1026" s="26" t="s">
        <v>8864</v>
      </c>
      <c r="G1026" s="26" t="s">
        <v>73</v>
      </c>
      <c r="H1026" s="26">
        <v>21</v>
      </c>
      <c r="I1026" s="26">
        <v>1</v>
      </c>
      <c r="J1026" s="26" t="s">
        <v>366</v>
      </c>
      <c r="K1026" s="26" t="s">
        <v>2699</v>
      </c>
      <c r="L1026" s="26">
        <v>3</v>
      </c>
      <c r="M1026" s="26">
        <v>11</v>
      </c>
      <c r="N1026" s="26">
        <v>14</v>
      </c>
      <c r="O1026" s="26">
        <v>99</v>
      </c>
      <c r="P1026" s="26">
        <v>1</v>
      </c>
      <c r="Q1026" s="26" t="s">
        <v>8865</v>
      </c>
      <c r="R1026" s="26" t="s">
        <v>982</v>
      </c>
      <c r="S1026" s="26" t="s">
        <v>8865</v>
      </c>
      <c r="T1026" s="26" t="s">
        <v>298</v>
      </c>
      <c r="U1026" s="28">
        <v>7.42</v>
      </c>
      <c r="V1026" s="28">
        <v>445.2</v>
      </c>
      <c r="W1026" s="27" t="s">
        <v>8866</v>
      </c>
      <c r="X1026" s="28">
        <v>2</v>
      </c>
      <c r="Y1026" s="27" t="s">
        <v>8867</v>
      </c>
      <c r="Z1026" s="27" t="s">
        <v>8868</v>
      </c>
      <c r="AA1026" s="27" t="s">
        <v>8869</v>
      </c>
      <c r="AB1026" s="27"/>
      <c r="AC1026" s="27" t="s">
        <v>8870</v>
      </c>
      <c r="AD1026" s="27"/>
      <c r="AE1026" s="26"/>
      <c r="AF1026" s="27"/>
      <c r="AG1026" s="26"/>
      <c r="AH1026" s="26"/>
      <c r="AI1026" s="26"/>
      <c r="AJ1026" s="29"/>
      <c r="AK1026" s="30"/>
      <c r="AL1026" s="31" t="str">
        <f>VLOOKUP(D1026,'[1]vi tri'!$C$2:$E$107,3,0)</f>
        <v>SV Cường</v>
      </c>
    </row>
    <row r="1027" spans="1:38" ht="30" hidden="1" customHeight="1" x14ac:dyDescent="0.25">
      <c r="A1027" s="11">
        <v>941</v>
      </c>
      <c r="B1027" s="11" t="s">
        <v>120</v>
      </c>
      <c r="C1027" s="11" t="s">
        <v>8871</v>
      </c>
      <c r="D1027" s="11" t="s">
        <v>1338</v>
      </c>
      <c r="E1027" s="12" t="s">
        <v>3971</v>
      </c>
      <c r="F1027" s="11" t="s">
        <v>8872</v>
      </c>
      <c r="G1027" s="11" t="s">
        <v>73</v>
      </c>
      <c r="H1027" s="11">
        <v>21</v>
      </c>
      <c r="I1027" s="11">
        <v>22</v>
      </c>
      <c r="J1027" s="11" t="s">
        <v>1485</v>
      </c>
      <c r="K1027" s="11" t="s">
        <v>2495</v>
      </c>
      <c r="L1027" s="11">
        <v>2</v>
      </c>
      <c r="M1027" s="11">
        <v>12</v>
      </c>
      <c r="N1027" s="11">
        <v>8</v>
      </c>
      <c r="O1027" s="11">
        <v>62</v>
      </c>
      <c r="P1027" s="11">
        <v>1</v>
      </c>
      <c r="Q1027" s="11" t="s">
        <v>8865</v>
      </c>
      <c r="R1027" s="11" t="s">
        <v>3396</v>
      </c>
      <c r="S1027" s="11" t="s">
        <v>8865</v>
      </c>
      <c r="T1027" s="11" t="s">
        <v>1322</v>
      </c>
      <c r="U1027" s="13">
        <v>1.17</v>
      </c>
      <c r="V1027" s="13">
        <v>70.2</v>
      </c>
      <c r="W1027" s="12" t="s">
        <v>8873</v>
      </c>
      <c r="X1027" s="13">
        <v>4</v>
      </c>
      <c r="Y1027" s="12" t="s">
        <v>8874</v>
      </c>
      <c r="Z1027" s="12" t="s">
        <v>8875</v>
      </c>
      <c r="AA1027" s="12" t="s">
        <v>8876</v>
      </c>
      <c r="AB1027" s="12" t="s">
        <v>8877</v>
      </c>
      <c r="AC1027" s="12" t="s">
        <v>8878</v>
      </c>
      <c r="AD1027" s="12"/>
      <c r="AE1027" s="11"/>
      <c r="AF1027" s="12"/>
      <c r="AG1027" s="11" t="s">
        <v>1574</v>
      </c>
      <c r="AH1027" s="11" t="s">
        <v>1575</v>
      </c>
      <c r="AI1027" s="11"/>
      <c r="AJ1027" s="14">
        <v>1</v>
      </c>
      <c r="AK1027" s="15"/>
      <c r="AL1027" t="str">
        <f>VLOOKUP(D1027,'[1]vi tri'!$C$2:$E$107,3,0)</f>
        <v xml:space="preserve">SV Toản </v>
      </c>
    </row>
    <row r="1028" spans="1:38" ht="30" hidden="1" customHeight="1" x14ac:dyDescent="0.25">
      <c r="A1028" s="11">
        <v>942</v>
      </c>
      <c r="B1028" s="11" t="s">
        <v>120</v>
      </c>
      <c r="C1028" s="11" t="s">
        <v>8879</v>
      </c>
      <c r="D1028" s="11" t="s">
        <v>477</v>
      </c>
      <c r="E1028" s="12" t="s">
        <v>765</v>
      </c>
      <c r="F1028" s="11" t="s">
        <v>766</v>
      </c>
      <c r="G1028" s="11" t="s">
        <v>73</v>
      </c>
      <c r="H1028" s="11">
        <v>21</v>
      </c>
      <c r="I1028" s="11">
        <v>2</v>
      </c>
      <c r="J1028" s="11" t="s">
        <v>3795</v>
      </c>
      <c r="K1028" s="11" t="s">
        <v>3796</v>
      </c>
      <c r="L1028" s="11">
        <v>4</v>
      </c>
      <c r="M1028" s="11">
        <v>75</v>
      </c>
      <c r="N1028" s="11">
        <v>44</v>
      </c>
      <c r="O1028" s="11">
        <v>44</v>
      </c>
      <c r="P1028" s="11">
        <v>5</v>
      </c>
      <c r="Q1028" s="11" t="s">
        <v>8865</v>
      </c>
      <c r="R1028" s="11" t="s">
        <v>8880</v>
      </c>
      <c r="S1028" s="11" t="s">
        <v>8881</v>
      </c>
      <c r="T1028" s="11" t="s">
        <v>4879</v>
      </c>
      <c r="U1028" s="13">
        <v>1</v>
      </c>
      <c r="V1028" s="13">
        <v>60</v>
      </c>
      <c r="W1028" s="12" t="s">
        <v>4938</v>
      </c>
      <c r="X1028" s="13">
        <v>2</v>
      </c>
      <c r="Y1028" s="12" t="s">
        <v>8882</v>
      </c>
      <c r="Z1028" s="12" t="s">
        <v>8883</v>
      </c>
      <c r="AA1028" s="12" t="s">
        <v>8884</v>
      </c>
      <c r="AB1028" s="12" t="s">
        <v>8885</v>
      </c>
      <c r="AC1028" s="12" t="s">
        <v>8886</v>
      </c>
      <c r="AD1028" s="12" t="s">
        <v>8887</v>
      </c>
      <c r="AE1028" s="11" t="s">
        <v>8865</v>
      </c>
      <c r="AF1028" s="12" t="s">
        <v>8888</v>
      </c>
      <c r="AG1028" s="11"/>
      <c r="AH1028" s="11"/>
      <c r="AI1028" s="11"/>
      <c r="AJ1028" s="14"/>
      <c r="AK1028" s="15"/>
      <c r="AL1028" t="str">
        <f>VLOOKUP(D1028,'[1]vi tri'!$C$2:$E$107,3,0)</f>
        <v>SLEEVE</v>
      </c>
    </row>
    <row r="1029" spans="1:38" ht="30" hidden="1" customHeight="1" x14ac:dyDescent="0.25">
      <c r="A1029" s="11">
        <v>943</v>
      </c>
      <c r="B1029" s="11" t="s">
        <v>120</v>
      </c>
      <c r="C1029" s="11" t="s">
        <v>8889</v>
      </c>
      <c r="D1029" s="11" t="s">
        <v>557</v>
      </c>
      <c r="E1029" s="12" t="s">
        <v>2677</v>
      </c>
      <c r="F1029" s="11" t="s">
        <v>2678</v>
      </c>
      <c r="G1029" s="11" t="s">
        <v>73</v>
      </c>
      <c r="H1029" s="11">
        <v>21</v>
      </c>
      <c r="I1029" s="11">
        <v>24</v>
      </c>
      <c r="J1029" s="11" t="s">
        <v>74</v>
      </c>
      <c r="K1029" s="11" t="s">
        <v>75</v>
      </c>
      <c r="L1029" s="11">
        <v>3</v>
      </c>
      <c r="M1029" s="11">
        <v>14</v>
      </c>
      <c r="N1029" s="11">
        <v>6</v>
      </c>
      <c r="O1029" s="11">
        <v>14</v>
      </c>
      <c r="P1029" s="11">
        <v>5</v>
      </c>
      <c r="Q1029" s="11" t="s">
        <v>8881</v>
      </c>
      <c r="R1029" s="11" t="s">
        <v>3617</v>
      </c>
      <c r="S1029" s="11" t="s">
        <v>8881</v>
      </c>
      <c r="T1029" s="11" t="s">
        <v>1314</v>
      </c>
      <c r="U1029" s="13">
        <v>1.25</v>
      </c>
      <c r="V1029" s="13">
        <v>75</v>
      </c>
      <c r="W1029" s="12" t="s">
        <v>8890</v>
      </c>
      <c r="X1029" s="13">
        <v>2</v>
      </c>
      <c r="Y1029" s="12" t="s">
        <v>8891</v>
      </c>
      <c r="Z1029" s="12" t="s">
        <v>8892</v>
      </c>
      <c r="AA1029" s="12" t="s">
        <v>8893</v>
      </c>
      <c r="AB1029" s="12" t="s">
        <v>8894</v>
      </c>
      <c r="AC1029" s="12" t="s">
        <v>8895</v>
      </c>
      <c r="AD1029" s="12" t="s">
        <v>8896</v>
      </c>
      <c r="AE1029" s="11" t="s">
        <v>8881</v>
      </c>
      <c r="AF1029" s="12"/>
      <c r="AG1029" s="11"/>
      <c r="AH1029" s="11"/>
      <c r="AI1029" s="11"/>
      <c r="AJ1029" s="14"/>
      <c r="AK1029" s="15"/>
      <c r="AL1029" t="str">
        <f>VLOOKUP(D1029,'[1]vi tri'!$C$2:$E$107,3,0)</f>
        <v>SV Đông</v>
      </c>
    </row>
    <row r="1030" spans="1:38" ht="30" hidden="1" customHeight="1" x14ac:dyDescent="0.25">
      <c r="A1030" s="11">
        <v>944</v>
      </c>
      <c r="B1030" s="11" t="s">
        <v>120</v>
      </c>
      <c r="C1030" s="11" t="s">
        <v>8897</v>
      </c>
      <c r="D1030" s="11" t="s">
        <v>557</v>
      </c>
      <c r="E1030" s="12" t="s">
        <v>627</v>
      </c>
      <c r="F1030" s="11" t="s">
        <v>628</v>
      </c>
      <c r="G1030" s="11" t="s">
        <v>73</v>
      </c>
      <c r="H1030" s="11">
        <v>21</v>
      </c>
      <c r="I1030" s="11">
        <v>0</v>
      </c>
      <c r="J1030" s="11" t="s">
        <v>767</v>
      </c>
      <c r="K1030" s="11" t="s">
        <v>768</v>
      </c>
      <c r="L1030" s="11">
        <v>2</v>
      </c>
      <c r="M1030" s="11">
        <v>11</v>
      </c>
      <c r="N1030" s="11">
        <v>14</v>
      </c>
      <c r="O1030" s="11">
        <v>99</v>
      </c>
      <c r="P1030" s="11">
        <v>1</v>
      </c>
      <c r="Q1030" s="11" t="s">
        <v>8898</v>
      </c>
      <c r="R1030" s="11" t="s">
        <v>8899</v>
      </c>
      <c r="S1030" s="11" t="s">
        <v>8898</v>
      </c>
      <c r="T1030" s="11" t="s">
        <v>8900</v>
      </c>
      <c r="U1030" s="13">
        <v>0.92</v>
      </c>
      <c r="V1030" s="13">
        <v>55.2</v>
      </c>
      <c r="W1030" s="12" t="s">
        <v>545</v>
      </c>
      <c r="X1030" s="13">
        <v>1</v>
      </c>
      <c r="Y1030" s="12" t="s">
        <v>8901</v>
      </c>
      <c r="Z1030" s="12" t="s">
        <v>8902</v>
      </c>
      <c r="AA1030" s="12" t="s">
        <v>8903</v>
      </c>
      <c r="AB1030" s="12"/>
      <c r="AC1030" s="12" t="s">
        <v>8904</v>
      </c>
      <c r="AD1030" s="12"/>
      <c r="AE1030" s="11"/>
      <c r="AF1030" s="12"/>
      <c r="AG1030" s="11" t="s">
        <v>8905</v>
      </c>
      <c r="AH1030" s="11" t="s">
        <v>8906</v>
      </c>
      <c r="AI1030" s="11"/>
      <c r="AJ1030" s="14">
        <v>1</v>
      </c>
      <c r="AK1030" s="15"/>
      <c r="AL1030" t="str">
        <f>VLOOKUP(D1030,'[1]vi tri'!$C$2:$E$107,3,0)</f>
        <v>SV Đông</v>
      </c>
    </row>
    <row r="1031" spans="1:38" ht="30" hidden="1" customHeight="1" x14ac:dyDescent="0.25">
      <c r="A1031" s="11">
        <v>945</v>
      </c>
      <c r="B1031" s="11" t="s">
        <v>120</v>
      </c>
      <c r="C1031" s="11" t="s">
        <v>8907</v>
      </c>
      <c r="D1031" s="11" t="s">
        <v>182</v>
      </c>
      <c r="E1031" s="12" t="s">
        <v>5337</v>
      </c>
      <c r="F1031" s="11" t="s">
        <v>5338</v>
      </c>
      <c r="G1031" s="11" t="s">
        <v>73</v>
      </c>
      <c r="H1031" s="11">
        <v>21</v>
      </c>
      <c r="I1031" s="11">
        <v>1</v>
      </c>
      <c r="J1031" s="11" t="s">
        <v>125</v>
      </c>
      <c r="K1031" s="11" t="s">
        <v>126</v>
      </c>
      <c r="L1031" s="11">
        <v>2</v>
      </c>
      <c r="M1031" s="11">
        <v>31</v>
      </c>
      <c r="N1031" s="11">
        <v>30</v>
      </c>
      <c r="O1031" s="11">
        <v>62</v>
      </c>
      <c r="P1031" s="11">
        <v>1</v>
      </c>
      <c r="Q1031" s="11" t="s">
        <v>8898</v>
      </c>
      <c r="R1031" s="11" t="s">
        <v>669</v>
      </c>
      <c r="S1031" s="11" t="s">
        <v>8908</v>
      </c>
      <c r="T1031" s="11" t="s">
        <v>1938</v>
      </c>
      <c r="U1031" s="13">
        <v>2</v>
      </c>
      <c r="V1031" s="13">
        <v>120</v>
      </c>
      <c r="W1031" s="12" t="s">
        <v>606</v>
      </c>
      <c r="X1031" s="13">
        <v>1</v>
      </c>
      <c r="Y1031" s="12" t="s">
        <v>8909</v>
      </c>
      <c r="Z1031" s="12" t="s">
        <v>8910</v>
      </c>
      <c r="AA1031" s="12" t="s">
        <v>8911</v>
      </c>
      <c r="AB1031" s="12"/>
      <c r="AC1031" s="12" t="s">
        <v>8912</v>
      </c>
      <c r="AD1031" s="12"/>
      <c r="AE1031" s="11"/>
      <c r="AF1031" s="12"/>
      <c r="AG1031" s="11" t="s">
        <v>8913</v>
      </c>
      <c r="AH1031" s="11" t="s">
        <v>8914</v>
      </c>
      <c r="AI1031" s="11"/>
      <c r="AJ1031" s="14">
        <v>1</v>
      </c>
      <c r="AK1031" s="15"/>
      <c r="AL1031" t="str">
        <f>VLOOKUP(D1031,'[1]vi tri'!$C$2:$E$107,3,0)</f>
        <v>SV Đông</v>
      </c>
    </row>
    <row r="1032" spans="1:38" ht="30" hidden="1" customHeight="1" x14ac:dyDescent="0.25">
      <c r="A1032" s="11">
        <v>946</v>
      </c>
      <c r="B1032" s="11" t="s">
        <v>120</v>
      </c>
      <c r="C1032" s="11" t="s">
        <v>8915</v>
      </c>
      <c r="D1032" s="11" t="s">
        <v>2731</v>
      </c>
      <c r="E1032" s="12" t="s">
        <v>2732</v>
      </c>
      <c r="F1032" s="11" t="s">
        <v>2733</v>
      </c>
      <c r="G1032" s="11" t="s">
        <v>73</v>
      </c>
      <c r="H1032" s="11">
        <v>21</v>
      </c>
      <c r="I1032" s="11">
        <v>2</v>
      </c>
      <c r="J1032" s="11" t="s">
        <v>6372</v>
      </c>
      <c r="K1032" s="11" t="s">
        <v>6373</v>
      </c>
      <c r="L1032" s="11">
        <v>3</v>
      </c>
      <c r="M1032" s="11">
        <v>26</v>
      </c>
      <c r="N1032" s="11">
        <v>46</v>
      </c>
      <c r="O1032" s="11">
        <v>99</v>
      </c>
      <c r="P1032" s="11">
        <v>5</v>
      </c>
      <c r="Q1032" s="11" t="s">
        <v>8898</v>
      </c>
      <c r="R1032" s="11" t="s">
        <v>684</v>
      </c>
      <c r="S1032" s="11" t="s">
        <v>8898</v>
      </c>
      <c r="T1032" s="11" t="s">
        <v>1342</v>
      </c>
      <c r="U1032" s="13">
        <v>2.92</v>
      </c>
      <c r="V1032" s="13">
        <v>175.2</v>
      </c>
      <c r="W1032" s="12" t="s">
        <v>8916</v>
      </c>
      <c r="X1032" s="13">
        <v>3</v>
      </c>
      <c r="Y1032" s="12" t="s">
        <v>8917</v>
      </c>
      <c r="Z1032" s="12" t="s">
        <v>8918</v>
      </c>
      <c r="AA1032" s="12" t="s">
        <v>8919</v>
      </c>
      <c r="AB1032" s="12"/>
      <c r="AC1032" s="12" t="s">
        <v>8920</v>
      </c>
      <c r="AD1032" s="12" t="s">
        <v>134</v>
      </c>
      <c r="AE1032" s="11" t="s">
        <v>8898</v>
      </c>
      <c r="AF1032" s="12" t="s">
        <v>8921</v>
      </c>
      <c r="AG1032" s="11"/>
      <c r="AH1032" s="11"/>
      <c r="AI1032" s="11"/>
      <c r="AJ1032" s="14"/>
      <c r="AK1032" s="15"/>
      <c r="AL1032" t="str">
        <f>VLOOKUP(D1032,'[1]vi tri'!$C$2:$E$107,3,0)</f>
        <v xml:space="preserve">SV Toản </v>
      </c>
    </row>
    <row r="1033" spans="1:38" ht="30" hidden="1" customHeight="1" x14ac:dyDescent="0.25">
      <c r="A1033" s="87">
        <v>947</v>
      </c>
      <c r="B1033" s="87" t="s">
        <v>120</v>
      </c>
      <c r="C1033" s="87" t="s">
        <v>8922</v>
      </c>
      <c r="D1033" s="87" t="s">
        <v>1002</v>
      </c>
      <c r="E1033" s="88" t="s">
        <v>8923</v>
      </c>
      <c r="F1033" s="87" t="s">
        <v>8924</v>
      </c>
      <c r="G1033" s="87" t="s">
        <v>73</v>
      </c>
      <c r="H1033" s="87">
        <v>21</v>
      </c>
      <c r="I1033" s="87">
        <v>2</v>
      </c>
      <c r="J1033" s="87" t="s">
        <v>103</v>
      </c>
      <c r="K1033" s="87" t="s">
        <v>104</v>
      </c>
      <c r="L1033" s="87">
        <v>2</v>
      </c>
      <c r="M1033" s="87">
        <v>26</v>
      </c>
      <c r="N1033" s="87">
        <v>46</v>
      </c>
      <c r="O1033" s="87">
        <v>62</v>
      </c>
      <c r="P1033" s="87">
        <v>1</v>
      </c>
      <c r="Q1033" s="87" t="s">
        <v>8898</v>
      </c>
      <c r="R1033" s="87" t="s">
        <v>2670</v>
      </c>
      <c r="S1033" s="87" t="s">
        <v>8898</v>
      </c>
      <c r="T1033" s="87" t="s">
        <v>427</v>
      </c>
      <c r="U1033" s="94">
        <v>2.83</v>
      </c>
      <c r="V1033" s="94">
        <v>169.8</v>
      </c>
      <c r="W1033" s="88" t="s">
        <v>2441</v>
      </c>
      <c r="X1033" s="94">
        <v>1</v>
      </c>
      <c r="Y1033" s="88" t="s">
        <v>8925</v>
      </c>
      <c r="Z1033" s="88" t="s">
        <v>8926</v>
      </c>
      <c r="AA1033" s="88" t="s">
        <v>8927</v>
      </c>
      <c r="AB1033" s="88" t="s">
        <v>8928</v>
      </c>
      <c r="AC1033" s="88" t="s">
        <v>8929</v>
      </c>
      <c r="AD1033" s="88"/>
      <c r="AE1033" s="87"/>
      <c r="AF1033" s="88" t="s">
        <v>8930</v>
      </c>
      <c r="AG1033" s="11" t="s">
        <v>8931</v>
      </c>
      <c r="AH1033" s="11" t="s">
        <v>215</v>
      </c>
      <c r="AI1033" s="11"/>
      <c r="AJ1033" s="14">
        <v>0</v>
      </c>
      <c r="AK1033" s="15"/>
      <c r="AL1033" t="str">
        <f>VLOOKUP(D1033,'[1]vi tri'!$C$2:$E$107,3,0)</f>
        <v xml:space="preserve">SV Toản </v>
      </c>
    </row>
    <row r="1034" spans="1:38" ht="30" hidden="1" customHeight="1" x14ac:dyDescent="0.25">
      <c r="A1034" s="87"/>
      <c r="B1034" s="87"/>
      <c r="C1034" s="87"/>
      <c r="D1034" s="87"/>
      <c r="E1034" s="88"/>
      <c r="F1034" s="87"/>
      <c r="G1034" s="87"/>
      <c r="H1034" s="87"/>
      <c r="I1034" s="87"/>
      <c r="J1034" s="87"/>
      <c r="K1034" s="87"/>
      <c r="L1034" s="87"/>
      <c r="M1034" s="87"/>
      <c r="N1034" s="87"/>
      <c r="O1034" s="87"/>
      <c r="P1034" s="87"/>
      <c r="Q1034" s="87"/>
      <c r="R1034" s="87"/>
      <c r="S1034" s="87"/>
      <c r="T1034" s="87"/>
      <c r="U1034" s="94"/>
      <c r="V1034" s="94"/>
      <c r="W1034" s="88"/>
      <c r="X1034" s="94"/>
      <c r="Y1034" s="88"/>
      <c r="Z1034" s="88"/>
      <c r="AA1034" s="88"/>
      <c r="AB1034" s="88"/>
      <c r="AC1034" s="88"/>
      <c r="AD1034" s="88"/>
      <c r="AE1034" s="87"/>
      <c r="AF1034" s="88"/>
      <c r="AG1034" s="11" t="s">
        <v>8932</v>
      </c>
      <c r="AH1034" s="11" t="s">
        <v>8933</v>
      </c>
      <c r="AI1034" s="11"/>
      <c r="AJ1034" s="14">
        <v>0</v>
      </c>
      <c r="AK1034" s="15"/>
      <c r="AL1034" t="e">
        <f>VLOOKUP(D1034,'[1]vi tri'!$C$2:$E$107,3,0)</f>
        <v>#N/A</v>
      </c>
    </row>
    <row r="1035" spans="1:38" ht="30" hidden="1" customHeight="1" x14ac:dyDescent="0.25">
      <c r="A1035" s="11">
        <v>948</v>
      </c>
      <c r="B1035" s="11" t="s">
        <v>120</v>
      </c>
      <c r="C1035" s="11" t="s">
        <v>8934</v>
      </c>
      <c r="D1035" s="11" t="s">
        <v>167</v>
      </c>
      <c r="E1035" s="12" t="s">
        <v>8935</v>
      </c>
      <c r="F1035" s="11" t="s">
        <v>8936</v>
      </c>
      <c r="G1035" s="11" t="s">
        <v>73</v>
      </c>
      <c r="H1035" s="11">
        <v>21</v>
      </c>
      <c r="I1035" s="11">
        <v>0</v>
      </c>
      <c r="J1035" s="11" t="s">
        <v>170</v>
      </c>
      <c r="K1035" s="11" t="s">
        <v>3045</v>
      </c>
      <c r="L1035" s="11">
        <v>0</v>
      </c>
      <c r="M1035" s="11">
        <v>72</v>
      </c>
      <c r="N1035" s="11">
        <v>36</v>
      </c>
      <c r="O1035" s="11">
        <v>99</v>
      </c>
      <c r="P1035" s="11">
        <v>1</v>
      </c>
      <c r="Q1035" s="11" t="s">
        <v>8898</v>
      </c>
      <c r="R1035" s="11" t="s">
        <v>428</v>
      </c>
      <c r="S1035" s="11" t="s">
        <v>8898</v>
      </c>
      <c r="T1035" s="11" t="s">
        <v>8937</v>
      </c>
      <c r="U1035" s="13">
        <v>2.93</v>
      </c>
      <c r="V1035" s="13">
        <v>175.8</v>
      </c>
      <c r="W1035" s="12" t="s">
        <v>8938</v>
      </c>
      <c r="X1035" s="13">
        <v>2</v>
      </c>
      <c r="Y1035" s="12" t="s">
        <v>8939</v>
      </c>
      <c r="Z1035" s="12" t="s">
        <v>8940</v>
      </c>
      <c r="AA1035" s="12"/>
      <c r="AB1035" s="12"/>
      <c r="AC1035" s="12" t="s">
        <v>8941</v>
      </c>
      <c r="AD1035" s="12"/>
      <c r="AE1035" s="11"/>
      <c r="AF1035" s="12"/>
      <c r="AG1035" s="11"/>
      <c r="AH1035" s="11"/>
      <c r="AI1035" s="11"/>
      <c r="AJ1035" s="14"/>
      <c r="AK1035" s="15"/>
      <c r="AL1035" t="str">
        <f>VLOOKUP(D1035,'[1]vi tri'!$C$2:$E$107,3,0)</f>
        <v>SV Chiết</v>
      </c>
    </row>
    <row r="1036" spans="1:38" ht="30" hidden="1" customHeight="1" x14ac:dyDescent="0.25">
      <c r="A1036" s="11">
        <v>949</v>
      </c>
      <c r="B1036" s="11" t="s">
        <v>120</v>
      </c>
      <c r="C1036" s="11" t="s">
        <v>8942</v>
      </c>
      <c r="D1036" s="11" t="s">
        <v>219</v>
      </c>
      <c r="E1036" s="12" t="s">
        <v>220</v>
      </c>
      <c r="F1036" s="11" t="s">
        <v>221</v>
      </c>
      <c r="G1036" s="11" t="s">
        <v>73</v>
      </c>
      <c r="H1036" s="11">
        <v>21</v>
      </c>
      <c r="I1036" s="11">
        <v>2</v>
      </c>
      <c r="J1036" s="11" t="s">
        <v>1689</v>
      </c>
      <c r="K1036" s="11" t="s">
        <v>1690</v>
      </c>
      <c r="L1036" s="11">
        <v>4</v>
      </c>
      <c r="M1036" s="11">
        <v>79</v>
      </c>
      <c r="N1036" s="11">
        <v>89</v>
      </c>
      <c r="O1036" s="11">
        <v>6</v>
      </c>
      <c r="P1036" s="11">
        <v>1</v>
      </c>
      <c r="Q1036" s="11" t="s">
        <v>8898</v>
      </c>
      <c r="R1036" s="11" t="s">
        <v>1385</v>
      </c>
      <c r="S1036" s="11" t="s">
        <v>8898</v>
      </c>
      <c r="T1036" s="11" t="s">
        <v>8943</v>
      </c>
      <c r="U1036" s="13">
        <v>0.92</v>
      </c>
      <c r="V1036" s="13">
        <v>55.2</v>
      </c>
      <c r="W1036" s="12" t="s">
        <v>5860</v>
      </c>
      <c r="X1036" s="13">
        <v>2</v>
      </c>
      <c r="Y1036" s="12" t="s">
        <v>8944</v>
      </c>
      <c r="Z1036" s="12" t="s">
        <v>8945</v>
      </c>
      <c r="AA1036" s="12" t="s">
        <v>8946</v>
      </c>
      <c r="AB1036" s="12"/>
      <c r="AC1036" s="12" t="s">
        <v>8947</v>
      </c>
      <c r="AD1036" s="12" t="s">
        <v>8948</v>
      </c>
      <c r="AE1036" s="11" t="s">
        <v>8949</v>
      </c>
      <c r="AF1036" s="12"/>
      <c r="AG1036" s="11"/>
      <c r="AH1036" s="11"/>
      <c r="AI1036" s="11"/>
      <c r="AJ1036" s="14"/>
      <c r="AK1036" s="15"/>
      <c r="AL1036" t="str">
        <f>VLOOKUP(D1036,'[1]vi tri'!$C$2:$E$107,3,0)</f>
        <v>SV Vũ</v>
      </c>
    </row>
    <row r="1037" spans="1:38" ht="30" hidden="1" customHeight="1" x14ac:dyDescent="0.25">
      <c r="A1037" s="11">
        <v>950</v>
      </c>
      <c r="B1037" s="11" t="s">
        <v>120</v>
      </c>
      <c r="C1037" s="11" t="s">
        <v>8950</v>
      </c>
      <c r="D1037" s="11" t="s">
        <v>292</v>
      </c>
      <c r="E1037" s="12" t="s">
        <v>6788</v>
      </c>
      <c r="F1037" s="11" t="s">
        <v>6789</v>
      </c>
      <c r="G1037" s="11" t="s">
        <v>73</v>
      </c>
      <c r="H1037" s="11">
        <v>21</v>
      </c>
      <c r="I1037" s="11">
        <v>26</v>
      </c>
      <c r="J1037" s="11" t="s">
        <v>2779</v>
      </c>
      <c r="K1037" s="11" t="s">
        <v>2780</v>
      </c>
      <c r="L1037" s="11">
        <v>2</v>
      </c>
      <c r="M1037" s="11">
        <v>74</v>
      </c>
      <c r="N1037" s="11">
        <v>36</v>
      </c>
      <c r="O1037" s="11">
        <v>62</v>
      </c>
      <c r="P1037" s="11">
        <v>1</v>
      </c>
      <c r="Q1037" s="11" t="s">
        <v>8908</v>
      </c>
      <c r="R1037" s="11" t="s">
        <v>1938</v>
      </c>
      <c r="S1037" s="11" t="s">
        <v>8908</v>
      </c>
      <c r="T1037" s="11" t="s">
        <v>8951</v>
      </c>
      <c r="U1037" s="13">
        <v>0.67</v>
      </c>
      <c r="V1037" s="13">
        <v>40.200000000000003</v>
      </c>
      <c r="W1037" s="12" t="s">
        <v>4938</v>
      </c>
      <c r="X1037" s="13">
        <v>2</v>
      </c>
      <c r="Y1037" s="12" t="s">
        <v>8952</v>
      </c>
      <c r="Z1037" s="12" t="s">
        <v>8953</v>
      </c>
      <c r="AA1037" s="12" t="s">
        <v>8954</v>
      </c>
      <c r="AB1037" s="12"/>
      <c r="AC1037" s="12" t="s">
        <v>2090</v>
      </c>
      <c r="AD1037" s="12"/>
      <c r="AE1037" s="11"/>
      <c r="AF1037" s="12"/>
      <c r="AG1037" s="11"/>
      <c r="AH1037" s="11"/>
      <c r="AI1037" s="11"/>
      <c r="AJ1037" s="14"/>
      <c r="AK1037" s="15"/>
      <c r="AL1037" t="str">
        <f>VLOOKUP(D1037,'[1]vi tri'!$C$2:$E$107,3,0)</f>
        <v>CVT MID</v>
      </c>
    </row>
    <row r="1038" spans="1:38" ht="30" hidden="1" customHeight="1" x14ac:dyDescent="0.25">
      <c r="A1038" s="11">
        <v>951</v>
      </c>
      <c r="B1038" s="11" t="s">
        <v>120</v>
      </c>
      <c r="C1038" s="11" t="s">
        <v>8955</v>
      </c>
      <c r="D1038" s="11" t="s">
        <v>258</v>
      </c>
      <c r="E1038" s="12" t="s">
        <v>259</v>
      </c>
      <c r="F1038" s="11" t="s">
        <v>260</v>
      </c>
      <c r="G1038" s="11" t="s">
        <v>73</v>
      </c>
      <c r="H1038" s="11">
        <v>21</v>
      </c>
      <c r="I1038" s="11">
        <v>4</v>
      </c>
      <c r="J1038" s="11" t="s">
        <v>103</v>
      </c>
      <c r="K1038" s="11" t="s">
        <v>542</v>
      </c>
      <c r="L1038" s="11">
        <v>2</v>
      </c>
      <c r="M1038" s="11">
        <v>51</v>
      </c>
      <c r="N1038" s="11">
        <v>44</v>
      </c>
      <c r="O1038" s="11">
        <v>61</v>
      </c>
      <c r="P1038" s="11">
        <v>5</v>
      </c>
      <c r="Q1038" s="11" t="s">
        <v>8908</v>
      </c>
      <c r="R1038" s="11" t="s">
        <v>8956</v>
      </c>
      <c r="S1038" s="11" t="s">
        <v>8908</v>
      </c>
      <c r="T1038" s="11" t="s">
        <v>8957</v>
      </c>
      <c r="U1038" s="13">
        <v>1.5</v>
      </c>
      <c r="V1038" s="13">
        <v>90</v>
      </c>
      <c r="W1038" s="12" t="s">
        <v>4938</v>
      </c>
      <c r="X1038" s="13">
        <v>2</v>
      </c>
      <c r="Y1038" s="12" t="s">
        <v>8958</v>
      </c>
      <c r="Z1038" s="12" t="s">
        <v>8959</v>
      </c>
      <c r="AA1038" s="12" t="s">
        <v>8960</v>
      </c>
      <c r="AB1038" s="12" t="s">
        <v>8961</v>
      </c>
      <c r="AC1038" s="12" t="s">
        <v>8962</v>
      </c>
      <c r="AD1038" s="12" t="s">
        <v>134</v>
      </c>
      <c r="AE1038" s="11" t="s">
        <v>8908</v>
      </c>
      <c r="AF1038" s="12" t="s">
        <v>8963</v>
      </c>
      <c r="AG1038" s="11" t="s">
        <v>8964</v>
      </c>
      <c r="AH1038" s="11" t="s">
        <v>215</v>
      </c>
      <c r="AI1038" s="11"/>
      <c r="AJ1038" s="14">
        <v>1</v>
      </c>
      <c r="AK1038" s="15"/>
      <c r="AL1038" t="str">
        <f>VLOOKUP(D1038,'[1]vi tri'!$C$2:$E$107,3,0)</f>
        <v>SLEEVE</v>
      </c>
    </row>
    <row r="1039" spans="1:38" ht="30" hidden="1" customHeight="1" x14ac:dyDescent="0.25">
      <c r="A1039" s="11">
        <v>952</v>
      </c>
      <c r="B1039" s="11" t="s">
        <v>120</v>
      </c>
      <c r="C1039" s="11" t="s">
        <v>8965</v>
      </c>
      <c r="D1039" s="11" t="s">
        <v>167</v>
      </c>
      <c r="E1039" s="12" t="s">
        <v>8935</v>
      </c>
      <c r="F1039" s="11" t="s">
        <v>8936</v>
      </c>
      <c r="G1039" s="11" t="s">
        <v>73</v>
      </c>
      <c r="H1039" s="11">
        <v>21</v>
      </c>
      <c r="I1039" s="11">
        <v>0</v>
      </c>
      <c r="J1039" s="11" t="s">
        <v>170</v>
      </c>
      <c r="K1039" s="11" t="s">
        <v>2931</v>
      </c>
      <c r="L1039" s="11">
        <v>2</v>
      </c>
      <c r="M1039" s="11">
        <v>41</v>
      </c>
      <c r="N1039" s="11">
        <v>34</v>
      </c>
      <c r="O1039" s="11">
        <v>99</v>
      </c>
      <c r="P1039" s="11">
        <v>1</v>
      </c>
      <c r="Q1039" s="11" t="s">
        <v>8908</v>
      </c>
      <c r="R1039" s="11" t="s">
        <v>992</v>
      </c>
      <c r="S1039" s="11" t="s">
        <v>8908</v>
      </c>
      <c r="T1039" s="11" t="s">
        <v>2650</v>
      </c>
      <c r="U1039" s="13">
        <v>0.17</v>
      </c>
      <c r="V1039" s="13">
        <v>10.199999999999999</v>
      </c>
      <c r="W1039" s="12" t="s">
        <v>4242</v>
      </c>
      <c r="X1039" s="13">
        <v>1</v>
      </c>
      <c r="Y1039" s="12" t="s">
        <v>8966</v>
      </c>
      <c r="Z1039" s="12" t="s">
        <v>4342</v>
      </c>
      <c r="AA1039" s="12"/>
      <c r="AB1039" s="12"/>
      <c r="AC1039" s="12" t="s">
        <v>8967</v>
      </c>
      <c r="AD1039" s="12"/>
      <c r="AE1039" s="11"/>
      <c r="AF1039" s="12"/>
      <c r="AG1039" s="11"/>
      <c r="AH1039" s="11"/>
      <c r="AI1039" s="11"/>
      <c r="AJ1039" s="14"/>
      <c r="AK1039" s="15"/>
      <c r="AL1039" t="str">
        <f>VLOOKUP(D1039,'[1]vi tri'!$C$2:$E$107,3,0)</f>
        <v>SV Chiết</v>
      </c>
    </row>
    <row r="1040" spans="1:38" ht="30" hidden="1" customHeight="1" x14ac:dyDescent="0.25">
      <c r="A1040" s="11">
        <v>953</v>
      </c>
      <c r="B1040" s="11" t="s">
        <v>120</v>
      </c>
      <c r="C1040" s="11" t="s">
        <v>8968</v>
      </c>
      <c r="D1040" s="11" t="s">
        <v>1068</v>
      </c>
      <c r="E1040" s="12" t="s">
        <v>5831</v>
      </c>
      <c r="F1040" s="11" t="s">
        <v>5832</v>
      </c>
      <c r="G1040" s="11" t="s">
        <v>73</v>
      </c>
      <c r="H1040" s="11">
        <v>21</v>
      </c>
      <c r="I1040" s="11">
        <v>7</v>
      </c>
      <c r="J1040" s="11" t="s">
        <v>1689</v>
      </c>
      <c r="K1040" s="11" t="s">
        <v>8969</v>
      </c>
      <c r="L1040" s="11">
        <v>3</v>
      </c>
      <c r="M1040" s="11">
        <v>34</v>
      </c>
      <c r="N1040" s="11">
        <v>31</v>
      </c>
      <c r="O1040" s="11">
        <v>16</v>
      </c>
      <c r="P1040" s="11">
        <v>1</v>
      </c>
      <c r="Q1040" s="11" t="s">
        <v>8970</v>
      </c>
      <c r="R1040" s="11" t="s">
        <v>7998</v>
      </c>
      <c r="S1040" s="11" t="s">
        <v>8970</v>
      </c>
      <c r="T1040" s="11" t="s">
        <v>313</v>
      </c>
      <c r="U1040" s="13">
        <v>0.73</v>
      </c>
      <c r="V1040" s="13">
        <v>43.8</v>
      </c>
      <c r="W1040" s="12" t="s">
        <v>8971</v>
      </c>
      <c r="X1040" s="13">
        <v>3</v>
      </c>
      <c r="Y1040" s="12" t="s">
        <v>8972</v>
      </c>
      <c r="Z1040" s="12" t="s">
        <v>8973</v>
      </c>
      <c r="AA1040" s="12" t="s">
        <v>162</v>
      </c>
      <c r="AB1040" s="12"/>
      <c r="AC1040" s="12" t="s">
        <v>8974</v>
      </c>
      <c r="AD1040" s="12"/>
      <c r="AE1040" s="11"/>
      <c r="AF1040" s="12"/>
      <c r="AG1040" s="11"/>
      <c r="AH1040" s="11"/>
      <c r="AI1040" s="11"/>
      <c r="AJ1040" s="14"/>
      <c r="AK1040" s="15"/>
      <c r="AL1040" t="str">
        <f>VLOOKUP(D1040,'[1]vi tri'!$C$2:$E$107,3,0)</f>
        <v>SV Cường</v>
      </c>
    </row>
    <row r="1041" spans="1:38" ht="30" hidden="1" customHeight="1" x14ac:dyDescent="0.25">
      <c r="A1041" s="11">
        <v>954</v>
      </c>
      <c r="B1041" s="11" t="s">
        <v>120</v>
      </c>
      <c r="C1041" s="11" t="s">
        <v>8975</v>
      </c>
      <c r="D1041" s="11" t="s">
        <v>922</v>
      </c>
      <c r="E1041" s="12" t="s">
        <v>923</v>
      </c>
      <c r="F1041" s="11" t="s">
        <v>924</v>
      </c>
      <c r="G1041" s="11" t="s">
        <v>73</v>
      </c>
      <c r="H1041" s="11">
        <v>21</v>
      </c>
      <c r="I1041" s="11">
        <v>29</v>
      </c>
      <c r="J1041" s="11" t="s">
        <v>6485</v>
      </c>
      <c r="K1041" s="11" t="s">
        <v>6486</v>
      </c>
      <c r="L1041" s="11">
        <v>4</v>
      </c>
      <c r="M1041" s="11">
        <v>25</v>
      </c>
      <c r="N1041" s="11">
        <v>46</v>
      </c>
      <c r="O1041" s="11">
        <v>9</v>
      </c>
      <c r="P1041" s="11">
        <v>1</v>
      </c>
      <c r="Q1041" s="11" t="s">
        <v>8970</v>
      </c>
      <c r="R1041" s="11" t="s">
        <v>981</v>
      </c>
      <c r="S1041" s="11" t="s">
        <v>8970</v>
      </c>
      <c r="T1041" s="11" t="s">
        <v>684</v>
      </c>
      <c r="U1041" s="13">
        <v>0.5</v>
      </c>
      <c r="V1041" s="13">
        <v>30</v>
      </c>
      <c r="W1041" s="12" t="s">
        <v>4059</v>
      </c>
      <c r="X1041" s="13">
        <v>2</v>
      </c>
      <c r="Y1041" s="12" t="s">
        <v>8976</v>
      </c>
      <c r="Z1041" s="12" t="s">
        <v>6619</v>
      </c>
      <c r="AA1041" s="12" t="s">
        <v>8977</v>
      </c>
      <c r="AB1041" s="12"/>
      <c r="AC1041" s="12" t="s">
        <v>8978</v>
      </c>
      <c r="AD1041" s="12" t="s">
        <v>8979</v>
      </c>
      <c r="AE1041" s="11" t="s">
        <v>8949</v>
      </c>
      <c r="AF1041" s="12" t="s">
        <v>8980</v>
      </c>
      <c r="AG1041" s="11"/>
      <c r="AH1041" s="11"/>
      <c r="AI1041" s="11"/>
      <c r="AJ1041" s="14"/>
      <c r="AK1041" s="15"/>
      <c r="AL1041" t="str">
        <f>VLOOKUP(D1041,'[1]vi tri'!$C$2:$E$107,3,0)</f>
        <v>SV Vũ</v>
      </c>
    </row>
    <row r="1042" spans="1:38" ht="30" hidden="1" customHeight="1" x14ac:dyDescent="0.25">
      <c r="A1042" s="11">
        <v>955</v>
      </c>
      <c r="B1042" s="11" t="s">
        <v>120</v>
      </c>
      <c r="C1042" s="11" t="s">
        <v>8981</v>
      </c>
      <c r="D1042" s="11" t="s">
        <v>363</v>
      </c>
      <c r="E1042" s="12" t="s">
        <v>337</v>
      </c>
      <c r="F1042" s="11" t="s">
        <v>8687</v>
      </c>
      <c r="G1042" s="11" t="s">
        <v>73</v>
      </c>
      <c r="H1042" s="11">
        <v>21</v>
      </c>
      <c r="I1042" s="11">
        <v>22</v>
      </c>
      <c r="J1042" s="11" t="s">
        <v>103</v>
      </c>
      <c r="K1042" s="11" t="s">
        <v>104</v>
      </c>
      <c r="L1042" s="11">
        <v>2</v>
      </c>
      <c r="M1042" s="11">
        <v>26</v>
      </c>
      <c r="N1042" s="11">
        <v>21</v>
      </c>
      <c r="O1042" s="11">
        <v>61</v>
      </c>
      <c r="P1042" s="11">
        <v>1</v>
      </c>
      <c r="Q1042" s="11" t="s">
        <v>8970</v>
      </c>
      <c r="R1042" s="11" t="s">
        <v>2586</v>
      </c>
      <c r="S1042" s="11" t="s">
        <v>8970</v>
      </c>
      <c r="T1042" s="11" t="s">
        <v>2074</v>
      </c>
      <c r="U1042" s="13">
        <v>1</v>
      </c>
      <c r="V1042" s="13">
        <v>60</v>
      </c>
      <c r="W1042" s="12" t="s">
        <v>8890</v>
      </c>
      <c r="X1042" s="13">
        <v>2</v>
      </c>
      <c r="Y1042" s="12" t="s">
        <v>8982</v>
      </c>
      <c r="Z1042" s="12" t="s">
        <v>8983</v>
      </c>
      <c r="AA1042" s="12" t="s">
        <v>8984</v>
      </c>
      <c r="AB1042" s="12" t="s">
        <v>8985</v>
      </c>
      <c r="AC1042" s="12" t="s">
        <v>8986</v>
      </c>
      <c r="AD1042" s="12"/>
      <c r="AE1042" s="11"/>
      <c r="AF1042" s="12"/>
      <c r="AG1042" s="11"/>
      <c r="AH1042" s="11"/>
      <c r="AI1042" s="11"/>
      <c r="AJ1042" s="14"/>
      <c r="AK1042" s="15"/>
      <c r="AL1042" t="str">
        <f>VLOOKUP(D1042,'[1]vi tri'!$C$2:$E$107,3,0)</f>
        <v>SV Cường</v>
      </c>
    </row>
    <row r="1043" spans="1:38" ht="30" hidden="1" customHeight="1" x14ac:dyDescent="0.25">
      <c r="A1043" s="11">
        <v>956</v>
      </c>
      <c r="B1043" s="11" t="s">
        <v>120</v>
      </c>
      <c r="C1043" s="11" t="s">
        <v>8987</v>
      </c>
      <c r="D1043" s="11" t="s">
        <v>137</v>
      </c>
      <c r="E1043" s="12" t="s">
        <v>2468</v>
      </c>
      <c r="F1043" s="11" t="s">
        <v>2469</v>
      </c>
      <c r="G1043" s="11" t="s">
        <v>73</v>
      </c>
      <c r="H1043" s="11">
        <v>21</v>
      </c>
      <c r="I1043" s="11">
        <v>5</v>
      </c>
      <c r="J1043" s="11" t="s">
        <v>74</v>
      </c>
      <c r="K1043" s="11" t="s">
        <v>576</v>
      </c>
      <c r="L1043" s="11">
        <v>3</v>
      </c>
      <c r="M1043" s="11">
        <v>31</v>
      </c>
      <c r="N1043" s="11">
        <v>30</v>
      </c>
      <c r="O1043" s="11">
        <v>32</v>
      </c>
      <c r="P1043" s="11">
        <v>5</v>
      </c>
      <c r="Q1043" s="11" t="s">
        <v>8970</v>
      </c>
      <c r="R1043" s="11" t="s">
        <v>8988</v>
      </c>
      <c r="S1043" s="11" t="s">
        <v>8989</v>
      </c>
      <c r="T1043" s="11" t="s">
        <v>1938</v>
      </c>
      <c r="U1043" s="13">
        <v>0.52</v>
      </c>
      <c r="V1043" s="13">
        <v>31.2</v>
      </c>
      <c r="W1043" s="12" t="s">
        <v>4938</v>
      </c>
      <c r="X1043" s="13">
        <v>2</v>
      </c>
      <c r="Y1043" s="12" t="s">
        <v>8990</v>
      </c>
      <c r="Z1043" s="12" t="s">
        <v>8991</v>
      </c>
      <c r="AA1043" s="12" t="s">
        <v>8992</v>
      </c>
      <c r="AB1043" s="12" t="s">
        <v>8993</v>
      </c>
      <c r="AC1043" s="12" t="s">
        <v>8994</v>
      </c>
      <c r="AD1043" s="12" t="s">
        <v>8995</v>
      </c>
      <c r="AE1043" s="11" t="s">
        <v>8970</v>
      </c>
      <c r="AF1043" s="12"/>
      <c r="AG1043" s="11"/>
      <c r="AH1043" s="11"/>
      <c r="AI1043" s="11"/>
      <c r="AJ1043" s="14"/>
      <c r="AK1043" s="15"/>
      <c r="AL1043" t="str">
        <f>VLOOKUP(D1043,'[1]vi tri'!$C$2:$E$107,3,0)</f>
        <v>SLEEVE</v>
      </c>
    </row>
    <row r="1044" spans="1:38" ht="30" hidden="1" customHeight="1" x14ac:dyDescent="0.25">
      <c r="A1044" s="11">
        <v>957</v>
      </c>
      <c r="B1044" s="11" t="s">
        <v>120</v>
      </c>
      <c r="C1044" s="11" t="s">
        <v>8996</v>
      </c>
      <c r="D1044" s="11" t="s">
        <v>2711</v>
      </c>
      <c r="E1044" s="12" t="s">
        <v>8997</v>
      </c>
      <c r="F1044" s="11" t="s">
        <v>8998</v>
      </c>
      <c r="G1044" s="11" t="s">
        <v>73</v>
      </c>
      <c r="H1044" s="11">
        <v>21</v>
      </c>
      <c r="I1044" s="11">
        <v>2</v>
      </c>
      <c r="J1044" s="11" t="s">
        <v>201</v>
      </c>
      <c r="K1044" s="11" t="s">
        <v>202</v>
      </c>
      <c r="L1044" s="11">
        <v>2</v>
      </c>
      <c r="M1044" s="11">
        <v>99</v>
      </c>
      <c r="N1044" s="11">
        <v>93</v>
      </c>
      <c r="O1044" s="11">
        <v>99</v>
      </c>
      <c r="P1044" s="11">
        <v>1</v>
      </c>
      <c r="Q1044" s="11" t="s">
        <v>8999</v>
      </c>
      <c r="R1044" s="11" t="s">
        <v>1136</v>
      </c>
      <c r="S1044" s="11" t="s">
        <v>8999</v>
      </c>
      <c r="T1044" s="11" t="s">
        <v>684</v>
      </c>
      <c r="U1044" s="13">
        <v>0.75</v>
      </c>
      <c r="V1044" s="13">
        <v>45</v>
      </c>
      <c r="W1044" s="12" t="s">
        <v>525</v>
      </c>
      <c r="X1044" s="13">
        <v>1</v>
      </c>
      <c r="Y1044" s="12" t="s">
        <v>9000</v>
      </c>
      <c r="Z1044" s="12" t="s">
        <v>9001</v>
      </c>
      <c r="AA1044" s="12" t="s">
        <v>9002</v>
      </c>
      <c r="AB1044" s="12"/>
      <c r="AC1044" s="12" t="s">
        <v>9003</v>
      </c>
      <c r="AD1044" s="12"/>
      <c r="AE1044" s="11"/>
      <c r="AF1044" s="12"/>
      <c r="AG1044" s="11" t="s">
        <v>9004</v>
      </c>
      <c r="AH1044" s="11" t="s">
        <v>9005</v>
      </c>
      <c r="AI1044" s="11"/>
      <c r="AJ1044" s="14">
        <v>1</v>
      </c>
      <c r="AK1044" s="15"/>
      <c r="AL1044" t="str">
        <f>VLOOKUP(D1044,'[1]vi tri'!$C$2:$E$107,3,0)</f>
        <v>CVT MID</v>
      </c>
    </row>
    <row r="1045" spans="1:38" ht="30" hidden="1" customHeight="1" x14ac:dyDescent="0.25">
      <c r="A1045" s="11">
        <v>958</v>
      </c>
      <c r="B1045" s="11" t="s">
        <v>120</v>
      </c>
      <c r="C1045" s="11" t="s">
        <v>9006</v>
      </c>
      <c r="D1045" s="11" t="s">
        <v>1661</v>
      </c>
      <c r="E1045" s="12" t="s">
        <v>1733</v>
      </c>
      <c r="F1045" s="11" t="s">
        <v>5741</v>
      </c>
      <c r="G1045" s="11" t="s">
        <v>73</v>
      </c>
      <c r="H1045" s="11">
        <v>21</v>
      </c>
      <c r="I1045" s="11">
        <v>2</v>
      </c>
      <c r="J1045" s="11" t="s">
        <v>1265</v>
      </c>
      <c r="K1045" s="11" t="s">
        <v>1266</v>
      </c>
      <c r="L1045" s="11">
        <v>1</v>
      </c>
      <c r="M1045" s="11">
        <v>11</v>
      </c>
      <c r="N1045" s="11">
        <v>18</v>
      </c>
      <c r="O1045" s="11">
        <v>99</v>
      </c>
      <c r="P1045" s="11">
        <v>1</v>
      </c>
      <c r="Q1045" s="11" t="s">
        <v>8999</v>
      </c>
      <c r="R1045" s="11" t="s">
        <v>1247</v>
      </c>
      <c r="S1045" s="11" t="s">
        <v>8999</v>
      </c>
      <c r="T1045" s="11" t="s">
        <v>313</v>
      </c>
      <c r="U1045" s="13">
        <v>2.33</v>
      </c>
      <c r="V1045" s="13">
        <v>139.80000000000001</v>
      </c>
      <c r="W1045" s="12" t="s">
        <v>2441</v>
      </c>
      <c r="X1045" s="13">
        <v>1</v>
      </c>
      <c r="Y1045" s="12" t="s">
        <v>9007</v>
      </c>
      <c r="Z1045" s="12" t="s">
        <v>9008</v>
      </c>
      <c r="AA1045" s="12" t="s">
        <v>472</v>
      </c>
      <c r="AB1045" s="12"/>
      <c r="AC1045" s="12" t="s">
        <v>9009</v>
      </c>
      <c r="AD1045" s="12"/>
      <c r="AE1045" s="11"/>
      <c r="AF1045" s="12" t="s">
        <v>9010</v>
      </c>
      <c r="AG1045" s="11"/>
      <c r="AH1045" s="11"/>
      <c r="AI1045" s="11"/>
      <c r="AJ1045" s="14"/>
      <c r="AK1045" s="15"/>
      <c r="AL1045" t="str">
        <f>VLOOKUP(D1045,'[1]vi tri'!$C$2:$E$107,3,0)</f>
        <v xml:space="preserve">SV Toản </v>
      </c>
    </row>
    <row r="1046" spans="1:38" ht="30" hidden="1" customHeight="1" x14ac:dyDescent="0.25">
      <c r="A1046" s="11">
        <v>959</v>
      </c>
      <c r="B1046" s="11" t="s">
        <v>120</v>
      </c>
      <c r="C1046" s="11" t="s">
        <v>9011</v>
      </c>
      <c r="D1046" s="11" t="s">
        <v>3135</v>
      </c>
      <c r="E1046" s="12" t="s">
        <v>465</v>
      </c>
      <c r="F1046" s="11" t="s">
        <v>3136</v>
      </c>
      <c r="G1046" s="11" t="s">
        <v>73</v>
      </c>
      <c r="H1046" s="11">
        <v>21</v>
      </c>
      <c r="I1046" s="11">
        <v>0</v>
      </c>
      <c r="J1046" s="11" t="s">
        <v>1265</v>
      </c>
      <c r="K1046" s="11" t="s">
        <v>1286</v>
      </c>
      <c r="L1046" s="11">
        <v>2</v>
      </c>
      <c r="M1046" s="11">
        <v>11</v>
      </c>
      <c r="N1046" s="11">
        <v>23</v>
      </c>
      <c r="O1046" s="11">
        <v>99</v>
      </c>
      <c r="P1046" s="11">
        <v>5</v>
      </c>
      <c r="Q1046" s="11" t="s">
        <v>8999</v>
      </c>
      <c r="R1046" s="11" t="s">
        <v>3516</v>
      </c>
      <c r="S1046" s="11" t="s">
        <v>8999</v>
      </c>
      <c r="T1046" s="11" t="s">
        <v>127</v>
      </c>
      <c r="U1046" s="13">
        <v>1.08</v>
      </c>
      <c r="V1046" s="13">
        <v>64.8</v>
      </c>
      <c r="W1046" s="12" t="s">
        <v>174</v>
      </c>
      <c r="X1046" s="13">
        <v>1</v>
      </c>
      <c r="Y1046" s="12" t="s">
        <v>9012</v>
      </c>
      <c r="Z1046" s="12" t="s">
        <v>162</v>
      </c>
      <c r="AA1046" s="12"/>
      <c r="AB1046" s="12"/>
      <c r="AC1046" s="12" t="s">
        <v>9013</v>
      </c>
      <c r="AD1046" s="12" t="s">
        <v>162</v>
      </c>
      <c r="AE1046" s="11" t="s">
        <v>8999</v>
      </c>
      <c r="AF1046" s="12"/>
      <c r="AG1046" s="11"/>
      <c r="AH1046" s="11"/>
      <c r="AI1046" s="11"/>
      <c r="AJ1046" s="14"/>
      <c r="AK1046" s="15"/>
      <c r="AL1046" t="str">
        <f>VLOOKUP(D1046,'[1]vi tri'!$C$2:$E$107,3,0)</f>
        <v>DIECAST-MACHINE</v>
      </c>
    </row>
    <row r="1047" spans="1:38" ht="30" hidden="1" customHeight="1" x14ac:dyDescent="0.25">
      <c r="A1047" s="87">
        <v>960</v>
      </c>
      <c r="B1047" s="87" t="s">
        <v>120</v>
      </c>
      <c r="C1047" s="87" t="s">
        <v>9014</v>
      </c>
      <c r="D1047" s="87" t="s">
        <v>292</v>
      </c>
      <c r="E1047" s="88" t="s">
        <v>1124</v>
      </c>
      <c r="F1047" s="87" t="s">
        <v>1125</v>
      </c>
      <c r="G1047" s="87" t="s">
        <v>73</v>
      </c>
      <c r="H1047" s="87">
        <v>21</v>
      </c>
      <c r="I1047" s="87">
        <v>2</v>
      </c>
      <c r="J1047" s="87" t="s">
        <v>201</v>
      </c>
      <c r="K1047" s="87" t="s">
        <v>202</v>
      </c>
      <c r="L1047" s="87">
        <v>2</v>
      </c>
      <c r="M1047" s="87">
        <v>99</v>
      </c>
      <c r="N1047" s="87">
        <v>23</v>
      </c>
      <c r="O1047" s="87">
        <v>61</v>
      </c>
      <c r="P1047" s="87">
        <v>1</v>
      </c>
      <c r="Q1047" s="87" t="s">
        <v>8999</v>
      </c>
      <c r="R1047" s="87" t="s">
        <v>2574</v>
      </c>
      <c r="S1047" s="87" t="s">
        <v>8999</v>
      </c>
      <c r="T1047" s="87" t="s">
        <v>127</v>
      </c>
      <c r="U1047" s="94">
        <v>0.75</v>
      </c>
      <c r="V1047" s="94">
        <v>45</v>
      </c>
      <c r="W1047" s="88" t="s">
        <v>525</v>
      </c>
      <c r="X1047" s="94">
        <v>1</v>
      </c>
      <c r="Y1047" s="88" t="s">
        <v>9015</v>
      </c>
      <c r="Z1047" s="88" t="s">
        <v>9016</v>
      </c>
      <c r="AA1047" s="88" t="s">
        <v>7061</v>
      </c>
      <c r="AB1047" s="88" t="s">
        <v>9017</v>
      </c>
      <c r="AC1047" s="88" t="s">
        <v>9018</v>
      </c>
      <c r="AD1047" s="88"/>
      <c r="AE1047" s="87"/>
      <c r="AF1047" s="88"/>
      <c r="AG1047" s="11" t="s">
        <v>9019</v>
      </c>
      <c r="AH1047" s="11" t="s">
        <v>215</v>
      </c>
      <c r="AI1047" s="11"/>
      <c r="AJ1047" s="14">
        <v>1</v>
      </c>
      <c r="AK1047" s="15"/>
      <c r="AL1047" t="str">
        <f>VLOOKUP(D1047,'[1]vi tri'!$C$2:$E$107,3,0)</f>
        <v>CVT MID</v>
      </c>
    </row>
    <row r="1048" spans="1:38" ht="30" hidden="1" customHeight="1" x14ac:dyDescent="0.25">
      <c r="A1048" s="87"/>
      <c r="B1048" s="87"/>
      <c r="C1048" s="87"/>
      <c r="D1048" s="87"/>
      <c r="E1048" s="88"/>
      <c r="F1048" s="87"/>
      <c r="G1048" s="87"/>
      <c r="H1048" s="87"/>
      <c r="I1048" s="87"/>
      <c r="J1048" s="87"/>
      <c r="K1048" s="87"/>
      <c r="L1048" s="87"/>
      <c r="M1048" s="87"/>
      <c r="N1048" s="87"/>
      <c r="O1048" s="87"/>
      <c r="P1048" s="87"/>
      <c r="Q1048" s="87"/>
      <c r="R1048" s="87"/>
      <c r="S1048" s="87"/>
      <c r="T1048" s="87"/>
      <c r="U1048" s="94"/>
      <c r="V1048" s="94"/>
      <c r="W1048" s="88"/>
      <c r="X1048" s="94"/>
      <c r="Y1048" s="88"/>
      <c r="Z1048" s="88"/>
      <c r="AA1048" s="88"/>
      <c r="AB1048" s="88"/>
      <c r="AC1048" s="88"/>
      <c r="AD1048" s="88"/>
      <c r="AE1048" s="87"/>
      <c r="AF1048" s="88"/>
      <c r="AG1048" s="11" t="s">
        <v>8932</v>
      </c>
      <c r="AH1048" s="11" t="s">
        <v>8933</v>
      </c>
      <c r="AI1048" s="11"/>
      <c r="AJ1048" s="14">
        <v>2</v>
      </c>
      <c r="AK1048" s="15"/>
      <c r="AL1048" t="e">
        <f>VLOOKUP(D1048,'[1]vi tri'!$C$2:$E$107,3,0)</f>
        <v>#N/A</v>
      </c>
    </row>
    <row r="1049" spans="1:38" ht="30" hidden="1" customHeight="1" x14ac:dyDescent="0.25">
      <c r="A1049" s="11">
        <v>961</v>
      </c>
      <c r="B1049" s="11" t="s">
        <v>120</v>
      </c>
      <c r="C1049" s="11" t="s">
        <v>9020</v>
      </c>
      <c r="D1049" s="11" t="s">
        <v>710</v>
      </c>
      <c r="E1049" s="12" t="s">
        <v>1753</v>
      </c>
      <c r="F1049" s="11" t="s">
        <v>1754</v>
      </c>
      <c r="G1049" s="11" t="s">
        <v>73</v>
      </c>
      <c r="H1049" s="11">
        <v>21</v>
      </c>
      <c r="I1049" s="11">
        <v>2</v>
      </c>
      <c r="J1049" s="11" t="s">
        <v>201</v>
      </c>
      <c r="K1049" s="11" t="s">
        <v>202</v>
      </c>
      <c r="L1049" s="11">
        <v>2</v>
      </c>
      <c r="M1049" s="11">
        <v>99</v>
      </c>
      <c r="N1049" s="11">
        <v>93</v>
      </c>
      <c r="O1049" s="11">
        <v>61</v>
      </c>
      <c r="P1049" s="11">
        <v>1</v>
      </c>
      <c r="Q1049" s="11" t="s">
        <v>8999</v>
      </c>
      <c r="R1049" s="11" t="s">
        <v>9021</v>
      </c>
      <c r="S1049" s="11" t="s">
        <v>8999</v>
      </c>
      <c r="T1049" s="11" t="s">
        <v>9022</v>
      </c>
      <c r="U1049" s="13">
        <v>1</v>
      </c>
      <c r="V1049" s="13">
        <v>60</v>
      </c>
      <c r="W1049" s="12" t="s">
        <v>525</v>
      </c>
      <c r="X1049" s="13">
        <v>1</v>
      </c>
      <c r="Y1049" s="12" t="s">
        <v>9023</v>
      </c>
      <c r="Z1049" s="12" t="s">
        <v>9024</v>
      </c>
      <c r="AA1049" s="12" t="s">
        <v>9025</v>
      </c>
      <c r="AB1049" s="12" t="s">
        <v>1934</v>
      </c>
      <c r="AC1049" s="12" t="s">
        <v>9026</v>
      </c>
      <c r="AD1049" s="12"/>
      <c r="AE1049" s="11"/>
      <c r="AF1049" s="12" t="s">
        <v>9027</v>
      </c>
      <c r="AG1049" s="11"/>
      <c r="AH1049" s="11"/>
      <c r="AI1049" s="11"/>
      <c r="AJ1049" s="14"/>
      <c r="AK1049" s="15"/>
      <c r="AL1049" t="str">
        <f>VLOOKUP(D1049,'[1]vi tri'!$C$2:$E$107,3,0)</f>
        <v>SV Vũ</v>
      </c>
    </row>
    <row r="1050" spans="1:38" ht="30" hidden="1" customHeight="1" x14ac:dyDescent="0.25">
      <c r="A1050" s="11">
        <v>962</v>
      </c>
      <c r="B1050" s="11" t="s">
        <v>120</v>
      </c>
      <c r="C1050" s="11" t="s">
        <v>9028</v>
      </c>
      <c r="D1050" s="11" t="s">
        <v>167</v>
      </c>
      <c r="E1050" s="12" t="s">
        <v>6644</v>
      </c>
      <c r="F1050" s="11" t="s">
        <v>6645</v>
      </c>
      <c r="G1050" s="11" t="s">
        <v>73</v>
      </c>
      <c r="H1050" s="11">
        <v>21</v>
      </c>
      <c r="I1050" s="11">
        <v>0</v>
      </c>
      <c r="J1050" s="11" t="s">
        <v>170</v>
      </c>
      <c r="K1050" s="11" t="s">
        <v>171</v>
      </c>
      <c r="L1050" s="11">
        <v>2</v>
      </c>
      <c r="M1050" s="11">
        <v>41</v>
      </c>
      <c r="N1050" s="11">
        <v>34</v>
      </c>
      <c r="O1050" s="11">
        <v>11</v>
      </c>
      <c r="P1050" s="11">
        <v>5</v>
      </c>
      <c r="Q1050" s="11" t="s">
        <v>9029</v>
      </c>
      <c r="R1050" s="11" t="s">
        <v>6920</v>
      </c>
      <c r="S1050" s="11" t="s">
        <v>9029</v>
      </c>
      <c r="T1050" s="11" t="s">
        <v>1428</v>
      </c>
      <c r="U1050" s="13">
        <v>1</v>
      </c>
      <c r="V1050" s="13">
        <v>60</v>
      </c>
      <c r="W1050" s="12" t="s">
        <v>7810</v>
      </c>
      <c r="X1050" s="13">
        <v>2</v>
      </c>
      <c r="Y1050" s="12" t="s">
        <v>9030</v>
      </c>
      <c r="Z1050" s="12" t="s">
        <v>9031</v>
      </c>
      <c r="AA1050" s="12"/>
      <c r="AB1050" s="12"/>
      <c r="AC1050" s="12" t="s">
        <v>9032</v>
      </c>
      <c r="AD1050" s="12" t="s">
        <v>9033</v>
      </c>
      <c r="AE1050" s="11" t="s">
        <v>9029</v>
      </c>
      <c r="AF1050" s="12"/>
      <c r="AG1050" s="11" t="s">
        <v>9034</v>
      </c>
      <c r="AH1050" s="11" t="s">
        <v>7869</v>
      </c>
      <c r="AI1050" s="11"/>
      <c r="AJ1050" s="14">
        <v>3</v>
      </c>
      <c r="AK1050" s="15"/>
      <c r="AL1050" t="str">
        <f>VLOOKUP(D1050,'[1]vi tri'!$C$2:$E$107,3,0)</f>
        <v>SV Chiết</v>
      </c>
    </row>
    <row r="1051" spans="1:38" ht="30" hidden="1" customHeight="1" x14ac:dyDescent="0.25">
      <c r="A1051" s="11">
        <v>963</v>
      </c>
      <c r="B1051" s="11" t="s">
        <v>120</v>
      </c>
      <c r="C1051" s="11" t="s">
        <v>9035</v>
      </c>
      <c r="D1051" s="11" t="s">
        <v>2386</v>
      </c>
      <c r="E1051" s="12" t="s">
        <v>2387</v>
      </c>
      <c r="F1051" s="11" t="s">
        <v>2388</v>
      </c>
      <c r="G1051" s="11" t="s">
        <v>73</v>
      </c>
      <c r="H1051" s="11">
        <v>21</v>
      </c>
      <c r="I1051" s="11">
        <v>0</v>
      </c>
      <c r="J1051" s="11" t="s">
        <v>603</v>
      </c>
      <c r="K1051" s="11" t="s">
        <v>1475</v>
      </c>
      <c r="L1051" s="11">
        <v>4</v>
      </c>
      <c r="M1051" s="11">
        <v>16</v>
      </c>
      <c r="N1051" s="11">
        <v>23</v>
      </c>
      <c r="O1051" s="11">
        <v>91</v>
      </c>
      <c r="P1051" s="11">
        <v>5</v>
      </c>
      <c r="Q1051" s="11" t="s">
        <v>9029</v>
      </c>
      <c r="R1051" s="11" t="s">
        <v>9036</v>
      </c>
      <c r="S1051" s="11" t="s">
        <v>9029</v>
      </c>
      <c r="T1051" s="11" t="s">
        <v>127</v>
      </c>
      <c r="U1051" s="13">
        <v>0.12</v>
      </c>
      <c r="V1051" s="13">
        <v>7.2</v>
      </c>
      <c r="W1051" s="12" t="s">
        <v>174</v>
      </c>
      <c r="X1051" s="13">
        <v>1</v>
      </c>
      <c r="Y1051" s="12" t="s">
        <v>9037</v>
      </c>
      <c r="Z1051" s="12" t="s">
        <v>9038</v>
      </c>
      <c r="AA1051" s="12"/>
      <c r="AB1051" s="12"/>
      <c r="AC1051" s="12" t="s">
        <v>9039</v>
      </c>
      <c r="AD1051" s="12" t="s">
        <v>9040</v>
      </c>
      <c r="AE1051" s="11" t="s">
        <v>9029</v>
      </c>
      <c r="AF1051" s="12"/>
      <c r="AG1051" s="11"/>
      <c r="AH1051" s="11"/>
      <c r="AI1051" s="11"/>
      <c r="AJ1051" s="14"/>
      <c r="AK1051" s="15"/>
      <c r="AL1051" t="str">
        <f>VLOOKUP(D1051,'[1]vi tri'!$C$2:$E$107,3,0)</f>
        <v>DIECAST-MACHINE</v>
      </c>
    </row>
    <row r="1052" spans="1:38" s="31" customFormat="1" ht="30" customHeight="1" x14ac:dyDescent="0.25">
      <c r="A1052" s="26">
        <v>964</v>
      </c>
      <c r="B1052" s="26" t="s">
        <v>120</v>
      </c>
      <c r="C1052" s="26" t="s">
        <v>9041</v>
      </c>
      <c r="D1052" s="26" t="s">
        <v>100</v>
      </c>
      <c r="E1052" s="27" t="s">
        <v>9042</v>
      </c>
      <c r="F1052" s="26" t="s">
        <v>9043</v>
      </c>
      <c r="G1052" s="26" t="s">
        <v>73</v>
      </c>
      <c r="H1052" s="26">
        <v>21</v>
      </c>
      <c r="I1052" s="26">
        <v>2</v>
      </c>
      <c r="J1052" s="26" t="s">
        <v>467</v>
      </c>
      <c r="K1052" s="26" t="s">
        <v>9044</v>
      </c>
      <c r="L1052" s="26">
        <v>4</v>
      </c>
      <c r="M1052" s="26">
        <v>45</v>
      </c>
      <c r="N1052" s="26">
        <v>23</v>
      </c>
      <c r="O1052" s="26">
        <v>62</v>
      </c>
      <c r="P1052" s="26">
        <v>1</v>
      </c>
      <c r="Q1052" s="26" t="s">
        <v>9029</v>
      </c>
      <c r="R1052" s="26" t="s">
        <v>3179</v>
      </c>
      <c r="S1052" s="26" t="s">
        <v>9029</v>
      </c>
      <c r="T1052" s="26" t="s">
        <v>2220</v>
      </c>
      <c r="U1052" s="28">
        <v>3.67</v>
      </c>
      <c r="V1052" s="28">
        <v>220.2</v>
      </c>
      <c r="W1052" s="27" t="s">
        <v>9045</v>
      </c>
      <c r="X1052" s="28">
        <v>2</v>
      </c>
      <c r="Y1052" s="27" t="s">
        <v>9046</v>
      </c>
      <c r="Z1052" s="27" t="s">
        <v>9047</v>
      </c>
      <c r="AA1052" s="27" t="s">
        <v>9048</v>
      </c>
      <c r="AB1052" s="27" t="s">
        <v>9049</v>
      </c>
      <c r="AC1052" s="27" t="s">
        <v>9050</v>
      </c>
      <c r="AD1052" s="27"/>
      <c r="AE1052" s="26"/>
      <c r="AF1052" s="27"/>
      <c r="AG1052" s="26"/>
      <c r="AH1052" s="26"/>
      <c r="AI1052" s="26"/>
      <c r="AJ1052" s="29"/>
      <c r="AK1052" s="30"/>
      <c r="AL1052" s="31" t="str">
        <f>VLOOKUP(D1052,'[1]vi tri'!$C$2:$E$107,3,0)</f>
        <v>SV Đông</v>
      </c>
    </row>
    <row r="1053" spans="1:38" ht="30" hidden="1" customHeight="1" x14ac:dyDescent="0.25">
      <c r="A1053" s="11">
        <v>965</v>
      </c>
      <c r="B1053" s="11" t="s">
        <v>120</v>
      </c>
      <c r="C1053" s="11" t="s">
        <v>9051</v>
      </c>
      <c r="D1053" s="11" t="s">
        <v>2061</v>
      </c>
      <c r="E1053" s="12" t="s">
        <v>9052</v>
      </c>
      <c r="F1053" s="11" t="s">
        <v>9053</v>
      </c>
      <c r="G1053" s="11" t="s">
        <v>73</v>
      </c>
      <c r="H1053" s="11">
        <v>21</v>
      </c>
      <c r="I1053" s="11">
        <v>1</v>
      </c>
      <c r="J1053" s="11" t="s">
        <v>1558</v>
      </c>
      <c r="K1053" s="11" t="s">
        <v>1587</v>
      </c>
      <c r="L1053" s="11">
        <v>2</v>
      </c>
      <c r="M1053" s="11">
        <v>40</v>
      </c>
      <c r="N1053" s="11">
        <v>48</v>
      </c>
      <c r="O1053" s="11">
        <v>62</v>
      </c>
      <c r="P1053" s="11">
        <v>1</v>
      </c>
      <c r="Q1053" s="11" t="s">
        <v>8949</v>
      </c>
      <c r="R1053" s="11" t="s">
        <v>9054</v>
      </c>
      <c r="S1053" s="11" t="s">
        <v>8949</v>
      </c>
      <c r="T1053" s="11" t="s">
        <v>2220</v>
      </c>
      <c r="U1053" s="13">
        <v>0.83</v>
      </c>
      <c r="V1053" s="13">
        <v>49.8</v>
      </c>
      <c r="W1053" s="12" t="s">
        <v>580</v>
      </c>
      <c r="X1053" s="13">
        <v>1</v>
      </c>
      <c r="Y1053" s="12" t="s">
        <v>9055</v>
      </c>
      <c r="Z1053" s="12" t="s">
        <v>9056</v>
      </c>
      <c r="AA1053" s="12"/>
      <c r="AB1053" s="12"/>
      <c r="AC1053" s="12" t="s">
        <v>9057</v>
      </c>
      <c r="AD1053" s="12"/>
      <c r="AE1053" s="11"/>
      <c r="AF1053" s="12"/>
      <c r="AG1053" s="11">
        <v>40357102</v>
      </c>
      <c r="AH1053" s="11" t="s">
        <v>9058</v>
      </c>
      <c r="AI1053" s="11"/>
      <c r="AJ1053" s="14">
        <v>1</v>
      </c>
      <c r="AK1053" s="15"/>
      <c r="AL1053" t="str">
        <f>VLOOKUP(D1053,'[1]vi tri'!$C$2:$E$107,3,0)</f>
        <v>SV Đông</v>
      </c>
    </row>
    <row r="1054" spans="1:38" ht="30" hidden="1" customHeight="1" x14ac:dyDescent="0.25">
      <c r="A1054" s="11">
        <v>966</v>
      </c>
      <c r="B1054" s="11" t="s">
        <v>120</v>
      </c>
      <c r="C1054" s="11" t="s">
        <v>9059</v>
      </c>
      <c r="D1054" s="11" t="s">
        <v>122</v>
      </c>
      <c r="E1054" s="12" t="s">
        <v>9060</v>
      </c>
      <c r="F1054" s="11" t="s">
        <v>9061</v>
      </c>
      <c r="G1054" s="11" t="s">
        <v>73</v>
      </c>
      <c r="H1054" s="11">
        <v>21</v>
      </c>
      <c r="I1054" s="11">
        <v>1</v>
      </c>
      <c r="J1054" s="11" t="s">
        <v>201</v>
      </c>
      <c r="K1054" s="11" t="s">
        <v>202</v>
      </c>
      <c r="L1054" s="11">
        <v>2</v>
      </c>
      <c r="M1054" s="11">
        <v>11</v>
      </c>
      <c r="N1054" s="11">
        <v>21</v>
      </c>
      <c r="O1054" s="11">
        <v>62</v>
      </c>
      <c r="P1054" s="11">
        <v>1</v>
      </c>
      <c r="Q1054" s="11" t="s">
        <v>8949</v>
      </c>
      <c r="R1054" s="11" t="s">
        <v>4318</v>
      </c>
      <c r="S1054" s="11" t="s">
        <v>8949</v>
      </c>
      <c r="T1054" s="11" t="s">
        <v>313</v>
      </c>
      <c r="U1054" s="13">
        <v>2.63</v>
      </c>
      <c r="V1054" s="13">
        <v>157.80000000000001</v>
      </c>
      <c r="W1054" s="12" t="s">
        <v>2401</v>
      </c>
      <c r="X1054" s="13">
        <v>1</v>
      </c>
      <c r="Y1054" s="12" t="s">
        <v>9062</v>
      </c>
      <c r="Z1054" s="12" t="s">
        <v>9063</v>
      </c>
      <c r="AA1054" s="12"/>
      <c r="AB1054" s="12"/>
      <c r="AC1054" s="12" t="s">
        <v>9064</v>
      </c>
      <c r="AD1054" s="12"/>
      <c r="AE1054" s="11"/>
      <c r="AF1054" s="12"/>
      <c r="AG1054" s="11" t="s">
        <v>9065</v>
      </c>
      <c r="AH1054" s="11" t="s">
        <v>8652</v>
      </c>
      <c r="AI1054" s="11"/>
      <c r="AJ1054" s="14">
        <v>1</v>
      </c>
      <c r="AK1054" s="15"/>
      <c r="AL1054" t="str">
        <f>VLOOKUP(D1054,'[1]vi tri'!$C$2:$E$107,3,0)</f>
        <v>SV Đông</v>
      </c>
    </row>
    <row r="1055" spans="1:38" ht="30" hidden="1" customHeight="1" x14ac:dyDescent="0.25">
      <c r="A1055" s="11">
        <v>967</v>
      </c>
      <c r="B1055" s="11" t="s">
        <v>120</v>
      </c>
      <c r="C1055" s="11" t="s">
        <v>9066</v>
      </c>
      <c r="D1055" s="11" t="s">
        <v>557</v>
      </c>
      <c r="E1055" s="12" t="s">
        <v>558</v>
      </c>
      <c r="F1055" s="11" t="s">
        <v>559</v>
      </c>
      <c r="G1055" s="11" t="s">
        <v>73</v>
      </c>
      <c r="H1055" s="11">
        <v>21</v>
      </c>
      <c r="I1055" s="11">
        <v>1</v>
      </c>
      <c r="J1055" s="11" t="s">
        <v>2779</v>
      </c>
      <c r="K1055" s="11" t="s">
        <v>2780</v>
      </c>
      <c r="L1055" s="11">
        <v>2</v>
      </c>
      <c r="M1055" s="11">
        <v>74</v>
      </c>
      <c r="N1055" s="11">
        <v>36</v>
      </c>
      <c r="O1055" s="11">
        <v>14</v>
      </c>
      <c r="P1055" s="11">
        <v>1</v>
      </c>
      <c r="Q1055" s="11" t="s">
        <v>8949</v>
      </c>
      <c r="R1055" s="11" t="s">
        <v>2747</v>
      </c>
      <c r="S1055" s="11" t="s">
        <v>8949</v>
      </c>
      <c r="T1055" s="11" t="s">
        <v>9067</v>
      </c>
      <c r="U1055" s="13">
        <v>1.3</v>
      </c>
      <c r="V1055" s="13">
        <v>78</v>
      </c>
      <c r="W1055" s="12" t="s">
        <v>1060</v>
      </c>
      <c r="X1055" s="13">
        <v>1</v>
      </c>
      <c r="Y1055" s="12" t="s">
        <v>9068</v>
      </c>
      <c r="Z1055" s="12" t="s">
        <v>9069</v>
      </c>
      <c r="AA1055" s="12" t="s">
        <v>9070</v>
      </c>
      <c r="AB1055" s="12"/>
      <c r="AC1055" s="12" t="s">
        <v>9071</v>
      </c>
      <c r="AD1055" s="12"/>
      <c r="AE1055" s="11"/>
      <c r="AF1055" s="12"/>
      <c r="AG1055" s="11" t="s">
        <v>9072</v>
      </c>
      <c r="AH1055" s="11" t="s">
        <v>863</v>
      </c>
      <c r="AI1055" s="11"/>
      <c r="AJ1055" s="14">
        <v>3</v>
      </c>
      <c r="AK1055" s="15"/>
      <c r="AL1055" t="str">
        <f>VLOOKUP(D1055,'[1]vi tri'!$C$2:$E$107,3,0)</f>
        <v>SV Đông</v>
      </c>
    </row>
    <row r="1056" spans="1:38" ht="30" hidden="1" customHeight="1" x14ac:dyDescent="0.25">
      <c r="A1056" s="11">
        <v>968</v>
      </c>
      <c r="B1056" s="11" t="s">
        <v>120</v>
      </c>
      <c r="C1056" s="11" t="s">
        <v>9073</v>
      </c>
      <c r="D1056" s="11" t="s">
        <v>1176</v>
      </c>
      <c r="E1056" s="12" t="s">
        <v>654</v>
      </c>
      <c r="F1056" s="11" t="s">
        <v>9074</v>
      </c>
      <c r="G1056" s="11" t="s">
        <v>73</v>
      </c>
      <c r="H1056" s="11">
        <v>22</v>
      </c>
      <c r="I1056" s="11">
        <v>1</v>
      </c>
      <c r="J1056" s="11" t="s">
        <v>125</v>
      </c>
      <c r="K1056" s="11" t="s">
        <v>3185</v>
      </c>
      <c r="L1056" s="11">
        <v>2</v>
      </c>
      <c r="M1056" s="11">
        <v>45</v>
      </c>
      <c r="N1056" s="11">
        <v>34</v>
      </c>
      <c r="O1056" s="11">
        <v>62</v>
      </c>
      <c r="P1056" s="11">
        <v>1</v>
      </c>
      <c r="Q1056" s="11" t="s">
        <v>8949</v>
      </c>
      <c r="R1056" s="11" t="s">
        <v>298</v>
      </c>
      <c r="S1056" s="11" t="s">
        <v>8949</v>
      </c>
      <c r="T1056" s="11" t="s">
        <v>385</v>
      </c>
      <c r="U1056" s="13">
        <v>0.42</v>
      </c>
      <c r="V1056" s="13">
        <v>25.2</v>
      </c>
      <c r="W1056" s="12" t="s">
        <v>7266</v>
      </c>
      <c r="X1056" s="13">
        <v>2</v>
      </c>
      <c r="Y1056" s="12" t="s">
        <v>9075</v>
      </c>
      <c r="Z1056" s="12" t="s">
        <v>9076</v>
      </c>
      <c r="AA1056" s="12" t="s">
        <v>9077</v>
      </c>
      <c r="AB1056" s="12" t="s">
        <v>9078</v>
      </c>
      <c r="AC1056" s="12" t="s">
        <v>9079</v>
      </c>
      <c r="AD1056" s="12"/>
      <c r="AE1056" s="11"/>
      <c r="AF1056" s="12"/>
      <c r="AG1056" s="11" t="s">
        <v>9080</v>
      </c>
      <c r="AH1056" s="11" t="s">
        <v>9081</v>
      </c>
      <c r="AI1056" s="11"/>
      <c r="AJ1056" s="14">
        <v>1</v>
      </c>
      <c r="AK1056" s="15"/>
      <c r="AL1056" t="str">
        <f>VLOOKUP(D1056,'[1]vi tri'!$C$2:$E$107,3,0)</f>
        <v xml:space="preserve">SV Toản </v>
      </c>
    </row>
    <row r="1057" spans="1:38" ht="30" hidden="1" customHeight="1" x14ac:dyDescent="0.25">
      <c r="A1057" s="11">
        <v>969</v>
      </c>
      <c r="B1057" s="11" t="s">
        <v>120</v>
      </c>
      <c r="C1057" s="11" t="s">
        <v>9082</v>
      </c>
      <c r="D1057" s="11" t="s">
        <v>5192</v>
      </c>
      <c r="E1057" s="12" t="s">
        <v>3971</v>
      </c>
      <c r="F1057" s="11" t="s">
        <v>9083</v>
      </c>
      <c r="G1057" s="11" t="s">
        <v>73</v>
      </c>
      <c r="H1057" s="11">
        <v>21</v>
      </c>
      <c r="I1057" s="11">
        <v>2</v>
      </c>
      <c r="J1057" s="11" t="s">
        <v>245</v>
      </c>
      <c r="K1057" s="11" t="s">
        <v>246</v>
      </c>
      <c r="L1057" s="11">
        <v>2</v>
      </c>
      <c r="M1057" s="11">
        <v>26</v>
      </c>
      <c r="N1057" s="11">
        <v>14</v>
      </c>
      <c r="O1057" s="11">
        <v>62</v>
      </c>
      <c r="P1057" s="11">
        <v>1</v>
      </c>
      <c r="Q1057" s="11" t="s">
        <v>9084</v>
      </c>
      <c r="R1057" s="11" t="s">
        <v>8847</v>
      </c>
      <c r="S1057" s="11" t="s">
        <v>9084</v>
      </c>
      <c r="T1057" s="11" t="s">
        <v>222</v>
      </c>
      <c r="U1057" s="13">
        <v>2.67</v>
      </c>
      <c r="V1057" s="13">
        <v>160.19999999999999</v>
      </c>
      <c r="W1057" s="12" t="s">
        <v>2441</v>
      </c>
      <c r="X1057" s="13">
        <v>1</v>
      </c>
      <c r="Y1057" s="12" t="s">
        <v>9085</v>
      </c>
      <c r="Z1057" s="12" t="s">
        <v>9086</v>
      </c>
      <c r="AA1057" s="12" t="s">
        <v>9087</v>
      </c>
      <c r="AB1057" s="12" t="s">
        <v>9088</v>
      </c>
      <c r="AC1057" s="12" t="s">
        <v>9089</v>
      </c>
      <c r="AD1057" s="12"/>
      <c r="AE1057" s="11"/>
      <c r="AF1057" s="12"/>
      <c r="AG1057" s="11"/>
      <c r="AH1057" s="11"/>
      <c r="AI1057" s="11"/>
      <c r="AJ1057" s="14"/>
      <c r="AK1057" s="15"/>
      <c r="AL1057" t="str">
        <f>VLOOKUP(D1057,'[1]vi tri'!$C$2:$E$107,3,0)</f>
        <v xml:space="preserve">SV Toản </v>
      </c>
    </row>
    <row r="1058" spans="1:38" s="31" customFormat="1" ht="30" customHeight="1" x14ac:dyDescent="0.25">
      <c r="A1058" s="26">
        <v>970</v>
      </c>
      <c r="B1058" s="26" t="s">
        <v>120</v>
      </c>
      <c r="C1058" s="26" t="s">
        <v>9090</v>
      </c>
      <c r="D1058" s="26" t="s">
        <v>280</v>
      </c>
      <c r="E1058" s="27" t="s">
        <v>8219</v>
      </c>
      <c r="F1058" s="26" t="s">
        <v>8220</v>
      </c>
      <c r="G1058" s="26" t="s">
        <v>73</v>
      </c>
      <c r="H1058" s="26">
        <v>21</v>
      </c>
      <c r="I1058" s="26">
        <v>2</v>
      </c>
      <c r="J1058" s="26" t="s">
        <v>1425</v>
      </c>
      <c r="K1058" s="26" t="s">
        <v>5980</v>
      </c>
      <c r="L1058" s="26">
        <v>2</v>
      </c>
      <c r="M1058" s="26">
        <v>40</v>
      </c>
      <c r="N1058" s="26">
        <v>94</v>
      </c>
      <c r="O1058" s="26">
        <v>99</v>
      </c>
      <c r="P1058" s="26">
        <v>1</v>
      </c>
      <c r="Q1058" s="26" t="s">
        <v>9091</v>
      </c>
      <c r="R1058" s="26" t="s">
        <v>1824</v>
      </c>
      <c r="S1058" s="26" t="s">
        <v>9091</v>
      </c>
      <c r="T1058" s="26" t="s">
        <v>577</v>
      </c>
      <c r="U1058" s="28">
        <v>9</v>
      </c>
      <c r="V1058" s="28">
        <v>540</v>
      </c>
      <c r="W1058" s="27" t="s">
        <v>9092</v>
      </c>
      <c r="X1058" s="28">
        <v>4</v>
      </c>
      <c r="Y1058" s="27" t="s">
        <v>9093</v>
      </c>
      <c r="Z1058" s="27" t="s">
        <v>9094</v>
      </c>
      <c r="AA1058" s="27"/>
      <c r="AB1058" s="27"/>
      <c r="AC1058" s="27" t="s">
        <v>9095</v>
      </c>
      <c r="AD1058" s="27"/>
      <c r="AE1058" s="26"/>
      <c r="AF1058" s="27"/>
      <c r="AG1058" s="26"/>
      <c r="AH1058" s="26"/>
      <c r="AI1058" s="26"/>
      <c r="AJ1058" s="29"/>
      <c r="AK1058" s="30"/>
      <c r="AL1058" s="31" t="str">
        <f>VLOOKUP(D1058,'[1]vi tri'!$C$2:$E$107,3,0)</f>
        <v>CVT MID</v>
      </c>
    </row>
    <row r="1059" spans="1:38" ht="30" hidden="1" customHeight="1" x14ac:dyDescent="0.25">
      <c r="A1059" s="11">
        <v>971</v>
      </c>
      <c r="B1059" s="11" t="s">
        <v>68</v>
      </c>
      <c r="C1059" s="11" t="s">
        <v>9096</v>
      </c>
      <c r="D1059" s="11" t="s">
        <v>922</v>
      </c>
      <c r="E1059" s="12" t="s">
        <v>963</v>
      </c>
      <c r="F1059" s="11" t="s">
        <v>964</v>
      </c>
      <c r="G1059" s="11" t="s">
        <v>73</v>
      </c>
      <c r="H1059" s="11">
        <v>21</v>
      </c>
      <c r="I1059" s="11">
        <v>5</v>
      </c>
      <c r="J1059" s="11" t="s">
        <v>3406</v>
      </c>
      <c r="K1059" s="11" t="s">
        <v>3407</v>
      </c>
      <c r="L1059" s="11">
        <v>4</v>
      </c>
      <c r="M1059" s="11">
        <v>45</v>
      </c>
      <c r="N1059" s="11">
        <v>44</v>
      </c>
      <c r="O1059" s="11">
        <v>6</v>
      </c>
      <c r="P1059" s="11">
        <v>1</v>
      </c>
      <c r="Q1059" s="11" t="s">
        <v>9097</v>
      </c>
      <c r="R1059" s="11" t="s">
        <v>483</v>
      </c>
      <c r="S1059" s="11" t="s">
        <v>9097</v>
      </c>
      <c r="T1059" s="11" t="s">
        <v>4234</v>
      </c>
      <c r="U1059" s="13">
        <v>0.33</v>
      </c>
      <c r="V1059" s="13">
        <v>19.8</v>
      </c>
      <c r="W1059" s="12" t="s">
        <v>484</v>
      </c>
      <c r="X1059" s="13">
        <v>1</v>
      </c>
      <c r="Y1059" s="12" t="s">
        <v>9098</v>
      </c>
      <c r="Z1059" s="12" t="s">
        <v>9099</v>
      </c>
      <c r="AA1059" s="12" t="s">
        <v>9100</v>
      </c>
      <c r="AB1059" s="12" t="s">
        <v>9101</v>
      </c>
      <c r="AC1059" s="12" t="s">
        <v>4286</v>
      </c>
      <c r="AD1059" s="12" t="s">
        <v>9102</v>
      </c>
      <c r="AE1059" s="11" t="s">
        <v>9103</v>
      </c>
      <c r="AF1059" s="12"/>
      <c r="AG1059" s="11"/>
      <c r="AH1059" s="11"/>
      <c r="AI1059" s="11"/>
      <c r="AJ1059" s="14"/>
      <c r="AK1059" s="15"/>
      <c r="AL1059" t="str">
        <f>VLOOKUP(D1059,'[1]vi tri'!$C$2:$E$107,3,0)</f>
        <v>SV Vũ</v>
      </c>
    </row>
    <row r="1060" spans="1:38" ht="30" hidden="1" customHeight="1" x14ac:dyDescent="0.25">
      <c r="A1060" s="11">
        <v>972</v>
      </c>
      <c r="B1060" s="11" t="s">
        <v>120</v>
      </c>
      <c r="C1060" s="11" t="s">
        <v>9104</v>
      </c>
      <c r="D1060" s="11" t="s">
        <v>557</v>
      </c>
      <c r="E1060" s="12" t="s">
        <v>558</v>
      </c>
      <c r="F1060" s="11" t="s">
        <v>559</v>
      </c>
      <c r="G1060" s="11" t="s">
        <v>73</v>
      </c>
      <c r="H1060" s="11">
        <v>21</v>
      </c>
      <c r="I1060" s="11">
        <v>0</v>
      </c>
      <c r="J1060" s="11" t="s">
        <v>125</v>
      </c>
      <c r="K1060" s="11" t="s">
        <v>126</v>
      </c>
      <c r="L1060" s="11">
        <v>1</v>
      </c>
      <c r="M1060" s="11">
        <v>0</v>
      </c>
      <c r="N1060" s="11">
        <v>99</v>
      </c>
      <c r="O1060" s="11">
        <v>99</v>
      </c>
      <c r="P1060" s="11">
        <v>1</v>
      </c>
      <c r="Q1060" s="11" t="s">
        <v>9105</v>
      </c>
      <c r="R1060" s="11" t="s">
        <v>9106</v>
      </c>
      <c r="S1060" s="11" t="s">
        <v>9105</v>
      </c>
      <c r="T1060" s="11" t="s">
        <v>3944</v>
      </c>
      <c r="U1060" s="13">
        <v>1.95</v>
      </c>
      <c r="V1060" s="13">
        <v>117</v>
      </c>
      <c r="W1060" s="12" t="s">
        <v>9107</v>
      </c>
      <c r="X1060" s="13">
        <v>3</v>
      </c>
      <c r="Y1060" s="12" t="s">
        <v>9108</v>
      </c>
      <c r="Z1060" s="12" t="s">
        <v>9109</v>
      </c>
      <c r="AA1060" s="12" t="s">
        <v>9110</v>
      </c>
      <c r="AB1060" s="12"/>
      <c r="AC1060" s="12" t="s">
        <v>9111</v>
      </c>
      <c r="AD1060" s="12"/>
      <c r="AE1060" s="11"/>
      <c r="AF1060" s="12"/>
      <c r="AG1060" s="11"/>
      <c r="AH1060" s="11"/>
      <c r="AI1060" s="11"/>
      <c r="AJ1060" s="14"/>
      <c r="AK1060" s="15"/>
      <c r="AL1060" t="str">
        <f>VLOOKUP(D1060,'[1]vi tri'!$C$2:$E$107,3,0)</f>
        <v>SV Đông</v>
      </c>
    </row>
    <row r="1061" spans="1:38" ht="30" hidden="1" customHeight="1" x14ac:dyDescent="0.25">
      <c r="A1061" s="11">
        <v>973</v>
      </c>
      <c r="B1061" s="11" t="s">
        <v>120</v>
      </c>
      <c r="C1061" s="11" t="s">
        <v>9112</v>
      </c>
      <c r="D1061" s="11" t="s">
        <v>600</v>
      </c>
      <c r="E1061" s="12" t="s">
        <v>601</v>
      </c>
      <c r="F1061" s="11" t="s">
        <v>602</v>
      </c>
      <c r="G1061" s="11" t="s">
        <v>73</v>
      </c>
      <c r="H1061" s="11">
        <v>21</v>
      </c>
      <c r="I1061" s="11">
        <v>1</v>
      </c>
      <c r="J1061" s="11" t="s">
        <v>201</v>
      </c>
      <c r="K1061" s="11" t="s">
        <v>202</v>
      </c>
      <c r="L1061" s="11">
        <v>1</v>
      </c>
      <c r="M1061" s="11">
        <v>11</v>
      </c>
      <c r="N1061" s="11">
        <v>99</v>
      </c>
      <c r="O1061" s="11">
        <v>99</v>
      </c>
      <c r="P1061" s="11">
        <v>1</v>
      </c>
      <c r="Q1061" s="11" t="s">
        <v>9113</v>
      </c>
      <c r="R1061" s="11" t="s">
        <v>684</v>
      </c>
      <c r="S1061" s="11" t="s">
        <v>9113</v>
      </c>
      <c r="T1061" s="11" t="s">
        <v>1216</v>
      </c>
      <c r="U1061" s="13">
        <v>0.5</v>
      </c>
      <c r="V1061" s="13">
        <v>30</v>
      </c>
      <c r="W1061" s="12" t="s">
        <v>670</v>
      </c>
      <c r="X1061" s="13">
        <v>1</v>
      </c>
      <c r="Y1061" s="12" t="s">
        <v>9114</v>
      </c>
      <c r="Z1061" s="12" t="s">
        <v>9115</v>
      </c>
      <c r="AA1061" s="12"/>
      <c r="AB1061" s="12"/>
      <c r="AC1061" s="12" t="s">
        <v>911</v>
      </c>
      <c r="AD1061" s="12"/>
      <c r="AE1061" s="11"/>
      <c r="AF1061" s="12"/>
      <c r="AG1061" s="11"/>
      <c r="AH1061" s="11"/>
      <c r="AI1061" s="11"/>
      <c r="AJ1061" s="14"/>
      <c r="AK1061" s="15"/>
      <c r="AL1061" t="str">
        <f>VLOOKUP(D1061,'[1]vi tri'!$C$2:$E$107,3,0)</f>
        <v>SV Đông</v>
      </c>
    </row>
    <row r="1062" spans="1:38" ht="30" hidden="1" customHeight="1" x14ac:dyDescent="0.25">
      <c r="A1062" s="11">
        <v>974</v>
      </c>
      <c r="B1062" s="11" t="s">
        <v>120</v>
      </c>
      <c r="C1062" s="11" t="s">
        <v>9116</v>
      </c>
      <c r="D1062" s="11" t="s">
        <v>451</v>
      </c>
      <c r="E1062" s="12" t="s">
        <v>452</v>
      </c>
      <c r="F1062" s="11" t="s">
        <v>453</v>
      </c>
      <c r="G1062" s="11" t="s">
        <v>73</v>
      </c>
      <c r="H1062" s="11">
        <v>21</v>
      </c>
      <c r="I1062" s="11">
        <v>1</v>
      </c>
      <c r="J1062" s="11" t="s">
        <v>125</v>
      </c>
      <c r="K1062" s="11" t="s">
        <v>8452</v>
      </c>
      <c r="L1062" s="11" t="s">
        <v>7311</v>
      </c>
      <c r="M1062" s="11">
        <v>99</v>
      </c>
      <c r="N1062" s="11">
        <v>99</v>
      </c>
      <c r="O1062" s="11">
        <v>99</v>
      </c>
      <c r="P1062" s="11">
        <v>1</v>
      </c>
      <c r="Q1062" s="11" t="s">
        <v>9113</v>
      </c>
      <c r="R1062" s="11" t="s">
        <v>1302</v>
      </c>
      <c r="S1062" s="11" t="s">
        <v>9113</v>
      </c>
      <c r="T1062" s="11" t="s">
        <v>427</v>
      </c>
      <c r="U1062" s="13">
        <v>2.92</v>
      </c>
      <c r="V1062" s="13">
        <v>175.2</v>
      </c>
      <c r="W1062" s="12" t="s">
        <v>670</v>
      </c>
      <c r="X1062" s="13">
        <v>1</v>
      </c>
      <c r="Y1062" s="12" t="s">
        <v>9117</v>
      </c>
      <c r="Z1062" s="12" t="s">
        <v>162</v>
      </c>
      <c r="AA1062" s="12"/>
      <c r="AB1062" s="12"/>
      <c r="AC1062" s="12" t="s">
        <v>9118</v>
      </c>
      <c r="AD1062" s="12"/>
      <c r="AE1062" s="11"/>
      <c r="AF1062" s="12"/>
      <c r="AG1062" s="11"/>
      <c r="AH1062" s="11"/>
      <c r="AI1062" s="11"/>
      <c r="AJ1062" s="14"/>
      <c r="AK1062" s="15"/>
      <c r="AL1062" t="str">
        <f>VLOOKUP(D1062,'[1]vi tri'!$C$2:$E$107,3,0)</f>
        <v xml:space="preserve">SV Toản </v>
      </c>
    </row>
    <row r="1063" spans="1:38" ht="30" hidden="1" customHeight="1" x14ac:dyDescent="0.25">
      <c r="A1063" s="11">
        <v>975</v>
      </c>
      <c r="B1063" s="11" t="s">
        <v>120</v>
      </c>
      <c r="C1063" s="11" t="s">
        <v>9119</v>
      </c>
      <c r="D1063" s="11" t="s">
        <v>182</v>
      </c>
      <c r="E1063" s="12" t="s">
        <v>9120</v>
      </c>
      <c r="F1063" s="11" t="s">
        <v>9121</v>
      </c>
      <c r="G1063" s="11" t="s">
        <v>73</v>
      </c>
      <c r="H1063" s="11">
        <v>21</v>
      </c>
      <c r="I1063" s="11">
        <v>2</v>
      </c>
      <c r="J1063" s="11" t="s">
        <v>103</v>
      </c>
      <c r="K1063" s="11" t="s">
        <v>326</v>
      </c>
      <c r="L1063" s="11">
        <v>3</v>
      </c>
      <c r="M1063" s="11">
        <v>14</v>
      </c>
      <c r="N1063" s="11">
        <v>32</v>
      </c>
      <c r="O1063" s="11">
        <v>62</v>
      </c>
      <c r="P1063" s="11">
        <v>1</v>
      </c>
      <c r="Q1063" s="11" t="s">
        <v>9113</v>
      </c>
      <c r="R1063" s="11" t="s">
        <v>2026</v>
      </c>
      <c r="S1063" s="11" t="s">
        <v>9113</v>
      </c>
      <c r="T1063" s="11" t="s">
        <v>8943</v>
      </c>
      <c r="U1063" s="13">
        <v>0.67</v>
      </c>
      <c r="V1063" s="13">
        <v>40.200000000000003</v>
      </c>
      <c r="W1063" s="12" t="s">
        <v>2401</v>
      </c>
      <c r="X1063" s="13">
        <v>1</v>
      </c>
      <c r="Y1063" s="12" t="s">
        <v>9122</v>
      </c>
      <c r="Z1063" s="12" t="s">
        <v>9123</v>
      </c>
      <c r="AA1063" s="12"/>
      <c r="AB1063" s="12"/>
      <c r="AC1063" s="12" t="s">
        <v>9124</v>
      </c>
      <c r="AD1063" s="12"/>
      <c r="AE1063" s="11"/>
      <c r="AF1063" s="12"/>
      <c r="AG1063" s="11"/>
      <c r="AH1063" s="11"/>
      <c r="AI1063" s="11"/>
      <c r="AJ1063" s="14"/>
      <c r="AK1063" s="15"/>
      <c r="AL1063" t="str">
        <f>VLOOKUP(D1063,'[1]vi tri'!$C$2:$E$107,3,0)</f>
        <v>SV Đông</v>
      </c>
    </row>
    <row r="1064" spans="1:38" ht="30" hidden="1" customHeight="1" x14ac:dyDescent="0.25">
      <c r="A1064" s="11">
        <v>976</v>
      </c>
      <c r="B1064" s="11" t="s">
        <v>120</v>
      </c>
      <c r="C1064" s="11" t="s">
        <v>9125</v>
      </c>
      <c r="D1064" s="11" t="s">
        <v>1458</v>
      </c>
      <c r="E1064" s="12" t="s">
        <v>3918</v>
      </c>
      <c r="F1064" s="11" t="s">
        <v>3919</v>
      </c>
      <c r="G1064" s="11" t="s">
        <v>73</v>
      </c>
      <c r="H1064" s="11">
        <v>21</v>
      </c>
      <c r="I1064" s="11">
        <v>2</v>
      </c>
      <c r="J1064" s="11" t="s">
        <v>1689</v>
      </c>
      <c r="K1064" s="11" t="s">
        <v>3116</v>
      </c>
      <c r="L1064" s="11">
        <v>2</v>
      </c>
      <c r="M1064" s="11">
        <v>40</v>
      </c>
      <c r="N1064" s="11">
        <v>23</v>
      </c>
      <c r="O1064" s="11">
        <v>61</v>
      </c>
      <c r="P1064" s="11">
        <v>5</v>
      </c>
      <c r="Q1064" s="11" t="s">
        <v>9126</v>
      </c>
      <c r="R1064" s="11" t="s">
        <v>5208</v>
      </c>
      <c r="S1064" s="11" t="s">
        <v>9126</v>
      </c>
      <c r="T1064" s="11" t="s">
        <v>3287</v>
      </c>
      <c r="U1064" s="13">
        <v>1.85</v>
      </c>
      <c r="V1064" s="13">
        <v>111</v>
      </c>
      <c r="W1064" s="12" t="s">
        <v>9127</v>
      </c>
      <c r="X1064" s="13">
        <v>4</v>
      </c>
      <c r="Y1064" s="12" t="s">
        <v>9128</v>
      </c>
      <c r="Z1064" s="12" t="s">
        <v>9129</v>
      </c>
      <c r="AA1064" s="12" t="s">
        <v>9130</v>
      </c>
      <c r="AB1064" s="12"/>
      <c r="AC1064" s="12" t="s">
        <v>9131</v>
      </c>
      <c r="AD1064" s="12" t="s">
        <v>9132</v>
      </c>
      <c r="AE1064" s="11" t="s">
        <v>9126</v>
      </c>
      <c r="AF1064" s="12" t="s">
        <v>9133</v>
      </c>
      <c r="AG1064" s="11" t="s">
        <v>3927</v>
      </c>
      <c r="AH1064" s="11" t="s">
        <v>3928</v>
      </c>
      <c r="AI1064" s="11"/>
      <c r="AJ1064" s="14">
        <v>1</v>
      </c>
      <c r="AK1064" s="15"/>
      <c r="AL1064" t="str">
        <f>VLOOKUP(D1064,'[1]vi tri'!$C$2:$E$107,3,0)</f>
        <v>SLEEVE</v>
      </c>
    </row>
    <row r="1065" spans="1:38" ht="30" hidden="1" customHeight="1" x14ac:dyDescent="0.25">
      <c r="A1065" s="11">
        <v>977</v>
      </c>
      <c r="B1065" s="11" t="s">
        <v>120</v>
      </c>
      <c r="C1065" s="11" t="s">
        <v>9134</v>
      </c>
      <c r="D1065" s="11" t="s">
        <v>1016</v>
      </c>
      <c r="E1065" s="12" t="s">
        <v>9135</v>
      </c>
      <c r="F1065" s="11" t="s">
        <v>9136</v>
      </c>
      <c r="G1065" s="11" t="s">
        <v>73</v>
      </c>
      <c r="H1065" s="11">
        <v>21</v>
      </c>
      <c r="I1065" s="11">
        <v>1</v>
      </c>
      <c r="J1065" s="11" t="s">
        <v>74</v>
      </c>
      <c r="K1065" s="11" t="s">
        <v>1676</v>
      </c>
      <c r="L1065" s="11">
        <v>2</v>
      </c>
      <c r="M1065" s="11">
        <v>72</v>
      </c>
      <c r="N1065" s="11">
        <v>23</v>
      </c>
      <c r="O1065" s="11">
        <v>61</v>
      </c>
      <c r="P1065" s="11">
        <v>1</v>
      </c>
      <c r="Q1065" s="11" t="s">
        <v>9137</v>
      </c>
      <c r="R1065" s="11" t="s">
        <v>8102</v>
      </c>
      <c r="S1065" s="11" t="s">
        <v>9137</v>
      </c>
      <c r="T1065" s="11" t="s">
        <v>1168</v>
      </c>
      <c r="U1065" s="13">
        <v>2.97</v>
      </c>
      <c r="V1065" s="13">
        <v>178.2</v>
      </c>
      <c r="W1065" s="12" t="s">
        <v>329</v>
      </c>
      <c r="X1065" s="13">
        <v>1</v>
      </c>
      <c r="Y1065" s="12" t="s">
        <v>9138</v>
      </c>
      <c r="Z1065" s="12" t="s">
        <v>9139</v>
      </c>
      <c r="AA1065" s="12" t="s">
        <v>9140</v>
      </c>
      <c r="AB1065" s="12" t="s">
        <v>1649</v>
      </c>
      <c r="AC1065" s="12" t="s">
        <v>9141</v>
      </c>
      <c r="AD1065" s="12"/>
      <c r="AE1065" s="11"/>
      <c r="AF1065" s="12"/>
      <c r="AG1065" s="11"/>
      <c r="AH1065" s="11"/>
      <c r="AI1065" s="11"/>
      <c r="AJ1065" s="14"/>
      <c r="AK1065" s="15"/>
      <c r="AL1065" t="str">
        <f>VLOOKUP(D1065,'[1]vi tri'!$C$2:$E$107,3,0)</f>
        <v xml:space="preserve">SV Toản </v>
      </c>
    </row>
    <row r="1066" spans="1:38" ht="30" hidden="1" customHeight="1" x14ac:dyDescent="0.25">
      <c r="A1066" s="11">
        <v>978</v>
      </c>
      <c r="B1066" s="11" t="s">
        <v>120</v>
      </c>
      <c r="C1066" s="11" t="s">
        <v>9142</v>
      </c>
      <c r="D1066" s="11" t="s">
        <v>922</v>
      </c>
      <c r="E1066" s="12" t="s">
        <v>1565</v>
      </c>
      <c r="F1066" s="11" t="s">
        <v>1566</v>
      </c>
      <c r="G1066" s="11" t="s">
        <v>73</v>
      </c>
      <c r="H1066" s="11">
        <v>21</v>
      </c>
      <c r="I1066" s="11">
        <v>4</v>
      </c>
      <c r="J1066" s="11" t="s">
        <v>3072</v>
      </c>
      <c r="K1066" s="11" t="s">
        <v>3073</v>
      </c>
      <c r="L1066" s="11">
        <v>2</v>
      </c>
      <c r="M1066" s="11">
        <v>45</v>
      </c>
      <c r="N1066" s="11">
        <v>44</v>
      </c>
      <c r="O1066" s="11">
        <v>6</v>
      </c>
      <c r="P1066" s="11">
        <v>1</v>
      </c>
      <c r="Q1066" s="11" t="s">
        <v>9103</v>
      </c>
      <c r="R1066" s="11" t="s">
        <v>222</v>
      </c>
      <c r="S1066" s="11" t="s">
        <v>9103</v>
      </c>
      <c r="T1066" s="11" t="s">
        <v>2534</v>
      </c>
      <c r="U1066" s="13">
        <v>0.25</v>
      </c>
      <c r="V1066" s="13">
        <v>15</v>
      </c>
      <c r="W1066" s="12" t="s">
        <v>4059</v>
      </c>
      <c r="X1066" s="13">
        <v>2</v>
      </c>
      <c r="Y1066" s="12" t="s">
        <v>9143</v>
      </c>
      <c r="Z1066" s="12" t="s">
        <v>9144</v>
      </c>
      <c r="AA1066" s="12" t="s">
        <v>9145</v>
      </c>
      <c r="AB1066" s="12"/>
      <c r="AC1066" s="12" t="s">
        <v>9146</v>
      </c>
      <c r="AD1066" s="12" t="s">
        <v>9147</v>
      </c>
      <c r="AE1066" s="11" t="s">
        <v>9148</v>
      </c>
      <c r="AF1066" s="12"/>
      <c r="AG1066" s="11" t="s">
        <v>2161</v>
      </c>
      <c r="AH1066" s="11" t="s">
        <v>1833</v>
      </c>
      <c r="AI1066" s="11"/>
      <c r="AJ1066" s="14">
        <v>1</v>
      </c>
      <c r="AK1066" s="15"/>
      <c r="AL1066" t="str">
        <f>VLOOKUP(D1066,'[1]vi tri'!$C$2:$E$107,3,0)</f>
        <v>SV Vũ</v>
      </c>
    </row>
    <row r="1067" spans="1:38" ht="30" hidden="1" customHeight="1" x14ac:dyDescent="0.25">
      <c r="A1067" s="11">
        <v>979</v>
      </c>
      <c r="B1067" s="11" t="s">
        <v>120</v>
      </c>
      <c r="C1067" s="11" t="s">
        <v>9149</v>
      </c>
      <c r="D1067" s="11" t="s">
        <v>1498</v>
      </c>
      <c r="E1067" s="12" t="s">
        <v>9150</v>
      </c>
      <c r="F1067" s="11" t="s">
        <v>9151</v>
      </c>
      <c r="G1067" s="11" t="s">
        <v>73</v>
      </c>
      <c r="H1067" s="11">
        <v>21</v>
      </c>
      <c r="I1067" s="11">
        <v>4</v>
      </c>
      <c r="J1067" s="11" t="s">
        <v>103</v>
      </c>
      <c r="K1067" s="11" t="s">
        <v>326</v>
      </c>
      <c r="L1067" s="11">
        <v>2</v>
      </c>
      <c r="M1067" s="11">
        <v>74</v>
      </c>
      <c r="N1067" s="11">
        <v>23</v>
      </c>
      <c r="O1067" s="11">
        <v>62</v>
      </c>
      <c r="P1067" s="11">
        <v>1</v>
      </c>
      <c r="Q1067" s="11" t="s">
        <v>9103</v>
      </c>
      <c r="R1067" s="11" t="s">
        <v>4234</v>
      </c>
      <c r="S1067" s="11" t="s">
        <v>9103</v>
      </c>
      <c r="T1067" s="11" t="s">
        <v>107</v>
      </c>
      <c r="U1067" s="13">
        <v>2.67</v>
      </c>
      <c r="V1067" s="13">
        <v>160.19999999999999</v>
      </c>
      <c r="W1067" s="12" t="s">
        <v>9152</v>
      </c>
      <c r="X1067" s="13">
        <v>4</v>
      </c>
      <c r="Y1067" s="12" t="s">
        <v>9153</v>
      </c>
      <c r="Z1067" s="12" t="s">
        <v>9154</v>
      </c>
      <c r="AA1067" s="12" t="s">
        <v>9155</v>
      </c>
      <c r="AB1067" s="12" t="s">
        <v>9156</v>
      </c>
      <c r="AC1067" s="12" t="s">
        <v>9157</v>
      </c>
      <c r="AD1067" s="12"/>
      <c r="AE1067" s="11"/>
      <c r="AF1067" s="12"/>
      <c r="AG1067" s="11"/>
      <c r="AH1067" s="11"/>
      <c r="AI1067" s="11"/>
      <c r="AJ1067" s="14"/>
      <c r="AK1067" s="15"/>
      <c r="AL1067" t="str">
        <f>VLOOKUP(D1067,'[1]vi tri'!$C$2:$E$107,3,0)</f>
        <v>CVT MID</v>
      </c>
    </row>
    <row r="1068" spans="1:38" ht="30" hidden="1" customHeight="1" x14ac:dyDescent="0.25">
      <c r="A1068" s="11">
        <v>980</v>
      </c>
      <c r="B1068" s="11" t="s">
        <v>120</v>
      </c>
      <c r="C1068" s="11" t="s">
        <v>9158</v>
      </c>
      <c r="D1068" s="11" t="s">
        <v>1176</v>
      </c>
      <c r="E1068" s="12" t="s">
        <v>4545</v>
      </c>
      <c r="F1068" s="11" t="s">
        <v>4546</v>
      </c>
      <c r="G1068" s="11" t="s">
        <v>73</v>
      </c>
      <c r="H1068" s="11">
        <v>21</v>
      </c>
      <c r="I1068" s="11">
        <v>1</v>
      </c>
      <c r="J1068" s="11" t="s">
        <v>201</v>
      </c>
      <c r="K1068" s="11" t="s">
        <v>202</v>
      </c>
      <c r="L1068" s="11">
        <v>3</v>
      </c>
      <c r="M1068" s="11">
        <v>11</v>
      </c>
      <c r="N1068" s="11">
        <v>32</v>
      </c>
      <c r="O1068" s="11">
        <v>12</v>
      </c>
      <c r="P1068" s="11">
        <v>1</v>
      </c>
      <c r="Q1068" s="11" t="s">
        <v>9159</v>
      </c>
      <c r="R1068" s="11" t="s">
        <v>5429</v>
      </c>
      <c r="S1068" s="11" t="s">
        <v>9159</v>
      </c>
      <c r="T1068" s="11" t="s">
        <v>223</v>
      </c>
      <c r="U1068" s="13">
        <v>0.25</v>
      </c>
      <c r="V1068" s="13">
        <v>15</v>
      </c>
      <c r="W1068" s="12" t="s">
        <v>811</v>
      </c>
      <c r="X1068" s="13">
        <v>1</v>
      </c>
      <c r="Y1068" s="12" t="s">
        <v>9160</v>
      </c>
      <c r="Z1068" s="12" t="s">
        <v>9161</v>
      </c>
      <c r="AA1068" s="12" t="s">
        <v>9162</v>
      </c>
      <c r="AB1068" s="12"/>
      <c r="AC1068" s="12" t="s">
        <v>5875</v>
      </c>
      <c r="AD1068" s="12"/>
      <c r="AE1068" s="11"/>
      <c r="AF1068" s="12"/>
      <c r="AG1068" s="11"/>
      <c r="AH1068" s="11"/>
      <c r="AI1068" s="11"/>
      <c r="AJ1068" s="14"/>
      <c r="AK1068" s="15"/>
      <c r="AL1068" t="str">
        <f>VLOOKUP(D1068,'[1]vi tri'!$C$2:$E$107,3,0)</f>
        <v xml:space="preserve">SV Toản </v>
      </c>
    </row>
    <row r="1069" spans="1:38" ht="30" hidden="1" customHeight="1" x14ac:dyDescent="0.25">
      <c r="A1069" s="11">
        <v>981</v>
      </c>
      <c r="B1069" s="11" t="s">
        <v>120</v>
      </c>
      <c r="C1069" s="11" t="s">
        <v>9163</v>
      </c>
      <c r="D1069" s="11" t="s">
        <v>557</v>
      </c>
      <c r="E1069" s="12" t="s">
        <v>3146</v>
      </c>
      <c r="F1069" s="11" t="s">
        <v>4974</v>
      </c>
      <c r="G1069" s="11" t="s">
        <v>73</v>
      </c>
      <c r="H1069" s="11">
        <v>21</v>
      </c>
      <c r="I1069" s="11">
        <v>1</v>
      </c>
      <c r="J1069" s="11" t="s">
        <v>560</v>
      </c>
      <c r="K1069" s="11" t="s">
        <v>724</v>
      </c>
      <c r="L1069" s="11">
        <v>2</v>
      </c>
      <c r="M1069" s="11">
        <v>11</v>
      </c>
      <c r="N1069" s="11">
        <v>46</v>
      </c>
      <c r="O1069" s="11">
        <v>6</v>
      </c>
      <c r="P1069" s="11">
        <v>1</v>
      </c>
      <c r="Q1069" s="11" t="s">
        <v>9159</v>
      </c>
      <c r="R1069" s="11" t="s">
        <v>6806</v>
      </c>
      <c r="S1069" s="11" t="s">
        <v>9159</v>
      </c>
      <c r="T1069" s="11" t="s">
        <v>5339</v>
      </c>
      <c r="U1069" s="13">
        <v>1.07</v>
      </c>
      <c r="V1069" s="13">
        <v>64.2</v>
      </c>
      <c r="W1069" s="12" t="s">
        <v>1060</v>
      </c>
      <c r="X1069" s="13">
        <v>1</v>
      </c>
      <c r="Y1069" s="12" t="s">
        <v>9164</v>
      </c>
      <c r="Z1069" s="12" t="s">
        <v>9165</v>
      </c>
      <c r="AA1069" s="12" t="s">
        <v>9166</v>
      </c>
      <c r="AB1069" s="12"/>
      <c r="AC1069" s="12" t="s">
        <v>9167</v>
      </c>
      <c r="AD1069" s="12" t="s">
        <v>9168</v>
      </c>
      <c r="AE1069" s="11" t="s">
        <v>9169</v>
      </c>
      <c r="AF1069" s="12"/>
      <c r="AG1069" s="11" t="s">
        <v>9170</v>
      </c>
      <c r="AH1069" s="11" t="s">
        <v>9171</v>
      </c>
      <c r="AI1069" s="11"/>
      <c r="AJ1069" s="14">
        <v>1</v>
      </c>
      <c r="AK1069" s="15"/>
      <c r="AL1069" t="str">
        <f>VLOOKUP(D1069,'[1]vi tri'!$C$2:$E$107,3,0)</f>
        <v>SV Đông</v>
      </c>
    </row>
    <row r="1070" spans="1:38" ht="30" hidden="1" customHeight="1" x14ac:dyDescent="0.25">
      <c r="A1070" s="11">
        <v>982</v>
      </c>
      <c r="B1070" s="11" t="s">
        <v>120</v>
      </c>
      <c r="C1070" s="11" t="s">
        <v>9172</v>
      </c>
      <c r="D1070" s="11" t="s">
        <v>600</v>
      </c>
      <c r="E1070" s="12" t="s">
        <v>6531</v>
      </c>
      <c r="F1070" s="11" t="s">
        <v>6532</v>
      </c>
      <c r="G1070" s="11" t="s">
        <v>73</v>
      </c>
      <c r="H1070" s="11">
        <v>21</v>
      </c>
      <c r="I1070" s="11">
        <v>25</v>
      </c>
      <c r="J1070" s="11" t="s">
        <v>201</v>
      </c>
      <c r="K1070" s="11" t="s">
        <v>202</v>
      </c>
      <c r="L1070" s="11">
        <v>6</v>
      </c>
      <c r="M1070" s="11">
        <v>26</v>
      </c>
      <c r="N1070" s="11">
        <v>48</v>
      </c>
      <c r="O1070" s="11">
        <v>11</v>
      </c>
      <c r="P1070" s="11">
        <v>1</v>
      </c>
      <c r="Q1070" s="11" t="s">
        <v>9159</v>
      </c>
      <c r="R1070" s="11" t="s">
        <v>2074</v>
      </c>
      <c r="S1070" s="11" t="s">
        <v>9159</v>
      </c>
      <c r="T1070" s="11" t="s">
        <v>3920</v>
      </c>
      <c r="U1070" s="13">
        <v>1</v>
      </c>
      <c r="V1070" s="13">
        <v>60</v>
      </c>
      <c r="W1070" s="12" t="s">
        <v>2200</v>
      </c>
      <c r="X1070" s="13">
        <v>1</v>
      </c>
      <c r="Y1070" s="12" t="s">
        <v>9173</v>
      </c>
      <c r="Z1070" s="12" t="s">
        <v>9174</v>
      </c>
      <c r="AA1070" s="12" t="s">
        <v>9175</v>
      </c>
      <c r="AB1070" s="12"/>
      <c r="AC1070" s="12" t="s">
        <v>9176</v>
      </c>
      <c r="AD1070" s="12"/>
      <c r="AE1070" s="11"/>
      <c r="AF1070" s="12"/>
      <c r="AG1070" s="11"/>
      <c r="AH1070" s="11"/>
      <c r="AI1070" s="11"/>
      <c r="AJ1070" s="14"/>
      <c r="AK1070" s="15"/>
      <c r="AL1070" t="str">
        <f>VLOOKUP(D1070,'[1]vi tri'!$C$2:$E$107,3,0)</f>
        <v>SV Đông</v>
      </c>
    </row>
    <row r="1071" spans="1:38" s="31" customFormat="1" ht="30" customHeight="1" x14ac:dyDescent="0.25">
      <c r="A1071" s="26">
        <v>983</v>
      </c>
      <c r="B1071" s="26" t="s">
        <v>120</v>
      </c>
      <c r="C1071" s="26" t="s">
        <v>9177</v>
      </c>
      <c r="D1071" s="26" t="s">
        <v>242</v>
      </c>
      <c r="E1071" s="27" t="s">
        <v>9178</v>
      </c>
      <c r="F1071" s="26" t="s">
        <v>9179</v>
      </c>
      <c r="G1071" s="26" t="s">
        <v>73</v>
      </c>
      <c r="H1071" s="26">
        <v>21</v>
      </c>
      <c r="I1071" s="26">
        <v>2</v>
      </c>
      <c r="J1071" s="26" t="s">
        <v>1689</v>
      </c>
      <c r="K1071" s="26" t="s">
        <v>1690</v>
      </c>
      <c r="L1071" s="26">
        <v>2</v>
      </c>
      <c r="M1071" s="26">
        <v>31</v>
      </c>
      <c r="N1071" s="26">
        <v>21</v>
      </c>
      <c r="O1071" s="26">
        <v>61</v>
      </c>
      <c r="P1071" s="26">
        <v>5</v>
      </c>
      <c r="Q1071" s="26" t="s">
        <v>9159</v>
      </c>
      <c r="R1071" s="26" t="s">
        <v>2220</v>
      </c>
      <c r="S1071" s="26" t="s">
        <v>9159</v>
      </c>
      <c r="T1071" s="26" t="s">
        <v>298</v>
      </c>
      <c r="U1071" s="28">
        <v>10</v>
      </c>
      <c r="V1071" s="28">
        <v>600</v>
      </c>
      <c r="W1071" s="27" t="s">
        <v>9180</v>
      </c>
      <c r="X1071" s="28">
        <v>7</v>
      </c>
      <c r="Y1071" s="27" t="s">
        <v>9181</v>
      </c>
      <c r="Z1071" s="27" t="s">
        <v>9182</v>
      </c>
      <c r="AA1071" s="27" t="s">
        <v>9183</v>
      </c>
      <c r="AB1071" s="27"/>
      <c r="AC1071" s="27" t="s">
        <v>9184</v>
      </c>
      <c r="AD1071" s="27" t="s">
        <v>134</v>
      </c>
      <c r="AE1071" s="26" t="s">
        <v>9159</v>
      </c>
      <c r="AF1071" s="27"/>
      <c r="AG1071" s="26"/>
      <c r="AH1071" s="26"/>
      <c r="AI1071" s="26"/>
      <c r="AJ1071" s="29"/>
      <c r="AK1071" s="30"/>
      <c r="AL1071" s="31" t="str">
        <f>VLOOKUP(D1071,'[1]vi tri'!$C$2:$E$107,3,0)</f>
        <v>CVT MID</v>
      </c>
    </row>
    <row r="1072" spans="1:38" ht="30" hidden="1" customHeight="1" x14ac:dyDescent="0.25">
      <c r="A1072" s="11">
        <v>984</v>
      </c>
      <c r="B1072" s="11" t="s">
        <v>120</v>
      </c>
      <c r="C1072" s="11" t="s">
        <v>9185</v>
      </c>
      <c r="D1072" s="11" t="s">
        <v>1380</v>
      </c>
      <c r="E1072" s="12" t="s">
        <v>1381</v>
      </c>
      <c r="F1072" s="11" t="s">
        <v>1382</v>
      </c>
      <c r="G1072" s="11" t="s">
        <v>73</v>
      </c>
      <c r="H1072" s="11">
        <v>21</v>
      </c>
      <c r="I1072" s="11">
        <v>1</v>
      </c>
      <c r="J1072" s="11" t="s">
        <v>666</v>
      </c>
      <c r="K1072" s="11" t="s">
        <v>667</v>
      </c>
      <c r="L1072" s="11">
        <v>2</v>
      </c>
      <c r="M1072" s="11">
        <v>14</v>
      </c>
      <c r="N1072" s="11">
        <v>93</v>
      </c>
      <c r="O1072" s="11">
        <v>61</v>
      </c>
      <c r="P1072" s="11">
        <v>1</v>
      </c>
      <c r="Q1072" s="11" t="s">
        <v>9159</v>
      </c>
      <c r="R1072" s="11" t="s">
        <v>9186</v>
      </c>
      <c r="S1072" s="11" t="s">
        <v>9159</v>
      </c>
      <c r="T1072" s="11" t="s">
        <v>2208</v>
      </c>
      <c r="U1072" s="13">
        <v>2.77</v>
      </c>
      <c r="V1072" s="13">
        <v>166.2</v>
      </c>
      <c r="W1072" s="12" t="s">
        <v>2200</v>
      </c>
      <c r="X1072" s="13">
        <v>1</v>
      </c>
      <c r="Y1072" s="12" t="s">
        <v>9187</v>
      </c>
      <c r="Z1072" s="12" t="s">
        <v>9188</v>
      </c>
      <c r="AA1072" s="12" t="s">
        <v>8603</v>
      </c>
      <c r="AB1072" s="12"/>
      <c r="AC1072" s="12" t="s">
        <v>9189</v>
      </c>
      <c r="AD1072" s="12"/>
      <c r="AE1072" s="11"/>
      <c r="AF1072" s="12"/>
      <c r="AG1072" s="11"/>
      <c r="AH1072" s="11"/>
      <c r="AI1072" s="11"/>
      <c r="AJ1072" s="14"/>
      <c r="AK1072" s="15"/>
      <c r="AL1072" t="str">
        <f>VLOOKUP(D1072,'[1]vi tri'!$C$2:$E$107,3,0)</f>
        <v xml:space="preserve">SV Toản </v>
      </c>
    </row>
    <row r="1073" spans="1:38" ht="30" hidden="1" customHeight="1" x14ac:dyDescent="0.25">
      <c r="A1073" s="11">
        <v>985</v>
      </c>
      <c r="B1073" s="11" t="s">
        <v>120</v>
      </c>
      <c r="C1073" s="11" t="s">
        <v>9190</v>
      </c>
      <c r="D1073" s="11" t="s">
        <v>9191</v>
      </c>
      <c r="E1073" s="12" t="s">
        <v>2987</v>
      </c>
      <c r="F1073" s="11" t="s">
        <v>9192</v>
      </c>
      <c r="G1073" s="11" t="s">
        <v>73</v>
      </c>
      <c r="H1073" s="11">
        <v>21</v>
      </c>
      <c r="I1073" s="11">
        <v>25</v>
      </c>
      <c r="J1073" s="11" t="s">
        <v>1689</v>
      </c>
      <c r="K1073" s="11" t="s">
        <v>3170</v>
      </c>
      <c r="L1073" s="11">
        <v>7</v>
      </c>
      <c r="M1073" s="11">
        <v>0</v>
      </c>
      <c r="N1073" s="11">
        <v>48</v>
      </c>
      <c r="O1073" s="11">
        <v>99</v>
      </c>
      <c r="P1073" s="11">
        <v>1</v>
      </c>
      <c r="Q1073" s="11" t="s">
        <v>9193</v>
      </c>
      <c r="R1073" s="11" t="s">
        <v>6976</v>
      </c>
      <c r="S1073" s="11" t="s">
        <v>9193</v>
      </c>
      <c r="T1073" s="11" t="s">
        <v>9194</v>
      </c>
      <c r="U1073" s="13">
        <v>1.5</v>
      </c>
      <c r="V1073" s="13">
        <v>90</v>
      </c>
      <c r="W1073" s="12" t="s">
        <v>545</v>
      </c>
      <c r="X1073" s="13">
        <v>1</v>
      </c>
      <c r="Y1073" s="12" t="s">
        <v>9195</v>
      </c>
      <c r="Z1073" s="12" t="s">
        <v>9196</v>
      </c>
      <c r="AA1073" s="12" t="s">
        <v>2366</v>
      </c>
      <c r="AB1073" s="12"/>
      <c r="AC1073" s="12" t="s">
        <v>9197</v>
      </c>
      <c r="AD1073" s="12"/>
      <c r="AE1073" s="11"/>
      <c r="AF1073" s="12"/>
      <c r="AG1073" s="11"/>
      <c r="AH1073" s="11"/>
      <c r="AI1073" s="11"/>
      <c r="AJ1073" s="14"/>
      <c r="AK1073" s="15"/>
      <c r="AL1073" t="str">
        <f>VLOOKUP(D1073,'[1]vi tri'!$C$2:$E$107,3,0)</f>
        <v xml:space="preserve">SV Toản </v>
      </c>
    </row>
    <row r="1074" spans="1:38" ht="30" hidden="1" customHeight="1" x14ac:dyDescent="0.25">
      <c r="A1074" s="11">
        <v>986</v>
      </c>
      <c r="B1074" s="11" t="s">
        <v>120</v>
      </c>
      <c r="C1074" s="11" t="s">
        <v>9198</v>
      </c>
      <c r="D1074" s="11" t="s">
        <v>1270</v>
      </c>
      <c r="E1074" s="12" t="s">
        <v>1271</v>
      </c>
      <c r="F1074" s="11" t="s">
        <v>1272</v>
      </c>
      <c r="G1074" s="11" t="s">
        <v>73</v>
      </c>
      <c r="H1074" s="11">
        <v>21</v>
      </c>
      <c r="I1074" s="11">
        <v>2</v>
      </c>
      <c r="J1074" s="11" t="s">
        <v>201</v>
      </c>
      <c r="K1074" s="11" t="s">
        <v>202</v>
      </c>
      <c r="L1074" s="11">
        <v>2</v>
      </c>
      <c r="M1074" s="11">
        <v>99</v>
      </c>
      <c r="N1074" s="11">
        <v>99</v>
      </c>
      <c r="O1074" s="11">
        <v>99</v>
      </c>
      <c r="P1074" s="11">
        <v>5</v>
      </c>
      <c r="Q1074" s="11" t="s">
        <v>9193</v>
      </c>
      <c r="R1074" s="11" t="s">
        <v>9199</v>
      </c>
      <c r="S1074" s="11" t="s">
        <v>9193</v>
      </c>
      <c r="T1074" s="11" t="s">
        <v>9200</v>
      </c>
      <c r="U1074" s="13">
        <v>1</v>
      </c>
      <c r="V1074" s="13">
        <v>60</v>
      </c>
      <c r="W1074" s="12" t="s">
        <v>525</v>
      </c>
      <c r="X1074" s="13">
        <v>1</v>
      </c>
      <c r="Y1074" s="12" t="s">
        <v>9201</v>
      </c>
      <c r="Z1074" s="12" t="s">
        <v>9202</v>
      </c>
      <c r="AA1074" s="12" t="s">
        <v>9203</v>
      </c>
      <c r="AB1074" s="12"/>
      <c r="AC1074" s="12" t="s">
        <v>9204</v>
      </c>
      <c r="AD1074" s="12" t="s">
        <v>529</v>
      </c>
      <c r="AE1074" s="11" t="s">
        <v>9193</v>
      </c>
      <c r="AF1074" s="12"/>
      <c r="AG1074" s="11" t="s">
        <v>947</v>
      </c>
      <c r="AH1074" s="11" t="s">
        <v>555</v>
      </c>
      <c r="AI1074" s="11"/>
      <c r="AJ1074" s="14">
        <v>1</v>
      </c>
      <c r="AK1074" s="15"/>
      <c r="AL1074" t="str">
        <f>VLOOKUP(D1074,'[1]vi tri'!$C$2:$E$107,3,0)</f>
        <v>SLEEVE</v>
      </c>
    </row>
    <row r="1075" spans="1:38" ht="30" hidden="1" customHeight="1" x14ac:dyDescent="0.25">
      <c r="A1075" s="11">
        <v>987</v>
      </c>
      <c r="B1075" s="11" t="s">
        <v>120</v>
      </c>
      <c r="C1075" s="11" t="s">
        <v>9205</v>
      </c>
      <c r="D1075" s="11" t="s">
        <v>1310</v>
      </c>
      <c r="E1075" s="12" t="s">
        <v>2863</v>
      </c>
      <c r="F1075" s="11" t="s">
        <v>2864</v>
      </c>
      <c r="G1075" s="11" t="s">
        <v>73</v>
      </c>
      <c r="H1075" s="11">
        <v>22</v>
      </c>
      <c r="I1075" s="11">
        <v>26</v>
      </c>
      <c r="J1075" s="11" t="s">
        <v>125</v>
      </c>
      <c r="K1075" s="11" t="s">
        <v>9206</v>
      </c>
      <c r="L1075" s="11">
        <v>2</v>
      </c>
      <c r="M1075" s="11">
        <v>81</v>
      </c>
      <c r="N1075" s="11">
        <v>21</v>
      </c>
      <c r="O1075" s="11">
        <v>62</v>
      </c>
      <c r="P1075" s="11">
        <v>5</v>
      </c>
      <c r="Q1075" s="11" t="s">
        <v>9193</v>
      </c>
      <c r="R1075" s="11" t="s">
        <v>684</v>
      </c>
      <c r="S1075" s="11" t="s">
        <v>9193</v>
      </c>
      <c r="T1075" s="11" t="s">
        <v>1216</v>
      </c>
      <c r="U1075" s="13">
        <v>0.5</v>
      </c>
      <c r="V1075" s="13">
        <v>30</v>
      </c>
      <c r="W1075" s="12" t="s">
        <v>4427</v>
      </c>
      <c r="X1075" s="13">
        <v>1</v>
      </c>
      <c r="Y1075" s="12" t="s">
        <v>9207</v>
      </c>
      <c r="Z1075" s="12" t="s">
        <v>9049</v>
      </c>
      <c r="AA1075" s="12"/>
      <c r="AB1075" s="12"/>
      <c r="AC1075" s="12" t="s">
        <v>9208</v>
      </c>
      <c r="AD1075" s="12" t="s">
        <v>9209</v>
      </c>
      <c r="AE1075" s="11" t="s">
        <v>9193</v>
      </c>
      <c r="AF1075" s="12"/>
      <c r="AG1075" s="11"/>
      <c r="AH1075" s="11"/>
      <c r="AI1075" s="11"/>
      <c r="AJ1075" s="14"/>
      <c r="AK1075" s="15"/>
      <c r="AL1075" t="str">
        <f>VLOOKUP(D1075,'[1]vi tri'!$C$2:$E$107,3,0)</f>
        <v>SV Đông</v>
      </c>
    </row>
    <row r="1076" spans="1:38" ht="30" hidden="1" customHeight="1" x14ac:dyDescent="0.25">
      <c r="A1076" s="87">
        <v>988</v>
      </c>
      <c r="B1076" s="87" t="s">
        <v>120</v>
      </c>
      <c r="C1076" s="87" t="s">
        <v>9210</v>
      </c>
      <c r="D1076" s="87" t="s">
        <v>464</v>
      </c>
      <c r="E1076" s="88" t="s">
        <v>465</v>
      </c>
      <c r="F1076" s="87" t="s">
        <v>466</v>
      </c>
      <c r="G1076" s="87" t="s">
        <v>73</v>
      </c>
      <c r="H1076" s="87">
        <v>21</v>
      </c>
      <c r="I1076" s="87">
        <v>0</v>
      </c>
      <c r="J1076" s="87" t="s">
        <v>1689</v>
      </c>
      <c r="K1076" s="87" t="s">
        <v>6719</v>
      </c>
      <c r="L1076" s="87">
        <v>2</v>
      </c>
      <c r="M1076" s="87">
        <v>26</v>
      </c>
      <c r="N1076" s="87">
        <v>46</v>
      </c>
      <c r="O1076" s="87">
        <v>6</v>
      </c>
      <c r="P1076" s="87">
        <v>5</v>
      </c>
      <c r="Q1076" s="87" t="s">
        <v>9193</v>
      </c>
      <c r="R1076" s="87" t="s">
        <v>7135</v>
      </c>
      <c r="S1076" s="87" t="s">
        <v>9193</v>
      </c>
      <c r="T1076" s="87" t="s">
        <v>2586</v>
      </c>
      <c r="U1076" s="94">
        <v>1.93</v>
      </c>
      <c r="V1076" s="94">
        <v>115.8</v>
      </c>
      <c r="W1076" s="88" t="s">
        <v>9211</v>
      </c>
      <c r="X1076" s="94">
        <v>3</v>
      </c>
      <c r="Y1076" s="88" t="s">
        <v>9212</v>
      </c>
      <c r="Z1076" s="88" t="s">
        <v>9213</v>
      </c>
      <c r="AA1076" s="88" t="s">
        <v>9214</v>
      </c>
      <c r="AB1076" s="88" t="s">
        <v>9215</v>
      </c>
      <c r="AC1076" s="88" t="s">
        <v>9216</v>
      </c>
      <c r="AD1076" s="88" t="s">
        <v>9217</v>
      </c>
      <c r="AE1076" s="87" t="s">
        <v>9193</v>
      </c>
      <c r="AF1076" s="88"/>
      <c r="AG1076" s="11" t="s">
        <v>9218</v>
      </c>
      <c r="AH1076" s="11" t="s">
        <v>9219</v>
      </c>
      <c r="AI1076" s="11"/>
      <c r="AJ1076" s="14">
        <v>1</v>
      </c>
      <c r="AK1076" s="15"/>
      <c r="AL1076" t="str">
        <f>VLOOKUP(D1076,'[1]vi tri'!$C$2:$E$107,3,0)</f>
        <v>DIECAST-MACHINE</v>
      </c>
    </row>
    <row r="1077" spans="1:38" ht="30" hidden="1" customHeight="1" x14ac:dyDescent="0.25">
      <c r="A1077" s="87"/>
      <c r="B1077" s="87"/>
      <c r="C1077" s="87"/>
      <c r="D1077" s="87"/>
      <c r="E1077" s="88"/>
      <c r="F1077" s="87"/>
      <c r="G1077" s="87"/>
      <c r="H1077" s="87"/>
      <c r="I1077" s="87"/>
      <c r="J1077" s="87"/>
      <c r="K1077" s="87"/>
      <c r="L1077" s="87"/>
      <c r="M1077" s="87"/>
      <c r="N1077" s="87"/>
      <c r="O1077" s="87"/>
      <c r="P1077" s="87"/>
      <c r="Q1077" s="87"/>
      <c r="R1077" s="87"/>
      <c r="S1077" s="87"/>
      <c r="T1077" s="87"/>
      <c r="U1077" s="94"/>
      <c r="V1077" s="94"/>
      <c r="W1077" s="88"/>
      <c r="X1077" s="94"/>
      <c r="Y1077" s="88"/>
      <c r="Z1077" s="88"/>
      <c r="AA1077" s="88"/>
      <c r="AB1077" s="88"/>
      <c r="AC1077" s="88"/>
      <c r="AD1077" s="88"/>
      <c r="AE1077" s="87"/>
      <c r="AF1077" s="88"/>
      <c r="AG1077" s="11" t="s">
        <v>6837</v>
      </c>
      <c r="AH1077" s="11" t="s">
        <v>6838</v>
      </c>
      <c r="AI1077" s="11"/>
      <c r="AJ1077" s="14">
        <v>1</v>
      </c>
      <c r="AK1077" s="15"/>
      <c r="AL1077" t="e">
        <f>VLOOKUP(D1077,'[1]vi tri'!$C$2:$E$107,3,0)</f>
        <v>#N/A</v>
      </c>
    </row>
    <row r="1078" spans="1:38" ht="30" hidden="1" customHeight="1" x14ac:dyDescent="0.25">
      <c r="A1078" s="87"/>
      <c r="B1078" s="87"/>
      <c r="C1078" s="87"/>
      <c r="D1078" s="87"/>
      <c r="E1078" s="88"/>
      <c r="F1078" s="87"/>
      <c r="G1078" s="87"/>
      <c r="H1078" s="87"/>
      <c r="I1078" s="87"/>
      <c r="J1078" s="87"/>
      <c r="K1078" s="87"/>
      <c r="L1078" s="87"/>
      <c r="M1078" s="87"/>
      <c r="N1078" s="87"/>
      <c r="O1078" s="87"/>
      <c r="P1078" s="87"/>
      <c r="Q1078" s="87"/>
      <c r="R1078" s="87"/>
      <c r="S1078" s="87"/>
      <c r="T1078" s="87"/>
      <c r="U1078" s="94"/>
      <c r="V1078" s="94"/>
      <c r="W1078" s="88"/>
      <c r="X1078" s="94"/>
      <c r="Y1078" s="88"/>
      <c r="Z1078" s="88"/>
      <c r="AA1078" s="88"/>
      <c r="AB1078" s="88"/>
      <c r="AC1078" s="88"/>
      <c r="AD1078" s="88"/>
      <c r="AE1078" s="87"/>
      <c r="AF1078" s="88"/>
      <c r="AG1078" s="11" t="s">
        <v>9220</v>
      </c>
      <c r="AH1078" s="11" t="s">
        <v>9221</v>
      </c>
      <c r="AI1078" s="11"/>
      <c r="AJ1078" s="14">
        <v>2</v>
      </c>
      <c r="AK1078" s="15"/>
      <c r="AL1078" t="e">
        <f>VLOOKUP(D1078,'[1]vi tri'!$C$2:$E$107,3,0)</f>
        <v>#N/A</v>
      </c>
    </row>
    <row r="1079" spans="1:38" ht="30" hidden="1" customHeight="1" x14ac:dyDescent="0.25">
      <c r="A1079" s="11">
        <v>989</v>
      </c>
      <c r="B1079" s="11" t="s">
        <v>120</v>
      </c>
      <c r="C1079" s="11" t="s">
        <v>9222</v>
      </c>
      <c r="D1079" s="11" t="s">
        <v>922</v>
      </c>
      <c r="E1079" s="12" t="s">
        <v>923</v>
      </c>
      <c r="F1079" s="11" t="s">
        <v>924</v>
      </c>
      <c r="G1079" s="11" t="s">
        <v>73</v>
      </c>
      <c r="H1079" s="11">
        <v>21</v>
      </c>
      <c r="I1079" s="11">
        <v>13</v>
      </c>
      <c r="J1079" s="11" t="s">
        <v>201</v>
      </c>
      <c r="K1079" s="11" t="s">
        <v>202</v>
      </c>
      <c r="L1079" s="11">
        <v>3</v>
      </c>
      <c r="M1079" s="11">
        <v>31</v>
      </c>
      <c r="N1079" s="11">
        <v>21</v>
      </c>
      <c r="O1079" s="11">
        <v>62</v>
      </c>
      <c r="P1079" s="11">
        <v>1</v>
      </c>
      <c r="Q1079" s="11" t="s">
        <v>9223</v>
      </c>
      <c r="R1079" s="11" t="s">
        <v>1385</v>
      </c>
      <c r="S1079" s="11" t="s">
        <v>9223</v>
      </c>
      <c r="T1079" s="11" t="s">
        <v>5255</v>
      </c>
      <c r="U1079" s="13">
        <v>1</v>
      </c>
      <c r="V1079" s="13">
        <v>60</v>
      </c>
      <c r="W1079" s="12" t="s">
        <v>4059</v>
      </c>
      <c r="X1079" s="13">
        <v>2</v>
      </c>
      <c r="Y1079" s="12" t="s">
        <v>9224</v>
      </c>
      <c r="Z1079" s="12" t="s">
        <v>9225</v>
      </c>
      <c r="AA1079" s="12"/>
      <c r="AB1079" s="12"/>
      <c r="AC1079" s="12" t="s">
        <v>9226</v>
      </c>
      <c r="AD1079" s="12"/>
      <c r="AE1079" s="11"/>
      <c r="AF1079" s="12"/>
      <c r="AG1079" s="11"/>
      <c r="AH1079" s="11"/>
      <c r="AI1079" s="11"/>
      <c r="AJ1079" s="14"/>
      <c r="AK1079" s="15"/>
      <c r="AL1079" t="str">
        <f>VLOOKUP(D1079,'[1]vi tri'!$C$2:$E$107,3,0)</f>
        <v>SV Vũ</v>
      </c>
    </row>
    <row r="1080" spans="1:38" ht="30" hidden="1" customHeight="1" x14ac:dyDescent="0.25">
      <c r="A1080" s="11">
        <v>990</v>
      </c>
      <c r="B1080" s="11" t="s">
        <v>120</v>
      </c>
      <c r="C1080" s="11" t="s">
        <v>9227</v>
      </c>
      <c r="D1080" s="11" t="s">
        <v>600</v>
      </c>
      <c r="E1080" s="12" t="s">
        <v>894</v>
      </c>
      <c r="F1080" s="11" t="s">
        <v>895</v>
      </c>
      <c r="G1080" s="11" t="s">
        <v>73</v>
      </c>
      <c r="H1080" s="11">
        <v>21</v>
      </c>
      <c r="I1080" s="11">
        <v>1</v>
      </c>
      <c r="J1080" s="11" t="s">
        <v>382</v>
      </c>
      <c r="K1080" s="11" t="s">
        <v>383</v>
      </c>
      <c r="L1080" s="11">
        <v>2</v>
      </c>
      <c r="M1080" s="11">
        <v>23</v>
      </c>
      <c r="N1080" s="11">
        <v>93</v>
      </c>
      <c r="O1080" s="11">
        <v>61</v>
      </c>
      <c r="P1080" s="11">
        <v>1</v>
      </c>
      <c r="Q1080" s="11" t="s">
        <v>9223</v>
      </c>
      <c r="R1080" s="11" t="s">
        <v>5780</v>
      </c>
      <c r="S1080" s="11" t="s">
        <v>9223</v>
      </c>
      <c r="T1080" s="11" t="s">
        <v>249</v>
      </c>
      <c r="U1080" s="13">
        <v>0.27</v>
      </c>
      <c r="V1080" s="13">
        <v>16.2</v>
      </c>
      <c r="W1080" s="12" t="s">
        <v>2401</v>
      </c>
      <c r="X1080" s="13">
        <v>1</v>
      </c>
      <c r="Y1080" s="12" t="s">
        <v>9228</v>
      </c>
      <c r="Z1080" s="12" t="s">
        <v>9229</v>
      </c>
      <c r="AA1080" s="12" t="s">
        <v>1293</v>
      </c>
      <c r="AB1080" s="12"/>
      <c r="AC1080" s="12" t="s">
        <v>9230</v>
      </c>
      <c r="AD1080" s="12"/>
      <c r="AE1080" s="11"/>
      <c r="AF1080" s="12"/>
      <c r="AG1080" s="11"/>
      <c r="AH1080" s="11"/>
      <c r="AI1080" s="11"/>
      <c r="AJ1080" s="14"/>
      <c r="AK1080" s="15"/>
      <c r="AL1080" t="str">
        <f>VLOOKUP(D1080,'[1]vi tri'!$C$2:$E$107,3,0)</f>
        <v>SV Đông</v>
      </c>
    </row>
    <row r="1081" spans="1:38" ht="30" hidden="1" customHeight="1" x14ac:dyDescent="0.25">
      <c r="A1081" s="11">
        <v>991</v>
      </c>
      <c r="B1081" s="11" t="s">
        <v>120</v>
      </c>
      <c r="C1081" s="11" t="s">
        <v>9231</v>
      </c>
      <c r="D1081" s="11" t="s">
        <v>397</v>
      </c>
      <c r="E1081" s="12" t="s">
        <v>3971</v>
      </c>
      <c r="F1081" s="11" t="s">
        <v>3972</v>
      </c>
      <c r="G1081" s="11" t="s">
        <v>73</v>
      </c>
      <c r="H1081" s="11">
        <v>21</v>
      </c>
      <c r="I1081" s="11">
        <v>5</v>
      </c>
      <c r="J1081" s="11" t="s">
        <v>603</v>
      </c>
      <c r="K1081" s="11" t="s">
        <v>1475</v>
      </c>
      <c r="L1081" s="11">
        <v>3</v>
      </c>
      <c r="M1081" s="11">
        <v>26</v>
      </c>
      <c r="N1081" s="11">
        <v>16</v>
      </c>
      <c r="O1081" s="11">
        <v>41</v>
      </c>
      <c r="P1081" s="11">
        <v>1</v>
      </c>
      <c r="Q1081" s="11" t="s">
        <v>9223</v>
      </c>
      <c r="R1081" s="11" t="s">
        <v>3656</v>
      </c>
      <c r="S1081" s="11" t="s">
        <v>9223</v>
      </c>
      <c r="T1081" s="11" t="s">
        <v>782</v>
      </c>
      <c r="U1081" s="13">
        <v>0.75</v>
      </c>
      <c r="V1081" s="13">
        <v>45</v>
      </c>
      <c r="W1081" s="12" t="s">
        <v>545</v>
      </c>
      <c r="X1081" s="13">
        <v>1</v>
      </c>
      <c r="Y1081" s="12" t="s">
        <v>9232</v>
      </c>
      <c r="Z1081" s="12" t="s">
        <v>9233</v>
      </c>
      <c r="AA1081" s="12" t="s">
        <v>9234</v>
      </c>
      <c r="AB1081" s="12"/>
      <c r="AC1081" s="12" t="s">
        <v>9235</v>
      </c>
      <c r="AD1081" s="12"/>
      <c r="AE1081" s="11"/>
      <c r="AF1081" s="12"/>
      <c r="AG1081" s="11"/>
      <c r="AH1081" s="11"/>
      <c r="AI1081" s="11"/>
      <c r="AJ1081" s="14"/>
      <c r="AK1081" s="15"/>
      <c r="AL1081" t="str">
        <f>VLOOKUP(D1081,'[1]vi tri'!$C$2:$E$107,3,0)</f>
        <v xml:space="preserve">SV Toản </v>
      </c>
    </row>
    <row r="1082" spans="1:38" ht="30" hidden="1" customHeight="1" x14ac:dyDescent="0.25">
      <c r="A1082" s="11">
        <v>992</v>
      </c>
      <c r="B1082" s="11" t="s">
        <v>120</v>
      </c>
      <c r="C1082" s="11" t="s">
        <v>9236</v>
      </c>
      <c r="D1082" s="11" t="s">
        <v>557</v>
      </c>
      <c r="E1082" s="12" t="s">
        <v>9237</v>
      </c>
      <c r="F1082" s="11" t="s">
        <v>9238</v>
      </c>
      <c r="G1082" s="11" t="s">
        <v>73</v>
      </c>
      <c r="H1082" s="11">
        <v>21</v>
      </c>
      <c r="I1082" s="11">
        <v>12</v>
      </c>
      <c r="J1082" s="11" t="s">
        <v>103</v>
      </c>
      <c r="K1082" s="11" t="s">
        <v>326</v>
      </c>
      <c r="L1082" s="11">
        <v>2</v>
      </c>
      <c r="M1082" s="11">
        <v>79</v>
      </c>
      <c r="N1082" s="11">
        <v>21</v>
      </c>
      <c r="O1082" s="11">
        <v>62</v>
      </c>
      <c r="P1082" s="11">
        <v>1</v>
      </c>
      <c r="Q1082" s="11" t="s">
        <v>9239</v>
      </c>
      <c r="R1082" s="11" t="s">
        <v>4310</v>
      </c>
      <c r="S1082" s="11" t="s">
        <v>9239</v>
      </c>
      <c r="T1082" s="11" t="s">
        <v>1849</v>
      </c>
      <c r="U1082" s="13">
        <v>0.92</v>
      </c>
      <c r="V1082" s="13">
        <v>55.2</v>
      </c>
      <c r="W1082" s="12" t="s">
        <v>4427</v>
      </c>
      <c r="X1082" s="13">
        <v>1</v>
      </c>
      <c r="Y1082" s="12" t="s">
        <v>9240</v>
      </c>
      <c r="Z1082" s="12" t="s">
        <v>9241</v>
      </c>
      <c r="AA1082" s="12" t="s">
        <v>9242</v>
      </c>
      <c r="AB1082" s="12"/>
      <c r="AC1082" s="12" t="s">
        <v>9243</v>
      </c>
      <c r="AD1082" s="12"/>
      <c r="AE1082" s="11"/>
      <c r="AF1082" s="12"/>
      <c r="AG1082" s="11"/>
      <c r="AH1082" s="11"/>
      <c r="AI1082" s="11"/>
      <c r="AJ1082" s="14"/>
      <c r="AK1082" s="15"/>
      <c r="AL1082" t="str">
        <f>VLOOKUP(D1082,'[1]vi tri'!$C$2:$E$107,3,0)</f>
        <v>SV Đông</v>
      </c>
    </row>
    <row r="1083" spans="1:38" ht="30" hidden="1" customHeight="1" x14ac:dyDescent="0.25">
      <c r="A1083" s="11">
        <v>993</v>
      </c>
      <c r="B1083" s="11" t="s">
        <v>120</v>
      </c>
      <c r="C1083" s="11" t="s">
        <v>9244</v>
      </c>
      <c r="D1083" s="11" t="s">
        <v>153</v>
      </c>
      <c r="E1083" s="12" t="s">
        <v>7732</v>
      </c>
      <c r="F1083" s="11" t="s">
        <v>7733</v>
      </c>
      <c r="G1083" s="11" t="s">
        <v>73</v>
      </c>
      <c r="H1083" s="11">
        <v>22</v>
      </c>
      <c r="I1083" s="11">
        <v>13</v>
      </c>
      <c r="J1083" s="11" t="s">
        <v>1201</v>
      </c>
      <c r="K1083" s="11" t="s">
        <v>9245</v>
      </c>
      <c r="L1083" s="11">
        <v>2</v>
      </c>
      <c r="M1083" s="11">
        <v>18</v>
      </c>
      <c r="N1083" s="11">
        <v>30</v>
      </c>
      <c r="O1083" s="11">
        <v>99</v>
      </c>
      <c r="P1083" s="11">
        <v>1</v>
      </c>
      <c r="Q1083" s="11" t="s">
        <v>9239</v>
      </c>
      <c r="R1083" s="11" t="s">
        <v>6766</v>
      </c>
      <c r="S1083" s="11" t="s">
        <v>9239</v>
      </c>
      <c r="T1083" s="11" t="s">
        <v>746</v>
      </c>
      <c r="U1083" s="13">
        <v>0.75</v>
      </c>
      <c r="V1083" s="13">
        <v>45</v>
      </c>
      <c r="W1083" s="12" t="s">
        <v>8890</v>
      </c>
      <c r="X1083" s="13">
        <v>2</v>
      </c>
      <c r="Y1083" s="12" t="s">
        <v>9246</v>
      </c>
      <c r="Z1083" s="12" t="s">
        <v>9247</v>
      </c>
      <c r="AA1083" s="12" t="s">
        <v>132</v>
      </c>
      <c r="AB1083" s="12"/>
      <c r="AC1083" s="12" t="s">
        <v>9248</v>
      </c>
      <c r="AD1083" s="12"/>
      <c r="AE1083" s="11"/>
      <c r="AF1083" s="12"/>
      <c r="AG1083" s="11" t="s">
        <v>9249</v>
      </c>
      <c r="AH1083" s="11" t="s">
        <v>3671</v>
      </c>
      <c r="AI1083" s="11"/>
      <c r="AJ1083" s="14">
        <v>1</v>
      </c>
      <c r="AK1083" s="15"/>
      <c r="AL1083" t="str">
        <f>VLOOKUP(D1083,'[1]vi tri'!$C$2:$E$107,3,0)</f>
        <v xml:space="preserve">SV Toản </v>
      </c>
    </row>
    <row r="1084" spans="1:38" ht="30" hidden="1" customHeight="1" x14ac:dyDescent="0.25">
      <c r="A1084" s="11">
        <v>994</v>
      </c>
      <c r="B1084" s="11" t="s">
        <v>120</v>
      </c>
      <c r="C1084" s="11" t="s">
        <v>9250</v>
      </c>
      <c r="D1084" s="11" t="s">
        <v>710</v>
      </c>
      <c r="E1084" s="12" t="s">
        <v>6263</v>
      </c>
      <c r="F1084" s="11" t="s">
        <v>6264</v>
      </c>
      <c r="G1084" s="11" t="s">
        <v>73</v>
      </c>
      <c r="H1084" s="11">
        <v>21</v>
      </c>
      <c r="I1084" s="11">
        <v>13</v>
      </c>
      <c r="J1084" s="11" t="s">
        <v>310</v>
      </c>
      <c r="K1084" s="11" t="s">
        <v>9251</v>
      </c>
      <c r="L1084" s="11">
        <v>2</v>
      </c>
      <c r="M1084" s="11">
        <v>80</v>
      </c>
      <c r="N1084" s="11">
        <v>23</v>
      </c>
      <c r="O1084" s="11">
        <v>61</v>
      </c>
      <c r="P1084" s="11">
        <v>1</v>
      </c>
      <c r="Q1084" s="11" t="s">
        <v>9239</v>
      </c>
      <c r="R1084" s="11" t="s">
        <v>107</v>
      </c>
      <c r="S1084" s="11" t="s">
        <v>9239</v>
      </c>
      <c r="T1084" s="11" t="s">
        <v>127</v>
      </c>
      <c r="U1084" s="13">
        <v>1</v>
      </c>
      <c r="V1084" s="13">
        <v>60</v>
      </c>
      <c r="W1084" s="12" t="s">
        <v>927</v>
      </c>
      <c r="X1084" s="13">
        <v>1</v>
      </c>
      <c r="Y1084" s="12" t="s">
        <v>9252</v>
      </c>
      <c r="Z1084" s="12" t="s">
        <v>9253</v>
      </c>
      <c r="AA1084" s="12" t="s">
        <v>9254</v>
      </c>
      <c r="AB1084" s="12"/>
      <c r="AC1084" s="12" t="s">
        <v>9255</v>
      </c>
      <c r="AD1084" s="12" t="s">
        <v>9256</v>
      </c>
      <c r="AE1084" s="11" t="s">
        <v>9257</v>
      </c>
      <c r="AF1084" s="12"/>
      <c r="AG1084" s="11"/>
      <c r="AH1084" s="11"/>
      <c r="AI1084" s="11"/>
      <c r="AJ1084" s="14"/>
      <c r="AK1084" s="15"/>
      <c r="AL1084" t="str">
        <f>VLOOKUP(D1084,'[1]vi tri'!$C$2:$E$107,3,0)</f>
        <v>SV Vũ</v>
      </c>
    </row>
    <row r="1085" spans="1:38" ht="30" hidden="1" customHeight="1" x14ac:dyDescent="0.25">
      <c r="A1085" s="11">
        <v>996</v>
      </c>
      <c r="B1085" s="11" t="s">
        <v>120</v>
      </c>
      <c r="C1085" s="11" t="s">
        <v>9258</v>
      </c>
      <c r="D1085" s="11" t="s">
        <v>1310</v>
      </c>
      <c r="E1085" s="12" t="s">
        <v>1311</v>
      </c>
      <c r="F1085" s="11" t="s">
        <v>1312</v>
      </c>
      <c r="G1085" s="11" t="s">
        <v>73</v>
      </c>
      <c r="H1085" s="11">
        <v>21</v>
      </c>
      <c r="I1085" s="11">
        <v>0</v>
      </c>
      <c r="J1085" s="11" t="s">
        <v>125</v>
      </c>
      <c r="K1085" s="11" t="s">
        <v>126</v>
      </c>
      <c r="L1085" s="11">
        <v>2</v>
      </c>
      <c r="M1085" s="11">
        <v>0</v>
      </c>
      <c r="N1085" s="11">
        <v>21</v>
      </c>
      <c r="O1085" s="11">
        <v>6</v>
      </c>
      <c r="P1085" s="11">
        <v>5</v>
      </c>
      <c r="Q1085" s="11" t="s">
        <v>9259</v>
      </c>
      <c r="R1085" s="11" t="s">
        <v>5241</v>
      </c>
      <c r="S1085" s="11" t="s">
        <v>9259</v>
      </c>
      <c r="T1085" s="11" t="s">
        <v>684</v>
      </c>
      <c r="U1085" s="13">
        <v>0.57999999999999996</v>
      </c>
      <c r="V1085" s="13">
        <v>34.799999999999997</v>
      </c>
      <c r="W1085" s="12" t="s">
        <v>2401</v>
      </c>
      <c r="X1085" s="13">
        <v>1</v>
      </c>
      <c r="Y1085" s="12" t="s">
        <v>9260</v>
      </c>
      <c r="Z1085" s="12" t="s">
        <v>9261</v>
      </c>
      <c r="AA1085" s="12"/>
      <c r="AB1085" s="12"/>
      <c r="AC1085" s="12" t="s">
        <v>9262</v>
      </c>
      <c r="AD1085" s="12" t="s">
        <v>9263</v>
      </c>
      <c r="AE1085" s="11" t="s">
        <v>9259</v>
      </c>
      <c r="AF1085" s="12" t="s">
        <v>9264</v>
      </c>
      <c r="AG1085" s="11"/>
      <c r="AH1085" s="11"/>
      <c r="AI1085" s="11"/>
      <c r="AJ1085" s="14"/>
      <c r="AK1085" s="15"/>
      <c r="AL1085" t="str">
        <f>VLOOKUP(D1085,'[1]vi tri'!$C$2:$E$107,3,0)</f>
        <v>SV Đông</v>
      </c>
    </row>
    <row r="1086" spans="1:38" ht="30" hidden="1" customHeight="1" x14ac:dyDescent="0.25">
      <c r="A1086" s="11">
        <v>997</v>
      </c>
      <c r="B1086" s="11" t="s">
        <v>120</v>
      </c>
      <c r="C1086" s="11" t="s">
        <v>9265</v>
      </c>
      <c r="D1086" s="11" t="s">
        <v>182</v>
      </c>
      <c r="E1086" s="12" t="s">
        <v>9266</v>
      </c>
      <c r="F1086" s="11" t="s">
        <v>9267</v>
      </c>
      <c r="G1086" s="11" t="s">
        <v>73</v>
      </c>
      <c r="H1086" s="11">
        <v>21</v>
      </c>
      <c r="I1086" s="11">
        <v>0</v>
      </c>
      <c r="J1086" s="11" t="s">
        <v>125</v>
      </c>
      <c r="K1086" s="11" t="s">
        <v>126</v>
      </c>
      <c r="L1086" s="11">
        <v>2</v>
      </c>
      <c r="M1086" s="11">
        <v>14</v>
      </c>
      <c r="N1086" s="11">
        <v>21</v>
      </c>
      <c r="O1086" s="11">
        <v>61</v>
      </c>
      <c r="P1086" s="11">
        <v>1</v>
      </c>
      <c r="Q1086" s="11" t="s">
        <v>9259</v>
      </c>
      <c r="R1086" s="11" t="s">
        <v>9268</v>
      </c>
      <c r="S1086" s="11" t="s">
        <v>9259</v>
      </c>
      <c r="T1086" s="11" t="s">
        <v>298</v>
      </c>
      <c r="U1086" s="13">
        <v>0.95</v>
      </c>
      <c r="V1086" s="13">
        <v>57</v>
      </c>
      <c r="W1086" s="12" t="s">
        <v>5470</v>
      </c>
      <c r="X1086" s="13">
        <v>2</v>
      </c>
      <c r="Y1086" s="12" t="s">
        <v>9269</v>
      </c>
      <c r="Z1086" s="12" t="s">
        <v>9270</v>
      </c>
      <c r="AA1086" s="12" t="s">
        <v>1293</v>
      </c>
      <c r="AB1086" s="12"/>
      <c r="AC1086" s="12" t="s">
        <v>9271</v>
      </c>
      <c r="AD1086" s="12"/>
      <c r="AE1086" s="11"/>
      <c r="AF1086" s="12"/>
      <c r="AG1086" s="11"/>
      <c r="AH1086" s="11"/>
      <c r="AI1086" s="11"/>
      <c r="AJ1086" s="14"/>
      <c r="AK1086" s="15"/>
      <c r="AL1086" t="str">
        <f>VLOOKUP(D1086,'[1]vi tri'!$C$2:$E$107,3,0)</f>
        <v>SV Đông</v>
      </c>
    </row>
    <row r="1087" spans="1:38" ht="30" hidden="1" customHeight="1" x14ac:dyDescent="0.25">
      <c r="A1087" s="11">
        <v>998</v>
      </c>
      <c r="B1087" s="11" t="s">
        <v>120</v>
      </c>
      <c r="C1087" s="11" t="s">
        <v>9272</v>
      </c>
      <c r="D1087" s="11" t="s">
        <v>280</v>
      </c>
      <c r="E1087" s="12" t="s">
        <v>5551</v>
      </c>
      <c r="F1087" s="11" t="s">
        <v>5552</v>
      </c>
      <c r="G1087" s="11" t="s">
        <v>73</v>
      </c>
      <c r="H1087" s="11">
        <v>21</v>
      </c>
      <c r="I1087" s="11">
        <v>2</v>
      </c>
      <c r="J1087" s="11" t="s">
        <v>618</v>
      </c>
      <c r="K1087" s="11" t="s">
        <v>619</v>
      </c>
      <c r="L1087" s="11">
        <v>0</v>
      </c>
      <c r="M1087" s="11">
        <v>14</v>
      </c>
      <c r="N1087" s="11">
        <v>16</v>
      </c>
      <c r="O1087" s="11">
        <v>99</v>
      </c>
      <c r="P1087" s="11">
        <v>1</v>
      </c>
      <c r="Q1087" s="11" t="s">
        <v>9259</v>
      </c>
      <c r="R1087" s="11" t="s">
        <v>4066</v>
      </c>
      <c r="S1087" s="11" t="s">
        <v>9259</v>
      </c>
      <c r="T1087" s="11" t="s">
        <v>2488</v>
      </c>
      <c r="U1087" s="13">
        <v>0.67</v>
      </c>
      <c r="V1087" s="13">
        <v>40.200000000000003</v>
      </c>
      <c r="W1087" s="12" t="s">
        <v>484</v>
      </c>
      <c r="X1087" s="13">
        <v>1</v>
      </c>
      <c r="Y1087" s="12" t="s">
        <v>9273</v>
      </c>
      <c r="Z1087" s="12" t="s">
        <v>9274</v>
      </c>
      <c r="AA1087" s="12" t="s">
        <v>9275</v>
      </c>
      <c r="AB1087" s="12" t="s">
        <v>9276</v>
      </c>
      <c r="AC1087" s="12" t="s">
        <v>9277</v>
      </c>
      <c r="AD1087" s="12"/>
      <c r="AE1087" s="11"/>
      <c r="AF1087" s="12"/>
      <c r="AG1087" s="11"/>
      <c r="AH1087" s="11"/>
      <c r="AI1087" s="11"/>
      <c r="AJ1087" s="14"/>
      <c r="AK1087" s="15"/>
      <c r="AL1087" t="str">
        <f>VLOOKUP(D1087,'[1]vi tri'!$C$2:$E$107,3,0)</f>
        <v>CVT MID</v>
      </c>
    </row>
    <row r="1088" spans="1:38" ht="30" hidden="1" customHeight="1" x14ac:dyDescent="0.25">
      <c r="A1088" s="87">
        <v>999</v>
      </c>
      <c r="B1088" s="87" t="s">
        <v>120</v>
      </c>
      <c r="C1088" s="87" t="s">
        <v>9278</v>
      </c>
      <c r="D1088" s="87" t="s">
        <v>258</v>
      </c>
      <c r="E1088" s="88" t="s">
        <v>1597</v>
      </c>
      <c r="F1088" s="87" t="s">
        <v>1598</v>
      </c>
      <c r="G1088" s="87" t="s">
        <v>73</v>
      </c>
      <c r="H1088" s="87">
        <v>21</v>
      </c>
      <c r="I1088" s="87">
        <v>13</v>
      </c>
      <c r="J1088" s="87" t="s">
        <v>1201</v>
      </c>
      <c r="K1088" s="87" t="s">
        <v>7988</v>
      </c>
      <c r="L1088" s="87">
        <v>2</v>
      </c>
      <c r="M1088" s="87">
        <v>45</v>
      </c>
      <c r="N1088" s="87">
        <v>61</v>
      </c>
      <c r="O1088" s="87">
        <v>8</v>
      </c>
      <c r="P1088" s="87">
        <v>5</v>
      </c>
      <c r="Q1088" s="87" t="s">
        <v>9259</v>
      </c>
      <c r="R1088" s="87" t="s">
        <v>9279</v>
      </c>
      <c r="S1088" s="87" t="s">
        <v>9259</v>
      </c>
      <c r="T1088" s="87" t="s">
        <v>9280</v>
      </c>
      <c r="U1088" s="94">
        <v>0.5</v>
      </c>
      <c r="V1088" s="94">
        <v>30</v>
      </c>
      <c r="W1088" s="88" t="s">
        <v>484</v>
      </c>
      <c r="X1088" s="94">
        <v>1</v>
      </c>
      <c r="Y1088" s="88" t="s">
        <v>9281</v>
      </c>
      <c r="Z1088" s="88" t="s">
        <v>9282</v>
      </c>
      <c r="AA1088" s="88" t="s">
        <v>9283</v>
      </c>
      <c r="AB1088" s="88" t="s">
        <v>9284</v>
      </c>
      <c r="AC1088" s="88" t="s">
        <v>9285</v>
      </c>
      <c r="AD1088" s="88" t="s">
        <v>9286</v>
      </c>
      <c r="AE1088" s="87" t="s">
        <v>9259</v>
      </c>
      <c r="AF1088" s="88"/>
      <c r="AG1088" s="11" t="s">
        <v>862</v>
      </c>
      <c r="AH1088" s="11" t="s">
        <v>863</v>
      </c>
      <c r="AI1088" s="11"/>
      <c r="AJ1088" s="14">
        <v>1</v>
      </c>
      <c r="AK1088" s="15"/>
      <c r="AL1088" t="str">
        <f>VLOOKUP(D1088,'[1]vi tri'!$C$2:$E$107,3,0)</f>
        <v>SLEEVE</v>
      </c>
    </row>
    <row r="1089" spans="1:38" ht="30" hidden="1" customHeight="1" x14ac:dyDescent="0.25">
      <c r="A1089" s="87"/>
      <c r="B1089" s="87"/>
      <c r="C1089" s="87"/>
      <c r="D1089" s="87"/>
      <c r="E1089" s="88"/>
      <c r="F1089" s="87"/>
      <c r="G1089" s="87"/>
      <c r="H1089" s="87"/>
      <c r="I1089" s="87"/>
      <c r="J1089" s="87"/>
      <c r="K1089" s="87"/>
      <c r="L1089" s="87"/>
      <c r="M1089" s="87"/>
      <c r="N1089" s="87"/>
      <c r="O1089" s="87"/>
      <c r="P1089" s="87"/>
      <c r="Q1089" s="87"/>
      <c r="R1089" s="87"/>
      <c r="S1089" s="87"/>
      <c r="T1089" s="87"/>
      <c r="U1089" s="94"/>
      <c r="V1089" s="94"/>
      <c r="W1089" s="88"/>
      <c r="X1089" s="94"/>
      <c r="Y1089" s="88"/>
      <c r="Z1089" s="88"/>
      <c r="AA1089" s="88"/>
      <c r="AB1089" s="88"/>
      <c r="AC1089" s="88"/>
      <c r="AD1089" s="88"/>
      <c r="AE1089" s="87"/>
      <c r="AF1089" s="88"/>
      <c r="AG1089" s="11" t="s">
        <v>9287</v>
      </c>
      <c r="AH1089" s="11" t="s">
        <v>4900</v>
      </c>
      <c r="AI1089" s="11"/>
      <c r="AJ1089" s="14">
        <v>1</v>
      </c>
      <c r="AK1089" s="15"/>
      <c r="AL1089" t="e">
        <f>VLOOKUP(D1089,'[1]vi tri'!$C$2:$E$107,3,0)</f>
        <v>#N/A</v>
      </c>
    </row>
    <row r="1090" spans="1:38" ht="30" hidden="1" customHeight="1" x14ac:dyDescent="0.25">
      <c r="A1090" s="11">
        <v>1000</v>
      </c>
      <c r="B1090" s="11" t="s">
        <v>120</v>
      </c>
      <c r="C1090" s="11" t="s">
        <v>9288</v>
      </c>
      <c r="D1090" s="11" t="s">
        <v>258</v>
      </c>
      <c r="E1090" s="12" t="s">
        <v>1597</v>
      </c>
      <c r="F1090" s="11" t="s">
        <v>1598</v>
      </c>
      <c r="G1090" s="11" t="s">
        <v>73</v>
      </c>
      <c r="H1090" s="11">
        <v>22</v>
      </c>
      <c r="I1090" s="11">
        <v>0</v>
      </c>
      <c r="J1090" s="11" t="s">
        <v>793</v>
      </c>
      <c r="K1090" s="11" t="s">
        <v>9289</v>
      </c>
      <c r="L1090" s="11">
        <v>1</v>
      </c>
      <c r="M1090" s="11">
        <v>72</v>
      </c>
      <c r="N1090" s="11">
        <v>99</v>
      </c>
      <c r="O1090" s="11">
        <v>99</v>
      </c>
      <c r="P1090" s="11">
        <v>5</v>
      </c>
      <c r="Q1090" s="11" t="s">
        <v>9259</v>
      </c>
      <c r="R1090" s="11" t="s">
        <v>8775</v>
      </c>
      <c r="S1090" s="11" t="s">
        <v>9259</v>
      </c>
      <c r="T1090" s="11" t="s">
        <v>510</v>
      </c>
      <c r="U1090" s="13">
        <v>0.62</v>
      </c>
      <c r="V1090" s="13">
        <v>37.200000000000003</v>
      </c>
      <c r="W1090" s="12" t="s">
        <v>5954</v>
      </c>
      <c r="X1090" s="13">
        <v>1</v>
      </c>
      <c r="Y1090" s="12" t="s">
        <v>9290</v>
      </c>
      <c r="Z1090" s="12" t="s">
        <v>9291</v>
      </c>
      <c r="AA1090" s="12"/>
      <c r="AB1090" s="12"/>
      <c r="AC1090" s="12" t="s">
        <v>9292</v>
      </c>
      <c r="AD1090" s="12" t="s">
        <v>9293</v>
      </c>
      <c r="AE1090" s="11" t="s">
        <v>9259</v>
      </c>
      <c r="AF1090" s="12" t="s">
        <v>9294</v>
      </c>
      <c r="AG1090" s="11"/>
      <c r="AH1090" s="11"/>
      <c r="AI1090" s="11"/>
      <c r="AJ1090" s="14"/>
      <c r="AK1090" s="15"/>
      <c r="AL1090" t="str">
        <f>VLOOKUP(D1090,'[1]vi tri'!$C$2:$E$107,3,0)</f>
        <v>SLEEVE</v>
      </c>
    </row>
    <row r="1091" spans="1:38" ht="30" hidden="1" customHeight="1" x14ac:dyDescent="0.25">
      <c r="A1091" s="11">
        <v>1001</v>
      </c>
      <c r="B1091" s="11" t="s">
        <v>120</v>
      </c>
      <c r="C1091" s="11" t="s">
        <v>9295</v>
      </c>
      <c r="D1091" s="11" t="s">
        <v>710</v>
      </c>
      <c r="E1091" s="12" t="s">
        <v>1987</v>
      </c>
      <c r="F1091" s="11" t="s">
        <v>1988</v>
      </c>
      <c r="G1091" s="11" t="s">
        <v>73</v>
      </c>
      <c r="H1091" s="11">
        <v>21</v>
      </c>
      <c r="I1091" s="11">
        <v>5</v>
      </c>
      <c r="J1091" s="11" t="s">
        <v>7764</v>
      </c>
      <c r="K1091" s="11" t="s">
        <v>2495</v>
      </c>
      <c r="L1091" s="11">
        <v>2</v>
      </c>
      <c r="M1091" s="11">
        <v>0</v>
      </c>
      <c r="N1091" s="11">
        <v>46</v>
      </c>
      <c r="O1091" s="11">
        <v>61</v>
      </c>
      <c r="P1091" s="11">
        <v>5</v>
      </c>
      <c r="Q1091" s="11" t="s">
        <v>9296</v>
      </c>
      <c r="R1091" s="11" t="s">
        <v>1964</v>
      </c>
      <c r="S1091" s="11" t="s">
        <v>9296</v>
      </c>
      <c r="T1091" s="11" t="s">
        <v>951</v>
      </c>
      <c r="U1091" s="13">
        <v>0.75</v>
      </c>
      <c r="V1091" s="13">
        <v>45</v>
      </c>
      <c r="W1091" s="12" t="s">
        <v>4674</v>
      </c>
      <c r="X1091" s="13">
        <v>2</v>
      </c>
      <c r="Y1091" s="12" t="s">
        <v>9297</v>
      </c>
      <c r="Z1091" s="12" t="s">
        <v>9298</v>
      </c>
      <c r="AA1091" s="12" t="s">
        <v>7944</v>
      </c>
      <c r="AB1091" s="12"/>
      <c r="AC1091" s="12" t="s">
        <v>9299</v>
      </c>
      <c r="AD1091" s="12" t="s">
        <v>9300</v>
      </c>
      <c r="AE1091" s="11" t="s">
        <v>9296</v>
      </c>
      <c r="AF1091" s="12"/>
      <c r="AG1091" s="11" t="s">
        <v>9301</v>
      </c>
      <c r="AH1091" s="11" t="s">
        <v>9302</v>
      </c>
      <c r="AI1091" s="11"/>
      <c r="AJ1091" s="14">
        <v>1</v>
      </c>
      <c r="AK1091" s="15"/>
      <c r="AL1091" t="str">
        <f>VLOOKUP(D1091,'[1]vi tri'!$C$2:$E$107,3,0)</f>
        <v>SV Vũ</v>
      </c>
    </row>
    <row r="1092" spans="1:38" s="31" customFormat="1" ht="30" customHeight="1" x14ac:dyDescent="0.25">
      <c r="A1092" s="26">
        <v>1002</v>
      </c>
      <c r="B1092" s="26" t="s">
        <v>120</v>
      </c>
      <c r="C1092" s="26" t="s">
        <v>9303</v>
      </c>
      <c r="D1092" s="26" t="s">
        <v>182</v>
      </c>
      <c r="E1092" s="27" t="s">
        <v>9120</v>
      </c>
      <c r="F1092" s="26" t="s">
        <v>9121</v>
      </c>
      <c r="G1092" s="26" t="s">
        <v>73</v>
      </c>
      <c r="H1092" s="26">
        <v>21</v>
      </c>
      <c r="I1092" s="26">
        <v>1</v>
      </c>
      <c r="J1092" s="26" t="s">
        <v>2667</v>
      </c>
      <c r="K1092" s="26" t="s">
        <v>3137</v>
      </c>
      <c r="L1092" s="26">
        <v>1</v>
      </c>
      <c r="M1092" s="26">
        <v>11</v>
      </c>
      <c r="N1092" s="26">
        <v>99</v>
      </c>
      <c r="O1092" s="26">
        <v>99</v>
      </c>
      <c r="P1092" s="26">
        <v>1</v>
      </c>
      <c r="Q1092" s="26" t="s">
        <v>9296</v>
      </c>
      <c r="R1092" s="26" t="s">
        <v>9304</v>
      </c>
      <c r="S1092" s="26" t="s">
        <v>9296</v>
      </c>
      <c r="T1092" s="26" t="s">
        <v>1146</v>
      </c>
      <c r="U1092" s="28">
        <v>3.78</v>
      </c>
      <c r="V1092" s="28">
        <v>226.8</v>
      </c>
      <c r="W1092" s="27" t="s">
        <v>1060</v>
      </c>
      <c r="X1092" s="28">
        <v>1</v>
      </c>
      <c r="Y1092" s="27" t="s">
        <v>9305</v>
      </c>
      <c r="Z1092" s="27" t="s">
        <v>472</v>
      </c>
      <c r="AA1092" s="27"/>
      <c r="AB1092" s="27"/>
      <c r="AC1092" s="27" t="s">
        <v>9306</v>
      </c>
      <c r="AD1092" s="27"/>
      <c r="AE1092" s="26"/>
      <c r="AF1092" s="27"/>
      <c r="AG1092" s="26"/>
      <c r="AH1092" s="26"/>
      <c r="AI1092" s="26"/>
      <c r="AJ1092" s="29"/>
      <c r="AK1092" s="30"/>
      <c r="AL1092" s="31" t="str">
        <f>VLOOKUP(D1092,'[1]vi tri'!$C$2:$E$107,3,0)</f>
        <v>SV Đông</v>
      </c>
    </row>
    <row r="1093" spans="1:38" ht="30" hidden="1" customHeight="1" x14ac:dyDescent="0.25">
      <c r="A1093" s="11">
        <v>1003</v>
      </c>
      <c r="B1093" s="11" t="s">
        <v>120</v>
      </c>
      <c r="C1093" s="11" t="s">
        <v>9307</v>
      </c>
      <c r="D1093" s="11" t="s">
        <v>2711</v>
      </c>
      <c r="E1093" s="12" t="s">
        <v>9308</v>
      </c>
      <c r="F1093" s="11" t="s">
        <v>9309</v>
      </c>
      <c r="G1093" s="11" t="s">
        <v>73</v>
      </c>
      <c r="H1093" s="11">
        <v>21</v>
      </c>
      <c r="I1093" s="11">
        <v>2</v>
      </c>
      <c r="J1093" s="11" t="s">
        <v>201</v>
      </c>
      <c r="K1093" s="11" t="s">
        <v>202</v>
      </c>
      <c r="L1093" s="11">
        <v>2</v>
      </c>
      <c r="M1093" s="11">
        <v>99</v>
      </c>
      <c r="N1093" s="11">
        <v>23</v>
      </c>
      <c r="O1093" s="11">
        <v>61</v>
      </c>
      <c r="P1093" s="11">
        <v>1</v>
      </c>
      <c r="Q1093" s="11" t="s">
        <v>9296</v>
      </c>
      <c r="R1093" s="11" t="s">
        <v>4417</v>
      </c>
      <c r="S1093" s="11" t="s">
        <v>9296</v>
      </c>
      <c r="T1093" s="11" t="s">
        <v>3023</v>
      </c>
      <c r="U1093" s="13">
        <v>0.5</v>
      </c>
      <c r="V1093" s="13">
        <v>30</v>
      </c>
      <c r="W1093" s="12" t="s">
        <v>525</v>
      </c>
      <c r="X1093" s="13">
        <v>1</v>
      </c>
      <c r="Y1093" s="12" t="s">
        <v>9310</v>
      </c>
      <c r="Z1093" s="12" t="s">
        <v>9311</v>
      </c>
      <c r="AA1093" s="12" t="s">
        <v>1240</v>
      </c>
      <c r="AB1093" s="12"/>
      <c r="AC1093" s="12" t="s">
        <v>9312</v>
      </c>
      <c r="AD1093" s="12"/>
      <c r="AE1093" s="11"/>
      <c r="AF1093" s="12"/>
      <c r="AG1093" s="11" t="s">
        <v>9313</v>
      </c>
      <c r="AH1093" s="11" t="s">
        <v>3681</v>
      </c>
      <c r="AI1093" s="11"/>
      <c r="AJ1093" s="14">
        <v>1</v>
      </c>
      <c r="AK1093" s="15"/>
      <c r="AL1093" t="str">
        <f>VLOOKUP(D1093,'[1]vi tri'!$C$2:$E$107,3,0)</f>
        <v>CVT MID</v>
      </c>
    </row>
    <row r="1094" spans="1:38" ht="30" hidden="1" customHeight="1" x14ac:dyDescent="0.25">
      <c r="A1094" s="11">
        <v>1004</v>
      </c>
      <c r="B1094" s="11" t="s">
        <v>120</v>
      </c>
      <c r="C1094" s="11" t="s">
        <v>9314</v>
      </c>
      <c r="D1094" s="11" t="s">
        <v>137</v>
      </c>
      <c r="E1094" s="12" t="s">
        <v>2468</v>
      </c>
      <c r="F1094" s="11" t="s">
        <v>2469</v>
      </c>
      <c r="G1094" s="11" t="s">
        <v>73</v>
      </c>
      <c r="H1094" s="11">
        <v>21</v>
      </c>
      <c r="I1094" s="11">
        <v>2</v>
      </c>
      <c r="J1094" s="11" t="s">
        <v>201</v>
      </c>
      <c r="K1094" s="11" t="s">
        <v>202</v>
      </c>
      <c r="L1094" s="11">
        <v>4</v>
      </c>
      <c r="M1094" s="11">
        <v>99</v>
      </c>
      <c r="N1094" s="11">
        <v>89</v>
      </c>
      <c r="O1094" s="11">
        <v>8</v>
      </c>
      <c r="P1094" s="11">
        <v>5</v>
      </c>
      <c r="Q1094" s="11" t="s">
        <v>9296</v>
      </c>
      <c r="R1094" s="11" t="s">
        <v>9315</v>
      </c>
      <c r="S1094" s="11" t="s">
        <v>9296</v>
      </c>
      <c r="T1094" s="11" t="s">
        <v>9316</v>
      </c>
      <c r="U1094" s="13">
        <v>1</v>
      </c>
      <c r="V1094" s="13">
        <v>60</v>
      </c>
      <c r="W1094" s="12" t="s">
        <v>9317</v>
      </c>
      <c r="X1094" s="13">
        <v>3</v>
      </c>
      <c r="Y1094" s="12" t="s">
        <v>9318</v>
      </c>
      <c r="Z1094" s="12" t="s">
        <v>9319</v>
      </c>
      <c r="AA1094" s="12" t="s">
        <v>9320</v>
      </c>
      <c r="AB1094" s="12"/>
      <c r="AC1094" s="12" t="s">
        <v>9321</v>
      </c>
      <c r="AD1094" s="12" t="s">
        <v>9322</v>
      </c>
      <c r="AE1094" s="11" t="s">
        <v>9296</v>
      </c>
      <c r="AF1094" s="12" t="s">
        <v>9323</v>
      </c>
      <c r="AG1094" s="11"/>
      <c r="AH1094" s="11"/>
      <c r="AI1094" s="11"/>
      <c r="AJ1094" s="14"/>
      <c r="AK1094" s="15"/>
      <c r="AL1094" t="str">
        <f>VLOOKUP(D1094,'[1]vi tri'!$C$2:$E$107,3,0)</f>
        <v>SLEEVE</v>
      </c>
    </row>
    <row r="1095" spans="1:38" ht="30" hidden="1" customHeight="1" x14ac:dyDescent="0.25">
      <c r="A1095" s="11">
        <v>1005</v>
      </c>
      <c r="B1095" s="11" t="s">
        <v>120</v>
      </c>
      <c r="C1095" s="11" t="s">
        <v>9324</v>
      </c>
      <c r="D1095" s="11" t="s">
        <v>9325</v>
      </c>
      <c r="E1095" s="12" t="s">
        <v>9326</v>
      </c>
      <c r="F1095" s="11" t="s">
        <v>9327</v>
      </c>
      <c r="G1095" s="11" t="s">
        <v>73</v>
      </c>
      <c r="H1095" s="11">
        <v>21</v>
      </c>
      <c r="I1095" s="11">
        <v>1</v>
      </c>
      <c r="J1095" s="11" t="s">
        <v>1689</v>
      </c>
      <c r="K1095" s="11" t="s">
        <v>6719</v>
      </c>
      <c r="L1095" s="11">
        <v>3</v>
      </c>
      <c r="M1095" s="11">
        <v>25</v>
      </c>
      <c r="N1095" s="11">
        <v>99</v>
      </c>
      <c r="O1095" s="11">
        <v>99</v>
      </c>
      <c r="P1095" s="11">
        <v>1</v>
      </c>
      <c r="Q1095" s="11" t="s">
        <v>9296</v>
      </c>
      <c r="R1095" s="11" t="s">
        <v>9328</v>
      </c>
      <c r="S1095" s="11" t="s">
        <v>9296</v>
      </c>
      <c r="T1095" s="11" t="s">
        <v>7239</v>
      </c>
      <c r="U1095" s="13">
        <v>2.27</v>
      </c>
      <c r="V1095" s="13">
        <v>136.19999999999999</v>
      </c>
      <c r="W1095" s="12" t="s">
        <v>9329</v>
      </c>
      <c r="X1095" s="13">
        <v>3</v>
      </c>
      <c r="Y1095" s="12" t="s">
        <v>9330</v>
      </c>
      <c r="Z1095" s="12" t="s">
        <v>9331</v>
      </c>
      <c r="AA1095" s="12" t="s">
        <v>162</v>
      </c>
      <c r="AB1095" s="12"/>
      <c r="AC1095" s="12" t="s">
        <v>9332</v>
      </c>
      <c r="AD1095" s="12"/>
      <c r="AE1095" s="11"/>
      <c r="AF1095" s="12"/>
      <c r="AG1095" s="11"/>
      <c r="AH1095" s="11"/>
      <c r="AI1095" s="11"/>
      <c r="AJ1095" s="14"/>
      <c r="AK1095" s="15"/>
      <c r="AL1095" t="str">
        <f>VLOOKUP(D1095,'[1]vi tri'!$C$2:$E$107,3,0)</f>
        <v>SV Cường</v>
      </c>
    </row>
    <row r="1096" spans="1:38" ht="30" hidden="1" customHeight="1" x14ac:dyDescent="0.25">
      <c r="A1096" s="11">
        <v>1006</v>
      </c>
      <c r="B1096" s="11" t="s">
        <v>120</v>
      </c>
      <c r="C1096" s="11" t="s">
        <v>9333</v>
      </c>
      <c r="D1096" s="11" t="s">
        <v>3993</v>
      </c>
      <c r="E1096" s="12" t="s">
        <v>6090</v>
      </c>
      <c r="F1096" s="11" t="s">
        <v>6091</v>
      </c>
      <c r="G1096" s="11" t="s">
        <v>73</v>
      </c>
      <c r="H1096" s="11">
        <v>21</v>
      </c>
      <c r="I1096" s="11">
        <v>1</v>
      </c>
      <c r="J1096" s="11" t="s">
        <v>1201</v>
      </c>
      <c r="K1096" s="11" t="s">
        <v>9245</v>
      </c>
      <c r="L1096" s="11">
        <v>1</v>
      </c>
      <c r="M1096" s="11">
        <v>11</v>
      </c>
      <c r="N1096" s="11">
        <v>33</v>
      </c>
      <c r="O1096" s="11">
        <v>15</v>
      </c>
      <c r="P1096" s="11">
        <v>1</v>
      </c>
      <c r="Q1096" s="11" t="s">
        <v>9148</v>
      </c>
      <c r="R1096" s="11" t="s">
        <v>4394</v>
      </c>
      <c r="S1096" s="11" t="s">
        <v>9148</v>
      </c>
      <c r="T1096" s="11" t="s">
        <v>5801</v>
      </c>
      <c r="U1096" s="13">
        <v>2.42</v>
      </c>
      <c r="V1096" s="13">
        <v>145.19999999999999</v>
      </c>
      <c r="W1096" s="12" t="s">
        <v>2401</v>
      </c>
      <c r="X1096" s="13">
        <v>1</v>
      </c>
      <c r="Y1096" s="12" t="s">
        <v>9334</v>
      </c>
      <c r="Z1096" s="12" t="s">
        <v>9335</v>
      </c>
      <c r="AA1096" s="12" t="s">
        <v>132</v>
      </c>
      <c r="AB1096" s="12"/>
      <c r="AC1096" s="12" t="s">
        <v>9336</v>
      </c>
      <c r="AD1096" s="12" t="s">
        <v>9337</v>
      </c>
      <c r="AE1096" s="11" t="s">
        <v>9338</v>
      </c>
      <c r="AF1096" s="12"/>
      <c r="AG1096" s="11"/>
      <c r="AH1096" s="11"/>
      <c r="AI1096" s="11"/>
      <c r="AJ1096" s="14"/>
      <c r="AK1096" s="15"/>
      <c r="AL1096" t="str">
        <f>VLOOKUP(D1096,'[1]vi tri'!$C$2:$E$107,3,0)</f>
        <v>SV Cường</v>
      </c>
    </row>
    <row r="1097" spans="1:38" ht="30" hidden="1" customHeight="1" x14ac:dyDescent="0.25">
      <c r="A1097" s="11">
        <v>1007</v>
      </c>
      <c r="B1097" s="11" t="s">
        <v>120</v>
      </c>
      <c r="C1097" s="11" t="s">
        <v>9339</v>
      </c>
      <c r="D1097" s="11" t="s">
        <v>2386</v>
      </c>
      <c r="E1097" s="12" t="s">
        <v>2387</v>
      </c>
      <c r="F1097" s="11" t="s">
        <v>2388</v>
      </c>
      <c r="G1097" s="11" t="s">
        <v>73</v>
      </c>
      <c r="H1097" s="11">
        <v>21</v>
      </c>
      <c r="I1097" s="11">
        <v>0</v>
      </c>
      <c r="J1097" s="11" t="s">
        <v>680</v>
      </c>
      <c r="K1097" s="11" t="s">
        <v>3357</v>
      </c>
      <c r="L1097" s="11">
        <v>2</v>
      </c>
      <c r="M1097" s="11">
        <v>16</v>
      </c>
      <c r="N1097" s="11">
        <v>99</v>
      </c>
      <c r="O1097" s="11">
        <v>99</v>
      </c>
      <c r="P1097" s="11">
        <v>1</v>
      </c>
      <c r="Q1097" s="11" t="s">
        <v>9338</v>
      </c>
      <c r="R1097" s="11" t="s">
        <v>9340</v>
      </c>
      <c r="S1097" s="11" t="s">
        <v>9338</v>
      </c>
      <c r="T1097" s="11" t="s">
        <v>6766</v>
      </c>
      <c r="U1097" s="13">
        <v>0.53</v>
      </c>
      <c r="V1097" s="13">
        <v>31.8</v>
      </c>
      <c r="W1097" s="12" t="s">
        <v>174</v>
      </c>
      <c r="X1097" s="13">
        <v>1</v>
      </c>
      <c r="Y1097" s="12" t="s">
        <v>9341</v>
      </c>
      <c r="Z1097" s="12" t="s">
        <v>9342</v>
      </c>
      <c r="AA1097" s="12" t="s">
        <v>1229</v>
      </c>
      <c r="AB1097" s="12"/>
      <c r="AC1097" s="12" t="s">
        <v>9343</v>
      </c>
      <c r="AD1097" s="12"/>
      <c r="AE1097" s="11"/>
      <c r="AF1097" s="12"/>
      <c r="AG1097" s="11"/>
      <c r="AH1097" s="11"/>
      <c r="AI1097" s="11"/>
      <c r="AJ1097" s="14"/>
      <c r="AK1097" s="15"/>
      <c r="AL1097" t="str">
        <f>VLOOKUP(D1097,'[1]vi tri'!$C$2:$E$107,3,0)</f>
        <v>DIECAST-MACHINE</v>
      </c>
    </row>
    <row r="1098" spans="1:38" ht="30" hidden="1" customHeight="1" x14ac:dyDescent="0.25">
      <c r="A1098" s="11">
        <v>1008</v>
      </c>
      <c r="B1098" s="11" t="s">
        <v>120</v>
      </c>
      <c r="C1098" s="11" t="s">
        <v>9344</v>
      </c>
      <c r="D1098" s="11" t="s">
        <v>292</v>
      </c>
      <c r="E1098" s="12" t="s">
        <v>6788</v>
      </c>
      <c r="F1098" s="11" t="s">
        <v>6789</v>
      </c>
      <c r="G1098" s="11" t="s">
        <v>73</v>
      </c>
      <c r="H1098" s="11">
        <v>21</v>
      </c>
      <c r="I1098" s="11">
        <v>0</v>
      </c>
      <c r="J1098" s="11" t="s">
        <v>201</v>
      </c>
      <c r="K1098" s="11" t="s">
        <v>202</v>
      </c>
      <c r="L1098" s="11">
        <v>2</v>
      </c>
      <c r="M1098" s="11">
        <v>74</v>
      </c>
      <c r="N1098" s="11">
        <v>93</v>
      </c>
      <c r="O1098" s="11">
        <v>61</v>
      </c>
      <c r="P1098" s="11">
        <v>1</v>
      </c>
      <c r="Q1098" s="11" t="s">
        <v>9338</v>
      </c>
      <c r="R1098" s="11" t="s">
        <v>769</v>
      </c>
      <c r="S1098" s="11" t="s">
        <v>9345</v>
      </c>
      <c r="T1098" s="11" t="s">
        <v>5732</v>
      </c>
      <c r="U1098" s="13">
        <v>2</v>
      </c>
      <c r="V1098" s="13">
        <v>120</v>
      </c>
      <c r="W1098" s="12" t="s">
        <v>6962</v>
      </c>
      <c r="X1098" s="13">
        <v>2</v>
      </c>
      <c r="Y1098" s="12" t="s">
        <v>9346</v>
      </c>
      <c r="Z1098" s="12" t="s">
        <v>9347</v>
      </c>
      <c r="AA1098" s="12"/>
      <c r="AB1098" s="12"/>
      <c r="AC1098" s="12" t="s">
        <v>9348</v>
      </c>
      <c r="AD1098" s="12"/>
      <c r="AE1098" s="11"/>
      <c r="AF1098" s="12"/>
      <c r="AG1098" s="11"/>
      <c r="AH1098" s="11"/>
      <c r="AI1098" s="11"/>
      <c r="AJ1098" s="14"/>
      <c r="AK1098" s="15"/>
      <c r="AL1098" t="str">
        <f>VLOOKUP(D1098,'[1]vi tri'!$C$2:$E$107,3,0)</f>
        <v>CVT MID</v>
      </c>
    </row>
    <row r="1099" spans="1:38" ht="30" hidden="1" customHeight="1" x14ac:dyDescent="0.25">
      <c r="A1099" s="11">
        <v>1009</v>
      </c>
      <c r="B1099" s="11" t="s">
        <v>120</v>
      </c>
      <c r="C1099" s="11" t="s">
        <v>9349</v>
      </c>
      <c r="D1099" s="11" t="s">
        <v>1310</v>
      </c>
      <c r="E1099" s="12" t="s">
        <v>5271</v>
      </c>
      <c r="F1099" s="11" t="s">
        <v>5272</v>
      </c>
      <c r="G1099" s="11" t="s">
        <v>73</v>
      </c>
      <c r="H1099" s="11">
        <v>21</v>
      </c>
      <c r="I1099" s="11">
        <v>25</v>
      </c>
      <c r="J1099" s="11" t="s">
        <v>441</v>
      </c>
      <c r="K1099" s="11" t="s">
        <v>3499</v>
      </c>
      <c r="L1099" s="11">
        <v>2</v>
      </c>
      <c r="M1099" s="11">
        <v>14</v>
      </c>
      <c r="N1099" s="11">
        <v>99</v>
      </c>
      <c r="O1099" s="11">
        <v>99</v>
      </c>
      <c r="P1099" s="11">
        <v>5</v>
      </c>
      <c r="Q1099" s="11" t="s">
        <v>9338</v>
      </c>
      <c r="R1099" s="11" t="s">
        <v>909</v>
      </c>
      <c r="S1099" s="11" t="s">
        <v>9338</v>
      </c>
      <c r="T1099" s="11" t="s">
        <v>1735</v>
      </c>
      <c r="U1099" s="13">
        <v>0.92</v>
      </c>
      <c r="V1099" s="13">
        <v>55.2</v>
      </c>
      <c r="W1099" s="12" t="s">
        <v>2441</v>
      </c>
      <c r="X1099" s="13">
        <v>1</v>
      </c>
      <c r="Y1099" s="12" t="s">
        <v>9350</v>
      </c>
      <c r="Z1099" s="12" t="s">
        <v>132</v>
      </c>
      <c r="AA1099" s="12"/>
      <c r="AB1099" s="12"/>
      <c r="AC1099" s="12" t="s">
        <v>9351</v>
      </c>
      <c r="AD1099" s="12" t="s">
        <v>9352</v>
      </c>
      <c r="AE1099" s="11" t="s">
        <v>9338</v>
      </c>
      <c r="AF1099" s="12"/>
      <c r="AG1099" s="11"/>
      <c r="AH1099" s="11"/>
      <c r="AI1099" s="11"/>
      <c r="AJ1099" s="14"/>
      <c r="AK1099" s="15"/>
      <c r="AL1099" t="str">
        <f>VLOOKUP(D1099,'[1]vi tri'!$C$2:$E$107,3,0)</f>
        <v>SV Đông</v>
      </c>
    </row>
    <row r="1100" spans="1:38" ht="30" hidden="1" customHeight="1" x14ac:dyDescent="0.25">
      <c r="A1100" s="87">
        <v>1010</v>
      </c>
      <c r="B1100" s="87" t="s">
        <v>120</v>
      </c>
      <c r="C1100" s="87" t="s">
        <v>9353</v>
      </c>
      <c r="D1100" s="87" t="s">
        <v>100</v>
      </c>
      <c r="E1100" s="88" t="s">
        <v>1391</v>
      </c>
      <c r="F1100" s="87" t="s">
        <v>1392</v>
      </c>
      <c r="G1100" s="87" t="s">
        <v>73</v>
      </c>
      <c r="H1100" s="87">
        <v>21</v>
      </c>
      <c r="I1100" s="87">
        <v>1</v>
      </c>
      <c r="J1100" s="87" t="s">
        <v>125</v>
      </c>
      <c r="K1100" s="87" t="s">
        <v>126</v>
      </c>
      <c r="L1100" s="87">
        <v>2</v>
      </c>
      <c r="M1100" s="87">
        <v>20</v>
      </c>
      <c r="N1100" s="87">
        <v>46</v>
      </c>
      <c r="O1100" s="87">
        <v>99</v>
      </c>
      <c r="P1100" s="87">
        <v>1</v>
      </c>
      <c r="Q1100" s="87" t="s">
        <v>9345</v>
      </c>
      <c r="R1100" s="87" t="s">
        <v>7095</v>
      </c>
      <c r="S1100" s="87" t="s">
        <v>9345</v>
      </c>
      <c r="T1100" s="87" t="s">
        <v>3920</v>
      </c>
      <c r="U1100" s="94">
        <v>0.97</v>
      </c>
      <c r="V1100" s="94">
        <v>58.2</v>
      </c>
      <c r="W1100" s="88" t="s">
        <v>9354</v>
      </c>
      <c r="X1100" s="94">
        <v>3</v>
      </c>
      <c r="Y1100" s="88" t="s">
        <v>9355</v>
      </c>
      <c r="Z1100" s="88" t="s">
        <v>9356</v>
      </c>
      <c r="AA1100" s="88" t="s">
        <v>9357</v>
      </c>
      <c r="AB1100" s="88"/>
      <c r="AC1100" s="88" t="s">
        <v>9358</v>
      </c>
      <c r="AD1100" s="88" t="s">
        <v>9359</v>
      </c>
      <c r="AE1100" s="87" t="s">
        <v>9345</v>
      </c>
      <c r="AF1100" s="88"/>
      <c r="AG1100" s="11" t="s">
        <v>9360</v>
      </c>
      <c r="AH1100" s="11" t="s">
        <v>7485</v>
      </c>
      <c r="AI1100" s="11"/>
      <c r="AJ1100" s="14">
        <v>1</v>
      </c>
      <c r="AK1100" s="15"/>
      <c r="AL1100" t="str">
        <f>VLOOKUP(D1100,'[1]vi tri'!$C$2:$E$107,3,0)</f>
        <v>SV Đông</v>
      </c>
    </row>
    <row r="1101" spans="1:38" ht="30" hidden="1" customHeight="1" x14ac:dyDescent="0.25">
      <c r="A1101" s="87"/>
      <c r="B1101" s="87"/>
      <c r="C1101" s="87"/>
      <c r="D1101" s="87"/>
      <c r="E1101" s="88"/>
      <c r="F1101" s="87"/>
      <c r="G1101" s="87"/>
      <c r="H1101" s="87"/>
      <c r="I1101" s="87"/>
      <c r="J1101" s="87"/>
      <c r="K1101" s="87"/>
      <c r="L1101" s="87"/>
      <c r="M1101" s="87"/>
      <c r="N1101" s="87"/>
      <c r="O1101" s="87"/>
      <c r="P1101" s="87"/>
      <c r="Q1101" s="87"/>
      <c r="R1101" s="87"/>
      <c r="S1101" s="87"/>
      <c r="T1101" s="87"/>
      <c r="U1101" s="94"/>
      <c r="V1101" s="94"/>
      <c r="W1101" s="88"/>
      <c r="X1101" s="94"/>
      <c r="Y1101" s="88"/>
      <c r="Z1101" s="88"/>
      <c r="AA1101" s="88"/>
      <c r="AB1101" s="88"/>
      <c r="AC1101" s="88"/>
      <c r="AD1101" s="88"/>
      <c r="AE1101" s="87"/>
      <c r="AF1101" s="88"/>
      <c r="AG1101" s="11" t="s">
        <v>9361</v>
      </c>
      <c r="AH1101" s="11" t="s">
        <v>9362</v>
      </c>
      <c r="AI1101" s="11"/>
      <c r="AJ1101" s="14">
        <v>1</v>
      </c>
      <c r="AK1101" s="15"/>
      <c r="AL1101" t="e">
        <f>VLOOKUP(D1101,'[1]vi tri'!$C$2:$E$107,3,0)</f>
        <v>#N/A</v>
      </c>
    </row>
    <row r="1102" spans="1:38" ht="30" hidden="1" customHeight="1" x14ac:dyDescent="0.25">
      <c r="A1102" s="11">
        <v>1011</v>
      </c>
      <c r="B1102" s="11" t="s">
        <v>120</v>
      </c>
      <c r="C1102" s="11" t="s">
        <v>9363</v>
      </c>
      <c r="D1102" s="11" t="s">
        <v>167</v>
      </c>
      <c r="E1102" s="12" t="s">
        <v>3043</v>
      </c>
      <c r="F1102" s="11" t="s">
        <v>3044</v>
      </c>
      <c r="G1102" s="11" t="s">
        <v>73</v>
      </c>
      <c r="H1102" s="11">
        <v>21</v>
      </c>
      <c r="I1102" s="11">
        <v>0</v>
      </c>
      <c r="J1102" s="11" t="s">
        <v>170</v>
      </c>
      <c r="K1102" s="11" t="s">
        <v>3045</v>
      </c>
      <c r="L1102" s="11">
        <v>2</v>
      </c>
      <c r="M1102" s="11">
        <v>51</v>
      </c>
      <c r="N1102" s="11">
        <v>44</v>
      </c>
      <c r="O1102" s="11">
        <v>6</v>
      </c>
      <c r="P1102" s="11">
        <v>1</v>
      </c>
      <c r="Q1102" s="11" t="s">
        <v>9345</v>
      </c>
      <c r="R1102" s="11" t="s">
        <v>262</v>
      </c>
      <c r="S1102" s="11" t="s">
        <v>9345</v>
      </c>
      <c r="T1102" s="11" t="s">
        <v>758</v>
      </c>
      <c r="U1102" s="13">
        <v>0.1</v>
      </c>
      <c r="V1102" s="13">
        <v>6</v>
      </c>
      <c r="W1102" s="12" t="s">
        <v>4242</v>
      </c>
      <c r="X1102" s="13">
        <v>1</v>
      </c>
      <c r="Y1102" s="12" t="s">
        <v>9364</v>
      </c>
      <c r="Z1102" s="12" t="s">
        <v>9365</v>
      </c>
      <c r="AA1102" s="12"/>
      <c r="AB1102" s="12"/>
      <c r="AC1102" s="12" t="s">
        <v>9366</v>
      </c>
      <c r="AD1102" s="12"/>
      <c r="AE1102" s="11"/>
      <c r="AF1102" s="12"/>
      <c r="AG1102" s="11"/>
      <c r="AH1102" s="11"/>
      <c r="AI1102" s="11"/>
      <c r="AJ1102" s="14"/>
      <c r="AK1102" s="15"/>
      <c r="AL1102" t="str">
        <f>VLOOKUP(D1102,'[1]vi tri'!$C$2:$E$107,3,0)</f>
        <v>SV Chiết</v>
      </c>
    </row>
    <row r="1103" spans="1:38" ht="30" hidden="1" customHeight="1" x14ac:dyDescent="0.25">
      <c r="A1103" s="11">
        <v>1012</v>
      </c>
      <c r="B1103" s="11" t="s">
        <v>120</v>
      </c>
      <c r="C1103" s="11" t="s">
        <v>9367</v>
      </c>
      <c r="D1103" s="11" t="s">
        <v>269</v>
      </c>
      <c r="E1103" s="12" t="s">
        <v>270</v>
      </c>
      <c r="F1103" s="11" t="s">
        <v>271</v>
      </c>
      <c r="G1103" s="11" t="s">
        <v>73</v>
      </c>
      <c r="H1103" s="11">
        <v>21</v>
      </c>
      <c r="I1103" s="11">
        <v>0</v>
      </c>
      <c r="J1103" s="11" t="s">
        <v>201</v>
      </c>
      <c r="K1103" s="11" t="s">
        <v>202</v>
      </c>
      <c r="L1103" s="11">
        <v>3</v>
      </c>
      <c r="M1103" s="11">
        <v>0</v>
      </c>
      <c r="N1103" s="11">
        <v>99</v>
      </c>
      <c r="O1103" s="11">
        <v>6</v>
      </c>
      <c r="P1103" s="11">
        <v>1</v>
      </c>
      <c r="Q1103" s="11" t="s">
        <v>9345</v>
      </c>
      <c r="R1103" s="11" t="s">
        <v>9368</v>
      </c>
      <c r="S1103" s="11" t="s">
        <v>9345</v>
      </c>
      <c r="T1103" s="11" t="s">
        <v>9369</v>
      </c>
      <c r="U1103" s="13">
        <v>0.5</v>
      </c>
      <c r="V1103" s="13">
        <v>30</v>
      </c>
      <c r="W1103" s="12" t="s">
        <v>6962</v>
      </c>
      <c r="X1103" s="13">
        <v>2</v>
      </c>
      <c r="Y1103" s="12" t="s">
        <v>9370</v>
      </c>
      <c r="Z1103" s="12" t="s">
        <v>9371</v>
      </c>
      <c r="AA1103" s="12" t="s">
        <v>9372</v>
      </c>
      <c r="AB1103" s="12"/>
      <c r="AC1103" s="12" t="s">
        <v>9373</v>
      </c>
      <c r="AD1103" s="12"/>
      <c r="AE1103" s="11"/>
      <c r="AF1103" s="12"/>
      <c r="AG1103" s="11" t="s">
        <v>4435</v>
      </c>
      <c r="AH1103" s="11" t="s">
        <v>4436</v>
      </c>
      <c r="AI1103" s="11"/>
      <c r="AJ1103" s="14">
        <v>1</v>
      </c>
      <c r="AK1103" s="15"/>
      <c r="AL1103" t="str">
        <f>VLOOKUP(D1103,'[1]vi tri'!$C$2:$E$107,3,0)</f>
        <v>SV Vũ</v>
      </c>
    </row>
    <row r="1104" spans="1:38" ht="30" hidden="1" customHeight="1" x14ac:dyDescent="0.25">
      <c r="A1104" s="11">
        <v>1013</v>
      </c>
      <c r="B1104" s="11" t="s">
        <v>120</v>
      </c>
      <c r="C1104" s="11" t="s">
        <v>9374</v>
      </c>
      <c r="D1104" s="11" t="s">
        <v>2386</v>
      </c>
      <c r="E1104" s="12" t="s">
        <v>2387</v>
      </c>
      <c r="F1104" s="11" t="s">
        <v>2388</v>
      </c>
      <c r="G1104" s="11" t="s">
        <v>73</v>
      </c>
      <c r="H1104" s="11">
        <v>21</v>
      </c>
      <c r="I1104" s="11">
        <v>9</v>
      </c>
      <c r="J1104" s="11" t="s">
        <v>2176</v>
      </c>
      <c r="K1104" s="11" t="s">
        <v>2177</v>
      </c>
      <c r="L1104" s="11">
        <v>2</v>
      </c>
      <c r="M1104" s="11">
        <v>77</v>
      </c>
      <c r="N1104" s="11">
        <v>93</v>
      </c>
      <c r="O1104" s="11">
        <v>61</v>
      </c>
      <c r="P1104" s="11">
        <v>1</v>
      </c>
      <c r="Q1104" s="11" t="s">
        <v>9375</v>
      </c>
      <c r="R1104" s="11" t="s">
        <v>9376</v>
      </c>
      <c r="S1104" s="11" t="s">
        <v>9375</v>
      </c>
      <c r="T1104" s="11" t="s">
        <v>5733</v>
      </c>
      <c r="U1104" s="13">
        <v>1</v>
      </c>
      <c r="V1104" s="13">
        <v>60</v>
      </c>
      <c r="W1104" s="12" t="s">
        <v>1248</v>
      </c>
      <c r="X1104" s="13">
        <v>1</v>
      </c>
      <c r="Y1104" s="12" t="s">
        <v>9377</v>
      </c>
      <c r="Z1104" s="12" t="s">
        <v>9378</v>
      </c>
      <c r="AA1104" s="12" t="s">
        <v>9379</v>
      </c>
      <c r="AB1104" s="12" t="s">
        <v>8312</v>
      </c>
      <c r="AC1104" s="12" t="s">
        <v>9380</v>
      </c>
      <c r="AD1104" s="12"/>
      <c r="AE1104" s="11"/>
      <c r="AF1104" s="12"/>
      <c r="AG1104" s="11" t="s">
        <v>9381</v>
      </c>
      <c r="AH1104" s="11" t="s">
        <v>9382</v>
      </c>
      <c r="AI1104" s="11"/>
      <c r="AJ1104" s="14">
        <v>1</v>
      </c>
      <c r="AK1104" s="15"/>
      <c r="AL1104" t="str">
        <f>VLOOKUP(D1104,'[1]vi tri'!$C$2:$E$107,3,0)</f>
        <v>DIECAST-MACHINE</v>
      </c>
    </row>
    <row r="1105" spans="1:38" ht="30" hidden="1" customHeight="1" x14ac:dyDescent="0.25">
      <c r="A1105" s="11">
        <v>1014</v>
      </c>
      <c r="B1105" s="11" t="s">
        <v>120</v>
      </c>
      <c r="C1105" s="11" t="s">
        <v>9383</v>
      </c>
      <c r="D1105" s="11" t="s">
        <v>258</v>
      </c>
      <c r="E1105" s="12" t="s">
        <v>1835</v>
      </c>
      <c r="F1105" s="11" t="s">
        <v>1973</v>
      </c>
      <c r="G1105" s="11" t="s">
        <v>73</v>
      </c>
      <c r="H1105" s="11">
        <v>21</v>
      </c>
      <c r="I1105" s="11">
        <v>13</v>
      </c>
      <c r="J1105" s="11" t="s">
        <v>74</v>
      </c>
      <c r="K1105" s="11" t="s">
        <v>1005</v>
      </c>
      <c r="L1105" s="11">
        <v>2</v>
      </c>
      <c r="M1105" s="11">
        <v>11</v>
      </c>
      <c r="N1105" s="11">
        <v>94</v>
      </c>
      <c r="O1105" s="11">
        <v>62</v>
      </c>
      <c r="P1105" s="11">
        <v>5</v>
      </c>
      <c r="Q1105" s="11" t="s">
        <v>9375</v>
      </c>
      <c r="R1105" s="11" t="s">
        <v>951</v>
      </c>
      <c r="S1105" s="11" t="s">
        <v>9375</v>
      </c>
      <c r="T1105" s="11" t="s">
        <v>4234</v>
      </c>
      <c r="U1105" s="13">
        <v>1</v>
      </c>
      <c r="V1105" s="13">
        <v>60</v>
      </c>
      <c r="W1105" s="12" t="s">
        <v>6962</v>
      </c>
      <c r="X1105" s="13">
        <v>2</v>
      </c>
      <c r="Y1105" s="12" t="s">
        <v>9384</v>
      </c>
      <c r="Z1105" s="12" t="s">
        <v>9385</v>
      </c>
      <c r="AA1105" s="12" t="s">
        <v>1980</v>
      </c>
      <c r="AB1105" s="12"/>
      <c r="AC1105" s="12" t="s">
        <v>9386</v>
      </c>
      <c r="AD1105" s="12" t="s">
        <v>9387</v>
      </c>
      <c r="AE1105" s="11" t="s">
        <v>9375</v>
      </c>
      <c r="AF1105" s="12"/>
      <c r="AG1105" s="11"/>
      <c r="AH1105" s="11"/>
      <c r="AI1105" s="11"/>
      <c r="AJ1105" s="14"/>
      <c r="AK1105" s="15"/>
      <c r="AL1105" t="str">
        <f>VLOOKUP(D1105,'[1]vi tri'!$C$2:$E$107,3,0)</f>
        <v>SLEEVE</v>
      </c>
    </row>
    <row r="1106" spans="1:38" ht="30" hidden="1" customHeight="1" x14ac:dyDescent="0.25">
      <c r="A1106" s="11">
        <v>1015</v>
      </c>
      <c r="B1106" s="11" t="s">
        <v>120</v>
      </c>
      <c r="C1106" s="11" t="s">
        <v>9388</v>
      </c>
      <c r="D1106" s="11" t="s">
        <v>5313</v>
      </c>
      <c r="E1106" s="12" t="s">
        <v>9389</v>
      </c>
      <c r="F1106" s="11" t="s">
        <v>9390</v>
      </c>
      <c r="G1106" s="11" t="s">
        <v>73</v>
      </c>
      <c r="H1106" s="11">
        <v>21</v>
      </c>
      <c r="I1106" s="11">
        <v>9</v>
      </c>
      <c r="J1106" s="11" t="s">
        <v>3489</v>
      </c>
      <c r="K1106" s="11" t="s">
        <v>3490</v>
      </c>
      <c r="L1106" s="11">
        <v>2</v>
      </c>
      <c r="M1106" s="11">
        <v>11</v>
      </c>
      <c r="N1106" s="11">
        <v>14</v>
      </c>
      <c r="O1106" s="11">
        <v>62</v>
      </c>
      <c r="P1106" s="11">
        <v>5</v>
      </c>
      <c r="Q1106" s="11" t="s">
        <v>9375</v>
      </c>
      <c r="R1106" s="11" t="s">
        <v>3887</v>
      </c>
      <c r="S1106" s="11" t="s">
        <v>9375</v>
      </c>
      <c r="T1106" s="11" t="s">
        <v>2505</v>
      </c>
      <c r="U1106" s="13">
        <v>1.42</v>
      </c>
      <c r="V1106" s="13">
        <v>85.2</v>
      </c>
      <c r="W1106" s="12" t="s">
        <v>9391</v>
      </c>
      <c r="X1106" s="13">
        <v>6</v>
      </c>
      <c r="Y1106" s="12" t="s">
        <v>9392</v>
      </c>
      <c r="Z1106" s="12" t="s">
        <v>9393</v>
      </c>
      <c r="AA1106" s="12" t="s">
        <v>9394</v>
      </c>
      <c r="AB1106" s="12" t="s">
        <v>9395</v>
      </c>
      <c r="AC1106" s="12" t="s">
        <v>9396</v>
      </c>
      <c r="AD1106" s="12" t="s">
        <v>9397</v>
      </c>
      <c r="AE1106" s="11" t="s">
        <v>9375</v>
      </c>
      <c r="AF1106" s="12"/>
      <c r="AG1106" s="11"/>
      <c r="AH1106" s="11"/>
      <c r="AI1106" s="11"/>
      <c r="AJ1106" s="14"/>
      <c r="AK1106" s="15"/>
      <c r="AL1106" t="str">
        <f>VLOOKUP(D1106,'[1]vi tri'!$C$2:$E$107,3,0)</f>
        <v>SV Cường</v>
      </c>
    </row>
    <row r="1107" spans="1:38" ht="30" hidden="1" customHeight="1" x14ac:dyDescent="0.25">
      <c r="A1107" s="11">
        <v>1016</v>
      </c>
      <c r="B1107" s="11" t="s">
        <v>120</v>
      </c>
      <c r="C1107" s="11" t="s">
        <v>9398</v>
      </c>
      <c r="D1107" s="11" t="s">
        <v>1661</v>
      </c>
      <c r="E1107" s="12" t="s">
        <v>9399</v>
      </c>
      <c r="F1107" s="11" t="s">
        <v>9400</v>
      </c>
      <c r="G1107" s="11" t="s">
        <v>73</v>
      </c>
      <c r="H1107" s="11">
        <v>21</v>
      </c>
      <c r="I1107" s="11">
        <v>23</v>
      </c>
      <c r="J1107" s="11" t="s">
        <v>2667</v>
      </c>
      <c r="K1107" s="11" t="s">
        <v>3137</v>
      </c>
      <c r="L1107" s="11">
        <v>2</v>
      </c>
      <c r="M1107" s="11">
        <v>11</v>
      </c>
      <c r="N1107" s="11">
        <v>23</v>
      </c>
      <c r="O1107" s="11">
        <v>99</v>
      </c>
      <c r="P1107" s="11">
        <v>1</v>
      </c>
      <c r="Q1107" s="11" t="s">
        <v>9375</v>
      </c>
      <c r="R1107" s="11" t="s">
        <v>9401</v>
      </c>
      <c r="S1107" s="11" t="s">
        <v>9375</v>
      </c>
      <c r="T1107" s="11" t="s">
        <v>2574</v>
      </c>
      <c r="U1107" s="13">
        <v>1.07</v>
      </c>
      <c r="V1107" s="13">
        <v>64.2</v>
      </c>
      <c r="W1107" s="12" t="s">
        <v>545</v>
      </c>
      <c r="X1107" s="13">
        <v>1</v>
      </c>
      <c r="Y1107" s="12" t="s">
        <v>9402</v>
      </c>
      <c r="Z1107" s="12" t="s">
        <v>9403</v>
      </c>
      <c r="AA1107" s="12" t="s">
        <v>9404</v>
      </c>
      <c r="AB1107" s="12" t="s">
        <v>9405</v>
      </c>
      <c r="AC1107" s="12" t="s">
        <v>9306</v>
      </c>
      <c r="AD1107" s="12"/>
      <c r="AE1107" s="11"/>
      <c r="AF1107" s="12"/>
      <c r="AG1107" s="11"/>
      <c r="AH1107" s="11"/>
      <c r="AI1107" s="11"/>
      <c r="AJ1107" s="14"/>
      <c r="AK1107" s="15"/>
      <c r="AL1107" t="str">
        <f>VLOOKUP(D1107,'[1]vi tri'!$C$2:$E$107,3,0)</f>
        <v xml:space="preserve">SV Toản </v>
      </c>
    </row>
    <row r="1108" spans="1:38" ht="30" hidden="1" customHeight="1" x14ac:dyDescent="0.25">
      <c r="A1108" s="11">
        <v>1017</v>
      </c>
      <c r="B1108" s="11" t="s">
        <v>120</v>
      </c>
      <c r="C1108" s="11" t="s">
        <v>9406</v>
      </c>
      <c r="D1108" s="11" t="s">
        <v>600</v>
      </c>
      <c r="E1108" s="12" t="s">
        <v>4412</v>
      </c>
      <c r="F1108" s="11" t="s">
        <v>4413</v>
      </c>
      <c r="G1108" s="11" t="s">
        <v>73</v>
      </c>
      <c r="H1108" s="11">
        <v>21</v>
      </c>
      <c r="I1108" s="11">
        <v>0</v>
      </c>
      <c r="J1108" s="11" t="s">
        <v>1353</v>
      </c>
      <c r="K1108" s="11" t="s">
        <v>9407</v>
      </c>
      <c r="L1108" s="11">
        <v>3</v>
      </c>
      <c r="M1108" s="11">
        <v>14</v>
      </c>
      <c r="N1108" s="11">
        <v>30</v>
      </c>
      <c r="O1108" s="11">
        <v>14</v>
      </c>
      <c r="P1108" s="11">
        <v>1</v>
      </c>
      <c r="Q1108" s="11" t="s">
        <v>9375</v>
      </c>
      <c r="R1108" s="11" t="s">
        <v>837</v>
      </c>
      <c r="S1108" s="11" t="s">
        <v>9375</v>
      </c>
      <c r="T1108" s="11" t="s">
        <v>2306</v>
      </c>
      <c r="U1108" s="13">
        <v>1.75</v>
      </c>
      <c r="V1108" s="13">
        <v>105</v>
      </c>
      <c r="W1108" s="12" t="s">
        <v>9408</v>
      </c>
      <c r="X1108" s="13">
        <v>2</v>
      </c>
      <c r="Y1108" s="12" t="s">
        <v>9409</v>
      </c>
      <c r="Z1108" s="12" t="s">
        <v>9410</v>
      </c>
      <c r="AA1108" s="12" t="s">
        <v>9411</v>
      </c>
      <c r="AB1108" s="12"/>
      <c r="AC1108" s="12" t="s">
        <v>9412</v>
      </c>
      <c r="AD1108" s="12"/>
      <c r="AE1108" s="11"/>
      <c r="AF1108" s="12"/>
      <c r="AG1108" s="11"/>
      <c r="AH1108" s="11"/>
      <c r="AI1108" s="11"/>
      <c r="AJ1108" s="14"/>
      <c r="AK1108" s="15"/>
      <c r="AL1108" t="str">
        <f>VLOOKUP(D1108,'[1]vi tri'!$C$2:$E$107,3,0)</f>
        <v>SV Đông</v>
      </c>
    </row>
    <row r="1109" spans="1:38" ht="30" hidden="1" customHeight="1" x14ac:dyDescent="0.25">
      <c r="A1109" s="11">
        <v>1018</v>
      </c>
      <c r="B1109" s="11" t="s">
        <v>120</v>
      </c>
      <c r="C1109" s="11" t="s">
        <v>9413</v>
      </c>
      <c r="D1109" s="11" t="s">
        <v>167</v>
      </c>
      <c r="E1109" s="12" t="s">
        <v>5997</v>
      </c>
      <c r="F1109" s="11" t="s">
        <v>5998</v>
      </c>
      <c r="G1109" s="11" t="s">
        <v>73</v>
      </c>
      <c r="H1109" s="11">
        <v>22</v>
      </c>
      <c r="I1109" s="11">
        <v>0</v>
      </c>
      <c r="J1109" s="11" t="s">
        <v>170</v>
      </c>
      <c r="K1109" s="11" t="s">
        <v>3784</v>
      </c>
      <c r="L1109" s="11">
        <v>2</v>
      </c>
      <c r="M1109" s="11">
        <v>74</v>
      </c>
      <c r="N1109" s="11">
        <v>36</v>
      </c>
      <c r="O1109" s="11">
        <v>61</v>
      </c>
      <c r="P1109" s="11">
        <v>1</v>
      </c>
      <c r="Q1109" s="11" t="s">
        <v>9414</v>
      </c>
      <c r="R1109" s="11" t="s">
        <v>5396</v>
      </c>
      <c r="S1109" s="11" t="s">
        <v>9414</v>
      </c>
      <c r="T1109" s="11" t="s">
        <v>3656</v>
      </c>
      <c r="U1109" s="13">
        <v>0.25</v>
      </c>
      <c r="V1109" s="13">
        <v>15</v>
      </c>
      <c r="W1109" s="12" t="s">
        <v>4023</v>
      </c>
      <c r="X1109" s="13">
        <v>1</v>
      </c>
      <c r="Y1109" s="12" t="s">
        <v>9415</v>
      </c>
      <c r="Z1109" s="12" t="s">
        <v>9416</v>
      </c>
      <c r="AA1109" s="12" t="s">
        <v>9417</v>
      </c>
      <c r="AB1109" s="12"/>
      <c r="AC1109" s="12" t="s">
        <v>9418</v>
      </c>
      <c r="AD1109" s="12"/>
      <c r="AE1109" s="11"/>
      <c r="AF1109" s="12"/>
      <c r="AG1109" s="11" t="s">
        <v>7457</v>
      </c>
      <c r="AH1109" s="11" t="s">
        <v>7458</v>
      </c>
      <c r="AI1109" s="11"/>
      <c r="AJ1109" s="14">
        <v>1</v>
      </c>
      <c r="AK1109" s="15"/>
      <c r="AL1109" t="str">
        <f>VLOOKUP(D1109,'[1]vi tri'!$C$2:$E$107,3,0)</f>
        <v>SV Chiết</v>
      </c>
    </row>
    <row r="1110" spans="1:38" ht="30" hidden="1" customHeight="1" x14ac:dyDescent="0.25">
      <c r="A1110" s="11">
        <v>1019</v>
      </c>
      <c r="B1110" s="11" t="s">
        <v>120</v>
      </c>
      <c r="C1110" s="11" t="s">
        <v>9419</v>
      </c>
      <c r="D1110" s="11" t="s">
        <v>153</v>
      </c>
      <c r="E1110" s="12" t="s">
        <v>1177</v>
      </c>
      <c r="F1110" s="11" t="s">
        <v>3706</v>
      </c>
      <c r="G1110" s="11" t="s">
        <v>73</v>
      </c>
      <c r="H1110" s="11">
        <v>21</v>
      </c>
      <c r="I1110" s="11">
        <v>0</v>
      </c>
      <c r="J1110" s="11" t="s">
        <v>441</v>
      </c>
      <c r="K1110" s="11" t="s">
        <v>442</v>
      </c>
      <c r="L1110" s="11">
        <v>3</v>
      </c>
      <c r="M1110" s="11">
        <v>23</v>
      </c>
      <c r="N1110" s="11">
        <v>99</v>
      </c>
      <c r="O1110" s="11">
        <v>99</v>
      </c>
      <c r="P1110" s="11">
        <v>1</v>
      </c>
      <c r="Q1110" s="11" t="s">
        <v>9414</v>
      </c>
      <c r="R1110" s="11" t="s">
        <v>2364</v>
      </c>
      <c r="S1110" s="11" t="s">
        <v>9414</v>
      </c>
      <c r="T1110" s="11" t="s">
        <v>4310</v>
      </c>
      <c r="U1110" s="13">
        <v>0.47</v>
      </c>
      <c r="V1110" s="13">
        <v>28.2</v>
      </c>
      <c r="W1110" s="12" t="s">
        <v>545</v>
      </c>
      <c r="X1110" s="13">
        <v>1</v>
      </c>
      <c r="Y1110" s="12" t="s">
        <v>9420</v>
      </c>
      <c r="Z1110" s="12" t="s">
        <v>9421</v>
      </c>
      <c r="AA1110" s="12" t="s">
        <v>9422</v>
      </c>
      <c r="AB1110" s="12"/>
      <c r="AC1110" s="12" t="s">
        <v>9423</v>
      </c>
      <c r="AD1110" s="12"/>
      <c r="AE1110" s="11"/>
      <c r="AF1110" s="12"/>
      <c r="AG1110" s="11"/>
      <c r="AH1110" s="11"/>
      <c r="AI1110" s="11"/>
      <c r="AJ1110" s="14"/>
      <c r="AK1110" s="15"/>
      <c r="AL1110" t="str">
        <f>VLOOKUP(D1110,'[1]vi tri'!$C$2:$E$107,3,0)</f>
        <v xml:space="preserve">SV Toản </v>
      </c>
    </row>
    <row r="1111" spans="1:38" ht="30" hidden="1" customHeight="1" x14ac:dyDescent="0.25">
      <c r="A1111" s="11">
        <v>1020</v>
      </c>
      <c r="B1111" s="11" t="s">
        <v>120</v>
      </c>
      <c r="C1111" s="11" t="s">
        <v>9424</v>
      </c>
      <c r="D1111" s="11" t="s">
        <v>477</v>
      </c>
      <c r="E1111" s="12" t="s">
        <v>9425</v>
      </c>
      <c r="F1111" s="11" t="s">
        <v>9426</v>
      </c>
      <c r="G1111" s="11" t="s">
        <v>73</v>
      </c>
      <c r="H1111" s="11">
        <v>22</v>
      </c>
      <c r="I1111" s="11">
        <v>15</v>
      </c>
      <c r="J1111" s="11" t="s">
        <v>680</v>
      </c>
      <c r="K1111" s="11" t="s">
        <v>681</v>
      </c>
      <c r="L1111" s="11">
        <v>2</v>
      </c>
      <c r="M1111" s="11">
        <v>4</v>
      </c>
      <c r="N1111" s="11">
        <v>14</v>
      </c>
      <c r="O1111" s="11">
        <v>9</v>
      </c>
      <c r="P1111" s="11">
        <v>5</v>
      </c>
      <c r="Q1111" s="11" t="s">
        <v>9414</v>
      </c>
      <c r="R1111" s="11" t="s">
        <v>4234</v>
      </c>
      <c r="S1111" s="11" t="s">
        <v>9414</v>
      </c>
      <c r="T1111" s="11" t="s">
        <v>107</v>
      </c>
      <c r="U1111" s="13">
        <v>2.67</v>
      </c>
      <c r="V1111" s="13">
        <v>160.19999999999999</v>
      </c>
      <c r="W1111" s="12" t="s">
        <v>3242</v>
      </c>
      <c r="X1111" s="13">
        <v>2</v>
      </c>
      <c r="Y1111" s="12" t="s">
        <v>9427</v>
      </c>
      <c r="Z1111" s="12" t="s">
        <v>9428</v>
      </c>
      <c r="AA1111" s="12" t="s">
        <v>9429</v>
      </c>
      <c r="AB1111" s="12"/>
      <c r="AC1111" s="12" t="s">
        <v>9430</v>
      </c>
      <c r="AD1111" s="12" t="s">
        <v>9431</v>
      </c>
      <c r="AE1111" s="11" t="s">
        <v>9414</v>
      </c>
      <c r="AF1111" s="12"/>
      <c r="AG1111" s="11" t="s">
        <v>9432</v>
      </c>
      <c r="AH1111" s="11" t="s">
        <v>9433</v>
      </c>
      <c r="AI1111" s="11"/>
      <c r="AJ1111" s="14">
        <v>1</v>
      </c>
      <c r="AK1111" s="15"/>
      <c r="AL1111" t="str">
        <f>VLOOKUP(D1111,'[1]vi tri'!$C$2:$E$107,3,0)</f>
        <v>SLEEVE</v>
      </c>
    </row>
    <row r="1112" spans="1:38" ht="30" hidden="1" customHeight="1" x14ac:dyDescent="0.25">
      <c r="A1112" s="11">
        <v>1021</v>
      </c>
      <c r="B1112" s="11" t="s">
        <v>120</v>
      </c>
      <c r="C1112" s="11" t="s">
        <v>9434</v>
      </c>
      <c r="D1112" s="11" t="s">
        <v>167</v>
      </c>
      <c r="E1112" s="12" t="s">
        <v>3782</v>
      </c>
      <c r="F1112" s="11" t="s">
        <v>3783</v>
      </c>
      <c r="G1112" s="11" t="s">
        <v>73</v>
      </c>
      <c r="H1112" s="11">
        <v>21</v>
      </c>
      <c r="I1112" s="11">
        <v>0</v>
      </c>
      <c r="J1112" s="11" t="s">
        <v>170</v>
      </c>
      <c r="K1112" s="11" t="s">
        <v>171</v>
      </c>
      <c r="L1112" s="11">
        <v>0</v>
      </c>
      <c r="M1112" s="11">
        <v>74</v>
      </c>
      <c r="N1112" s="11">
        <v>36</v>
      </c>
      <c r="O1112" s="11">
        <v>99</v>
      </c>
      <c r="P1112" s="11">
        <v>1</v>
      </c>
      <c r="Q1112" s="11" t="s">
        <v>9414</v>
      </c>
      <c r="R1112" s="11" t="s">
        <v>3981</v>
      </c>
      <c r="S1112" s="11" t="s">
        <v>9414</v>
      </c>
      <c r="T1112" s="11" t="s">
        <v>1343</v>
      </c>
      <c r="U1112" s="13">
        <v>0.87</v>
      </c>
      <c r="V1112" s="13">
        <v>52.2</v>
      </c>
      <c r="W1112" s="12" t="s">
        <v>9435</v>
      </c>
      <c r="X1112" s="13">
        <v>2</v>
      </c>
      <c r="Y1112" s="12" t="s">
        <v>9436</v>
      </c>
      <c r="Z1112" s="12"/>
      <c r="AA1112" s="12" t="s">
        <v>9437</v>
      </c>
      <c r="AB1112" s="12"/>
      <c r="AC1112" s="12" t="s">
        <v>9438</v>
      </c>
      <c r="AD1112" s="12"/>
      <c r="AE1112" s="11"/>
      <c r="AF1112" s="12"/>
      <c r="AG1112" s="11" t="s">
        <v>3790</v>
      </c>
      <c r="AH1112" s="11" t="s">
        <v>3791</v>
      </c>
      <c r="AI1112" s="11"/>
      <c r="AJ1112" s="14">
        <v>1</v>
      </c>
      <c r="AK1112" s="15"/>
      <c r="AL1112" t="str">
        <f>VLOOKUP(D1112,'[1]vi tri'!$C$2:$E$107,3,0)</f>
        <v>SV Chiết</v>
      </c>
    </row>
    <row r="1113" spans="1:38" ht="30" hidden="1" customHeight="1" x14ac:dyDescent="0.25">
      <c r="A1113" s="11">
        <v>1022</v>
      </c>
      <c r="B1113" s="11" t="s">
        <v>120</v>
      </c>
      <c r="C1113" s="11" t="s">
        <v>9439</v>
      </c>
      <c r="D1113" s="11" t="s">
        <v>557</v>
      </c>
      <c r="E1113" s="12" t="s">
        <v>6279</v>
      </c>
      <c r="F1113" s="11" t="s">
        <v>6280</v>
      </c>
      <c r="G1113" s="11" t="s">
        <v>73</v>
      </c>
      <c r="H1113" s="11">
        <v>21</v>
      </c>
      <c r="I1113" s="11">
        <v>1</v>
      </c>
      <c r="J1113" s="11" t="s">
        <v>201</v>
      </c>
      <c r="K1113" s="11" t="s">
        <v>202</v>
      </c>
      <c r="L1113" s="11">
        <v>1</v>
      </c>
      <c r="M1113" s="11">
        <v>11</v>
      </c>
      <c r="N1113" s="11">
        <v>30</v>
      </c>
      <c r="O1113" s="11">
        <v>14</v>
      </c>
      <c r="P1113" s="11">
        <v>1</v>
      </c>
      <c r="Q1113" s="11" t="s">
        <v>9414</v>
      </c>
      <c r="R1113" s="11" t="s">
        <v>9440</v>
      </c>
      <c r="S1113" s="11" t="s">
        <v>9414</v>
      </c>
      <c r="T1113" s="11" t="s">
        <v>1622</v>
      </c>
      <c r="U1113" s="13">
        <v>0.5</v>
      </c>
      <c r="V1113" s="13">
        <v>30</v>
      </c>
      <c r="W1113" s="12" t="s">
        <v>7113</v>
      </c>
      <c r="X1113" s="13">
        <v>2</v>
      </c>
      <c r="Y1113" s="12" t="s">
        <v>9441</v>
      </c>
      <c r="Z1113" s="12" t="s">
        <v>9442</v>
      </c>
      <c r="AA1113" s="12" t="s">
        <v>9443</v>
      </c>
      <c r="AB1113" s="12"/>
      <c r="AC1113" s="12" t="s">
        <v>9444</v>
      </c>
      <c r="AD1113" s="12"/>
      <c r="AE1113" s="11"/>
      <c r="AF1113" s="12"/>
      <c r="AG1113" s="11"/>
      <c r="AH1113" s="11"/>
      <c r="AI1113" s="11"/>
      <c r="AJ1113" s="14"/>
      <c r="AK1113" s="15"/>
      <c r="AL1113" t="str">
        <f>VLOOKUP(D1113,'[1]vi tri'!$C$2:$E$107,3,0)</f>
        <v>SV Đông</v>
      </c>
    </row>
    <row r="1114" spans="1:38" ht="30" hidden="1" customHeight="1" x14ac:dyDescent="0.25">
      <c r="A1114" s="87">
        <v>1023</v>
      </c>
      <c r="B1114" s="87" t="s">
        <v>120</v>
      </c>
      <c r="C1114" s="87" t="s">
        <v>9445</v>
      </c>
      <c r="D1114" s="87" t="s">
        <v>2386</v>
      </c>
      <c r="E1114" s="88" t="s">
        <v>2387</v>
      </c>
      <c r="F1114" s="87" t="s">
        <v>2388</v>
      </c>
      <c r="G1114" s="87" t="s">
        <v>73</v>
      </c>
      <c r="H1114" s="87">
        <v>21</v>
      </c>
      <c r="I1114" s="87">
        <v>2</v>
      </c>
      <c r="J1114" s="87" t="s">
        <v>1689</v>
      </c>
      <c r="K1114" s="87" t="s">
        <v>6719</v>
      </c>
      <c r="L1114" s="87">
        <v>2</v>
      </c>
      <c r="M1114" s="87">
        <v>25</v>
      </c>
      <c r="N1114" s="87">
        <v>31</v>
      </c>
      <c r="O1114" s="87">
        <v>14</v>
      </c>
      <c r="P1114" s="87">
        <v>1</v>
      </c>
      <c r="Q1114" s="87" t="s">
        <v>9414</v>
      </c>
      <c r="R1114" s="87" t="s">
        <v>9446</v>
      </c>
      <c r="S1114" s="87" t="s">
        <v>9447</v>
      </c>
      <c r="T1114" s="87" t="s">
        <v>6976</v>
      </c>
      <c r="U1114" s="94">
        <v>1.55</v>
      </c>
      <c r="V1114" s="94">
        <v>93</v>
      </c>
      <c r="W1114" s="88" t="s">
        <v>9448</v>
      </c>
      <c r="X1114" s="94">
        <v>2</v>
      </c>
      <c r="Y1114" s="88" t="s">
        <v>9449</v>
      </c>
      <c r="Z1114" s="88" t="s">
        <v>9450</v>
      </c>
      <c r="AA1114" s="88" t="s">
        <v>9451</v>
      </c>
      <c r="AB1114" s="88" t="s">
        <v>9452</v>
      </c>
      <c r="AC1114" s="88" t="s">
        <v>9453</v>
      </c>
      <c r="AD1114" s="88"/>
      <c r="AE1114" s="87"/>
      <c r="AF1114" s="88"/>
      <c r="AG1114" s="11" t="s">
        <v>9454</v>
      </c>
      <c r="AH1114" s="11" t="s">
        <v>3334</v>
      </c>
      <c r="AI1114" s="11"/>
      <c r="AJ1114" s="14">
        <v>1</v>
      </c>
      <c r="AK1114" s="15"/>
      <c r="AL1114" t="str">
        <f>VLOOKUP(D1114,'[1]vi tri'!$C$2:$E$107,3,0)</f>
        <v>DIECAST-MACHINE</v>
      </c>
    </row>
    <row r="1115" spans="1:38" ht="30" hidden="1" customHeight="1" x14ac:dyDescent="0.25">
      <c r="A1115" s="87"/>
      <c r="B1115" s="87"/>
      <c r="C1115" s="87"/>
      <c r="D1115" s="87"/>
      <c r="E1115" s="88"/>
      <c r="F1115" s="87"/>
      <c r="G1115" s="87"/>
      <c r="H1115" s="87"/>
      <c r="I1115" s="87"/>
      <c r="J1115" s="87"/>
      <c r="K1115" s="87"/>
      <c r="L1115" s="87"/>
      <c r="M1115" s="87"/>
      <c r="N1115" s="87"/>
      <c r="O1115" s="87"/>
      <c r="P1115" s="87"/>
      <c r="Q1115" s="87"/>
      <c r="R1115" s="87"/>
      <c r="S1115" s="87"/>
      <c r="T1115" s="87"/>
      <c r="U1115" s="94"/>
      <c r="V1115" s="94"/>
      <c r="W1115" s="88"/>
      <c r="X1115" s="94"/>
      <c r="Y1115" s="88"/>
      <c r="Z1115" s="88"/>
      <c r="AA1115" s="88"/>
      <c r="AB1115" s="88"/>
      <c r="AC1115" s="88"/>
      <c r="AD1115" s="88"/>
      <c r="AE1115" s="87"/>
      <c r="AF1115" s="88"/>
      <c r="AG1115" s="11" t="s">
        <v>6726</v>
      </c>
      <c r="AH1115" s="11" t="s">
        <v>6727</v>
      </c>
      <c r="AI1115" s="11"/>
      <c r="AJ1115" s="14">
        <v>1</v>
      </c>
      <c r="AK1115" s="15"/>
      <c r="AL1115" t="e">
        <f>VLOOKUP(D1115,'[1]vi tri'!$C$2:$E$107,3,0)</f>
        <v>#N/A</v>
      </c>
    </row>
    <row r="1116" spans="1:38" ht="30" hidden="1" customHeight="1" x14ac:dyDescent="0.25">
      <c r="A1116" s="11">
        <v>1024</v>
      </c>
      <c r="B1116" s="11" t="s">
        <v>120</v>
      </c>
      <c r="C1116" s="11" t="s">
        <v>9455</v>
      </c>
      <c r="D1116" s="11" t="s">
        <v>451</v>
      </c>
      <c r="E1116" s="12" t="s">
        <v>2459</v>
      </c>
      <c r="F1116" s="11" t="s">
        <v>2460</v>
      </c>
      <c r="G1116" s="11" t="s">
        <v>73</v>
      </c>
      <c r="H1116" s="11">
        <v>21</v>
      </c>
      <c r="I1116" s="11">
        <v>1</v>
      </c>
      <c r="J1116" s="11" t="s">
        <v>103</v>
      </c>
      <c r="K1116" s="11" t="s">
        <v>326</v>
      </c>
      <c r="L1116" s="11">
        <v>2</v>
      </c>
      <c r="M1116" s="11">
        <v>4</v>
      </c>
      <c r="N1116" s="11">
        <v>48</v>
      </c>
      <c r="O1116" s="11">
        <v>5</v>
      </c>
      <c r="P1116" s="11">
        <v>1</v>
      </c>
      <c r="Q1116" s="11" t="s">
        <v>9447</v>
      </c>
      <c r="R1116" s="11" t="s">
        <v>6159</v>
      </c>
      <c r="S1116" s="11" t="s">
        <v>9447</v>
      </c>
      <c r="T1116" s="11" t="s">
        <v>4066</v>
      </c>
      <c r="U1116" s="13">
        <v>1</v>
      </c>
      <c r="V1116" s="13">
        <v>60</v>
      </c>
      <c r="W1116" s="12" t="s">
        <v>9456</v>
      </c>
      <c r="X1116" s="13">
        <v>2</v>
      </c>
      <c r="Y1116" s="12" t="s">
        <v>9457</v>
      </c>
      <c r="Z1116" s="12" t="s">
        <v>9458</v>
      </c>
      <c r="AA1116" s="12" t="s">
        <v>9459</v>
      </c>
      <c r="AB1116" s="12" t="s">
        <v>9460</v>
      </c>
      <c r="AC1116" s="12" t="s">
        <v>9461</v>
      </c>
      <c r="AD1116" s="12"/>
      <c r="AE1116" s="11"/>
      <c r="AF1116" s="12"/>
      <c r="AG1116" s="11" t="s">
        <v>9462</v>
      </c>
      <c r="AH1116" s="11" t="s">
        <v>3671</v>
      </c>
      <c r="AI1116" s="11"/>
      <c r="AJ1116" s="14">
        <v>1</v>
      </c>
      <c r="AK1116" s="15"/>
      <c r="AL1116" t="str">
        <f>VLOOKUP(D1116,'[1]vi tri'!$C$2:$E$107,3,0)</f>
        <v xml:space="preserve">SV Toản </v>
      </c>
    </row>
    <row r="1117" spans="1:38" ht="30" hidden="1" customHeight="1" x14ac:dyDescent="0.25">
      <c r="A1117" s="11">
        <v>1025</v>
      </c>
      <c r="B1117" s="11" t="s">
        <v>120</v>
      </c>
      <c r="C1117" s="11" t="s">
        <v>9463</v>
      </c>
      <c r="D1117" s="11" t="s">
        <v>2061</v>
      </c>
      <c r="E1117" s="12" t="s">
        <v>9464</v>
      </c>
      <c r="F1117" s="11" t="s">
        <v>9465</v>
      </c>
      <c r="G1117" s="11" t="s">
        <v>73</v>
      </c>
      <c r="H1117" s="11">
        <v>21</v>
      </c>
      <c r="I1117" s="11">
        <v>1</v>
      </c>
      <c r="J1117" s="11" t="s">
        <v>9466</v>
      </c>
      <c r="K1117" s="11" t="s">
        <v>2268</v>
      </c>
      <c r="L1117" s="11">
        <v>2</v>
      </c>
      <c r="M1117" s="11">
        <v>0</v>
      </c>
      <c r="N1117" s="11">
        <v>21</v>
      </c>
      <c r="O1117" s="11">
        <v>62</v>
      </c>
      <c r="P1117" s="11">
        <v>1</v>
      </c>
      <c r="Q1117" s="11" t="s">
        <v>9447</v>
      </c>
      <c r="R1117" s="11" t="s">
        <v>2942</v>
      </c>
      <c r="S1117" s="11" t="s">
        <v>9447</v>
      </c>
      <c r="T1117" s="11" t="s">
        <v>669</v>
      </c>
      <c r="U1117" s="13">
        <v>2.8</v>
      </c>
      <c r="V1117" s="13">
        <v>168</v>
      </c>
      <c r="W1117" s="12" t="s">
        <v>1060</v>
      </c>
      <c r="X1117" s="13">
        <v>1</v>
      </c>
      <c r="Y1117" s="12" t="s">
        <v>9467</v>
      </c>
      <c r="Z1117" s="12" t="s">
        <v>9468</v>
      </c>
      <c r="AA1117" s="12" t="s">
        <v>9469</v>
      </c>
      <c r="AB1117" s="12" t="s">
        <v>7415</v>
      </c>
      <c r="AC1117" s="12" t="s">
        <v>9470</v>
      </c>
      <c r="AD1117" s="12"/>
      <c r="AE1117" s="11"/>
      <c r="AF1117" s="12" t="s">
        <v>9471</v>
      </c>
      <c r="AG1117" s="11" t="s">
        <v>9472</v>
      </c>
      <c r="AH1117" s="11" t="s">
        <v>9473</v>
      </c>
      <c r="AI1117" s="11"/>
      <c r="AJ1117" s="14">
        <v>1</v>
      </c>
      <c r="AK1117" s="15"/>
      <c r="AL1117" t="str">
        <f>VLOOKUP(D1117,'[1]vi tri'!$C$2:$E$107,3,0)</f>
        <v>SV Đông</v>
      </c>
    </row>
    <row r="1118" spans="1:38" ht="30" hidden="1" customHeight="1" x14ac:dyDescent="0.25">
      <c r="A1118" s="11">
        <v>1027</v>
      </c>
      <c r="B1118" s="11" t="s">
        <v>120</v>
      </c>
      <c r="C1118" s="11" t="s">
        <v>9474</v>
      </c>
      <c r="D1118" s="11" t="s">
        <v>258</v>
      </c>
      <c r="E1118" s="12" t="s">
        <v>1271</v>
      </c>
      <c r="F1118" s="11" t="s">
        <v>6270</v>
      </c>
      <c r="G1118" s="11" t="s">
        <v>73</v>
      </c>
      <c r="H1118" s="11">
        <v>21</v>
      </c>
      <c r="I1118" s="11">
        <v>2</v>
      </c>
      <c r="J1118" s="11" t="s">
        <v>480</v>
      </c>
      <c r="K1118" s="11" t="s">
        <v>481</v>
      </c>
      <c r="L1118" s="11">
        <v>2</v>
      </c>
      <c r="M1118" s="11">
        <v>45</v>
      </c>
      <c r="N1118" s="11">
        <v>94</v>
      </c>
      <c r="O1118" s="11">
        <v>62</v>
      </c>
      <c r="P1118" s="11">
        <v>5</v>
      </c>
      <c r="Q1118" s="11" t="s">
        <v>9475</v>
      </c>
      <c r="R1118" s="11" t="s">
        <v>5241</v>
      </c>
      <c r="S1118" s="11" t="s">
        <v>9475</v>
      </c>
      <c r="T1118" s="11" t="s">
        <v>2025</v>
      </c>
      <c r="U1118" s="13">
        <v>2</v>
      </c>
      <c r="V1118" s="13">
        <v>120</v>
      </c>
      <c r="W1118" s="12" t="s">
        <v>9476</v>
      </c>
      <c r="X1118" s="13">
        <v>2</v>
      </c>
      <c r="Y1118" s="12" t="s">
        <v>9477</v>
      </c>
      <c r="Z1118" s="12" t="s">
        <v>9478</v>
      </c>
      <c r="AA1118" s="12" t="s">
        <v>9479</v>
      </c>
      <c r="AB1118" s="12"/>
      <c r="AC1118" s="12" t="s">
        <v>9480</v>
      </c>
      <c r="AD1118" s="12" t="s">
        <v>9481</v>
      </c>
      <c r="AE1118" s="11" t="s">
        <v>9475</v>
      </c>
      <c r="AF1118" s="12"/>
      <c r="AG1118" s="11"/>
      <c r="AH1118" s="11"/>
      <c r="AI1118" s="11"/>
      <c r="AJ1118" s="14"/>
      <c r="AK1118" s="15"/>
      <c r="AL1118" t="str">
        <f>VLOOKUP(D1118,'[1]vi tri'!$C$2:$E$107,3,0)</f>
        <v>SLEEVE</v>
      </c>
    </row>
    <row r="1119" spans="1:38" ht="30" hidden="1" customHeight="1" x14ac:dyDescent="0.25">
      <c r="A1119" s="11">
        <v>1028</v>
      </c>
      <c r="B1119" s="11" t="s">
        <v>120</v>
      </c>
      <c r="C1119" s="11" t="s">
        <v>9482</v>
      </c>
      <c r="D1119" s="11" t="s">
        <v>1101</v>
      </c>
      <c r="E1119" s="12" t="s">
        <v>1102</v>
      </c>
      <c r="F1119" s="11" t="s">
        <v>1103</v>
      </c>
      <c r="G1119" s="11" t="s">
        <v>73</v>
      </c>
      <c r="H1119" s="11">
        <v>21</v>
      </c>
      <c r="I1119" s="11">
        <v>4</v>
      </c>
      <c r="J1119" s="11" t="s">
        <v>3406</v>
      </c>
      <c r="K1119" s="11" t="s">
        <v>9483</v>
      </c>
      <c r="L1119" s="11">
        <v>0</v>
      </c>
      <c r="M1119" s="11">
        <v>25</v>
      </c>
      <c r="N1119" s="11">
        <v>99</v>
      </c>
      <c r="O1119" s="11">
        <v>99</v>
      </c>
      <c r="P1119" s="11">
        <v>5</v>
      </c>
      <c r="Q1119" s="11" t="s">
        <v>9475</v>
      </c>
      <c r="R1119" s="11" t="s">
        <v>3616</v>
      </c>
      <c r="S1119" s="11" t="s">
        <v>9475</v>
      </c>
      <c r="T1119" s="11" t="s">
        <v>9484</v>
      </c>
      <c r="U1119" s="13">
        <v>2</v>
      </c>
      <c r="V1119" s="13">
        <v>120</v>
      </c>
      <c r="W1119" s="12" t="s">
        <v>1860</v>
      </c>
      <c r="X1119" s="13">
        <v>2</v>
      </c>
      <c r="Y1119" s="12" t="s">
        <v>9485</v>
      </c>
      <c r="Z1119" s="12" t="s">
        <v>9486</v>
      </c>
      <c r="AA1119" s="12" t="s">
        <v>9487</v>
      </c>
      <c r="AB1119" s="12"/>
      <c r="AC1119" s="12" t="s">
        <v>9488</v>
      </c>
      <c r="AD1119" s="12" t="s">
        <v>134</v>
      </c>
      <c r="AE1119" s="11" t="s">
        <v>9475</v>
      </c>
      <c r="AF1119" s="12" t="s">
        <v>9489</v>
      </c>
      <c r="AG1119" s="11"/>
      <c r="AH1119" s="11"/>
      <c r="AI1119" s="11"/>
      <c r="AJ1119" s="14"/>
      <c r="AK1119" s="15"/>
      <c r="AL1119" t="str">
        <f>VLOOKUP(D1119,'[1]vi tri'!$C$2:$E$107,3,0)</f>
        <v>SLEEVE</v>
      </c>
    </row>
    <row r="1120" spans="1:38" ht="30" hidden="1" customHeight="1" x14ac:dyDescent="0.25">
      <c r="A1120" s="87">
        <v>1029</v>
      </c>
      <c r="B1120" s="87" t="s">
        <v>120</v>
      </c>
      <c r="C1120" s="87" t="s">
        <v>9490</v>
      </c>
      <c r="D1120" s="87" t="s">
        <v>424</v>
      </c>
      <c r="E1120" s="88" t="s">
        <v>9491</v>
      </c>
      <c r="F1120" s="87" t="s">
        <v>9492</v>
      </c>
      <c r="G1120" s="87" t="s">
        <v>73</v>
      </c>
      <c r="H1120" s="87">
        <v>21</v>
      </c>
      <c r="I1120" s="87">
        <v>7</v>
      </c>
      <c r="J1120" s="87" t="s">
        <v>103</v>
      </c>
      <c r="K1120" s="87" t="s">
        <v>104</v>
      </c>
      <c r="L1120" s="87">
        <v>2</v>
      </c>
      <c r="M1120" s="87">
        <v>74</v>
      </c>
      <c r="N1120" s="87">
        <v>93</v>
      </c>
      <c r="O1120" s="87">
        <v>61</v>
      </c>
      <c r="P1120" s="87">
        <v>1</v>
      </c>
      <c r="Q1120" s="87" t="s">
        <v>9475</v>
      </c>
      <c r="R1120" s="87" t="s">
        <v>1031</v>
      </c>
      <c r="S1120" s="87" t="s">
        <v>9475</v>
      </c>
      <c r="T1120" s="87" t="s">
        <v>298</v>
      </c>
      <c r="U1120" s="94">
        <v>2</v>
      </c>
      <c r="V1120" s="94">
        <v>120</v>
      </c>
      <c r="W1120" s="88" t="s">
        <v>9493</v>
      </c>
      <c r="X1120" s="94">
        <v>3</v>
      </c>
      <c r="Y1120" s="88" t="s">
        <v>9494</v>
      </c>
      <c r="Z1120" s="88" t="s">
        <v>9495</v>
      </c>
      <c r="AA1120" s="88" t="s">
        <v>1293</v>
      </c>
      <c r="AB1120" s="88"/>
      <c r="AC1120" s="88" t="s">
        <v>9496</v>
      </c>
      <c r="AD1120" s="88"/>
      <c r="AE1120" s="87"/>
      <c r="AF1120" s="88"/>
      <c r="AG1120" s="11" t="s">
        <v>9497</v>
      </c>
      <c r="AH1120" s="11" t="s">
        <v>215</v>
      </c>
      <c r="AI1120" s="11"/>
      <c r="AJ1120" s="14">
        <v>1</v>
      </c>
      <c r="AK1120" s="15"/>
      <c r="AL1120" t="str">
        <f>VLOOKUP(D1120,'[1]vi tri'!$C$2:$E$107,3,0)</f>
        <v>SV Đông</v>
      </c>
    </row>
    <row r="1121" spans="1:38" ht="30" hidden="1" customHeight="1" x14ac:dyDescent="0.25">
      <c r="A1121" s="87"/>
      <c r="B1121" s="87"/>
      <c r="C1121" s="87"/>
      <c r="D1121" s="87"/>
      <c r="E1121" s="88"/>
      <c r="F1121" s="87"/>
      <c r="G1121" s="87"/>
      <c r="H1121" s="87"/>
      <c r="I1121" s="87"/>
      <c r="J1121" s="87"/>
      <c r="K1121" s="87"/>
      <c r="L1121" s="87"/>
      <c r="M1121" s="87"/>
      <c r="N1121" s="87"/>
      <c r="O1121" s="87"/>
      <c r="P1121" s="87"/>
      <c r="Q1121" s="87"/>
      <c r="R1121" s="87"/>
      <c r="S1121" s="87"/>
      <c r="T1121" s="87"/>
      <c r="U1121" s="94"/>
      <c r="V1121" s="94"/>
      <c r="W1121" s="88"/>
      <c r="X1121" s="94"/>
      <c r="Y1121" s="88"/>
      <c r="Z1121" s="88"/>
      <c r="AA1121" s="88"/>
      <c r="AB1121" s="88"/>
      <c r="AC1121" s="88"/>
      <c r="AD1121" s="88"/>
      <c r="AE1121" s="87"/>
      <c r="AF1121" s="88"/>
      <c r="AG1121" s="11" t="s">
        <v>9498</v>
      </c>
      <c r="AH1121" s="11" t="s">
        <v>9499</v>
      </c>
      <c r="AI1121" s="11"/>
      <c r="AJ1121" s="14">
        <v>1</v>
      </c>
      <c r="AK1121" s="15"/>
      <c r="AL1121" t="e">
        <f>VLOOKUP(D1121,'[1]vi tri'!$C$2:$E$107,3,0)</f>
        <v>#N/A</v>
      </c>
    </row>
    <row r="1122" spans="1:38" ht="30" hidden="1" customHeight="1" x14ac:dyDescent="0.25">
      <c r="A1122" s="11">
        <v>1030</v>
      </c>
      <c r="B1122" s="11" t="s">
        <v>120</v>
      </c>
      <c r="C1122" s="11" t="s">
        <v>9500</v>
      </c>
      <c r="D1122" s="11" t="s">
        <v>153</v>
      </c>
      <c r="E1122" s="12" t="s">
        <v>154</v>
      </c>
      <c r="F1122" s="11" t="s">
        <v>155</v>
      </c>
      <c r="G1122" s="11" t="s">
        <v>73</v>
      </c>
      <c r="H1122" s="11">
        <v>21</v>
      </c>
      <c r="I1122" s="11">
        <v>1</v>
      </c>
      <c r="J1122" s="11" t="s">
        <v>3072</v>
      </c>
      <c r="K1122" s="11" t="s">
        <v>3073</v>
      </c>
      <c r="L1122" s="11">
        <v>2</v>
      </c>
      <c r="M1122" s="11">
        <v>11</v>
      </c>
      <c r="N1122" s="11">
        <v>34</v>
      </c>
      <c r="O1122" s="11">
        <v>12</v>
      </c>
      <c r="P1122" s="11">
        <v>1</v>
      </c>
      <c r="Q1122" s="11" t="s">
        <v>9475</v>
      </c>
      <c r="R1122" s="11" t="s">
        <v>1896</v>
      </c>
      <c r="S1122" s="11" t="s">
        <v>9475</v>
      </c>
      <c r="T1122" s="11" t="s">
        <v>5295</v>
      </c>
      <c r="U1122" s="13">
        <v>1.33</v>
      </c>
      <c r="V1122" s="13">
        <v>79.8</v>
      </c>
      <c r="W1122" s="12" t="s">
        <v>9501</v>
      </c>
      <c r="X1122" s="13">
        <v>4</v>
      </c>
      <c r="Y1122" s="12" t="s">
        <v>9502</v>
      </c>
      <c r="Z1122" s="12" t="s">
        <v>9503</v>
      </c>
      <c r="AA1122" s="12" t="s">
        <v>9504</v>
      </c>
      <c r="AB1122" s="12"/>
      <c r="AC1122" s="12" t="s">
        <v>9505</v>
      </c>
      <c r="AD1122" s="12" t="s">
        <v>9506</v>
      </c>
      <c r="AE1122" s="11" t="s">
        <v>9507</v>
      </c>
      <c r="AF1122" s="12"/>
      <c r="AG1122" s="11"/>
      <c r="AH1122" s="11"/>
      <c r="AI1122" s="11"/>
      <c r="AJ1122" s="14"/>
      <c r="AK1122" s="15"/>
      <c r="AL1122" t="str">
        <f>VLOOKUP(D1122,'[1]vi tri'!$C$2:$E$107,3,0)</f>
        <v xml:space="preserve">SV Toản </v>
      </c>
    </row>
    <row r="1123" spans="1:38" ht="30" hidden="1" customHeight="1" x14ac:dyDescent="0.25">
      <c r="A1123" s="87">
        <v>1031</v>
      </c>
      <c r="B1123" s="87" t="s">
        <v>120</v>
      </c>
      <c r="C1123" s="87" t="s">
        <v>9508</v>
      </c>
      <c r="D1123" s="87" t="s">
        <v>922</v>
      </c>
      <c r="E1123" s="88" t="s">
        <v>4075</v>
      </c>
      <c r="F1123" s="87" t="s">
        <v>4076</v>
      </c>
      <c r="G1123" s="87" t="s">
        <v>73</v>
      </c>
      <c r="H1123" s="87">
        <v>21</v>
      </c>
      <c r="I1123" s="87">
        <v>13</v>
      </c>
      <c r="J1123" s="87" t="s">
        <v>1201</v>
      </c>
      <c r="K1123" s="87" t="s">
        <v>1202</v>
      </c>
      <c r="L1123" s="87">
        <v>2</v>
      </c>
      <c r="M1123" s="87">
        <v>45</v>
      </c>
      <c r="N1123" s="87">
        <v>46</v>
      </c>
      <c r="O1123" s="87">
        <v>9</v>
      </c>
      <c r="P1123" s="87">
        <v>1</v>
      </c>
      <c r="Q1123" s="87" t="s">
        <v>9507</v>
      </c>
      <c r="R1123" s="87" t="s">
        <v>6752</v>
      </c>
      <c r="S1123" s="87" t="s">
        <v>9507</v>
      </c>
      <c r="T1123" s="87" t="s">
        <v>9509</v>
      </c>
      <c r="U1123" s="94">
        <v>0.5</v>
      </c>
      <c r="V1123" s="94">
        <v>30</v>
      </c>
      <c r="W1123" s="88" t="s">
        <v>484</v>
      </c>
      <c r="X1123" s="94">
        <v>1</v>
      </c>
      <c r="Y1123" s="88" t="s">
        <v>9510</v>
      </c>
      <c r="Z1123" s="88" t="s">
        <v>9511</v>
      </c>
      <c r="AA1123" s="88" t="s">
        <v>9512</v>
      </c>
      <c r="AB1123" s="88" t="s">
        <v>9513</v>
      </c>
      <c r="AC1123" s="88" t="s">
        <v>2090</v>
      </c>
      <c r="AD1123" s="88" t="s">
        <v>9514</v>
      </c>
      <c r="AE1123" s="87" t="s">
        <v>9257</v>
      </c>
      <c r="AF1123" s="88"/>
      <c r="AG1123" s="11" t="s">
        <v>9515</v>
      </c>
      <c r="AH1123" s="11" t="s">
        <v>863</v>
      </c>
      <c r="AI1123" s="11"/>
      <c r="AJ1123" s="14">
        <v>2</v>
      </c>
      <c r="AK1123" s="15"/>
      <c r="AL1123" t="str">
        <f>VLOOKUP(D1123,'[1]vi tri'!$C$2:$E$107,3,0)</f>
        <v>SV Vũ</v>
      </c>
    </row>
    <row r="1124" spans="1:38" ht="30" hidden="1" customHeight="1" x14ac:dyDescent="0.25">
      <c r="A1124" s="87"/>
      <c r="B1124" s="87"/>
      <c r="C1124" s="87"/>
      <c r="D1124" s="87"/>
      <c r="E1124" s="88"/>
      <c r="F1124" s="87"/>
      <c r="G1124" s="87"/>
      <c r="H1124" s="87"/>
      <c r="I1124" s="87"/>
      <c r="J1124" s="87"/>
      <c r="K1124" s="87"/>
      <c r="L1124" s="87"/>
      <c r="M1124" s="87"/>
      <c r="N1124" s="87"/>
      <c r="O1124" s="87"/>
      <c r="P1124" s="87"/>
      <c r="Q1124" s="87"/>
      <c r="R1124" s="87"/>
      <c r="S1124" s="87"/>
      <c r="T1124" s="87"/>
      <c r="U1124" s="94"/>
      <c r="V1124" s="94"/>
      <c r="W1124" s="88"/>
      <c r="X1124" s="94"/>
      <c r="Y1124" s="88"/>
      <c r="Z1124" s="88"/>
      <c r="AA1124" s="88"/>
      <c r="AB1124" s="88"/>
      <c r="AC1124" s="88"/>
      <c r="AD1124" s="88"/>
      <c r="AE1124" s="87"/>
      <c r="AF1124" s="88"/>
      <c r="AG1124" s="11" t="s">
        <v>9516</v>
      </c>
      <c r="AH1124" s="11" t="s">
        <v>9517</v>
      </c>
      <c r="AI1124" s="11"/>
      <c r="AJ1124" s="14">
        <v>1</v>
      </c>
      <c r="AK1124" s="15"/>
      <c r="AL1124" t="e">
        <f>VLOOKUP(D1124,'[1]vi tri'!$C$2:$E$107,3,0)</f>
        <v>#N/A</v>
      </c>
    </row>
    <row r="1125" spans="1:38" ht="30" hidden="1" customHeight="1" x14ac:dyDescent="0.25">
      <c r="A1125" s="11">
        <v>1032</v>
      </c>
      <c r="B1125" s="11" t="s">
        <v>120</v>
      </c>
      <c r="C1125" s="11" t="s">
        <v>9518</v>
      </c>
      <c r="D1125" s="11" t="s">
        <v>424</v>
      </c>
      <c r="E1125" s="12" t="s">
        <v>9491</v>
      </c>
      <c r="F1125" s="11" t="s">
        <v>9492</v>
      </c>
      <c r="G1125" s="11" t="s">
        <v>73</v>
      </c>
      <c r="H1125" s="11">
        <v>21</v>
      </c>
      <c r="I1125" s="11">
        <v>1</v>
      </c>
      <c r="J1125" s="11" t="s">
        <v>201</v>
      </c>
      <c r="K1125" s="11" t="s">
        <v>202</v>
      </c>
      <c r="L1125" s="11">
        <v>3</v>
      </c>
      <c r="M1125" s="11">
        <v>31</v>
      </c>
      <c r="N1125" s="11">
        <v>30</v>
      </c>
      <c r="O1125" s="11">
        <v>5</v>
      </c>
      <c r="P1125" s="11">
        <v>1</v>
      </c>
      <c r="Q1125" s="11" t="s">
        <v>9507</v>
      </c>
      <c r="R1125" s="11" t="s">
        <v>9519</v>
      </c>
      <c r="S1125" s="11" t="s">
        <v>9507</v>
      </c>
      <c r="T1125" s="11" t="s">
        <v>9520</v>
      </c>
      <c r="U1125" s="13">
        <v>0.5</v>
      </c>
      <c r="V1125" s="13">
        <v>30</v>
      </c>
      <c r="W1125" s="12" t="s">
        <v>606</v>
      </c>
      <c r="X1125" s="13">
        <v>1</v>
      </c>
      <c r="Y1125" s="12" t="s">
        <v>9521</v>
      </c>
      <c r="Z1125" s="12" t="s">
        <v>9522</v>
      </c>
      <c r="AA1125" s="12" t="s">
        <v>9523</v>
      </c>
      <c r="AB1125" s="12" t="s">
        <v>9524</v>
      </c>
      <c r="AC1125" s="12" t="s">
        <v>5875</v>
      </c>
      <c r="AD1125" s="12"/>
      <c r="AE1125" s="11"/>
      <c r="AF1125" s="12"/>
      <c r="AG1125" s="11"/>
      <c r="AH1125" s="11"/>
      <c r="AI1125" s="11"/>
      <c r="AJ1125" s="14"/>
      <c r="AK1125" s="15"/>
      <c r="AL1125" t="str">
        <f>VLOOKUP(D1125,'[1]vi tri'!$C$2:$E$107,3,0)</f>
        <v>SV Đông</v>
      </c>
    </row>
    <row r="1126" spans="1:38" ht="30" hidden="1" customHeight="1" x14ac:dyDescent="0.25">
      <c r="A1126" s="11">
        <v>1033</v>
      </c>
      <c r="B1126" s="11" t="s">
        <v>120</v>
      </c>
      <c r="C1126" s="11" t="s">
        <v>9525</v>
      </c>
      <c r="D1126" s="11" t="s">
        <v>1310</v>
      </c>
      <c r="E1126" s="12" t="s">
        <v>1311</v>
      </c>
      <c r="F1126" s="11" t="s">
        <v>1312</v>
      </c>
      <c r="G1126" s="11" t="s">
        <v>73</v>
      </c>
      <c r="H1126" s="11">
        <v>21</v>
      </c>
      <c r="I1126" s="11">
        <v>0</v>
      </c>
      <c r="J1126" s="11" t="s">
        <v>441</v>
      </c>
      <c r="K1126" s="11" t="s">
        <v>442</v>
      </c>
      <c r="L1126" s="11">
        <v>2</v>
      </c>
      <c r="M1126" s="11">
        <v>0</v>
      </c>
      <c r="N1126" s="11">
        <v>99</v>
      </c>
      <c r="O1126" s="11">
        <v>99</v>
      </c>
      <c r="P1126" s="11">
        <v>1</v>
      </c>
      <c r="Q1126" s="11" t="s">
        <v>9526</v>
      </c>
      <c r="R1126" s="11" t="s">
        <v>1547</v>
      </c>
      <c r="S1126" s="11" t="s">
        <v>9526</v>
      </c>
      <c r="T1126" s="11" t="s">
        <v>9527</v>
      </c>
      <c r="U1126" s="13">
        <v>0.98</v>
      </c>
      <c r="V1126" s="13">
        <v>58.8</v>
      </c>
      <c r="W1126" s="12" t="s">
        <v>329</v>
      </c>
      <c r="X1126" s="13">
        <v>1</v>
      </c>
      <c r="Y1126" s="12" t="s">
        <v>9528</v>
      </c>
      <c r="Z1126" s="12" t="s">
        <v>447</v>
      </c>
      <c r="AA1126" s="12"/>
      <c r="AB1126" s="12"/>
      <c r="AC1126" s="12" t="s">
        <v>9529</v>
      </c>
      <c r="AD1126" s="12"/>
      <c r="AE1126" s="11"/>
      <c r="AF1126" s="12"/>
      <c r="AG1126" s="11"/>
      <c r="AH1126" s="11"/>
      <c r="AI1126" s="11"/>
      <c r="AJ1126" s="14"/>
      <c r="AK1126" s="15"/>
      <c r="AL1126" t="str">
        <f>VLOOKUP(D1126,'[1]vi tri'!$C$2:$E$107,3,0)</f>
        <v>SV Đông</v>
      </c>
    </row>
    <row r="1127" spans="1:38" ht="30" hidden="1" customHeight="1" x14ac:dyDescent="0.25">
      <c r="A1127" s="11">
        <v>1034</v>
      </c>
      <c r="B1127" s="11" t="s">
        <v>120</v>
      </c>
      <c r="C1127" s="11" t="s">
        <v>9530</v>
      </c>
      <c r="D1127" s="11" t="s">
        <v>1176</v>
      </c>
      <c r="E1127" s="12" t="s">
        <v>9531</v>
      </c>
      <c r="F1127" s="11" t="s">
        <v>9532</v>
      </c>
      <c r="G1127" s="11" t="s">
        <v>73</v>
      </c>
      <c r="H1127" s="11">
        <v>21</v>
      </c>
      <c r="I1127" s="11">
        <v>2</v>
      </c>
      <c r="J1127" s="11" t="s">
        <v>9533</v>
      </c>
      <c r="K1127" s="11" t="s">
        <v>9534</v>
      </c>
      <c r="L1127" s="11">
        <v>3</v>
      </c>
      <c r="M1127" s="11">
        <v>45</v>
      </c>
      <c r="N1127" s="11">
        <v>31</v>
      </c>
      <c r="O1127" s="11">
        <v>62</v>
      </c>
      <c r="P1127" s="11">
        <v>1</v>
      </c>
      <c r="Q1127" s="11" t="s">
        <v>9526</v>
      </c>
      <c r="R1127" s="11" t="s">
        <v>981</v>
      </c>
      <c r="S1127" s="11" t="s">
        <v>9526</v>
      </c>
      <c r="T1127" s="11" t="s">
        <v>3887</v>
      </c>
      <c r="U1127" s="13">
        <v>1.25</v>
      </c>
      <c r="V1127" s="13">
        <v>75</v>
      </c>
      <c r="W1127" s="12" t="s">
        <v>606</v>
      </c>
      <c r="X1127" s="13">
        <v>1</v>
      </c>
      <c r="Y1127" s="12" t="s">
        <v>9535</v>
      </c>
      <c r="Z1127" s="12" t="s">
        <v>9536</v>
      </c>
      <c r="AA1127" s="12" t="s">
        <v>9537</v>
      </c>
      <c r="AB1127" s="12"/>
      <c r="AC1127" s="12" t="s">
        <v>9538</v>
      </c>
      <c r="AD1127" s="12"/>
      <c r="AE1127" s="11"/>
      <c r="AF1127" s="12"/>
      <c r="AG1127" s="11"/>
      <c r="AH1127" s="11"/>
      <c r="AI1127" s="11"/>
      <c r="AJ1127" s="14"/>
      <c r="AK1127" s="15"/>
      <c r="AL1127" t="str">
        <f>VLOOKUP(D1127,'[1]vi tri'!$C$2:$E$107,3,0)</f>
        <v xml:space="preserve">SV Toản </v>
      </c>
    </row>
    <row r="1128" spans="1:38" ht="30" hidden="1" customHeight="1" x14ac:dyDescent="0.25">
      <c r="A1128" s="11">
        <v>1035</v>
      </c>
      <c r="B1128" s="11" t="s">
        <v>120</v>
      </c>
      <c r="C1128" s="11" t="s">
        <v>9539</v>
      </c>
      <c r="D1128" s="11" t="s">
        <v>1458</v>
      </c>
      <c r="E1128" s="12" t="s">
        <v>9540</v>
      </c>
      <c r="F1128" s="11" t="s">
        <v>9541</v>
      </c>
      <c r="G1128" s="11" t="s">
        <v>73</v>
      </c>
      <c r="H1128" s="11">
        <v>21</v>
      </c>
      <c r="I1128" s="11">
        <v>5</v>
      </c>
      <c r="J1128" s="11" t="s">
        <v>779</v>
      </c>
      <c r="K1128" s="11" t="s">
        <v>1273</v>
      </c>
      <c r="L1128" s="11">
        <v>0</v>
      </c>
      <c r="M1128" s="11">
        <v>73</v>
      </c>
      <c r="N1128" s="11">
        <v>31</v>
      </c>
      <c r="O1128" s="11">
        <v>62</v>
      </c>
      <c r="P1128" s="11">
        <v>5</v>
      </c>
      <c r="Q1128" s="11" t="s">
        <v>9526</v>
      </c>
      <c r="R1128" s="11" t="s">
        <v>1247</v>
      </c>
      <c r="S1128" s="11" t="s">
        <v>9526</v>
      </c>
      <c r="T1128" s="11" t="s">
        <v>127</v>
      </c>
      <c r="U1128" s="13">
        <v>2.83</v>
      </c>
      <c r="V1128" s="13">
        <v>169.8</v>
      </c>
      <c r="W1128" s="12" t="s">
        <v>9542</v>
      </c>
      <c r="X1128" s="13">
        <v>4</v>
      </c>
      <c r="Y1128" s="12" t="s">
        <v>9543</v>
      </c>
      <c r="Z1128" s="12" t="s">
        <v>9544</v>
      </c>
      <c r="AA1128" s="12" t="s">
        <v>9545</v>
      </c>
      <c r="AB1128" s="12" t="s">
        <v>9546</v>
      </c>
      <c r="AC1128" s="12" t="s">
        <v>9547</v>
      </c>
      <c r="AD1128" s="12" t="s">
        <v>9548</v>
      </c>
      <c r="AE1128" s="11" t="s">
        <v>9526</v>
      </c>
      <c r="AF1128" s="12" t="s">
        <v>9549</v>
      </c>
      <c r="AG1128" s="11"/>
      <c r="AH1128" s="11"/>
      <c r="AI1128" s="11"/>
      <c r="AJ1128" s="14"/>
      <c r="AK1128" s="15"/>
      <c r="AL1128" t="str">
        <f>VLOOKUP(D1128,'[1]vi tri'!$C$2:$E$107,3,0)</f>
        <v>SLEEVE</v>
      </c>
    </row>
    <row r="1129" spans="1:38" ht="30" hidden="1" customHeight="1" x14ac:dyDescent="0.25">
      <c r="A1129" s="11">
        <v>1036</v>
      </c>
      <c r="B1129" s="11" t="s">
        <v>120</v>
      </c>
      <c r="C1129" s="11" t="s">
        <v>9550</v>
      </c>
      <c r="D1129" s="11" t="s">
        <v>167</v>
      </c>
      <c r="E1129" s="12" t="s">
        <v>6644</v>
      </c>
      <c r="F1129" s="11" t="s">
        <v>6645</v>
      </c>
      <c r="G1129" s="11" t="s">
        <v>73</v>
      </c>
      <c r="H1129" s="11">
        <v>21</v>
      </c>
      <c r="I1129" s="11">
        <v>0</v>
      </c>
      <c r="J1129" s="11" t="s">
        <v>170</v>
      </c>
      <c r="K1129" s="11" t="s">
        <v>171</v>
      </c>
      <c r="L1129" s="11">
        <v>3</v>
      </c>
      <c r="M1129" s="11">
        <v>74</v>
      </c>
      <c r="N1129" s="11">
        <v>46</v>
      </c>
      <c r="O1129" s="11">
        <v>6</v>
      </c>
      <c r="P1129" s="11">
        <v>1</v>
      </c>
      <c r="Q1129" s="11" t="s">
        <v>9551</v>
      </c>
      <c r="R1129" s="11" t="s">
        <v>1342</v>
      </c>
      <c r="S1129" s="11" t="s">
        <v>9551</v>
      </c>
      <c r="T1129" s="11" t="s">
        <v>2046</v>
      </c>
      <c r="U1129" s="13">
        <v>0.67</v>
      </c>
      <c r="V1129" s="13">
        <v>40.200000000000003</v>
      </c>
      <c r="W1129" s="12" t="s">
        <v>6707</v>
      </c>
      <c r="X1129" s="13">
        <v>1</v>
      </c>
      <c r="Y1129" s="12" t="s">
        <v>9552</v>
      </c>
      <c r="Z1129" s="12"/>
      <c r="AA1129" s="12" t="s">
        <v>9553</v>
      </c>
      <c r="AB1129" s="12"/>
      <c r="AC1129" s="12" t="s">
        <v>7815</v>
      </c>
      <c r="AD1129" s="12"/>
      <c r="AE1129" s="11"/>
      <c r="AF1129" s="12"/>
      <c r="AG1129" s="11"/>
      <c r="AH1129" s="11"/>
      <c r="AI1129" s="11"/>
      <c r="AJ1129" s="14"/>
      <c r="AK1129" s="15"/>
      <c r="AL1129" t="str">
        <f>VLOOKUP(D1129,'[1]vi tri'!$C$2:$E$107,3,0)</f>
        <v>SV Chiết</v>
      </c>
    </row>
    <row r="1130" spans="1:38" ht="30" hidden="1" customHeight="1" x14ac:dyDescent="0.25">
      <c r="A1130" s="11">
        <v>1037</v>
      </c>
      <c r="B1130" s="11" t="s">
        <v>120</v>
      </c>
      <c r="C1130" s="11" t="s">
        <v>9554</v>
      </c>
      <c r="D1130" s="11" t="s">
        <v>557</v>
      </c>
      <c r="E1130" s="12" t="s">
        <v>6279</v>
      </c>
      <c r="F1130" s="11" t="s">
        <v>6280</v>
      </c>
      <c r="G1130" s="11" t="s">
        <v>73</v>
      </c>
      <c r="H1130" s="11">
        <v>21</v>
      </c>
      <c r="I1130" s="11">
        <v>7</v>
      </c>
      <c r="J1130" s="11" t="s">
        <v>201</v>
      </c>
      <c r="K1130" s="11" t="s">
        <v>202</v>
      </c>
      <c r="L1130" s="11">
        <v>1</v>
      </c>
      <c r="M1130" s="11">
        <v>25</v>
      </c>
      <c r="N1130" s="11">
        <v>31</v>
      </c>
      <c r="O1130" s="11">
        <v>14</v>
      </c>
      <c r="P1130" s="11">
        <v>1</v>
      </c>
      <c r="Q1130" s="11" t="s">
        <v>9555</v>
      </c>
      <c r="R1130" s="11" t="s">
        <v>8656</v>
      </c>
      <c r="S1130" s="11" t="s">
        <v>9555</v>
      </c>
      <c r="T1130" s="11" t="s">
        <v>9556</v>
      </c>
      <c r="U1130" s="13">
        <v>2.38</v>
      </c>
      <c r="V1130" s="13">
        <v>142.80000000000001</v>
      </c>
      <c r="W1130" s="12" t="s">
        <v>2401</v>
      </c>
      <c r="X1130" s="13">
        <v>1</v>
      </c>
      <c r="Y1130" s="12" t="s">
        <v>9557</v>
      </c>
      <c r="Z1130" s="12" t="s">
        <v>9558</v>
      </c>
      <c r="AA1130" s="12" t="s">
        <v>9559</v>
      </c>
      <c r="AB1130" s="12"/>
      <c r="AC1130" s="12" t="s">
        <v>9560</v>
      </c>
      <c r="AD1130" s="12"/>
      <c r="AE1130" s="11"/>
      <c r="AF1130" s="12"/>
      <c r="AG1130" s="11" t="s">
        <v>9561</v>
      </c>
      <c r="AH1130" s="11" t="s">
        <v>9562</v>
      </c>
      <c r="AI1130" s="11"/>
      <c r="AJ1130" s="14">
        <v>1</v>
      </c>
      <c r="AK1130" s="15"/>
      <c r="AL1130" t="str">
        <f>VLOOKUP(D1130,'[1]vi tri'!$C$2:$E$107,3,0)</f>
        <v>SV Đông</v>
      </c>
    </row>
    <row r="1131" spans="1:38" ht="30" hidden="1" customHeight="1" x14ac:dyDescent="0.25">
      <c r="A1131" s="11">
        <v>1038</v>
      </c>
      <c r="B1131" s="11" t="s">
        <v>120</v>
      </c>
      <c r="C1131" s="11" t="s">
        <v>9563</v>
      </c>
      <c r="D1131" s="11" t="s">
        <v>153</v>
      </c>
      <c r="E1131" s="12" t="s">
        <v>1017</v>
      </c>
      <c r="F1131" s="11" t="s">
        <v>2960</v>
      </c>
      <c r="G1131" s="11" t="s">
        <v>73</v>
      </c>
      <c r="H1131" s="11">
        <v>21</v>
      </c>
      <c r="I1131" s="11">
        <v>1</v>
      </c>
      <c r="J1131" s="11" t="s">
        <v>74</v>
      </c>
      <c r="K1131" s="11" t="s">
        <v>979</v>
      </c>
      <c r="L1131" s="11">
        <v>1</v>
      </c>
      <c r="M1131" s="11">
        <v>11</v>
      </c>
      <c r="N1131" s="11">
        <v>23</v>
      </c>
      <c r="O1131" s="11">
        <v>12</v>
      </c>
      <c r="P1131" s="11">
        <v>5</v>
      </c>
      <c r="Q1131" s="11" t="s">
        <v>9555</v>
      </c>
      <c r="R1131" s="11" t="s">
        <v>327</v>
      </c>
      <c r="S1131" s="11" t="s">
        <v>9555</v>
      </c>
      <c r="T1131" s="11" t="s">
        <v>1146</v>
      </c>
      <c r="U1131" s="13">
        <v>2.17</v>
      </c>
      <c r="V1131" s="13">
        <v>130.19999999999999</v>
      </c>
      <c r="W1131" s="12" t="s">
        <v>811</v>
      </c>
      <c r="X1131" s="13">
        <v>1</v>
      </c>
      <c r="Y1131" s="12" t="s">
        <v>9564</v>
      </c>
      <c r="Z1131" s="12" t="s">
        <v>9565</v>
      </c>
      <c r="AA1131" s="12" t="s">
        <v>9566</v>
      </c>
      <c r="AB1131" s="12" t="s">
        <v>9567</v>
      </c>
      <c r="AC1131" s="12" t="s">
        <v>9568</v>
      </c>
      <c r="AD1131" s="12" t="s">
        <v>9569</v>
      </c>
      <c r="AE1131" s="11" t="s">
        <v>9555</v>
      </c>
      <c r="AF1131" s="12"/>
      <c r="AG1131" s="11"/>
      <c r="AH1131" s="11"/>
      <c r="AI1131" s="11"/>
      <c r="AJ1131" s="14"/>
      <c r="AK1131" s="15"/>
      <c r="AL1131" t="str">
        <f>VLOOKUP(D1131,'[1]vi tri'!$C$2:$E$107,3,0)</f>
        <v xml:space="preserve">SV Toản </v>
      </c>
    </row>
    <row r="1132" spans="1:38" ht="30" hidden="1" customHeight="1" x14ac:dyDescent="0.25">
      <c r="A1132" s="87">
        <v>1039</v>
      </c>
      <c r="B1132" s="87" t="s">
        <v>120</v>
      </c>
      <c r="C1132" s="87" t="s">
        <v>9570</v>
      </c>
      <c r="D1132" s="87" t="s">
        <v>182</v>
      </c>
      <c r="E1132" s="88" t="s">
        <v>183</v>
      </c>
      <c r="F1132" s="87" t="s">
        <v>184</v>
      </c>
      <c r="G1132" s="87" t="s">
        <v>73</v>
      </c>
      <c r="H1132" s="87">
        <v>21</v>
      </c>
      <c r="I1132" s="87">
        <v>1</v>
      </c>
      <c r="J1132" s="87" t="s">
        <v>689</v>
      </c>
      <c r="K1132" s="87" t="s">
        <v>9571</v>
      </c>
      <c r="L1132" s="87">
        <v>2</v>
      </c>
      <c r="M1132" s="87">
        <v>11</v>
      </c>
      <c r="N1132" s="87">
        <v>36</v>
      </c>
      <c r="O1132" s="87">
        <v>61</v>
      </c>
      <c r="P1132" s="87">
        <v>1</v>
      </c>
      <c r="Q1132" s="87" t="s">
        <v>9555</v>
      </c>
      <c r="R1132" s="87" t="s">
        <v>981</v>
      </c>
      <c r="S1132" s="87" t="s">
        <v>9555</v>
      </c>
      <c r="T1132" s="87" t="s">
        <v>9572</v>
      </c>
      <c r="U1132" s="94">
        <v>2.9</v>
      </c>
      <c r="V1132" s="94">
        <v>174</v>
      </c>
      <c r="W1132" s="88" t="s">
        <v>9573</v>
      </c>
      <c r="X1132" s="94">
        <v>3</v>
      </c>
      <c r="Y1132" s="88" t="s">
        <v>9574</v>
      </c>
      <c r="Z1132" s="88" t="s">
        <v>9575</v>
      </c>
      <c r="AA1132" s="88" t="s">
        <v>2613</v>
      </c>
      <c r="AB1132" s="88"/>
      <c r="AC1132" s="88" t="s">
        <v>9576</v>
      </c>
      <c r="AD1132" s="88"/>
      <c r="AE1132" s="87"/>
      <c r="AF1132" s="88"/>
      <c r="AG1132" s="11" t="s">
        <v>3526</v>
      </c>
      <c r="AH1132" s="11" t="s">
        <v>3527</v>
      </c>
      <c r="AI1132" s="11"/>
      <c r="AJ1132" s="14">
        <v>2</v>
      </c>
      <c r="AK1132" s="15"/>
      <c r="AL1132" t="str">
        <f>VLOOKUP(D1132,'[1]vi tri'!$C$2:$E$107,3,0)</f>
        <v>SV Đông</v>
      </c>
    </row>
    <row r="1133" spans="1:38" ht="30" hidden="1" customHeight="1" x14ac:dyDescent="0.25">
      <c r="A1133" s="87"/>
      <c r="B1133" s="87"/>
      <c r="C1133" s="87"/>
      <c r="D1133" s="87"/>
      <c r="E1133" s="88"/>
      <c r="F1133" s="87"/>
      <c r="G1133" s="87"/>
      <c r="H1133" s="87"/>
      <c r="I1133" s="87"/>
      <c r="J1133" s="87"/>
      <c r="K1133" s="87"/>
      <c r="L1133" s="87"/>
      <c r="M1133" s="87"/>
      <c r="N1133" s="87"/>
      <c r="O1133" s="87"/>
      <c r="P1133" s="87"/>
      <c r="Q1133" s="87"/>
      <c r="R1133" s="87"/>
      <c r="S1133" s="87"/>
      <c r="T1133" s="87"/>
      <c r="U1133" s="94"/>
      <c r="V1133" s="94"/>
      <c r="W1133" s="88"/>
      <c r="X1133" s="94"/>
      <c r="Y1133" s="88"/>
      <c r="Z1133" s="88"/>
      <c r="AA1133" s="88"/>
      <c r="AB1133" s="88"/>
      <c r="AC1133" s="88"/>
      <c r="AD1133" s="88"/>
      <c r="AE1133" s="87"/>
      <c r="AF1133" s="88"/>
      <c r="AG1133" s="11" t="s">
        <v>5361</v>
      </c>
      <c r="AH1133" s="11" t="s">
        <v>5362</v>
      </c>
      <c r="AI1133" s="11"/>
      <c r="AJ1133" s="14">
        <v>2</v>
      </c>
      <c r="AK1133" s="15"/>
      <c r="AL1133" t="e">
        <f>VLOOKUP(D1133,'[1]vi tri'!$C$2:$E$107,3,0)</f>
        <v>#N/A</v>
      </c>
    </row>
    <row r="1134" spans="1:38" ht="30" hidden="1" customHeight="1" x14ac:dyDescent="0.25">
      <c r="A1134" s="11">
        <v>1040</v>
      </c>
      <c r="B1134" s="11" t="s">
        <v>120</v>
      </c>
      <c r="C1134" s="11" t="s">
        <v>9577</v>
      </c>
      <c r="D1134" s="11" t="s">
        <v>1310</v>
      </c>
      <c r="E1134" s="12" t="s">
        <v>1311</v>
      </c>
      <c r="F1134" s="11" t="s">
        <v>1312</v>
      </c>
      <c r="G1134" s="11" t="s">
        <v>73</v>
      </c>
      <c r="H1134" s="11">
        <v>21</v>
      </c>
      <c r="I1134" s="11">
        <v>25</v>
      </c>
      <c r="J1134" s="11" t="s">
        <v>441</v>
      </c>
      <c r="K1134" s="11" t="s">
        <v>3499</v>
      </c>
      <c r="L1134" s="11">
        <v>3</v>
      </c>
      <c r="M1134" s="11">
        <v>11</v>
      </c>
      <c r="N1134" s="11">
        <v>99</v>
      </c>
      <c r="O1134" s="11">
        <v>99</v>
      </c>
      <c r="P1134" s="11">
        <v>1</v>
      </c>
      <c r="Q1134" s="11" t="s">
        <v>9555</v>
      </c>
      <c r="R1134" s="11" t="s">
        <v>9578</v>
      </c>
      <c r="S1134" s="11" t="s">
        <v>9555</v>
      </c>
      <c r="T1134" s="11" t="s">
        <v>127</v>
      </c>
      <c r="U1134" s="13">
        <v>0.23</v>
      </c>
      <c r="V1134" s="13">
        <v>13.8</v>
      </c>
      <c r="W1134" s="12" t="s">
        <v>4427</v>
      </c>
      <c r="X1134" s="13">
        <v>1</v>
      </c>
      <c r="Y1134" s="12" t="s">
        <v>9579</v>
      </c>
      <c r="Z1134" s="12" t="s">
        <v>132</v>
      </c>
      <c r="AA1134" s="12"/>
      <c r="AB1134" s="12"/>
      <c r="AC1134" s="12" t="s">
        <v>4126</v>
      </c>
      <c r="AD1134" s="12" t="s">
        <v>9580</v>
      </c>
      <c r="AE1134" s="11" t="s">
        <v>9555</v>
      </c>
      <c r="AF1134" s="12"/>
      <c r="AG1134" s="11"/>
      <c r="AH1134" s="11"/>
      <c r="AI1134" s="11"/>
      <c r="AJ1134" s="14"/>
      <c r="AK1134" s="15"/>
      <c r="AL1134" t="str">
        <f>VLOOKUP(D1134,'[1]vi tri'!$C$2:$E$107,3,0)</f>
        <v>SV Đông</v>
      </c>
    </row>
    <row r="1135" spans="1:38" ht="30" hidden="1" customHeight="1" x14ac:dyDescent="0.25">
      <c r="A1135" s="11">
        <v>1041</v>
      </c>
      <c r="B1135" s="11" t="s">
        <v>120</v>
      </c>
      <c r="C1135" s="11" t="s">
        <v>9581</v>
      </c>
      <c r="D1135" s="11" t="s">
        <v>167</v>
      </c>
      <c r="E1135" s="12" t="s">
        <v>4240</v>
      </c>
      <c r="F1135" s="11" t="s">
        <v>4241</v>
      </c>
      <c r="G1135" s="11" t="s">
        <v>73</v>
      </c>
      <c r="H1135" s="11">
        <v>22</v>
      </c>
      <c r="I1135" s="11">
        <v>1</v>
      </c>
      <c r="J1135" s="11" t="s">
        <v>170</v>
      </c>
      <c r="K1135" s="11" t="s">
        <v>3784</v>
      </c>
      <c r="L1135" s="11">
        <v>2</v>
      </c>
      <c r="M1135" s="11">
        <v>74</v>
      </c>
      <c r="N1135" s="11">
        <v>42</v>
      </c>
      <c r="O1135" s="11">
        <v>61</v>
      </c>
      <c r="P1135" s="11">
        <v>5</v>
      </c>
      <c r="Q1135" s="11" t="s">
        <v>9555</v>
      </c>
      <c r="R1135" s="11" t="s">
        <v>1719</v>
      </c>
      <c r="S1135" s="11" t="s">
        <v>9555</v>
      </c>
      <c r="T1135" s="11" t="s">
        <v>669</v>
      </c>
      <c r="U1135" s="13">
        <v>0.75</v>
      </c>
      <c r="V1135" s="13">
        <v>45</v>
      </c>
      <c r="W1135" s="12" t="s">
        <v>2498</v>
      </c>
      <c r="X1135" s="13">
        <v>1</v>
      </c>
      <c r="Y1135" s="12" t="s">
        <v>9582</v>
      </c>
      <c r="Z1135" s="12" t="s">
        <v>9583</v>
      </c>
      <c r="AA1135" s="12" t="s">
        <v>9584</v>
      </c>
      <c r="AB1135" s="12" t="s">
        <v>8187</v>
      </c>
      <c r="AC1135" s="12" t="s">
        <v>9585</v>
      </c>
      <c r="AD1135" s="12" t="s">
        <v>9586</v>
      </c>
      <c r="AE1135" s="11" t="s">
        <v>9555</v>
      </c>
      <c r="AF1135" s="12"/>
      <c r="AG1135" s="11" t="s">
        <v>7457</v>
      </c>
      <c r="AH1135" s="11" t="s">
        <v>7458</v>
      </c>
      <c r="AI1135" s="11"/>
      <c r="AJ1135" s="14">
        <v>1</v>
      </c>
      <c r="AK1135" s="15"/>
      <c r="AL1135" t="str">
        <f>VLOOKUP(D1135,'[1]vi tri'!$C$2:$E$107,3,0)</f>
        <v>SV Chiết</v>
      </c>
    </row>
    <row r="1136" spans="1:38" ht="30" hidden="1" customHeight="1" x14ac:dyDescent="0.25">
      <c r="A1136" s="11">
        <v>1042</v>
      </c>
      <c r="B1136" s="11" t="s">
        <v>120</v>
      </c>
      <c r="C1136" s="11" t="s">
        <v>9587</v>
      </c>
      <c r="D1136" s="11" t="s">
        <v>557</v>
      </c>
      <c r="E1136" s="12" t="s">
        <v>6220</v>
      </c>
      <c r="F1136" s="11" t="s">
        <v>6221</v>
      </c>
      <c r="G1136" s="11" t="s">
        <v>73</v>
      </c>
      <c r="H1136" s="11">
        <v>21</v>
      </c>
      <c r="I1136" s="11">
        <v>1</v>
      </c>
      <c r="J1136" s="11" t="s">
        <v>201</v>
      </c>
      <c r="K1136" s="11" t="s">
        <v>202</v>
      </c>
      <c r="L1136" s="11">
        <v>2</v>
      </c>
      <c r="M1136" s="11">
        <v>45</v>
      </c>
      <c r="N1136" s="11">
        <v>35</v>
      </c>
      <c r="O1136" s="11">
        <v>62</v>
      </c>
      <c r="P1136" s="11">
        <v>1</v>
      </c>
      <c r="Q1136" s="11" t="s">
        <v>9588</v>
      </c>
      <c r="R1136" s="11" t="s">
        <v>1938</v>
      </c>
      <c r="S1136" s="11" t="s">
        <v>9588</v>
      </c>
      <c r="T1136" s="11" t="s">
        <v>782</v>
      </c>
      <c r="U1136" s="13">
        <v>2</v>
      </c>
      <c r="V1136" s="13">
        <v>120</v>
      </c>
      <c r="W1136" s="12" t="s">
        <v>2115</v>
      </c>
      <c r="X1136" s="13">
        <v>1</v>
      </c>
      <c r="Y1136" s="12" t="s">
        <v>9589</v>
      </c>
      <c r="Z1136" s="12" t="s">
        <v>9590</v>
      </c>
      <c r="AA1136" s="12" t="s">
        <v>9591</v>
      </c>
      <c r="AB1136" s="12" t="s">
        <v>9592</v>
      </c>
      <c r="AC1136" s="12" t="s">
        <v>5010</v>
      </c>
      <c r="AD1136" s="12"/>
      <c r="AE1136" s="11"/>
      <c r="AF1136" s="12"/>
      <c r="AG1136" s="11"/>
      <c r="AH1136" s="11"/>
      <c r="AI1136" s="11"/>
      <c r="AJ1136" s="14"/>
      <c r="AK1136" s="15"/>
      <c r="AL1136" t="str">
        <f>VLOOKUP(D1136,'[1]vi tri'!$C$2:$E$107,3,0)</f>
        <v>SV Đông</v>
      </c>
    </row>
    <row r="1137" spans="1:38" ht="30" hidden="1" customHeight="1" x14ac:dyDescent="0.25">
      <c r="A1137" s="11">
        <v>1043</v>
      </c>
      <c r="B1137" s="11" t="s">
        <v>120</v>
      </c>
      <c r="C1137" s="11" t="s">
        <v>9593</v>
      </c>
      <c r="D1137" s="11" t="s">
        <v>1498</v>
      </c>
      <c r="E1137" s="12" t="s">
        <v>4758</v>
      </c>
      <c r="F1137" s="11" t="s">
        <v>4759</v>
      </c>
      <c r="G1137" s="11" t="s">
        <v>73</v>
      </c>
      <c r="H1137" s="11">
        <v>21</v>
      </c>
      <c r="I1137" s="11">
        <v>20</v>
      </c>
      <c r="J1137" s="11" t="s">
        <v>618</v>
      </c>
      <c r="K1137" s="11" t="s">
        <v>9594</v>
      </c>
      <c r="L1137" s="11">
        <v>2</v>
      </c>
      <c r="M1137" s="11">
        <v>43</v>
      </c>
      <c r="N1137" s="11">
        <v>30</v>
      </c>
      <c r="O1137" s="11">
        <v>62</v>
      </c>
      <c r="P1137" s="11">
        <v>1</v>
      </c>
      <c r="Q1137" s="11" t="s">
        <v>9588</v>
      </c>
      <c r="R1137" s="11" t="s">
        <v>2563</v>
      </c>
      <c r="S1137" s="11" t="s">
        <v>9588</v>
      </c>
      <c r="T1137" s="11" t="s">
        <v>205</v>
      </c>
      <c r="U1137" s="13">
        <v>2.68</v>
      </c>
      <c r="V1137" s="13">
        <v>160.80000000000001</v>
      </c>
      <c r="W1137" s="12" t="s">
        <v>9595</v>
      </c>
      <c r="X1137" s="13">
        <v>2</v>
      </c>
      <c r="Y1137" s="12" t="s">
        <v>9596</v>
      </c>
      <c r="Z1137" s="12" t="s">
        <v>9597</v>
      </c>
      <c r="AA1137" s="12" t="s">
        <v>9598</v>
      </c>
      <c r="AB1137" s="12" t="s">
        <v>9599</v>
      </c>
      <c r="AC1137" s="12" t="s">
        <v>9600</v>
      </c>
      <c r="AD1137" s="12"/>
      <c r="AE1137" s="11"/>
      <c r="AF1137" s="12"/>
      <c r="AG1137" s="11"/>
      <c r="AH1137" s="11"/>
      <c r="AI1137" s="11"/>
      <c r="AJ1137" s="14"/>
      <c r="AK1137" s="15"/>
      <c r="AL1137" t="str">
        <f>VLOOKUP(D1137,'[1]vi tri'!$C$2:$E$107,3,0)</f>
        <v>CVT MID</v>
      </c>
    </row>
    <row r="1138" spans="1:38" ht="30" hidden="1" customHeight="1" x14ac:dyDescent="0.25">
      <c r="A1138" s="87">
        <v>1044</v>
      </c>
      <c r="B1138" s="87" t="s">
        <v>120</v>
      </c>
      <c r="C1138" s="87" t="s">
        <v>9601</v>
      </c>
      <c r="D1138" s="87" t="s">
        <v>100</v>
      </c>
      <c r="E1138" s="88" t="s">
        <v>101</v>
      </c>
      <c r="F1138" s="87" t="s">
        <v>102</v>
      </c>
      <c r="G1138" s="87" t="s">
        <v>73</v>
      </c>
      <c r="H1138" s="87">
        <v>21</v>
      </c>
      <c r="I1138" s="87">
        <v>15</v>
      </c>
      <c r="J1138" s="87" t="s">
        <v>680</v>
      </c>
      <c r="K1138" s="87" t="s">
        <v>3357</v>
      </c>
      <c r="L1138" s="87">
        <v>3</v>
      </c>
      <c r="M1138" s="87">
        <v>81</v>
      </c>
      <c r="N1138" s="87">
        <v>31</v>
      </c>
      <c r="O1138" s="87">
        <v>6</v>
      </c>
      <c r="P1138" s="87">
        <v>1</v>
      </c>
      <c r="Q1138" s="87" t="s">
        <v>9602</v>
      </c>
      <c r="R1138" s="87" t="s">
        <v>6193</v>
      </c>
      <c r="S1138" s="87" t="s">
        <v>9602</v>
      </c>
      <c r="T1138" s="87" t="s">
        <v>1735</v>
      </c>
      <c r="U1138" s="94">
        <v>0.15</v>
      </c>
      <c r="V1138" s="94">
        <v>9</v>
      </c>
      <c r="W1138" s="88" t="s">
        <v>329</v>
      </c>
      <c r="X1138" s="94">
        <v>1</v>
      </c>
      <c r="Y1138" s="88" t="s">
        <v>9603</v>
      </c>
      <c r="Z1138" s="88" t="s">
        <v>9604</v>
      </c>
      <c r="AA1138" s="88" t="s">
        <v>9605</v>
      </c>
      <c r="AB1138" s="88"/>
      <c r="AC1138" s="88" t="s">
        <v>9606</v>
      </c>
      <c r="AD1138" s="88" t="s">
        <v>9607</v>
      </c>
      <c r="AE1138" s="87" t="s">
        <v>9602</v>
      </c>
      <c r="AF1138" s="88" t="s">
        <v>9608</v>
      </c>
      <c r="AG1138" s="11" t="s">
        <v>9609</v>
      </c>
      <c r="AH1138" s="11" t="s">
        <v>9081</v>
      </c>
      <c r="AI1138" s="11"/>
      <c r="AJ1138" s="14">
        <v>1</v>
      </c>
      <c r="AK1138" s="15"/>
      <c r="AL1138" t="str">
        <f>VLOOKUP(D1138,'[1]vi tri'!$C$2:$E$107,3,0)</f>
        <v>SV Đông</v>
      </c>
    </row>
    <row r="1139" spans="1:38" ht="30" hidden="1" customHeight="1" x14ac:dyDescent="0.25">
      <c r="A1139" s="87"/>
      <c r="B1139" s="87"/>
      <c r="C1139" s="87"/>
      <c r="D1139" s="87"/>
      <c r="E1139" s="88"/>
      <c r="F1139" s="87"/>
      <c r="G1139" s="87"/>
      <c r="H1139" s="87"/>
      <c r="I1139" s="87"/>
      <c r="J1139" s="87"/>
      <c r="K1139" s="87"/>
      <c r="L1139" s="87"/>
      <c r="M1139" s="87"/>
      <c r="N1139" s="87"/>
      <c r="O1139" s="87"/>
      <c r="P1139" s="87"/>
      <c r="Q1139" s="87"/>
      <c r="R1139" s="87"/>
      <c r="S1139" s="87"/>
      <c r="T1139" s="87"/>
      <c r="U1139" s="94"/>
      <c r="V1139" s="94"/>
      <c r="W1139" s="88"/>
      <c r="X1139" s="94"/>
      <c r="Y1139" s="88"/>
      <c r="Z1139" s="88"/>
      <c r="AA1139" s="88"/>
      <c r="AB1139" s="88"/>
      <c r="AC1139" s="88"/>
      <c r="AD1139" s="88"/>
      <c r="AE1139" s="87"/>
      <c r="AF1139" s="88"/>
      <c r="AG1139" s="11" t="s">
        <v>9610</v>
      </c>
      <c r="AH1139" s="11" t="s">
        <v>215</v>
      </c>
      <c r="AI1139" s="11"/>
      <c r="AJ1139" s="14">
        <v>1</v>
      </c>
      <c r="AK1139" s="15"/>
      <c r="AL1139" t="e">
        <f>VLOOKUP(D1139,'[1]vi tri'!$C$2:$E$107,3,0)</f>
        <v>#N/A</v>
      </c>
    </row>
    <row r="1140" spans="1:38" s="25" customFormat="1" ht="30" customHeight="1" x14ac:dyDescent="0.25">
      <c r="A1140" s="87">
        <v>1045</v>
      </c>
      <c r="B1140" s="87" t="s">
        <v>120</v>
      </c>
      <c r="C1140" s="87" t="s">
        <v>9611</v>
      </c>
      <c r="D1140" s="87" t="s">
        <v>363</v>
      </c>
      <c r="E1140" s="88" t="s">
        <v>6430</v>
      </c>
      <c r="F1140" s="87" t="s">
        <v>6431</v>
      </c>
      <c r="G1140" s="87" t="s">
        <v>73</v>
      </c>
      <c r="H1140" s="87">
        <v>21</v>
      </c>
      <c r="I1140" s="87">
        <v>22</v>
      </c>
      <c r="J1140" s="87" t="s">
        <v>3072</v>
      </c>
      <c r="K1140" s="87" t="s">
        <v>3073</v>
      </c>
      <c r="L1140" s="87">
        <v>2</v>
      </c>
      <c r="M1140" s="87">
        <v>26</v>
      </c>
      <c r="N1140" s="87">
        <v>23</v>
      </c>
      <c r="O1140" s="87">
        <v>62</v>
      </c>
      <c r="P1140" s="87">
        <v>1</v>
      </c>
      <c r="Q1140" s="87" t="s">
        <v>9602</v>
      </c>
      <c r="R1140" s="87" t="s">
        <v>684</v>
      </c>
      <c r="S1140" s="87" t="s">
        <v>9602</v>
      </c>
      <c r="T1140" s="87" t="s">
        <v>128</v>
      </c>
      <c r="U1140" s="94">
        <v>4</v>
      </c>
      <c r="V1140" s="94">
        <v>240</v>
      </c>
      <c r="W1140" s="88" t="s">
        <v>2200</v>
      </c>
      <c r="X1140" s="94">
        <v>1</v>
      </c>
      <c r="Y1140" s="88" t="s">
        <v>9612</v>
      </c>
      <c r="Z1140" s="88" t="s">
        <v>9613</v>
      </c>
      <c r="AA1140" s="88" t="s">
        <v>9614</v>
      </c>
      <c r="AB1140" s="88" t="s">
        <v>9615</v>
      </c>
      <c r="AC1140" s="88" t="s">
        <v>9616</v>
      </c>
      <c r="AD1140" s="88"/>
      <c r="AE1140" s="87"/>
      <c r="AF1140" s="88"/>
      <c r="AG1140" s="22" t="s">
        <v>9617</v>
      </c>
      <c r="AH1140" s="22" t="s">
        <v>1833</v>
      </c>
      <c r="AI1140" s="22"/>
      <c r="AJ1140" s="23">
        <v>1</v>
      </c>
      <c r="AK1140" s="24"/>
      <c r="AL1140" s="25" t="str">
        <f>VLOOKUP(D1140,'[1]vi tri'!$C$2:$E$107,3,0)</f>
        <v>SV Cường</v>
      </c>
    </row>
    <row r="1141" spans="1:38" ht="30" hidden="1" customHeight="1" x14ac:dyDescent="0.25">
      <c r="A1141" s="87"/>
      <c r="B1141" s="87"/>
      <c r="C1141" s="87"/>
      <c r="D1141" s="87"/>
      <c r="E1141" s="88"/>
      <c r="F1141" s="87"/>
      <c r="G1141" s="87"/>
      <c r="H1141" s="87"/>
      <c r="I1141" s="87"/>
      <c r="J1141" s="87"/>
      <c r="K1141" s="87"/>
      <c r="L1141" s="87"/>
      <c r="M1141" s="87"/>
      <c r="N1141" s="87"/>
      <c r="O1141" s="87"/>
      <c r="P1141" s="87"/>
      <c r="Q1141" s="87"/>
      <c r="R1141" s="87"/>
      <c r="S1141" s="87"/>
      <c r="T1141" s="87"/>
      <c r="U1141" s="94"/>
      <c r="V1141" s="94"/>
      <c r="W1141" s="88"/>
      <c r="X1141" s="94"/>
      <c r="Y1141" s="88"/>
      <c r="Z1141" s="88"/>
      <c r="AA1141" s="88"/>
      <c r="AB1141" s="88"/>
      <c r="AC1141" s="88"/>
      <c r="AD1141" s="88"/>
      <c r="AE1141" s="87"/>
      <c r="AF1141" s="88"/>
      <c r="AG1141" s="11" t="s">
        <v>9618</v>
      </c>
      <c r="AH1141" s="11" t="s">
        <v>395</v>
      </c>
      <c r="AI1141" s="11"/>
      <c r="AJ1141" s="14">
        <v>1</v>
      </c>
      <c r="AK1141" s="15"/>
      <c r="AL1141" t="e">
        <f>VLOOKUP(D1141,'[1]vi tri'!$C$2:$E$107,3,0)</f>
        <v>#N/A</v>
      </c>
    </row>
    <row r="1142" spans="1:38" ht="30" hidden="1" customHeight="1" x14ac:dyDescent="0.25">
      <c r="A1142" s="11">
        <v>1046</v>
      </c>
      <c r="B1142" s="11" t="s">
        <v>120</v>
      </c>
      <c r="C1142" s="11" t="s">
        <v>9619</v>
      </c>
      <c r="D1142" s="11" t="s">
        <v>1310</v>
      </c>
      <c r="E1142" s="12" t="s">
        <v>7916</v>
      </c>
      <c r="F1142" s="11" t="s">
        <v>7917</v>
      </c>
      <c r="G1142" s="11" t="s">
        <v>73</v>
      </c>
      <c r="H1142" s="11">
        <v>21</v>
      </c>
      <c r="I1142" s="11">
        <v>23</v>
      </c>
      <c r="J1142" s="11" t="s">
        <v>689</v>
      </c>
      <c r="K1142" s="11" t="s">
        <v>690</v>
      </c>
      <c r="L1142" s="11">
        <v>9</v>
      </c>
      <c r="M1142" s="11">
        <v>72</v>
      </c>
      <c r="N1142" s="11">
        <v>21</v>
      </c>
      <c r="O1142" s="11">
        <v>62</v>
      </c>
      <c r="P1142" s="11">
        <v>1</v>
      </c>
      <c r="Q1142" s="11" t="s">
        <v>9602</v>
      </c>
      <c r="R1142" s="11" t="s">
        <v>981</v>
      </c>
      <c r="S1142" s="11" t="s">
        <v>9602</v>
      </c>
      <c r="T1142" s="11" t="s">
        <v>1510</v>
      </c>
      <c r="U1142" s="13">
        <v>0.83</v>
      </c>
      <c r="V1142" s="13">
        <v>49.8</v>
      </c>
      <c r="W1142" s="12" t="s">
        <v>8126</v>
      </c>
      <c r="X1142" s="13">
        <v>2</v>
      </c>
      <c r="Y1142" s="12" t="s">
        <v>9620</v>
      </c>
      <c r="Z1142" s="12" t="s">
        <v>9621</v>
      </c>
      <c r="AA1142" s="12"/>
      <c r="AB1142" s="12"/>
      <c r="AC1142" s="12" t="s">
        <v>9622</v>
      </c>
      <c r="AD1142" s="12" t="s">
        <v>9623</v>
      </c>
      <c r="AE1142" s="11" t="s">
        <v>9602</v>
      </c>
      <c r="AF1142" s="12"/>
      <c r="AG1142" s="11"/>
      <c r="AH1142" s="11"/>
      <c r="AI1142" s="11"/>
      <c r="AJ1142" s="14"/>
      <c r="AK1142" s="15"/>
      <c r="AL1142" t="str">
        <f>VLOOKUP(D1142,'[1]vi tri'!$C$2:$E$107,3,0)</f>
        <v>SV Đông</v>
      </c>
    </row>
    <row r="1143" spans="1:38" ht="30" hidden="1" customHeight="1" x14ac:dyDescent="0.25">
      <c r="A1143" s="11">
        <v>1047</v>
      </c>
      <c r="B1143" s="11" t="s">
        <v>120</v>
      </c>
      <c r="C1143" s="11" t="s">
        <v>9624</v>
      </c>
      <c r="D1143" s="11" t="s">
        <v>1310</v>
      </c>
      <c r="E1143" s="12" t="s">
        <v>9625</v>
      </c>
      <c r="F1143" s="11" t="s">
        <v>9626</v>
      </c>
      <c r="G1143" s="11" t="s">
        <v>73</v>
      </c>
      <c r="H1143" s="11">
        <v>21</v>
      </c>
      <c r="I1143" s="11">
        <v>11</v>
      </c>
      <c r="J1143" s="11" t="s">
        <v>310</v>
      </c>
      <c r="K1143" s="11" t="s">
        <v>4005</v>
      </c>
      <c r="L1143" s="11">
        <v>3</v>
      </c>
      <c r="M1143" s="11">
        <v>12</v>
      </c>
      <c r="N1143" s="11">
        <v>15</v>
      </c>
      <c r="O1143" s="11">
        <v>15</v>
      </c>
      <c r="P1143" s="11">
        <v>1</v>
      </c>
      <c r="Q1143" s="11" t="s">
        <v>9602</v>
      </c>
      <c r="R1143" s="11" t="s">
        <v>6487</v>
      </c>
      <c r="S1143" s="11" t="s">
        <v>9602</v>
      </c>
      <c r="T1143" s="11" t="s">
        <v>6706</v>
      </c>
      <c r="U1143" s="13">
        <v>1</v>
      </c>
      <c r="V1143" s="13">
        <v>60</v>
      </c>
      <c r="W1143" s="12" t="s">
        <v>1060</v>
      </c>
      <c r="X1143" s="13">
        <v>1</v>
      </c>
      <c r="Y1143" s="12" t="s">
        <v>9627</v>
      </c>
      <c r="Z1143" s="12" t="s">
        <v>9628</v>
      </c>
      <c r="AA1143" s="12"/>
      <c r="AB1143" s="12"/>
      <c r="AC1143" s="12" t="s">
        <v>9629</v>
      </c>
      <c r="AD1143" s="12" t="s">
        <v>9630</v>
      </c>
      <c r="AE1143" s="11" t="s">
        <v>9602</v>
      </c>
      <c r="AF1143" s="12"/>
      <c r="AG1143" s="11"/>
      <c r="AH1143" s="11"/>
      <c r="AI1143" s="11"/>
      <c r="AJ1143" s="14"/>
      <c r="AK1143" s="15"/>
      <c r="AL1143" t="str">
        <f>VLOOKUP(D1143,'[1]vi tri'!$C$2:$E$107,3,0)</f>
        <v>SV Đông</v>
      </c>
    </row>
    <row r="1144" spans="1:38" ht="30" hidden="1" customHeight="1" x14ac:dyDescent="0.25">
      <c r="A1144" s="11">
        <v>1048</v>
      </c>
      <c r="B1144" s="11" t="s">
        <v>120</v>
      </c>
      <c r="C1144" s="11" t="s">
        <v>9631</v>
      </c>
      <c r="D1144" s="11" t="s">
        <v>70</v>
      </c>
      <c r="E1144" s="12" t="s">
        <v>2377</v>
      </c>
      <c r="F1144" s="11" t="s">
        <v>2378</v>
      </c>
      <c r="G1144" s="11" t="s">
        <v>73</v>
      </c>
      <c r="H1144" s="11">
        <v>21</v>
      </c>
      <c r="I1144" s="11">
        <v>12</v>
      </c>
      <c r="J1144" s="11" t="s">
        <v>1057</v>
      </c>
      <c r="K1144" s="11" t="s">
        <v>1058</v>
      </c>
      <c r="L1144" s="11">
        <v>2</v>
      </c>
      <c r="M1144" s="11">
        <v>41</v>
      </c>
      <c r="N1144" s="11">
        <v>48</v>
      </c>
      <c r="O1144" s="11">
        <v>99</v>
      </c>
      <c r="P1144" s="11">
        <v>1</v>
      </c>
      <c r="Q1144" s="11" t="s">
        <v>9602</v>
      </c>
      <c r="R1144" s="11" t="s">
        <v>1763</v>
      </c>
      <c r="S1144" s="11" t="s">
        <v>9602</v>
      </c>
      <c r="T1144" s="11" t="s">
        <v>2307</v>
      </c>
      <c r="U1144" s="13">
        <v>0.17</v>
      </c>
      <c r="V1144" s="13">
        <v>10.199999999999999</v>
      </c>
      <c r="W1144" s="12" t="s">
        <v>9632</v>
      </c>
      <c r="X1144" s="13">
        <v>2</v>
      </c>
      <c r="Y1144" s="12" t="s">
        <v>9633</v>
      </c>
      <c r="Z1144" s="12" t="s">
        <v>9634</v>
      </c>
      <c r="AA1144" s="12" t="s">
        <v>447</v>
      </c>
      <c r="AB1144" s="12"/>
      <c r="AC1144" s="12" t="s">
        <v>9635</v>
      </c>
      <c r="AD1144" s="12"/>
      <c r="AE1144" s="11"/>
      <c r="AF1144" s="12"/>
      <c r="AG1144" s="11" t="s">
        <v>6472</v>
      </c>
      <c r="AH1144" s="11" t="s">
        <v>6473</v>
      </c>
      <c r="AI1144" s="11"/>
      <c r="AJ1144" s="14">
        <v>1</v>
      </c>
      <c r="AK1144" s="15"/>
      <c r="AL1144" t="str">
        <f>VLOOKUP(D1144,'[1]vi tri'!$C$2:$E$107,3,0)</f>
        <v>SV Hường</v>
      </c>
    </row>
    <row r="1145" spans="1:38" ht="30" hidden="1" customHeight="1" x14ac:dyDescent="0.25">
      <c r="A1145" s="11">
        <v>1049</v>
      </c>
      <c r="B1145" s="11" t="s">
        <v>120</v>
      </c>
      <c r="C1145" s="11" t="s">
        <v>9636</v>
      </c>
      <c r="D1145" s="11" t="s">
        <v>1198</v>
      </c>
      <c r="E1145" s="12" t="s">
        <v>8410</v>
      </c>
      <c r="F1145" s="11" t="s">
        <v>8411</v>
      </c>
      <c r="G1145" s="11" t="s">
        <v>73</v>
      </c>
      <c r="H1145" s="11">
        <v>21</v>
      </c>
      <c r="I1145" s="11">
        <v>1</v>
      </c>
      <c r="J1145" s="11" t="s">
        <v>201</v>
      </c>
      <c r="K1145" s="11" t="s">
        <v>202</v>
      </c>
      <c r="L1145" s="11">
        <v>2</v>
      </c>
      <c r="M1145" s="11">
        <v>11</v>
      </c>
      <c r="N1145" s="11">
        <v>48</v>
      </c>
      <c r="O1145" s="11">
        <v>62</v>
      </c>
      <c r="P1145" s="11">
        <v>1</v>
      </c>
      <c r="Q1145" s="11" t="s">
        <v>9602</v>
      </c>
      <c r="R1145" s="11" t="s">
        <v>235</v>
      </c>
      <c r="S1145" s="11" t="s">
        <v>9602</v>
      </c>
      <c r="T1145" s="11" t="s">
        <v>249</v>
      </c>
      <c r="U1145" s="13">
        <v>0.5</v>
      </c>
      <c r="V1145" s="13">
        <v>30</v>
      </c>
      <c r="W1145" s="12" t="s">
        <v>580</v>
      </c>
      <c r="X1145" s="13">
        <v>1</v>
      </c>
      <c r="Y1145" s="12" t="s">
        <v>9637</v>
      </c>
      <c r="Z1145" s="12" t="s">
        <v>9638</v>
      </c>
      <c r="AA1145" s="12" t="s">
        <v>9639</v>
      </c>
      <c r="AB1145" s="12" t="s">
        <v>9640</v>
      </c>
      <c r="AC1145" s="12" t="s">
        <v>9641</v>
      </c>
      <c r="AD1145" s="12"/>
      <c r="AE1145" s="11"/>
      <c r="AF1145" s="12"/>
      <c r="AG1145" s="11" t="s">
        <v>9642</v>
      </c>
      <c r="AH1145" s="11" t="s">
        <v>9643</v>
      </c>
      <c r="AI1145" s="11"/>
      <c r="AJ1145" s="14">
        <v>1</v>
      </c>
      <c r="AK1145" s="15"/>
      <c r="AL1145" t="str">
        <f>VLOOKUP(D1145,'[1]vi tri'!$C$2:$E$107,3,0)</f>
        <v>SV Đông</v>
      </c>
    </row>
    <row r="1146" spans="1:38" ht="30" hidden="1" customHeight="1" x14ac:dyDescent="0.25">
      <c r="A1146" s="11">
        <v>1050</v>
      </c>
      <c r="B1146" s="11" t="s">
        <v>120</v>
      </c>
      <c r="C1146" s="11" t="s">
        <v>9644</v>
      </c>
      <c r="D1146" s="11" t="s">
        <v>167</v>
      </c>
      <c r="E1146" s="12" t="s">
        <v>6644</v>
      </c>
      <c r="F1146" s="11" t="s">
        <v>6645</v>
      </c>
      <c r="G1146" s="11" t="s">
        <v>73</v>
      </c>
      <c r="H1146" s="11">
        <v>21</v>
      </c>
      <c r="I1146" s="11">
        <v>0</v>
      </c>
      <c r="J1146" s="11" t="s">
        <v>170</v>
      </c>
      <c r="K1146" s="11" t="s">
        <v>3784</v>
      </c>
      <c r="L1146" s="11">
        <v>2</v>
      </c>
      <c r="M1146" s="11">
        <v>41</v>
      </c>
      <c r="N1146" s="11">
        <v>36</v>
      </c>
      <c r="O1146" s="11">
        <v>8</v>
      </c>
      <c r="P1146" s="11">
        <v>1</v>
      </c>
      <c r="Q1146" s="11" t="s">
        <v>9602</v>
      </c>
      <c r="R1146" s="11" t="s">
        <v>2198</v>
      </c>
      <c r="S1146" s="11" t="s">
        <v>9602</v>
      </c>
      <c r="T1146" s="11" t="s">
        <v>577</v>
      </c>
      <c r="U1146" s="13">
        <v>1</v>
      </c>
      <c r="V1146" s="13">
        <v>60</v>
      </c>
      <c r="W1146" s="12" t="s">
        <v>4242</v>
      </c>
      <c r="X1146" s="13">
        <v>1</v>
      </c>
      <c r="Y1146" s="12" t="s">
        <v>9645</v>
      </c>
      <c r="Z1146" s="12" t="s">
        <v>9646</v>
      </c>
      <c r="AA1146" s="12"/>
      <c r="AB1146" s="12"/>
      <c r="AC1146" s="12" t="s">
        <v>9647</v>
      </c>
      <c r="AD1146" s="12"/>
      <c r="AE1146" s="11"/>
      <c r="AF1146" s="12"/>
      <c r="AG1146" s="11" t="s">
        <v>7457</v>
      </c>
      <c r="AH1146" s="11" t="s">
        <v>7458</v>
      </c>
      <c r="AI1146" s="11"/>
      <c r="AJ1146" s="14">
        <v>1</v>
      </c>
      <c r="AK1146" s="15"/>
      <c r="AL1146" t="str">
        <f>VLOOKUP(D1146,'[1]vi tri'!$C$2:$E$107,3,0)</f>
        <v>SV Chiết</v>
      </c>
    </row>
    <row r="1147" spans="1:38" ht="30" hidden="1" customHeight="1" x14ac:dyDescent="0.25">
      <c r="A1147" s="11">
        <v>1051</v>
      </c>
      <c r="B1147" s="11" t="s">
        <v>120</v>
      </c>
      <c r="C1147" s="11" t="s">
        <v>9648</v>
      </c>
      <c r="D1147" s="11" t="s">
        <v>1270</v>
      </c>
      <c r="E1147" s="12" t="s">
        <v>6099</v>
      </c>
      <c r="F1147" s="11" t="s">
        <v>6100</v>
      </c>
      <c r="G1147" s="11" t="s">
        <v>73</v>
      </c>
      <c r="H1147" s="11">
        <v>22</v>
      </c>
      <c r="I1147" s="11">
        <v>24</v>
      </c>
      <c r="J1147" s="11" t="s">
        <v>74</v>
      </c>
      <c r="K1147" s="11" t="s">
        <v>75</v>
      </c>
      <c r="L1147" s="11">
        <v>3</v>
      </c>
      <c r="M1147" s="11">
        <v>0</v>
      </c>
      <c r="N1147" s="11">
        <v>99</v>
      </c>
      <c r="O1147" s="11">
        <v>99</v>
      </c>
      <c r="P1147" s="11">
        <v>5</v>
      </c>
      <c r="Q1147" s="11" t="s">
        <v>9257</v>
      </c>
      <c r="R1147" s="11" t="s">
        <v>9649</v>
      </c>
      <c r="S1147" s="11" t="s">
        <v>9257</v>
      </c>
      <c r="T1147" s="11" t="s">
        <v>262</v>
      </c>
      <c r="U1147" s="13">
        <v>1.83</v>
      </c>
      <c r="V1147" s="13">
        <v>109.8</v>
      </c>
      <c r="W1147" s="12" t="s">
        <v>9650</v>
      </c>
      <c r="X1147" s="13">
        <v>3</v>
      </c>
      <c r="Y1147" s="12" t="s">
        <v>9651</v>
      </c>
      <c r="Z1147" s="12" t="s">
        <v>9652</v>
      </c>
      <c r="AA1147" s="12" t="s">
        <v>9653</v>
      </c>
      <c r="AB1147" s="12"/>
      <c r="AC1147" s="12" t="s">
        <v>9654</v>
      </c>
      <c r="AD1147" s="12" t="s">
        <v>9655</v>
      </c>
      <c r="AE1147" s="11" t="s">
        <v>9257</v>
      </c>
      <c r="AF1147" s="12" t="s">
        <v>9656</v>
      </c>
      <c r="AG1147" s="11"/>
      <c r="AH1147" s="11"/>
      <c r="AI1147" s="11"/>
      <c r="AJ1147" s="14"/>
      <c r="AK1147" s="15"/>
      <c r="AL1147" t="str">
        <f>VLOOKUP(D1147,'[1]vi tri'!$C$2:$E$107,3,0)</f>
        <v>SLEEVE</v>
      </c>
    </row>
    <row r="1148" spans="1:38" ht="30" hidden="1" customHeight="1" x14ac:dyDescent="0.25">
      <c r="A1148" s="11">
        <v>1052</v>
      </c>
      <c r="B1148" s="11" t="s">
        <v>120</v>
      </c>
      <c r="C1148" s="11" t="s">
        <v>9657</v>
      </c>
      <c r="D1148" s="11" t="s">
        <v>231</v>
      </c>
      <c r="E1148" s="12" t="s">
        <v>9658</v>
      </c>
      <c r="F1148" s="11" t="s">
        <v>9659</v>
      </c>
      <c r="G1148" s="11" t="s">
        <v>73</v>
      </c>
      <c r="H1148" s="11">
        <v>21</v>
      </c>
      <c r="I1148" s="11">
        <v>2</v>
      </c>
      <c r="J1148" s="11" t="s">
        <v>201</v>
      </c>
      <c r="K1148" s="11" t="s">
        <v>202</v>
      </c>
      <c r="L1148" s="11">
        <v>2</v>
      </c>
      <c r="M1148" s="11">
        <v>99</v>
      </c>
      <c r="N1148" s="11">
        <v>23</v>
      </c>
      <c r="O1148" s="11">
        <v>61</v>
      </c>
      <c r="P1148" s="11">
        <v>1</v>
      </c>
      <c r="Q1148" s="11" t="s">
        <v>9660</v>
      </c>
      <c r="R1148" s="11" t="s">
        <v>9661</v>
      </c>
      <c r="S1148" s="11" t="s">
        <v>9660</v>
      </c>
      <c r="T1148" s="11" t="s">
        <v>9662</v>
      </c>
      <c r="U1148" s="13">
        <v>1</v>
      </c>
      <c r="V1148" s="13">
        <v>60</v>
      </c>
      <c r="W1148" s="12" t="s">
        <v>525</v>
      </c>
      <c r="X1148" s="13">
        <v>1</v>
      </c>
      <c r="Y1148" s="12" t="s">
        <v>9663</v>
      </c>
      <c r="Z1148" s="12" t="s">
        <v>9664</v>
      </c>
      <c r="AA1148" s="12" t="s">
        <v>9665</v>
      </c>
      <c r="AB1148" s="12" t="s">
        <v>9666</v>
      </c>
      <c r="AC1148" s="12" t="s">
        <v>9667</v>
      </c>
      <c r="AD1148" s="12"/>
      <c r="AE1148" s="11"/>
      <c r="AF1148" s="12"/>
      <c r="AG1148" s="11" t="s">
        <v>9668</v>
      </c>
      <c r="AH1148" s="11" t="s">
        <v>3928</v>
      </c>
      <c r="AI1148" s="11"/>
      <c r="AJ1148" s="14">
        <v>2</v>
      </c>
      <c r="AK1148" s="15"/>
      <c r="AL1148" t="str">
        <f>VLOOKUP(D1148,'[1]vi tri'!$C$2:$E$107,3,0)</f>
        <v>CVT MID</v>
      </c>
    </row>
    <row r="1149" spans="1:38" ht="75.75" hidden="1" customHeight="1" x14ac:dyDescent="0.25">
      <c r="Q1149" s="5"/>
      <c r="R1149" s="6"/>
      <c r="S1149" s="7"/>
      <c r="T1149" s="7" t="s">
        <v>9669</v>
      </c>
      <c r="U1149" s="7"/>
      <c r="V1149" s="7"/>
      <c r="W1149" s="8"/>
      <c r="X1149" s="6"/>
      <c r="Y1149" s="6"/>
      <c r="Z1149" s="7"/>
      <c r="AA1149" s="9"/>
      <c r="AB1149" s="9"/>
      <c r="AC1149" s="9" t="s">
        <v>9670</v>
      </c>
      <c r="AD1149" s="6"/>
      <c r="AE1149" s="9"/>
      <c r="AF1149" s="6"/>
      <c r="AG1149" s="5"/>
      <c r="AH1149" s="9"/>
      <c r="AI1149" s="9" t="s">
        <v>9671</v>
      </c>
      <c r="AJ1149" s="6"/>
      <c r="AK1149" s="10"/>
    </row>
  </sheetData>
  <sheetProtection formatCells="0" formatColumns="0" formatRows="0" insertColumns="0" insertRows="0" insertHyperlinks="0" deleteColumns="0" deleteRows="0" sort="0" autoFilter="0" pivotTables="0"/>
  <autoFilter ref="A4:AL1149" xr:uid="{00000000-0001-0000-0000-000000000000}">
    <filterColumn colId="20" showButton="0">
      <filters>
        <filter val="10"/>
        <filter val="10.05"/>
        <filter val="10.45"/>
        <filter val="11.03"/>
        <filter val="11.43"/>
        <filter val="11.83"/>
        <filter val="12.28"/>
        <filter val="12.63"/>
        <filter val="12.75"/>
        <filter val="13"/>
        <filter val="13.1"/>
        <filter val="13.68"/>
        <filter val="14.03"/>
        <filter val="15.55"/>
        <filter val="16.6"/>
        <filter val="18.07"/>
        <filter val="19.85"/>
        <filter val="21.75"/>
        <filter val="22.17"/>
        <filter val="29.67"/>
        <filter val="3"/>
        <filter val="3.07"/>
        <filter val="3.13"/>
        <filter val="3.28"/>
        <filter val="3.32"/>
        <filter val="3.33"/>
        <filter val="3.42"/>
        <filter val="3.5"/>
        <filter val="3.57"/>
        <filter val="3.65"/>
        <filter val="3.67"/>
        <filter val="3.78"/>
        <filter val="3.92"/>
        <filter val="3.93"/>
        <filter val="31.02"/>
        <filter val="4"/>
        <filter val="4.1"/>
        <filter val="4.17"/>
        <filter val="4.18"/>
        <filter val="4.45"/>
        <filter val="4.5"/>
        <filter val="4.53"/>
        <filter val="4.58"/>
        <filter val="4.67"/>
        <filter val="4.83"/>
        <filter val="4.95"/>
        <filter val="5"/>
        <filter val="5.02"/>
        <filter val="5.17"/>
        <filter val="6.1"/>
        <filter val="6.15"/>
        <filter val="6.18"/>
        <filter val="6.57"/>
        <filter val="6.58"/>
        <filter val="7"/>
        <filter val="7.32"/>
        <filter val="7.42"/>
        <filter val="7.8"/>
        <filter val="8"/>
        <filter val="8.12"/>
        <filter val="9"/>
        <filter val="9.17"/>
        <filter val="9.27"/>
        <filter val="9.47"/>
      </filters>
    </filterColumn>
    <filterColumn colId="25" showButton="0"/>
    <filterColumn colId="26" showButton="0"/>
    <filterColumn colId="32" showButton="0"/>
    <filterColumn colId="33" showButton="0"/>
    <filterColumn colId="34" showButton="0"/>
    <filterColumn colId="35" showButton="0"/>
  </autoFilter>
  <mergeCells count="2280">
    <mergeCell ref="AF1140:AF1141"/>
    <mergeCell ref="Y1140:Y1141"/>
    <mergeCell ref="Z1140:Z1141"/>
    <mergeCell ref="AA1140:AA1141"/>
    <mergeCell ref="AB1140:AB1141"/>
    <mergeCell ref="AC1140:AC1141"/>
    <mergeCell ref="AD1140:AD1141"/>
    <mergeCell ref="S1140:S1141"/>
    <mergeCell ref="T1140:T1141"/>
    <mergeCell ref="U1140:U1141"/>
    <mergeCell ref="V1140:V1141"/>
    <mergeCell ref="W1140:W1141"/>
    <mergeCell ref="X1140:X1141"/>
    <mergeCell ref="M1140:M1141"/>
    <mergeCell ref="N1140:N1141"/>
    <mergeCell ref="O1140:O1141"/>
    <mergeCell ref="P1140:P1141"/>
    <mergeCell ref="Q1140:Q1141"/>
    <mergeCell ref="R1140:R1141"/>
    <mergeCell ref="G1140:G1141"/>
    <mergeCell ref="H1140:H1141"/>
    <mergeCell ref="I1140:I1141"/>
    <mergeCell ref="J1140:J1141"/>
    <mergeCell ref="K1140:K1141"/>
    <mergeCell ref="L1140:L1141"/>
    <mergeCell ref="A1140:A1141"/>
    <mergeCell ref="B1140:B1141"/>
    <mergeCell ref="C1140:C1141"/>
    <mergeCell ref="D1140:D1141"/>
    <mergeCell ref="E1140:E1141"/>
    <mergeCell ref="F1140:F1141"/>
    <mergeCell ref="AA1138:AA1139"/>
    <mergeCell ref="AB1138:AB1139"/>
    <mergeCell ref="AC1138:AC1139"/>
    <mergeCell ref="AD1138:AD1139"/>
    <mergeCell ref="AE1138:AE1139"/>
    <mergeCell ref="AE1140:AE1141"/>
    <mergeCell ref="AF1138:AF1139"/>
    <mergeCell ref="U1138:U1139"/>
    <mergeCell ref="V1138:V1139"/>
    <mergeCell ref="W1138:W1139"/>
    <mergeCell ref="X1138:X1139"/>
    <mergeCell ref="Y1138:Y1139"/>
    <mergeCell ref="Z1138:Z1139"/>
    <mergeCell ref="O1138:O1139"/>
    <mergeCell ref="P1138:P1139"/>
    <mergeCell ref="Q1138:Q1139"/>
    <mergeCell ref="R1138:R1139"/>
    <mergeCell ref="S1138:S1139"/>
    <mergeCell ref="T1138:T1139"/>
    <mergeCell ref="I1138:I1139"/>
    <mergeCell ref="J1138:J1139"/>
    <mergeCell ref="K1138:K1139"/>
    <mergeCell ref="L1138:L1139"/>
    <mergeCell ref="M1138:M1139"/>
    <mergeCell ref="N1138:N1139"/>
    <mergeCell ref="AE1132:AE1133"/>
    <mergeCell ref="AF1132:AF1133"/>
    <mergeCell ref="A1138:A1139"/>
    <mergeCell ref="B1138:B1139"/>
    <mergeCell ref="C1138:C1139"/>
    <mergeCell ref="D1138:D1139"/>
    <mergeCell ref="E1138:E1139"/>
    <mergeCell ref="F1138:F1139"/>
    <mergeCell ref="G1138:G1139"/>
    <mergeCell ref="H1138:H1139"/>
    <mergeCell ref="Y1132:Y1133"/>
    <mergeCell ref="Z1132:Z1133"/>
    <mergeCell ref="AA1132:AA1133"/>
    <mergeCell ref="AB1132:AB1133"/>
    <mergeCell ref="AC1132:AC1133"/>
    <mergeCell ref="AD1132:AD1133"/>
    <mergeCell ref="S1132:S1133"/>
    <mergeCell ref="T1132:T1133"/>
    <mergeCell ref="U1132:U1133"/>
    <mergeCell ref="V1132:V1133"/>
    <mergeCell ref="W1132:W1133"/>
    <mergeCell ref="X1132:X1133"/>
    <mergeCell ref="M1132:M1133"/>
    <mergeCell ref="N1132:N1133"/>
    <mergeCell ref="O1132:O1133"/>
    <mergeCell ref="P1132:P1133"/>
    <mergeCell ref="Q1132:Q1133"/>
    <mergeCell ref="R1132:R1133"/>
    <mergeCell ref="G1132:G1133"/>
    <mergeCell ref="H1132:H1133"/>
    <mergeCell ref="I1132:I1133"/>
    <mergeCell ref="J1132:J1133"/>
    <mergeCell ref="K1132:K1133"/>
    <mergeCell ref="L1132:L1133"/>
    <mergeCell ref="A1132:A1133"/>
    <mergeCell ref="B1132:B1133"/>
    <mergeCell ref="C1132:C1133"/>
    <mergeCell ref="D1132:D1133"/>
    <mergeCell ref="E1132:E1133"/>
    <mergeCell ref="F1132:F1133"/>
    <mergeCell ref="AA1123:AA1124"/>
    <mergeCell ref="AB1123:AB1124"/>
    <mergeCell ref="AC1123:AC1124"/>
    <mergeCell ref="AD1123:AD1124"/>
    <mergeCell ref="AE1123:AE1124"/>
    <mergeCell ref="AF1123:AF1124"/>
    <mergeCell ref="U1123:U1124"/>
    <mergeCell ref="V1123:V1124"/>
    <mergeCell ref="W1123:W1124"/>
    <mergeCell ref="X1123:X1124"/>
    <mergeCell ref="Y1123:Y1124"/>
    <mergeCell ref="Z1123:Z1124"/>
    <mergeCell ref="O1123:O1124"/>
    <mergeCell ref="P1123:P1124"/>
    <mergeCell ref="Q1123:Q1124"/>
    <mergeCell ref="R1123:R1124"/>
    <mergeCell ref="S1123:S1124"/>
    <mergeCell ref="T1123:T1124"/>
    <mergeCell ref="I1123:I1124"/>
    <mergeCell ref="J1123:J1124"/>
    <mergeCell ref="K1123:K1124"/>
    <mergeCell ref="L1123:L1124"/>
    <mergeCell ref="M1123:M1124"/>
    <mergeCell ref="N1123:N1124"/>
    <mergeCell ref="AE1120:AE1121"/>
    <mergeCell ref="AF1120:AF1121"/>
    <mergeCell ref="A1123:A1124"/>
    <mergeCell ref="B1123:B1124"/>
    <mergeCell ref="C1123:C1124"/>
    <mergeCell ref="D1123:D1124"/>
    <mergeCell ref="E1123:E1124"/>
    <mergeCell ref="F1123:F1124"/>
    <mergeCell ref="G1123:G1124"/>
    <mergeCell ref="H1123:H1124"/>
    <mergeCell ref="Y1120:Y1121"/>
    <mergeCell ref="Z1120:Z1121"/>
    <mergeCell ref="AA1120:AA1121"/>
    <mergeCell ref="AB1120:AB1121"/>
    <mergeCell ref="AC1120:AC1121"/>
    <mergeCell ref="AD1120:AD1121"/>
    <mergeCell ref="S1120:S1121"/>
    <mergeCell ref="T1120:T1121"/>
    <mergeCell ref="U1120:U1121"/>
    <mergeCell ref="V1120:V1121"/>
    <mergeCell ref="W1120:W1121"/>
    <mergeCell ref="X1120:X1121"/>
    <mergeCell ref="M1120:M1121"/>
    <mergeCell ref="N1120:N1121"/>
    <mergeCell ref="O1120:O1121"/>
    <mergeCell ref="P1120:P1121"/>
    <mergeCell ref="Q1120:Q1121"/>
    <mergeCell ref="R1120:R1121"/>
    <mergeCell ref="G1120:G1121"/>
    <mergeCell ref="H1120:H1121"/>
    <mergeCell ref="I1120:I1121"/>
    <mergeCell ref="J1120:J1121"/>
    <mergeCell ref="K1120:K1121"/>
    <mergeCell ref="L1120:L1121"/>
    <mergeCell ref="A1120:A1121"/>
    <mergeCell ref="B1120:B1121"/>
    <mergeCell ref="C1120:C1121"/>
    <mergeCell ref="D1120:D1121"/>
    <mergeCell ref="E1120:E1121"/>
    <mergeCell ref="F1120:F1121"/>
    <mergeCell ref="AA1114:AA1115"/>
    <mergeCell ref="AB1114:AB1115"/>
    <mergeCell ref="AC1114:AC1115"/>
    <mergeCell ref="AD1114:AD1115"/>
    <mergeCell ref="AE1114:AE1115"/>
    <mergeCell ref="AF1114:AF1115"/>
    <mergeCell ref="U1114:U1115"/>
    <mergeCell ref="V1114:V1115"/>
    <mergeCell ref="W1114:W1115"/>
    <mergeCell ref="X1114:X1115"/>
    <mergeCell ref="Y1114:Y1115"/>
    <mergeCell ref="Z1114:Z1115"/>
    <mergeCell ref="O1114:O1115"/>
    <mergeCell ref="P1114:P1115"/>
    <mergeCell ref="Q1114:Q1115"/>
    <mergeCell ref="R1114:R1115"/>
    <mergeCell ref="S1114:S1115"/>
    <mergeCell ref="T1114:T1115"/>
    <mergeCell ref="I1114:I1115"/>
    <mergeCell ref="J1114:J1115"/>
    <mergeCell ref="K1114:K1115"/>
    <mergeCell ref="L1114:L1115"/>
    <mergeCell ref="M1114:M1115"/>
    <mergeCell ref="N1114:N1115"/>
    <mergeCell ref="AE1100:AE1101"/>
    <mergeCell ref="AF1100:AF1101"/>
    <mergeCell ref="A1114:A1115"/>
    <mergeCell ref="B1114:B1115"/>
    <mergeCell ref="C1114:C1115"/>
    <mergeCell ref="D1114:D1115"/>
    <mergeCell ref="E1114:E1115"/>
    <mergeCell ref="F1114:F1115"/>
    <mergeCell ref="G1114:G1115"/>
    <mergeCell ref="H1114:H1115"/>
    <mergeCell ref="Y1100:Y1101"/>
    <mergeCell ref="Z1100:Z1101"/>
    <mergeCell ref="AA1100:AA1101"/>
    <mergeCell ref="AB1100:AB1101"/>
    <mergeCell ref="AC1100:AC1101"/>
    <mergeCell ref="AD1100:AD1101"/>
    <mergeCell ref="S1100:S1101"/>
    <mergeCell ref="T1100:T1101"/>
    <mergeCell ref="U1100:U1101"/>
    <mergeCell ref="V1100:V1101"/>
    <mergeCell ref="W1100:W1101"/>
    <mergeCell ref="X1100:X1101"/>
    <mergeCell ref="M1100:M1101"/>
    <mergeCell ref="N1100:N1101"/>
    <mergeCell ref="O1100:O1101"/>
    <mergeCell ref="P1100:P1101"/>
    <mergeCell ref="Q1100:Q1101"/>
    <mergeCell ref="R1100:R1101"/>
    <mergeCell ref="G1100:G1101"/>
    <mergeCell ref="H1100:H1101"/>
    <mergeCell ref="I1100:I1101"/>
    <mergeCell ref="J1100:J1101"/>
    <mergeCell ref="K1100:K1101"/>
    <mergeCell ref="L1100:L1101"/>
    <mergeCell ref="A1100:A1101"/>
    <mergeCell ref="B1100:B1101"/>
    <mergeCell ref="C1100:C1101"/>
    <mergeCell ref="D1100:D1101"/>
    <mergeCell ref="E1100:E1101"/>
    <mergeCell ref="F1100:F1101"/>
    <mergeCell ref="AA1088:AA1089"/>
    <mergeCell ref="AB1088:AB1089"/>
    <mergeCell ref="AC1088:AC1089"/>
    <mergeCell ref="AD1088:AD1089"/>
    <mergeCell ref="AE1088:AE1089"/>
    <mergeCell ref="AF1088:AF1089"/>
    <mergeCell ref="U1088:U1089"/>
    <mergeCell ref="V1088:V1089"/>
    <mergeCell ref="W1088:W1089"/>
    <mergeCell ref="X1088:X1089"/>
    <mergeCell ref="Y1088:Y1089"/>
    <mergeCell ref="Z1088:Z1089"/>
    <mergeCell ref="O1088:O1089"/>
    <mergeCell ref="P1088:P1089"/>
    <mergeCell ref="Q1088:Q1089"/>
    <mergeCell ref="R1088:R1089"/>
    <mergeCell ref="S1088:S1089"/>
    <mergeCell ref="T1088:T1089"/>
    <mergeCell ref="I1088:I1089"/>
    <mergeCell ref="J1088:J1089"/>
    <mergeCell ref="K1088:K1089"/>
    <mergeCell ref="L1088:L1089"/>
    <mergeCell ref="M1088:M1089"/>
    <mergeCell ref="N1088:N1089"/>
    <mergeCell ref="AE1076:AE1078"/>
    <mergeCell ref="AF1076:AF1078"/>
    <mergeCell ref="A1088:A1089"/>
    <mergeCell ref="B1088:B1089"/>
    <mergeCell ref="C1088:C1089"/>
    <mergeCell ref="D1088:D1089"/>
    <mergeCell ref="E1088:E1089"/>
    <mergeCell ref="F1088:F1089"/>
    <mergeCell ref="G1088:G1089"/>
    <mergeCell ref="H1088:H1089"/>
    <mergeCell ref="Y1076:Y1078"/>
    <mergeCell ref="Z1076:Z1078"/>
    <mergeCell ref="AA1076:AA1078"/>
    <mergeCell ref="AB1076:AB1078"/>
    <mergeCell ref="AC1076:AC1078"/>
    <mergeCell ref="AD1076:AD1078"/>
    <mergeCell ref="S1076:S1078"/>
    <mergeCell ref="T1076:T1078"/>
    <mergeCell ref="U1076:U1078"/>
    <mergeCell ref="V1076:V1078"/>
    <mergeCell ref="W1076:W1078"/>
    <mergeCell ref="X1076:X1078"/>
    <mergeCell ref="M1076:M1078"/>
    <mergeCell ref="N1076:N1078"/>
    <mergeCell ref="O1076:O1078"/>
    <mergeCell ref="P1076:P1078"/>
    <mergeCell ref="Q1076:Q1078"/>
    <mergeCell ref="R1076:R1078"/>
    <mergeCell ref="G1076:G1078"/>
    <mergeCell ref="H1076:H1078"/>
    <mergeCell ref="I1076:I1078"/>
    <mergeCell ref="J1076:J1078"/>
    <mergeCell ref="K1076:K1078"/>
    <mergeCell ref="L1076:L1078"/>
    <mergeCell ref="A1076:A1078"/>
    <mergeCell ref="B1076:B1078"/>
    <mergeCell ref="C1076:C1078"/>
    <mergeCell ref="D1076:D1078"/>
    <mergeCell ref="E1076:E1078"/>
    <mergeCell ref="F1076:F1078"/>
    <mergeCell ref="AA1047:AA1048"/>
    <mergeCell ref="AB1047:AB1048"/>
    <mergeCell ref="AC1047:AC1048"/>
    <mergeCell ref="AD1047:AD1048"/>
    <mergeCell ref="AE1047:AE1048"/>
    <mergeCell ref="AF1047:AF1048"/>
    <mergeCell ref="U1047:U1048"/>
    <mergeCell ref="V1047:V1048"/>
    <mergeCell ref="W1047:W1048"/>
    <mergeCell ref="X1047:X1048"/>
    <mergeCell ref="Y1047:Y1048"/>
    <mergeCell ref="Z1047:Z1048"/>
    <mergeCell ref="O1047:O1048"/>
    <mergeCell ref="P1047:P1048"/>
    <mergeCell ref="Q1047:Q1048"/>
    <mergeCell ref="R1047:R1048"/>
    <mergeCell ref="S1047:S1048"/>
    <mergeCell ref="T1047:T1048"/>
    <mergeCell ref="I1047:I1048"/>
    <mergeCell ref="J1047:J1048"/>
    <mergeCell ref="K1047:K1048"/>
    <mergeCell ref="L1047:L1048"/>
    <mergeCell ref="M1047:M1048"/>
    <mergeCell ref="N1047:N1048"/>
    <mergeCell ref="AE1033:AE1034"/>
    <mergeCell ref="AF1033:AF1034"/>
    <mergeCell ref="A1047:A1048"/>
    <mergeCell ref="B1047:B1048"/>
    <mergeCell ref="C1047:C1048"/>
    <mergeCell ref="D1047:D1048"/>
    <mergeCell ref="E1047:E1048"/>
    <mergeCell ref="F1047:F1048"/>
    <mergeCell ref="G1047:G1048"/>
    <mergeCell ref="H1047:H1048"/>
    <mergeCell ref="Y1033:Y1034"/>
    <mergeCell ref="Z1033:Z1034"/>
    <mergeCell ref="AA1033:AA1034"/>
    <mergeCell ref="AB1033:AB1034"/>
    <mergeCell ref="AC1033:AC1034"/>
    <mergeCell ref="AD1033:AD1034"/>
    <mergeCell ref="S1033:S1034"/>
    <mergeCell ref="T1033:T1034"/>
    <mergeCell ref="U1033:U1034"/>
    <mergeCell ref="V1033:V1034"/>
    <mergeCell ref="W1033:W1034"/>
    <mergeCell ref="X1033:X1034"/>
    <mergeCell ref="M1033:M1034"/>
    <mergeCell ref="N1033:N1034"/>
    <mergeCell ref="O1033:O1034"/>
    <mergeCell ref="P1033:P1034"/>
    <mergeCell ref="Q1033:Q1034"/>
    <mergeCell ref="R1033:R1034"/>
    <mergeCell ref="G1033:G1034"/>
    <mergeCell ref="H1033:H1034"/>
    <mergeCell ref="I1033:I1034"/>
    <mergeCell ref="J1033:J1034"/>
    <mergeCell ref="K1033:K1034"/>
    <mergeCell ref="L1033:L1034"/>
    <mergeCell ref="A1033:A1034"/>
    <mergeCell ref="B1033:B1034"/>
    <mergeCell ref="C1033:C1034"/>
    <mergeCell ref="D1033:D1034"/>
    <mergeCell ref="E1033:E1034"/>
    <mergeCell ref="F1033:F1034"/>
    <mergeCell ref="AA1021:AA1022"/>
    <mergeCell ref="AB1021:AB1022"/>
    <mergeCell ref="AC1021:AC1022"/>
    <mergeCell ref="AD1021:AD1022"/>
    <mergeCell ref="AE1021:AE1022"/>
    <mergeCell ref="AF1021:AF1022"/>
    <mergeCell ref="U1021:U1022"/>
    <mergeCell ref="V1021:V1022"/>
    <mergeCell ref="W1021:W1022"/>
    <mergeCell ref="X1021:X1022"/>
    <mergeCell ref="Y1021:Y1022"/>
    <mergeCell ref="Z1021:Z1022"/>
    <mergeCell ref="O1021:O1022"/>
    <mergeCell ref="P1021:P1022"/>
    <mergeCell ref="Q1021:Q1022"/>
    <mergeCell ref="R1021:R1022"/>
    <mergeCell ref="S1021:S1022"/>
    <mergeCell ref="T1021:T1022"/>
    <mergeCell ref="I1021:I1022"/>
    <mergeCell ref="J1021:J1022"/>
    <mergeCell ref="K1021:K1022"/>
    <mergeCell ref="L1021:L1022"/>
    <mergeCell ref="M1021:M1022"/>
    <mergeCell ref="N1021:N1022"/>
    <mergeCell ref="AE1007:AE1009"/>
    <mergeCell ref="AF1007:AF1009"/>
    <mergeCell ref="A1021:A1022"/>
    <mergeCell ref="B1021:B1022"/>
    <mergeCell ref="C1021:C1022"/>
    <mergeCell ref="D1021:D1022"/>
    <mergeCell ref="E1021:E1022"/>
    <mergeCell ref="F1021:F1022"/>
    <mergeCell ref="G1021:G1022"/>
    <mergeCell ref="H1021:H1022"/>
    <mergeCell ref="Y1007:Y1009"/>
    <mergeCell ref="Z1007:Z1009"/>
    <mergeCell ref="AA1007:AA1009"/>
    <mergeCell ref="AB1007:AB1009"/>
    <mergeCell ref="AC1007:AC1009"/>
    <mergeCell ref="AD1007:AD1009"/>
    <mergeCell ref="S1007:S1009"/>
    <mergeCell ref="T1007:T1009"/>
    <mergeCell ref="U1007:U1009"/>
    <mergeCell ref="V1007:V1009"/>
    <mergeCell ref="W1007:W1009"/>
    <mergeCell ref="X1007:X1009"/>
    <mergeCell ref="M1007:M1009"/>
    <mergeCell ref="N1007:N1009"/>
    <mergeCell ref="O1007:O1009"/>
    <mergeCell ref="P1007:P1009"/>
    <mergeCell ref="Q1007:Q1009"/>
    <mergeCell ref="R1007:R1009"/>
    <mergeCell ref="G1007:G1009"/>
    <mergeCell ref="H1007:H1009"/>
    <mergeCell ref="I1007:I1009"/>
    <mergeCell ref="J1007:J1009"/>
    <mergeCell ref="K1007:K1009"/>
    <mergeCell ref="L1007:L1009"/>
    <mergeCell ref="A1007:A1009"/>
    <mergeCell ref="B1007:B1009"/>
    <mergeCell ref="C1007:C1009"/>
    <mergeCell ref="D1007:D1009"/>
    <mergeCell ref="E1007:E1009"/>
    <mergeCell ref="F1007:F1009"/>
    <mergeCell ref="AA1005:AA1006"/>
    <mergeCell ref="AB1005:AB1006"/>
    <mergeCell ref="AC1005:AC1006"/>
    <mergeCell ref="AD1005:AD1006"/>
    <mergeCell ref="AE1005:AE1006"/>
    <mergeCell ref="AF1005:AF1006"/>
    <mergeCell ref="U1005:U1006"/>
    <mergeCell ref="V1005:V1006"/>
    <mergeCell ref="W1005:W1006"/>
    <mergeCell ref="X1005:X1006"/>
    <mergeCell ref="Y1005:Y1006"/>
    <mergeCell ref="Z1005:Z1006"/>
    <mergeCell ref="O1005:O1006"/>
    <mergeCell ref="P1005:P1006"/>
    <mergeCell ref="Q1005:Q1006"/>
    <mergeCell ref="R1005:R1006"/>
    <mergeCell ref="S1005:S1006"/>
    <mergeCell ref="T1005:T1006"/>
    <mergeCell ref="I1005:I1006"/>
    <mergeCell ref="J1005:J1006"/>
    <mergeCell ref="K1005:K1006"/>
    <mergeCell ref="L1005:L1006"/>
    <mergeCell ref="M1005:M1006"/>
    <mergeCell ref="N1005:N1006"/>
    <mergeCell ref="AE997:AE998"/>
    <mergeCell ref="AF997:AF998"/>
    <mergeCell ref="A1005:A1006"/>
    <mergeCell ref="B1005:B1006"/>
    <mergeCell ref="C1005:C1006"/>
    <mergeCell ref="D1005:D1006"/>
    <mergeCell ref="E1005:E1006"/>
    <mergeCell ref="F1005:F1006"/>
    <mergeCell ref="G1005:G1006"/>
    <mergeCell ref="H1005:H1006"/>
    <mergeCell ref="Y997:Y998"/>
    <mergeCell ref="Z997:Z998"/>
    <mergeCell ref="AA997:AA998"/>
    <mergeCell ref="AB997:AB998"/>
    <mergeCell ref="AC997:AC998"/>
    <mergeCell ref="AD997:AD998"/>
    <mergeCell ref="S997:S998"/>
    <mergeCell ref="T997:T998"/>
    <mergeCell ref="U997:U998"/>
    <mergeCell ref="V997:V998"/>
    <mergeCell ref="W997:W998"/>
    <mergeCell ref="X997:X998"/>
    <mergeCell ref="M997:M998"/>
    <mergeCell ref="N997:N998"/>
    <mergeCell ref="O997:O998"/>
    <mergeCell ref="P997:P998"/>
    <mergeCell ref="Q997:Q998"/>
    <mergeCell ref="R997:R998"/>
    <mergeCell ref="G997:G998"/>
    <mergeCell ref="H997:H998"/>
    <mergeCell ref="I997:I998"/>
    <mergeCell ref="J997:J998"/>
    <mergeCell ref="K997:K998"/>
    <mergeCell ref="L997:L998"/>
    <mergeCell ref="A997:A998"/>
    <mergeCell ref="B997:B998"/>
    <mergeCell ref="C997:C998"/>
    <mergeCell ref="D997:D998"/>
    <mergeCell ref="E997:E998"/>
    <mergeCell ref="F997:F998"/>
    <mergeCell ref="AA995:AA996"/>
    <mergeCell ref="AB995:AB996"/>
    <mergeCell ref="AC995:AC996"/>
    <mergeCell ref="AD995:AD996"/>
    <mergeCell ref="AE995:AE996"/>
    <mergeCell ref="AF995:AF996"/>
    <mergeCell ref="U995:U996"/>
    <mergeCell ref="V995:V996"/>
    <mergeCell ref="W995:W996"/>
    <mergeCell ref="X995:X996"/>
    <mergeCell ref="Y995:Y996"/>
    <mergeCell ref="Z995:Z996"/>
    <mergeCell ref="O995:O996"/>
    <mergeCell ref="P995:P996"/>
    <mergeCell ref="Q995:Q996"/>
    <mergeCell ref="R995:R996"/>
    <mergeCell ref="S995:S996"/>
    <mergeCell ref="T995:T996"/>
    <mergeCell ref="I995:I996"/>
    <mergeCell ref="J995:J996"/>
    <mergeCell ref="K995:K996"/>
    <mergeCell ref="L995:L996"/>
    <mergeCell ref="M995:M996"/>
    <mergeCell ref="N995:N996"/>
    <mergeCell ref="AE992:AE994"/>
    <mergeCell ref="AF992:AF994"/>
    <mergeCell ref="A995:A996"/>
    <mergeCell ref="B995:B996"/>
    <mergeCell ref="C995:C996"/>
    <mergeCell ref="D995:D996"/>
    <mergeCell ref="E995:E996"/>
    <mergeCell ref="F995:F996"/>
    <mergeCell ref="G995:G996"/>
    <mergeCell ref="H995:H996"/>
    <mergeCell ref="Y992:Y994"/>
    <mergeCell ref="Z992:Z994"/>
    <mergeCell ref="AA992:AA994"/>
    <mergeCell ref="AB992:AB994"/>
    <mergeCell ref="AC992:AC994"/>
    <mergeCell ref="AD992:AD994"/>
    <mergeCell ref="S992:S994"/>
    <mergeCell ref="T992:T994"/>
    <mergeCell ref="U992:U994"/>
    <mergeCell ref="V992:V994"/>
    <mergeCell ref="W992:W994"/>
    <mergeCell ref="X992:X994"/>
    <mergeCell ref="M992:M994"/>
    <mergeCell ref="N992:N994"/>
    <mergeCell ref="O992:O994"/>
    <mergeCell ref="P992:P994"/>
    <mergeCell ref="Q992:Q994"/>
    <mergeCell ref="R992:R994"/>
    <mergeCell ref="G992:G994"/>
    <mergeCell ref="H992:H994"/>
    <mergeCell ref="I992:I994"/>
    <mergeCell ref="J992:J994"/>
    <mergeCell ref="K992:K994"/>
    <mergeCell ref="L992:L994"/>
    <mergeCell ref="A992:A994"/>
    <mergeCell ref="B992:B994"/>
    <mergeCell ref="C992:C994"/>
    <mergeCell ref="D992:D994"/>
    <mergeCell ref="E992:E994"/>
    <mergeCell ref="F992:F994"/>
    <mergeCell ref="AA990:AA991"/>
    <mergeCell ref="AB990:AB991"/>
    <mergeCell ref="AC990:AC991"/>
    <mergeCell ref="AD990:AD991"/>
    <mergeCell ref="AE990:AE991"/>
    <mergeCell ref="AF990:AF991"/>
    <mergeCell ref="U990:U991"/>
    <mergeCell ref="V990:V991"/>
    <mergeCell ref="W990:W991"/>
    <mergeCell ref="X990:X991"/>
    <mergeCell ref="Y990:Y991"/>
    <mergeCell ref="Z990:Z991"/>
    <mergeCell ref="O990:O991"/>
    <mergeCell ref="P990:P991"/>
    <mergeCell ref="Q990:Q991"/>
    <mergeCell ref="R990:R991"/>
    <mergeCell ref="S990:S991"/>
    <mergeCell ref="T990:T991"/>
    <mergeCell ref="I990:I991"/>
    <mergeCell ref="J990:J991"/>
    <mergeCell ref="K990:K991"/>
    <mergeCell ref="L990:L991"/>
    <mergeCell ref="M990:M991"/>
    <mergeCell ref="N990:N991"/>
    <mergeCell ref="AE972:AE974"/>
    <mergeCell ref="AF972:AF974"/>
    <mergeCell ref="A990:A991"/>
    <mergeCell ref="B990:B991"/>
    <mergeCell ref="C990:C991"/>
    <mergeCell ref="D990:D991"/>
    <mergeCell ref="E990:E991"/>
    <mergeCell ref="F990:F991"/>
    <mergeCell ref="G990:G991"/>
    <mergeCell ref="H990:H991"/>
    <mergeCell ref="Y972:Y974"/>
    <mergeCell ref="Z972:Z974"/>
    <mergeCell ref="AA972:AA974"/>
    <mergeCell ref="AB972:AB974"/>
    <mergeCell ref="AC972:AC974"/>
    <mergeCell ref="AD972:AD974"/>
    <mergeCell ref="S972:S974"/>
    <mergeCell ref="T972:T974"/>
    <mergeCell ref="U972:U974"/>
    <mergeCell ref="V972:V974"/>
    <mergeCell ref="W972:W974"/>
    <mergeCell ref="X972:X974"/>
    <mergeCell ref="M972:M974"/>
    <mergeCell ref="N972:N974"/>
    <mergeCell ref="O972:O974"/>
    <mergeCell ref="P972:P974"/>
    <mergeCell ref="Q972:Q974"/>
    <mergeCell ref="R972:R974"/>
    <mergeCell ref="G972:G974"/>
    <mergeCell ref="H972:H974"/>
    <mergeCell ref="I972:I974"/>
    <mergeCell ref="J972:J974"/>
    <mergeCell ref="K972:K974"/>
    <mergeCell ref="L972:L974"/>
    <mergeCell ref="A972:A974"/>
    <mergeCell ref="B972:B974"/>
    <mergeCell ref="C972:C974"/>
    <mergeCell ref="D972:D974"/>
    <mergeCell ref="E972:E974"/>
    <mergeCell ref="F972:F974"/>
    <mergeCell ref="AA963:AA965"/>
    <mergeCell ref="AB963:AB965"/>
    <mergeCell ref="AC963:AC965"/>
    <mergeCell ref="AD963:AD965"/>
    <mergeCell ref="AE963:AE965"/>
    <mergeCell ref="AF963:AF965"/>
    <mergeCell ref="U963:U965"/>
    <mergeCell ref="V963:V965"/>
    <mergeCell ref="W963:W965"/>
    <mergeCell ref="X963:X965"/>
    <mergeCell ref="Y963:Y965"/>
    <mergeCell ref="Z963:Z965"/>
    <mergeCell ref="O963:O965"/>
    <mergeCell ref="P963:P965"/>
    <mergeCell ref="Q963:Q965"/>
    <mergeCell ref="R963:R965"/>
    <mergeCell ref="S963:S965"/>
    <mergeCell ref="T963:T965"/>
    <mergeCell ref="I963:I965"/>
    <mergeCell ref="J963:J965"/>
    <mergeCell ref="K963:K965"/>
    <mergeCell ref="L963:L965"/>
    <mergeCell ref="M963:M965"/>
    <mergeCell ref="N963:N965"/>
    <mergeCell ref="AE953:AE954"/>
    <mergeCell ref="AF953:AF954"/>
    <mergeCell ref="A963:A965"/>
    <mergeCell ref="B963:B965"/>
    <mergeCell ref="C963:C965"/>
    <mergeCell ref="D963:D965"/>
    <mergeCell ref="E963:E965"/>
    <mergeCell ref="F963:F965"/>
    <mergeCell ref="G963:G965"/>
    <mergeCell ref="H963:H965"/>
    <mergeCell ref="Y953:Y954"/>
    <mergeCell ref="Z953:Z954"/>
    <mergeCell ref="AA953:AA954"/>
    <mergeCell ref="AB953:AB954"/>
    <mergeCell ref="AC953:AC954"/>
    <mergeCell ref="AD953:AD954"/>
    <mergeCell ref="S953:S954"/>
    <mergeCell ref="T953:T954"/>
    <mergeCell ref="U953:U954"/>
    <mergeCell ref="V953:V954"/>
    <mergeCell ref="W953:W954"/>
    <mergeCell ref="X953:X954"/>
    <mergeCell ref="M953:M954"/>
    <mergeCell ref="N953:N954"/>
    <mergeCell ref="O953:O954"/>
    <mergeCell ref="P953:P954"/>
    <mergeCell ref="Q953:Q954"/>
    <mergeCell ref="R953:R954"/>
    <mergeCell ref="G953:G954"/>
    <mergeCell ref="H953:H954"/>
    <mergeCell ref="I953:I954"/>
    <mergeCell ref="J953:J954"/>
    <mergeCell ref="K953:K954"/>
    <mergeCell ref="L953:L954"/>
    <mergeCell ref="A953:A954"/>
    <mergeCell ref="B953:B954"/>
    <mergeCell ref="C953:C954"/>
    <mergeCell ref="D953:D954"/>
    <mergeCell ref="E953:E954"/>
    <mergeCell ref="F953:F954"/>
    <mergeCell ref="AA945:AA950"/>
    <mergeCell ref="AB945:AB950"/>
    <mergeCell ref="AC945:AC950"/>
    <mergeCell ref="AD945:AD950"/>
    <mergeCell ref="AE945:AE950"/>
    <mergeCell ref="AF945:AF950"/>
    <mergeCell ref="U945:U950"/>
    <mergeCell ref="V945:V950"/>
    <mergeCell ref="W945:W950"/>
    <mergeCell ref="X945:X950"/>
    <mergeCell ref="Y945:Y950"/>
    <mergeCell ref="Z945:Z950"/>
    <mergeCell ref="O945:O950"/>
    <mergeCell ref="P945:P950"/>
    <mergeCell ref="Q945:Q950"/>
    <mergeCell ref="R945:R950"/>
    <mergeCell ref="S945:S950"/>
    <mergeCell ref="T945:T950"/>
    <mergeCell ref="I945:I950"/>
    <mergeCell ref="J945:J950"/>
    <mergeCell ref="K945:K950"/>
    <mergeCell ref="L945:L950"/>
    <mergeCell ref="M945:M950"/>
    <mergeCell ref="N945:N950"/>
    <mergeCell ref="AE931:AE934"/>
    <mergeCell ref="AF931:AF934"/>
    <mergeCell ref="A945:A950"/>
    <mergeCell ref="B945:B950"/>
    <mergeCell ref="C945:C950"/>
    <mergeCell ref="D945:D950"/>
    <mergeCell ref="E945:E950"/>
    <mergeCell ref="F945:F950"/>
    <mergeCell ref="G945:G950"/>
    <mergeCell ref="H945:H950"/>
    <mergeCell ref="Y931:Y934"/>
    <mergeCell ref="Z931:Z934"/>
    <mergeCell ref="AA931:AA934"/>
    <mergeCell ref="AB931:AB934"/>
    <mergeCell ref="AC931:AC934"/>
    <mergeCell ref="AD931:AD934"/>
    <mergeCell ref="S931:S934"/>
    <mergeCell ref="T931:T934"/>
    <mergeCell ref="U931:U934"/>
    <mergeCell ref="V931:V934"/>
    <mergeCell ref="W931:W934"/>
    <mergeCell ref="X931:X934"/>
    <mergeCell ref="M931:M934"/>
    <mergeCell ref="N931:N934"/>
    <mergeCell ref="O931:O934"/>
    <mergeCell ref="P931:P934"/>
    <mergeCell ref="Q931:Q934"/>
    <mergeCell ref="R931:R934"/>
    <mergeCell ref="G931:G934"/>
    <mergeCell ref="H931:H934"/>
    <mergeCell ref="I931:I934"/>
    <mergeCell ref="J931:J934"/>
    <mergeCell ref="K931:K934"/>
    <mergeCell ref="L931:L934"/>
    <mergeCell ref="A931:A934"/>
    <mergeCell ref="B931:B934"/>
    <mergeCell ref="C931:C934"/>
    <mergeCell ref="D931:D934"/>
    <mergeCell ref="E931:E934"/>
    <mergeCell ref="F931:F934"/>
    <mergeCell ref="AA910:AA911"/>
    <mergeCell ref="AB910:AB911"/>
    <mergeCell ref="AC910:AC911"/>
    <mergeCell ref="AD910:AD911"/>
    <mergeCell ref="AE910:AE911"/>
    <mergeCell ref="AF910:AF911"/>
    <mergeCell ref="U910:U911"/>
    <mergeCell ref="V910:V911"/>
    <mergeCell ref="W910:W911"/>
    <mergeCell ref="X910:X911"/>
    <mergeCell ref="Y910:Y911"/>
    <mergeCell ref="Z910:Z911"/>
    <mergeCell ref="O910:O911"/>
    <mergeCell ref="P910:P911"/>
    <mergeCell ref="Q910:Q911"/>
    <mergeCell ref="R910:R911"/>
    <mergeCell ref="S910:S911"/>
    <mergeCell ref="T910:T911"/>
    <mergeCell ref="I910:I911"/>
    <mergeCell ref="J910:J911"/>
    <mergeCell ref="K910:K911"/>
    <mergeCell ref="L910:L911"/>
    <mergeCell ref="M910:M911"/>
    <mergeCell ref="N910:N911"/>
    <mergeCell ref="AE879:AE880"/>
    <mergeCell ref="AF879:AF880"/>
    <mergeCell ref="A910:A911"/>
    <mergeCell ref="B910:B911"/>
    <mergeCell ref="C910:C911"/>
    <mergeCell ref="D910:D911"/>
    <mergeCell ref="E910:E911"/>
    <mergeCell ref="F910:F911"/>
    <mergeCell ref="G910:G911"/>
    <mergeCell ref="H910:H911"/>
    <mergeCell ref="Y879:Y880"/>
    <mergeCell ref="Z879:Z880"/>
    <mergeCell ref="AA879:AA880"/>
    <mergeCell ref="AB879:AB880"/>
    <mergeCell ref="AC879:AC880"/>
    <mergeCell ref="AD879:AD880"/>
    <mergeCell ref="S879:S880"/>
    <mergeCell ref="T879:T880"/>
    <mergeCell ref="U879:U880"/>
    <mergeCell ref="V879:V880"/>
    <mergeCell ref="W879:W880"/>
    <mergeCell ref="X879:X880"/>
    <mergeCell ref="M879:M880"/>
    <mergeCell ref="N879:N880"/>
    <mergeCell ref="O879:O880"/>
    <mergeCell ref="P879:P880"/>
    <mergeCell ref="Q879:Q880"/>
    <mergeCell ref="R879:R880"/>
    <mergeCell ref="G879:G880"/>
    <mergeCell ref="H879:H880"/>
    <mergeCell ref="I879:I880"/>
    <mergeCell ref="J879:J880"/>
    <mergeCell ref="K879:K880"/>
    <mergeCell ref="L879:L880"/>
    <mergeCell ref="A879:A880"/>
    <mergeCell ref="B879:B880"/>
    <mergeCell ref="C879:C880"/>
    <mergeCell ref="D879:D880"/>
    <mergeCell ref="E879:E880"/>
    <mergeCell ref="F879:F880"/>
    <mergeCell ref="AA874:AA876"/>
    <mergeCell ref="AB874:AB876"/>
    <mergeCell ref="AC874:AC876"/>
    <mergeCell ref="AD874:AD876"/>
    <mergeCell ref="AE874:AE876"/>
    <mergeCell ref="AF874:AF876"/>
    <mergeCell ref="U874:U876"/>
    <mergeCell ref="V874:V876"/>
    <mergeCell ref="W874:W876"/>
    <mergeCell ref="X874:X876"/>
    <mergeCell ref="Y874:Y876"/>
    <mergeCell ref="Z874:Z876"/>
    <mergeCell ref="O874:O876"/>
    <mergeCell ref="P874:P876"/>
    <mergeCell ref="Q874:Q876"/>
    <mergeCell ref="R874:R876"/>
    <mergeCell ref="S874:S876"/>
    <mergeCell ref="T874:T876"/>
    <mergeCell ref="I874:I876"/>
    <mergeCell ref="J874:J876"/>
    <mergeCell ref="K874:K876"/>
    <mergeCell ref="L874:L876"/>
    <mergeCell ref="M874:M876"/>
    <mergeCell ref="N874:N876"/>
    <mergeCell ref="AE860:AE861"/>
    <mergeCell ref="AF860:AF861"/>
    <mergeCell ref="A874:A876"/>
    <mergeCell ref="B874:B876"/>
    <mergeCell ref="C874:C876"/>
    <mergeCell ref="D874:D876"/>
    <mergeCell ref="E874:E876"/>
    <mergeCell ref="F874:F876"/>
    <mergeCell ref="G874:G876"/>
    <mergeCell ref="H874:H876"/>
    <mergeCell ref="Y860:Y861"/>
    <mergeCell ref="Z860:Z861"/>
    <mergeCell ref="AA860:AA861"/>
    <mergeCell ref="AB860:AB861"/>
    <mergeCell ref="AC860:AC861"/>
    <mergeCell ref="AD860:AD861"/>
    <mergeCell ref="S860:S861"/>
    <mergeCell ref="T860:T861"/>
    <mergeCell ref="U860:U861"/>
    <mergeCell ref="V860:V861"/>
    <mergeCell ref="W860:W861"/>
    <mergeCell ref="X860:X861"/>
    <mergeCell ref="M860:M861"/>
    <mergeCell ref="N860:N861"/>
    <mergeCell ref="O860:O861"/>
    <mergeCell ref="P860:P861"/>
    <mergeCell ref="Q860:Q861"/>
    <mergeCell ref="R860:R861"/>
    <mergeCell ref="G860:G861"/>
    <mergeCell ref="H860:H861"/>
    <mergeCell ref="I860:I861"/>
    <mergeCell ref="J860:J861"/>
    <mergeCell ref="K860:K861"/>
    <mergeCell ref="L860:L861"/>
    <mergeCell ref="A860:A861"/>
    <mergeCell ref="B860:B861"/>
    <mergeCell ref="C860:C861"/>
    <mergeCell ref="D860:D861"/>
    <mergeCell ref="E860:E861"/>
    <mergeCell ref="F860:F861"/>
    <mergeCell ref="AA844:AA845"/>
    <mergeCell ref="AB844:AB845"/>
    <mergeCell ref="AC844:AC845"/>
    <mergeCell ref="AD844:AD845"/>
    <mergeCell ref="AE844:AE845"/>
    <mergeCell ref="AF844:AF845"/>
    <mergeCell ref="U844:U845"/>
    <mergeCell ref="V844:V845"/>
    <mergeCell ref="W844:W845"/>
    <mergeCell ref="X844:X845"/>
    <mergeCell ref="Y844:Y845"/>
    <mergeCell ref="Z844:Z845"/>
    <mergeCell ref="O844:O845"/>
    <mergeCell ref="P844:P845"/>
    <mergeCell ref="Q844:Q845"/>
    <mergeCell ref="R844:R845"/>
    <mergeCell ref="S844:S845"/>
    <mergeCell ref="T844:T845"/>
    <mergeCell ref="I844:I845"/>
    <mergeCell ref="J844:J845"/>
    <mergeCell ref="K844:K845"/>
    <mergeCell ref="L844:L845"/>
    <mergeCell ref="M844:M845"/>
    <mergeCell ref="N844:N845"/>
    <mergeCell ref="AE837:AE842"/>
    <mergeCell ref="AF837:AF842"/>
    <mergeCell ref="A844:A845"/>
    <mergeCell ref="B844:B845"/>
    <mergeCell ref="C844:C845"/>
    <mergeCell ref="D844:D845"/>
    <mergeCell ref="E844:E845"/>
    <mergeCell ref="F844:F845"/>
    <mergeCell ref="G844:G845"/>
    <mergeCell ref="H844:H845"/>
    <mergeCell ref="Y837:Y842"/>
    <mergeCell ref="Z837:Z842"/>
    <mergeCell ref="AA837:AA842"/>
    <mergeCell ref="AB837:AB842"/>
    <mergeCell ref="AC837:AC842"/>
    <mergeCell ref="AD837:AD842"/>
    <mergeCell ref="S837:S842"/>
    <mergeCell ref="T837:T842"/>
    <mergeCell ref="U837:U842"/>
    <mergeCell ref="V837:V842"/>
    <mergeCell ref="W837:W842"/>
    <mergeCell ref="X837:X842"/>
    <mergeCell ref="M837:M842"/>
    <mergeCell ref="N837:N842"/>
    <mergeCell ref="O837:O842"/>
    <mergeCell ref="P837:P842"/>
    <mergeCell ref="Q837:Q842"/>
    <mergeCell ref="R837:R842"/>
    <mergeCell ref="G837:G842"/>
    <mergeCell ref="H837:H842"/>
    <mergeCell ref="I837:I842"/>
    <mergeCell ref="J837:J842"/>
    <mergeCell ref="K837:K842"/>
    <mergeCell ref="L837:L842"/>
    <mergeCell ref="A837:A842"/>
    <mergeCell ref="B837:B842"/>
    <mergeCell ref="C837:C842"/>
    <mergeCell ref="D837:D842"/>
    <mergeCell ref="E837:E842"/>
    <mergeCell ref="F837:F842"/>
    <mergeCell ref="AA787:AA788"/>
    <mergeCell ref="AB787:AB788"/>
    <mergeCell ref="AC787:AC788"/>
    <mergeCell ref="AD787:AD788"/>
    <mergeCell ref="AE787:AE788"/>
    <mergeCell ref="AF787:AF788"/>
    <mergeCell ref="U787:U788"/>
    <mergeCell ref="V787:V788"/>
    <mergeCell ref="W787:W788"/>
    <mergeCell ref="X787:X788"/>
    <mergeCell ref="Y787:Y788"/>
    <mergeCell ref="Z787:Z788"/>
    <mergeCell ref="O787:O788"/>
    <mergeCell ref="P787:P788"/>
    <mergeCell ref="Q787:Q788"/>
    <mergeCell ref="R787:R788"/>
    <mergeCell ref="S787:S788"/>
    <mergeCell ref="T787:T788"/>
    <mergeCell ref="I787:I788"/>
    <mergeCell ref="J787:J788"/>
    <mergeCell ref="K787:K788"/>
    <mergeCell ref="L787:L788"/>
    <mergeCell ref="M787:M788"/>
    <mergeCell ref="N787:N788"/>
    <mergeCell ref="AE775:AE776"/>
    <mergeCell ref="AF775:AF776"/>
    <mergeCell ref="A787:A788"/>
    <mergeCell ref="B787:B788"/>
    <mergeCell ref="C787:C788"/>
    <mergeCell ref="D787:D788"/>
    <mergeCell ref="E787:E788"/>
    <mergeCell ref="F787:F788"/>
    <mergeCell ref="G787:G788"/>
    <mergeCell ref="H787:H788"/>
    <mergeCell ref="Y775:Y776"/>
    <mergeCell ref="Z775:Z776"/>
    <mergeCell ref="AA775:AA776"/>
    <mergeCell ref="AB775:AB776"/>
    <mergeCell ref="AC775:AC776"/>
    <mergeCell ref="AD775:AD776"/>
    <mergeCell ref="S775:S776"/>
    <mergeCell ref="T775:T776"/>
    <mergeCell ref="U775:U776"/>
    <mergeCell ref="V775:V776"/>
    <mergeCell ref="W775:W776"/>
    <mergeCell ref="X775:X776"/>
    <mergeCell ref="M775:M776"/>
    <mergeCell ref="N775:N776"/>
    <mergeCell ref="O775:O776"/>
    <mergeCell ref="P775:P776"/>
    <mergeCell ref="Q775:Q776"/>
    <mergeCell ref="R775:R776"/>
    <mergeCell ref="G775:G776"/>
    <mergeCell ref="H775:H776"/>
    <mergeCell ref="I775:I776"/>
    <mergeCell ref="J775:J776"/>
    <mergeCell ref="K775:K776"/>
    <mergeCell ref="L775:L776"/>
    <mergeCell ref="A775:A776"/>
    <mergeCell ref="B775:B776"/>
    <mergeCell ref="C775:C776"/>
    <mergeCell ref="D775:D776"/>
    <mergeCell ref="E775:E776"/>
    <mergeCell ref="F775:F776"/>
    <mergeCell ref="AA765:AA767"/>
    <mergeCell ref="AB765:AB767"/>
    <mergeCell ref="AC765:AC767"/>
    <mergeCell ref="AD765:AD767"/>
    <mergeCell ref="AE765:AE767"/>
    <mergeCell ref="AF765:AF767"/>
    <mergeCell ref="U765:U767"/>
    <mergeCell ref="V765:V767"/>
    <mergeCell ref="W765:W767"/>
    <mergeCell ref="X765:X767"/>
    <mergeCell ref="Y765:Y767"/>
    <mergeCell ref="Z765:Z767"/>
    <mergeCell ref="O765:O767"/>
    <mergeCell ref="P765:P767"/>
    <mergeCell ref="Q765:Q767"/>
    <mergeCell ref="R765:R767"/>
    <mergeCell ref="S765:S767"/>
    <mergeCell ref="T765:T767"/>
    <mergeCell ref="I765:I767"/>
    <mergeCell ref="J765:J767"/>
    <mergeCell ref="K765:K767"/>
    <mergeCell ref="L765:L767"/>
    <mergeCell ref="M765:M767"/>
    <mergeCell ref="N765:N767"/>
    <mergeCell ref="AE740:AE742"/>
    <mergeCell ref="AF740:AF742"/>
    <mergeCell ref="A765:A767"/>
    <mergeCell ref="B765:B767"/>
    <mergeCell ref="C765:C767"/>
    <mergeCell ref="D765:D767"/>
    <mergeCell ref="E765:E767"/>
    <mergeCell ref="F765:F767"/>
    <mergeCell ref="G765:G767"/>
    <mergeCell ref="H765:H767"/>
    <mergeCell ref="Y740:Y742"/>
    <mergeCell ref="Z740:Z742"/>
    <mergeCell ref="AA740:AA742"/>
    <mergeCell ref="AB740:AB742"/>
    <mergeCell ref="AC740:AC742"/>
    <mergeCell ref="AD740:AD742"/>
    <mergeCell ref="S740:S742"/>
    <mergeCell ref="T740:T742"/>
    <mergeCell ref="U740:U742"/>
    <mergeCell ref="V740:V742"/>
    <mergeCell ref="W740:W742"/>
    <mergeCell ref="X740:X742"/>
    <mergeCell ref="M740:M742"/>
    <mergeCell ref="N740:N742"/>
    <mergeCell ref="O740:O742"/>
    <mergeCell ref="P740:P742"/>
    <mergeCell ref="Q740:Q742"/>
    <mergeCell ref="R740:R742"/>
    <mergeCell ref="G740:G742"/>
    <mergeCell ref="H740:H742"/>
    <mergeCell ref="I740:I742"/>
    <mergeCell ref="J740:J742"/>
    <mergeCell ref="K740:K742"/>
    <mergeCell ref="L740:L742"/>
    <mergeCell ref="A740:A742"/>
    <mergeCell ref="B740:B742"/>
    <mergeCell ref="C740:C742"/>
    <mergeCell ref="D740:D742"/>
    <mergeCell ref="E740:E742"/>
    <mergeCell ref="F740:F742"/>
    <mergeCell ref="AA726:AA727"/>
    <mergeCell ref="AB726:AB727"/>
    <mergeCell ref="AC726:AC727"/>
    <mergeCell ref="AD726:AD727"/>
    <mergeCell ref="AE726:AE727"/>
    <mergeCell ref="AF726:AF727"/>
    <mergeCell ref="U726:U727"/>
    <mergeCell ref="V726:V727"/>
    <mergeCell ref="W726:W727"/>
    <mergeCell ref="X726:X727"/>
    <mergeCell ref="Y726:Y727"/>
    <mergeCell ref="Z726:Z727"/>
    <mergeCell ref="O726:O727"/>
    <mergeCell ref="P726:P727"/>
    <mergeCell ref="Q726:Q727"/>
    <mergeCell ref="R726:R727"/>
    <mergeCell ref="S726:S727"/>
    <mergeCell ref="T726:T727"/>
    <mergeCell ref="I726:I727"/>
    <mergeCell ref="J726:J727"/>
    <mergeCell ref="K726:K727"/>
    <mergeCell ref="L726:L727"/>
    <mergeCell ref="M726:M727"/>
    <mergeCell ref="N726:N727"/>
    <mergeCell ref="AE689:AE690"/>
    <mergeCell ref="AF689:AF690"/>
    <mergeCell ref="A726:A727"/>
    <mergeCell ref="B726:B727"/>
    <mergeCell ref="C726:C727"/>
    <mergeCell ref="D726:D727"/>
    <mergeCell ref="E726:E727"/>
    <mergeCell ref="F726:F727"/>
    <mergeCell ref="G726:G727"/>
    <mergeCell ref="H726:H727"/>
    <mergeCell ref="Y689:Y690"/>
    <mergeCell ref="Z689:Z690"/>
    <mergeCell ref="AA689:AA690"/>
    <mergeCell ref="AB689:AB690"/>
    <mergeCell ref="AC689:AC690"/>
    <mergeCell ref="AD689:AD690"/>
    <mergeCell ref="S689:S690"/>
    <mergeCell ref="T689:T690"/>
    <mergeCell ref="U689:U690"/>
    <mergeCell ref="V689:V690"/>
    <mergeCell ref="W689:W690"/>
    <mergeCell ref="X689:X690"/>
    <mergeCell ref="M689:M690"/>
    <mergeCell ref="N689:N690"/>
    <mergeCell ref="O689:O690"/>
    <mergeCell ref="P689:P690"/>
    <mergeCell ref="Q689:Q690"/>
    <mergeCell ref="R689:R690"/>
    <mergeCell ref="G689:G690"/>
    <mergeCell ref="H689:H690"/>
    <mergeCell ref="I689:I690"/>
    <mergeCell ref="J689:J690"/>
    <mergeCell ref="K689:K690"/>
    <mergeCell ref="L689:L690"/>
    <mergeCell ref="A689:A690"/>
    <mergeCell ref="B689:B690"/>
    <mergeCell ref="C689:C690"/>
    <mergeCell ref="D689:D690"/>
    <mergeCell ref="E689:E690"/>
    <mergeCell ref="F689:F690"/>
    <mergeCell ref="AA684:AA686"/>
    <mergeCell ref="AB684:AB686"/>
    <mergeCell ref="AC684:AC686"/>
    <mergeCell ref="AD684:AD686"/>
    <mergeCell ref="AE684:AE686"/>
    <mergeCell ref="AF684:AF686"/>
    <mergeCell ref="U684:U686"/>
    <mergeCell ref="V684:V686"/>
    <mergeCell ref="W684:W686"/>
    <mergeCell ref="X684:X686"/>
    <mergeCell ref="Y684:Y686"/>
    <mergeCell ref="Z684:Z686"/>
    <mergeCell ref="O684:O686"/>
    <mergeCell ref="P684:P686"/>
    <mergeCell ref="Q684:Q686"/>
    <mergeCell ref="R684:R686"/>
    <mergeCell ref="S684:S686"/>
    <mergeCell ref="T684:T686"/>
    <mergeCell ref="I684:I686"/>
    <mergeCell ref="J684:J686"/>
    <mergeCell ref="K684:K686"/>
    <mergeCell ref="L684:L686"/>
    <mergeCell ref="M684:M686"/>
    <mergeCell ref="N684:N686"/>
    <mergeCell ref="AE652:AE653"/>
    <mergeCell ref="AF652:AF653"/>
    <mergeCell ref="A684:A686"/>
    <mergeCell ref="B684:B686"/>
    <mergeCell ref="C684:C686"/>
    <mergeCell ref="D684:D686"/>
    <mergeCell ref="E684:E686"/>
    <mergeCell ref="F684:F686"/>
    <mergeCell ref="G684:G686"/>
    <mergeCell ref="H684:H686"/>
    <mergeCell ref="Y652:Y653"/>
    <mergeCell ref="Z652:Z653"/>
    <mergeCell ref="AA652:AA653"/>
    <mergeCell ref="AB652:AB653"/>
    <mergeCell ref="AC652:AC653"/>
    <mergeCell ref="AD652:AD653"/>
    <mergeCell ref="S652:S653"/>
    <mergeCell ref="T652:T653"/>
    <mergeCell ref="U652:U653"/>
    <mergeCell ref="V652:V653"/>
    <mergeCell ref="W652:W653"/>
    <mergeCell ref="X652:X653"/>
    <mergeCell ref="M652:M653"/>
    <mergeCell ref="N652:N653"/>
    <mergeCell ref="O652:O653"/>
    <mergeCell ref="P652:P653"/>
    <mergeCell ref="Q652:Q653"/>
    <mergeCell ref="R652:R653"/>
    <mergeCell ref="G652:G653"/>
    <mergeCell ref="H652:H653"/>
    <mergeCell ref="I652:I653"/>
    <mergeCell ref="J652:J653"/>
    <mergeCell ref="K652:K653"/>
    <mergeCell ref="L652:L653"/>
    <mergeCell ref="A652:A653"/>
    <mergeCell ref="B652:B653"/>
    <mergeCell ref="C652:C653"/>
    <mergeCell ref="D652:D653"/>
    <mergeCell ref="E652:E653"/>
    <mergeCell ref="F652:F653"/>
    <mergeCell ref="AA637:AA638"/>
    <mergeCell ref="AB637:AB638"/>
    <mergeCell ref="AC637:AC638"/>
    <mergeCell ref="AD637:AD638"/>
    <mergeCell ref="AE637:AE638"/>
    <mergeCell ref="AF637:AF638"/>
    <mergeCell ref="U637:U638"/>
    <mergeCell ref="V637:V638"/>
    <mergeCell ref="W637:W638"/>
    <mergeCell ref="X637:X638"/>
    <mergeCell ref="Y637:Y638"/>
    <mergeCell ref="Z637:Z638"/>
    <mergeCell ref="O637:O638"/>
    <mergeCell ref="P637:P638"/>
    <mergeCell ref="Q637:Q638"/>
    <mergeCell ref="R637:R638"/>
    <mergeCell ref="S637:S638"/>
    <mergeCell ref="T637:T638"/>
    <mergeCell ref="I637:I638"/>
    <mergeCell ref="J637:J638"/>
    <mergeCell ref="K637:K638"/>
    <mergeCell ref="L637:L638"/>
    <mergeCell ref="M637:M638"/>
    <mergeCell ref="N637:N638"/>
    <mergeCell ref="AE631:AE632"/>
    <mergeCell ref="AF631:AF632"/>
    <mergeCell ref="A637:A638"/>
    <mergeCell ref="B637:B638"/>
    <mergeCell ref="C637:C638"/>
    <mergeCell ref="D637:D638"/>
    <mergeCell ref="E637:E638"/>
    <mergeCell ref="F637:F638"/>
    <mergeCell ref="G637:G638"/>
    <mergeCell ref="H637:H638"/>
    <mergeCell ref="Y631:Y632"/>
    <mergeCell ref="Z631:Z632"/>
    <mergeCell ref="AA631:AA632"/>
    <mergeCell ref="AB631:AB632"/>
    <mergeCell ref="AC631:AC632"/>
    <mergeCell ref="AD631:AD632"/>
    <mergeCell ref="S631:S632"/>
    <mergeCell ref="T631:T632"/>
    <mergeCell ref="U631:U632"/>
    <mergeCell ref="V631:V632"/>
    <mergeCell ref="W631:W632"/>
    <mergeCell ref="X631:X632"/>
    <mergeCell ref="M631:M632"/>
    <mergeCell ref="N631:N632"/>
    <mergeCell ref="O631:O632"/>
    <mergeCell ref="P631:P632"/>
    <mergeCell ref="Q631:Q632"/>
    <mergeCell ref="R631:R632"/>
    <mergeCell ref="G631:G632"/>
    <mergeCell ref="H631:H632"/>
    <mergeCell ref="I631:I632"/>
    <mergeCell ref="J631:J632"/>
    <mergeCell ref="K631:K632"/>
    <mergeCell ref="L631:L632"/>
    <mergeCell ref="A631:A632"/>
    <mergeCell ref="B631:B632"/>
    <mergeCell ref="C631:C632"/>
    <mergeCell ref="D631:D632"/>
    <mergeCell ref="E631:E632"/>
    <mergeCell ref="F631:F632"/>
    <mergeCell ref="AA620:AA621"/>
    <mergeCell ref="AB620:AB621"/>
    <mergeCell ref="AC620:AC621"/>
    <mergeCell ref="AD620:AD621"/>
    <mergeCell ref="AE620:AE621"/>
    <mergeCell ref="AF620:AF621"/>
    <mergeCell ref="U620:U621"/>
    <mergeCell ref="V620:V621"/>
    <mergeCell ref="W620:W621"/>
    <mergeCell ref="X620:X621"/>
    <mergeCell ref="Y620:Y621"/>
    <mergeCell ref="Z620:Z621"/>
    <mergeCell ref="O620:O621"/>
    <mergeCell ref="P620:P621"/>
    <mergeCell ref="Q620:Q621"/>
    <mergeCell ref="R620:R621"/>
    <mergeCell ref="S620:S621"/>
    <mergeCell ref="T620:T621"/>
    <mergeCell ref="I620:I621"/>
    <mergeCell ref="J620:J621"/>
    <mergeCell ref="K620:K621"/>
    <mergeCell ref="L620:L621"/>
    <mergeCell ref="M620:M621"/>
    <mergeCell ref="N620:N621"/>
    <mergeCell ref="AE585:AE586"/>
    <mergeCell ref="AF585:AF586"/>
    <mergeCell ref="A620:A621"/>
    <mergeCell ref="B620:B621"/>
    <mergeCell ref="C620:C621"/>
    <mergeCell ref="D620:D621"/>
    <mergeCell ref="E620:E621"/>
    <mergeCell ref="F620:F621"/>
    <mergeCell ref="G620:G621"/>
    <mergeCell ref="H620:H621"/>
    <mergeCell ref="Y585:Y586"/>
    <mergeCell ref="Z585:Z586"/>
    <mergeCell ref="AA585:AA586"/>
    <mergeCell ref="AB585:AB586"/>
    <mergeCell ref="AC585:AC586"/>
    <mergeCell ref="AD585:AD586"/>
    <mergeCell ref="S585:S586"/>
    <mergeCell ref="T585:T586"/>
    <mergeCell ref="U585:U586"/>
    <mergeCell ref="V585:V586"/>
    <mergeCell ref="W585:W586"/>
    <mergeCell ref="X585:X586"/>
    <mergeCell ref="M585:M586"/>
    <mergeCell ref="N585:N586"/>
    <mergeCell ref="O585:O586"/>
    <mergeCell ref="P585:P586"/>
    <mergeCell ref="Q585:Q586"/>
    <mergeCell ref="R585:R586"/>
    <mergeCell ref="G585:G586"/>
    <mergeCell ref="H585:H586"/>
    <mergeCell ref="I585:I586"/>
    <mergeCell ref="J585:J586"/>
    <mergeCell ref="K585:K586"/>
    <mergeCell ref="L585:L586"/>
    <mergeCell ref="A585:A586"/>
    <mergeCell ref="B585:B586"/>
    <mergeCell ref="C585:C586"/>
    <mergeCell ref="D585:D586"/>
    <mergeCell ref="E585:E586"/>
    <mergeCell ref="F585:F586"/>
    <mergeCell ref="AA561:AA562"/>
    <mergeCell ref="AB561:AB562"/>
    <mergeCell ref="AC561:AC562"/>
    <mergeCell ref="AD561:AD562"/>
    <mergeCell ref="AE561:AE562"/>
    <mergeCell ref="AF561:AF562"/>
    <mergeCell ref="U561:U562"/>
    <mergeCell ref="V561:V562"/>
    <mergeCell ref="W561:W562"/>
    <mergeCell ref="X561:X562"/>
    <mergeCell ref="Y561:Y562"/>
    <mergeCell ref="Z561:Z562"/>
    <mergeCell ref="O561:O562"/>
    <mergeCell ref="P561:P562"/>
    <mergeCell ref="Q561:Q562"/>
    <mergeCell ref="R561:R562"/>
    <mergeCell ref="S561:S562"/>
    <mergeCell ref="T561:T562"/>
    <mergeCell ref="I561:I562"/>
    <mergeCell ref="J561:J562"/>
    <mergeCell ref="K561:K562"/>
    <mergeCell ref="L561:L562"/>
    <mergeCell ref="M561:M562"/>
    <mergeCell ref="N561:N562"/>
    <mergeCell ref="AE533:AE535"/>
    <mergeCell ref="AF533:AF535"/>
    <mergeCell ref="A561:A562"/>
    <mergeCell ref="B561:B562"/>
    <mergeCell ref="C561:C562"/>
    <mergeCell ref="D561:D562"/>
    <mergeCell ref="E561:E562"/>
    <mergeCell ref="F561:F562"/>
    <mergeCell ref="G561:G562"/>
    <mergeCell ref="H561:H562"/>
    <mergeCell ref="Y533:Y535"/>
    <mergeCell ref="Z533:Z535"/>
    <mergeCell ref="AA533:AA535"/>
    <mergeCell ref="AB533:AB535"/>
    <mergeCell ref="AC533:AC535"/>
    <mergeCell ref="AD533:AD535"/>
    <mergeCell ref="S533:S535"/>
    <mergeCell ref="T533:T535"/>
    <mergeCell ref="U533:U535"/>
    <mergeCell ref="V533:V535"/>
    <mergeCell ref="W533:W535"/>
    <mergeCell ref="X533:X535"/>
    <mergeCell ref="M533:M535"/>
    <mergeCell ref="N533:N535"/>
    <mergeCell ref="O533:O535"/>
    <mergeCell ref="P533:P535"/>
    <mergeCell ref="Q533:Q535"/>
    <mergeCell ref="R533:R535"/>
    <mergeCell ref="G533:G535"/>
    <mergeCell ref="H533:H535"/>
    <mergeCell ref="I533:I535"/>
    <mergeCell ref="J533:J535"/>
    <mergeCell ref="K533:K535"/>
    <mergeCell ref="L533:L535"/>
    <mergeCell ref="A533:A535"/>
    <mergeCell ref="B533:B535"/>
    <mergeCell ref="C533:C535"/>
    <mergeCell ref="D533:D535"/>
    <mergeCell ref="E533:E535"/>
    <mergeCell ref="F533:F535"/>
    <mergeCell ref="AA523:AA524"/>
    <mergeCell ref="AB523:AB524"/>
    <mergeCell ref="AC523:AC524"/>
    <mergeCell ref="AD523:AD524"/>
    <mergeCell ref="AE523:AE524"/>
    <mergeCell ref="AF523:AF524"/>
    <mergeCell ref="U523:U524"/>
    <mergeCell ref="V523:V524"/>
    <mergeCell ref="W523:W524"/>
    <mergeCell ref="X523:X524"/>
    <mergeCell ref="Y523:Y524"/>
    <mergeCell ref="Z523:Z524"/>
    <mergeCell ref="O523:O524"/>
    <mergeCell ref="P523:P524"/>
    <mergeCell ref="Q523:Q524"/>
    <mergeCell ref="R523:R524"/>
    <mergeCell ref="S523:S524"/>
    <mergeCell ref="T523:T524"/>
    <mergeCell ref="I523:I524"/>
    <mergeCell ref="J523:J524"/>
    <mergeCell ref="K523:K524"/>
    <mergeCell ref="L523:L524"/>
    <mergeCell ref="M523:M524"/>
    <mergeCell ref="N523:N524"/>
    <mergeCell ref="AE510:AE511"/>
    <mergeCell ref="AF510:AF511"/>
    <mergeCell ref="A523:A524"/>
    <mergeCell ref="B523:B524"/>
    <mergeCell ref="C523:C524"/>
    <mergeCell ref="D523:D524"/>
    <mergeCell ref="E523:E524"/>
    <mergeCell ref="F523:F524"/>
    <mergeCell ref="G523:G524"/>
    <mergeCell ref="H523:H524"/>
    <mergeCell ref="Y510:Y511"/>
    <mergeCell ref="Z510:Z511"/>
    <mergeCell ref="AA510:AA511"/>
    <mergeCell ref="AB510:AB511"/>
    <mergeCell ref="AC510:AC511"/>
    <mergeCell ref="AD510:AD511"/>
    <mergeCell ref="S510:S511"/>
    <mergeCell ref="T510:T511"/>
    <mergeCell ref="U510:U511"/>
    <mergeCell ref="V510:V511"/>
    <mergeCell ref="W510:W511"/>
    <mergeCell ref="X510:X511"/>
    <mergeCell ref="M510:M511"/>
    <mergeCell ref="N510:N511"/>
    <mergeCell ref="O510:O511"/>
    <mergeCell ref="P510:P511"/>
    <mergeCell ref="Q510:Q511"/>
    <mergeCell ref="R510:R511"/>
    <mergeCell ref="G510:G511"/>
    <mergeCell ref="H510:H511"/>
    <mergeCell ref="I510:I511"/>
    <mergeCell ref="J510:J511"/>
    <mergeCell ref="K510:K511"/>
    <mergeCell ref="L510:L511"/>
    <mergeCell ref="A510:A511"/>
    <mergeCell ref="B510:B511"/>
    <mergeCell ref="C510:C511"/>
    <mergeCell ref="D510:D511"/>
    <mergeCell ref="E510:E511"/>
    <mergeCell ref="F510:F511"/>
    <mergeCell ref="AA499:AA500"/>
    <mergeCell ref="AB499:AB500"/>
    <mergeCell ref="AC499:AC500"/>
    <mergeCell ref="AD499:AD500"/>
    <mergeCell ref="AE499:AE500"/>
    <mergeCell ref="AF499:AF500"/>
    <mergeCell ref="U499:U500"/>
    <mergeCell ref="V499:V500"/>
    <mergeCell ref="W499:W500"/>
    <mergeCell ref="X499:X500"/>
    <mergeCell ref="Y499:Y500"/>
    <mergeCell ref="Z499:Z500"/>
    <mergeCell ref="O499:O500"/>
    <mergeCell ref="P499:P500"/>
    <mergeCell ref="Q499:Q500"/>
    <mergeCell ref="R499:R500"/>
    <mergeCell ref="S499:S500"/>
    <mergeCell ref="T499:T500"/>
    <mergeCell ref="I499:I500"/>
    <mergeCell ref="J499:J500"/>
    <mergeCell ref="K499:K500"/>
    <mergeCell ref="L499:L500"/>
    <mergeCell ref="M499:M500"/>
    <mergeCell ref="N499:N500"/>
    <mergeCell ref="AE494:AE495"/>
    <mergeCell ref="AF494:AF495"/>
    <mergeCell ref="A499:A500"/>
    <mergeCell ref="B499:B500"/>
    <mergeCell ref="C499:C500"/>
    <mergeCell ref="D499:D500"/>
    <mergeCell ref="E499:E500"/>
    <mergeCell ref="F499:F500"/>
    <mergeCell ref="G499:G500"/>
    <mergeCell ref="H499:H500"/>
    <mergeCell ref="Y494:Y495"/>
    <mergeCell ref="Z494:Z495"/>
    <mergeCell ref="AA494:AA495"/>
    <mergeCell ref="AB494:AB495"/>
    <mergeCell ref="AC494:AC495"/>
    <mergeCell ref="AD494:AD495"/>
    <mergeCell ref="S494:S495"/>
    <mergeCell ref="T494:T495"/>
    <mergeCell ref="U494:U495"/>
    <mergeCell ref="V494:V495"/>
    <mergeCell ref="W494:W495"/>
    <mergeCell ref="X494:X495"/>
    <mergeCell ref="M494:M495"/>
    <mergeCell ref="N494:N495"/>
    <mergeCell ref="O494:O495"/>
    <mergeCell ref="P494:P495"/>
    <mergeCell ref="Q494:Q495"/>
    <mergeCell ref="R494:R495"/>
    <mergeCell ref="G494:G495"/>
    <mergeCell ref="H494:H495"/>
    <mergeCell ref="I494:I495"/>
    <mergeCell ref="J494:J495"/>
    <mergeCell ref="K494:K495"/>
    <mergeCell ref="L494:L495"/>
    <mergeCell ref="A494:A495"/>
    <mergeCell ref="B494:B495"/>
    <mergeCell ref="C494:C495"/>
    <mergeCell ref="D494:D495"/>
    <mergeCell ref="E494:E495"/>
    <mergeCell ref="F494:F495"/>
    <mergeCell ref="AA443:AA444"/>
    <mergeCell ref="AB443:AB444"/>
    <mergeCell ref="AC443:AC444"/>
    <mergeCell ref="AD443:AD444"/>
    <mergeCell ref="AE443:AE444"/>
    <mergeCell ref="AF443:AF444"/>
    <mergeCell ref="U443:U444"/>
    <mergeCell ref="V443:V444"/>
    <mergeCell ref="W443:W444"/>
    <mergeCell ref="X443:X444"/>
    <mergeCell ref="Y443:Y444"/>
    <mergeCell ref="Z443:Z444"/>
    <mergeCell ref="O443:O444"/>
    <mergeCell ref="P443:P444"/>
    <mergeCell ref="Q443:Q444"/>
    <mergeCell ref="R443:R444"/>
    <mergeCell ref="S443:S444"/>
    <mergeCell ref="T443:T444"/>
    <mergeCell ref="I443:I444"/>
    <mergeCell ref="J443:J444"/>
    <mergeCell ref="K443:K444"/>
    <mergeCell ref="L443:L444"/>
    <mergeCell ref="M443:M444"/>
    <mergeCell ref="N443:N444"/>
    <mergeCell ref="AE440:AE441"/>
    <mergeCell ref="AF440:AF441"/>
    <mergeCell ref="A443:A444"/>
    <mergeCell ref="B443:B444"/>
    <mergeCell ref="C443:C444"/>
    <mergeCell ref="D443:D444"/>
    <mergeCell ref="E443:E444"/>
    <mergeCell ref="F443:F444"/>
    <mergeCell ref="G443:G444"/>
    <mergeCell ref="H443:H444"/>
    <mergeCell ref="Y440:Y441"/>
    <mergeCell ref="Z440:Z441"/>
    <mergeCell ref="AA440:AA441"/>
    <mergeCell ref="AB440:AB441"/>
    <mergeCell ref="AC440:AC441"/>
    <mergeCell ref="AD440:AD441"/>
    <mergeCell ref="S440:S441"/>
    <mergeCell ref="T440:T441"/>
    <mergeCell ref="U440:U441"/>
    <mergeCell ref="V440:V441"/>
    <mergeCell ref="W440:W441"/>
    <mergeCell ref="X440:X441"/>
    <mergeCell ref="M440:M441"/>
    <mergeCell ref="N440:N441"/>
    <mergeCell ref="O440:O441"/>
    <mergeCell ref="P440:P441"/>
    <mergeCell ref="Q440:Q441"/>
    <mergeCell ref="R440:R441"/>
    <mergeCell ref="G440:G441"/>
    <mergeCell ref="H440:H441"/>
    <mergeCell ref="I440:I441"/>
    <mergeCell ref="J440:J441"/>
    <mergeCell ref="K440:K441"/>
    <mergeCell ref="L440:L441"/>
    <mergeCell ref="A440:A441"/>
    <mergeCell ref="B440:B441"/>
    <mergeCell ref="C440:C441"/>
    <mergeCell ref="D440:D441"/>
    <mergeCell ref="E440:E441"/>
    <mergeCell ref="F440:F441"/>
    <mergeCell ref="AA402:AA403"/>
    <mergeCell ref="AB402:AB403"/>
    <mergeCell ref="AC402:AC403"/>
    <mergeCell ref="AD402:AD403"/>
    <mergeCell ref="AE402:AE403"/>
    <mergeCell ref="AF402:AF403"/>
    <mergeCell ref="U402:U403"/>
    <mergeCell ref="V402:V403"/>
    <mergeCell ref="W402:W403"/>
    <mergeCell ref="X402:X403"/>
    <mergeCell ref="Y402:Y403"/>
    <mergeCell ref="Z402:Z403"/>
    <mergeCell ref="O402:O403"/>
    <mergeCell ref="P402:P403"/>
    <mergeCell ref="Q402:Q403"/>
    <mergeCell ref="R402:R403"/>
    <mergeCell ref="S402:S403"/>
    <mergeCell ref="T402:T403"/>
    <mergeCell ref="I402:I403"/>
    <mergeCell ref="J402:J403"/>
    <mergeCell ref="K402:K403"/>
    <mergeCell ref="L402:L403"/>
    <mergeCell ref="M402:M403"/>
    <mergeCell ref="N402:N403"/>
    <mergeCell ref="AE376:AE377"/>
    <mergeCell ref="AF376:AF377"/>
    <mergeCell ref="A402:A403"/>
    <mergeCell ref="B402:B403"/>
    <mergeCell ref="C402:C403"/>
    <mergeCell ref="D402:D403"/>
    <mergeCell ref="E402:E403"/>
    <mergeCell ref="F402:F403"/>
    <mergeCell ref="G402:G403"/>
    <mergeCell ref="H402:H403"/>
    <mergeCell ref="Y376:Y377"/>
    <mergeCell ref="Z376:Z377"/>
    <mergeCell ref="AA376:AA377"/>
    <mergeCell ref="AB376:AB377"/>
    <mergeCell ref="AC376:AC377"/>
    <mergeCell ref="AD376:AD377"/>
    <mergeCell ref="S376:S377"/>
    <mergeCell ref="T376:T377"/>
    <mergeCell ref="U376:U377"/>
    <mergeCell ref="V376:V377"/>
    <mergeCell ref="W376:W377"/>
    <mergeCell ref="X376:X377"/>
    <mergeCell ref="M376:M377"/>
    <mergeCell ref="N376:N377"/>
    <mergeCell ref="O376:O377"/>
    <mergeCell ref="P376:P377"/>
    <mergeCell ref="Q376:Q377"/>
    <mergeCell ref="R376:R377"/>
    <mergeCell ref="G376:G377"/>
    <mergeCell ref="H376:H377"/>
    <mergeCell ref="I376:I377"/>
    <mergeCell ref="J376:J377"/>
    <mergeCell ref="K376:K377"/>
    <mergeCell ref="L376:L377"/>
    <mergeCell ref="A376:A377"/>
    <mergeCell ref="B376:B377"/>
    <mergeCell ref="C376:C377"/>
    <mergeCell ref="D376:D377"/>
    <mergeCell ref="E376:E377"/>
    <mergeCell ref="F376:F377"/>
    <mergeCell ref="AA373:AA374"/>
    <mergeCell ref="AB373:AB374"/>
    <mergeCell ref="AC373:AC374"/>
    <mergeCell ref="AD373:AD374"/>
    <mergeCell ref="AE373:AE374"/>
    <mergeCell ref="AF373:AF374"/>
    <mergeCell ref="U373:U374"/>
    <mergeCell ref="V373:V374"/>
    <mergeCell ref="W373:W374"/>
    <mergeCell ref="X373:X374"/>
    <mergeCell ref="Y373:Y374"/>
    <mergeCell ref="Z373:Z374"/>
    <mergeCell ref="O373:O374"/>
    <mergeCell ref="P373:P374"/>
    <mergeCell ref="Q373:Q374"/>
    <mergeCell ref="R373:R374"/>
    <mergeCell ref="S373:S374"/>
    <mergeCell ref="T373:T374"/>
    <mergeCell ref="I373:I374"/>
    <mergeCell ref="J373:J374"/>
    <mergeCell ref="K373:K374"/>
    <mergeCell ref="L373:L374"/>
    <mergeCell ref="M373:M374"/>
    <mergeCell ref="N373:N374"/>
    <mergeCell ref="AE366:AE367"/>
    <mergeCell ref="AF366:AF367"/>
    <mergeCell ref="A373:A374"/>
    <mergeCell ref="B373:B374"/>
    <mergeCell ref="C373:C374"/>
    <mergeCell ref="D373:D374"/>
    <mergeCell ref="E373:E374"/>
    <mergeCell ref="F373:F374"/>
    <mergeCell ref="G373:G374"/>
    <mergeCell ref="H373:H374"/>
    <mergeCell ref="Y366:Y367"/>
    <mergeCell ref="Z366:Z367"/>
    <mergeCell ref="AA366:AA367"/>
    <mergeCell ref="AB366:AB367"/>
    <mergeCell ref="AC366:AC367"/>
    <mergeCell ref="AD366:AD367"/>
    <mergeCell ref="S366:S367"/>
    <mergeCell ref="T366:T367"/>
    <mergeCell ref="U366:U367"/>
    <mergeCell ref="V366:V367"/>
    <mergeCell ref="W366:W367"/>
    <mergeCell ref="X366:X367"/>
    <mergeCell ref="M366:M367"/>
    <mergeCell ref="N366:N367"/>
    <mergeCell ref="O366:O367"/>
    <mergeCell ref="P366:P367"/>
    <mergeCell ref="Q366:Q367"/>
    <mergeCell ref="R366:R367"/>
    <mergeCell ref="G366:G367"/>
    <mergeCell ref="H366:H367"/>
    <mergeCell ref="I366:I367"/>
    <mergeCell ref="J366:J367"/>
    <mergeCell ref="K366:K367"/>
    <mergeCell ref="L366:L367"/>
    <mergeCell ref="A366:A367"/>
    <mergeCell ref="B366:B367"/>
    <mergeCell ref="C366:C367"/>
    <mergeCell ref="D366:D367"/>
    <mergeCell ref="E366:E367"/>
    <mergeCell ref="F366:F367"/>
    <mergeCell ref="AA345:AA346"/>
    <mergeCell ref="AB345:AB346"/>
    <mergeCell ref="AC345:AC346"/>
    <mergeCell ref="AD345:AD346"/>
    <mergeCell ref="AE345:AE346"/>
    <mergeCell ref="AF345:AF346"/>
    <mergeCell ref="U345:U346"/>
    <mergeCell ref="V345:V346"/>
    <mergeCell ref="W345:W346"/>
    <mergeCell ref="X345:X346"/>
    <mergeCell ref="Y345:Y346"/>
    <mergeCell ref="Z345:Z346"/>
    <mergeCell ref="O345:O346"/>
    <mergeCell ref="P345:P346"/>
    <mergeCell ref="Q345:Q346"/>
    <mergeCell ref="R345:R346"/>
    <mergeCell ref="S345:S346"/>
    <mergeCell ref="T345:T346"/>
    <mergeCell ref="I345:I346"/>
    <mergeCell ref="J345:J346"/>
    <mergeCell ref="K345:K346"/>
    <mergeCell ref="L345:L346"/>
    <mergeCell ref="M345:M346"/>
    <mergeCell ref="N345:N346"/>
    <mergeCell ref="AE336:AE338"/>
    <mergeCell ref="AF336:AF338"/>
    <mergeCell ref="A345:A346"/>
    <mergeCell ref="B345:B346"/>
    <mergeCell ref="C345:C346"/>
    <mergeCell ref="D345:D346"/>
    <mergeCell ref="E345:E346"/>
    <mergeCell ref="F345:F346"/>
    <mergeCell ref="G345:G346"/>
    <mergeCell ref="H345:H346"/>
    <mergeCell ref="Y336:Y338"/>
    <mergeCell ref="Z336:Z338"/>
    <mergeCell ref="AA336:AA338"/>
    <mergeCell ref="AB336:AB338"/>
    <mergeCell ref="AC336:AC338"/>
    <mergeCell ref="AD336:AD338"/>
    <mergeCell ref="S336:S338"/>
    <mergeCell ref="T336:T338"/>
    <mergeCell ref="U336:U338"/>
    <mergeCell ref="V336:V338"/>
    <mergeCell ref="W336:W338"/>
    <mergeCell ref="X336:X338"/>
    <mergeCell ref="M336:M338"/>
    <mergeCell ref="N336:N338"/>
    <mergeCell ref="O336:O338"/>
    <mergeCell ref="P336:P338"/>
    <mergeCell ref="Q336:Q338"/>
    <mergeCell ref="R336:R338"/>
    <mergeCell ref="G336:G338"/>
    <mergeCell ref="H336:H338"/>
    <mergeCell ref="I336:I338"/>
    <mergeCell ref="J336:J338"/>
    <mergeCell ref="K336:K338"/>
    <mergeCell ref="L336:L338"/>
    <mergeCell ref="A336:A338"/>
    <mergeCell ref="B336:B338"/>
    <mergeCell ref="C336:C338"/>
    <mergeCell ref="D336:D338"/>
    <mergeCell ref="E336:E338"/>
    <mergeCell ref="F336:F338"/>
    <mergeCell ref="AA334:AA335"/>
    <mergeCell ref="AB334:AB335"/>
    <mergeCell ref="AC334:AC335"/>
    <mergeCell ref="AD334:AD335"/>
    <mergeCell ref="AE334:AE335"/>
    <mergeCell ref="AF334:AF335"/>
    <mergeCell ref="U334:U335"/>
    <mergeCell ref="V334:V335"/>
    <mergeCell ref="W334:W335"/>
    <mergeCell ref="X334:X335"/>
    <mergeCell ref="Y334:Y335"/>
    <mergeCell ref="Z334:Z335"/>
    <mergeCell ref="O334:O335"/>
    <mergeCell ref="P334:P335"/>
    <mergeCell ref="Q334:Q335"/>
    <mergeCell ref="R334:R335"/>
    <mergeCell ref="S334:S335"/>
    <mergeCell ref="T334:T335"/>
    <mergeCell ref="I334:I335"/>
    <mergeCell ref="J334:J335"/>
    <mergeCell ref="K334:K335"/>
    <mergeCell ref="L334:L335"/>
    <mergeCell ref="M334:M335"/>
    <mergeCell ref="N334:N335"/>
    <mergeCell ref="AE316:AE317"/>
    <mergeCell ref="AF316:AF317"/>
    <mergeCell ref="A334:A335"/>
    <mergeCell ref="B334:B335"/>
    <mergeCell ref="C334:C335"/>
    <mergeCell ref="D334:D335"/>
    <mergeCell ref="E334:E335"/>
    <mergeCell ref="F334:F335"/>
    <mergeCell ref="G334:G335"/>
    <mergeCell ref="H334:H335"/>
    <mergeCell ref="Y316:Y317"/>
    <mergeCell ref="Z316:Z317"/>
    <mergeCell ref="AA316:AA317"/>
    <mergeCell ref="AB316:AB317"/>
    <mergeCell ref="AC316:AC317"/>
    <mergeCell ref="AD316:AD317"/>
    <mergeCell ref="S316:S317"/>
    <mergeCell ref="T316:T317"/>
    <mergeCell ref="U316:U317"/>
    <mergeCell ref="V316:V317"/>
    <mergeCell ref="W316:W317"/>
    <mergeCell ref="X316:X317"/>
    <mergeCell ref="M316:M317"/>
    <mergeCell ref="N316:N317"/>
    <mergeCell ref="O316:O317"/>
    <mergeCell ref="P316:P317"/>
    <mergeCell ref="Q316:Q317"/>
    <mergeCell ref="R316:R317"/>
    <mergeCell ref="G316:G317"/>
    <mergeCell ref="H316:H317"/>
    <mergeCell ref="I316:I317"/>
    <mergeCell ref="J316:J317"/>
    <mergeCell ref="K316:K317"/>
    <mergeCell ref="L316:L317"/>
    <mergeCell ref="A316:A317"/>
    <mergeCell ref="B316:B317"/>
    <mergeCell ref="C316:C317"/>
    <mergeCell ref="D316:D317"/>
    <mergeCell ref="E316:E317"/>
    <mergeCell ref="F316:F317"/>
    <mergeCell ref="AA303:AA304"/>
    <mergeCell ref="AB303:AB304"/>
    <mergeCell ref="AC303:AC304"/>
    <mergeCell ref="AD303:AD304"/>
    <mergeCell ref="AE303:AE304"/>
    <mergeCell ref="AF303:AF304"/>
    <mergeCell ref="U303:U304"/>
    <mergeCell ref="V303:V304"/>
    <mergeCell ref="W303:W304"/>
    <mergeCell ref="X303:X304"/>
    <mergeCell ref="Y303:Y304"/>
    <mergeCell ref="Z303:Z304"/>
    <mergeCell ref="O303:O304"/>
    <mergeCell ref="P303:P304"/>
    <mergeCell ref="Q303:Q304"/>
    <mergeCell ref="R303:R304"/>
    <mergeCell ref="S303:S304"/>
    <mergeCell ref="T303:T304"/>
    <mergeCell ref="I303:I304"/>
    <mergeCell ref="J303:J304"/>
    <mergeCell ref="K303:K304"/>
    <mergeCell ref="L303:L304"/>
    <mergeCell ref="M303:M304"/>
    <mergeCell ref="N303:N304"/>
    <mergeCell ref="AE288:AE289"/>
    <mergeCell ref="AF288:AF289"/>
    <mergeCell ref="A303:A304"/>
    <mergeCell ref="B303:B304"/>
    <mergeCell ref="C303:C304"/>
    <mergeCell ref="D303:D304"/>
    <mergeCell ref="E303:E304"/>
    <mergeCell ref="F303:F304"/>
    <mergeCell ref="G303:G304"/>
    <mergeCell ref="H303:H304"/>
    <mergeCell ref="Y288:Y289"/>
    <mergeCell ref="Z288:Z289"/>
    <mergeCell ref="AA288:AA289"/>
    <mergeCell ref="AB288:AB289"/>
    <mergeCell ref="AC288:AC289"/>
    <mergeCell ref="AD288:AD289"/>
    <mergeCell ref="S288:S289"/>
    <mergeCell ref="T288:T289"/>
    <mergeCell ref="U288:U289"/>
    <mergeCell ref="V288:V289"/>
    <mergeCell ref="W288:W289"/>
    <mergeCell ref="X288:X289"/>
    <mergeCell ref="M288:M289"/>
    <mergeCell ref="N288:N289"/>
    <mergeCell ref="O288:O289"/>
    <mergeCell ref="P288:P289"/>
    <mergeCell ref="Q288:Q289"/>
    <mergeCell ref="R288:R289"/>
    <mergeCell ref="G288:G289"/>
    <mergeCell ref="H288:H289"/>
    <mergeCell ref="I288:I289"/>
    <mergeCell ref="J288:J289"/>
    <mergeCell ref="K288:K289"/>
    <mergeCell ref="L288:L289"/>
    <mergeCell ref="A288:A289"/>
    <mergeCell ref="B288:B289"/>
    <mergeCell ref="C288:C289"/>
    <mergeCell ref="D288:D289"/>
    <mergeCell ref="E288:E289"/>
    <mergeCell ref="F288:F289"/>
    <mergeCell ref="AA268:AA269"/>
    <mergeCell ref="AB268:AB269"/>
    <mergeCell ref="AC268:AC269"/>
    <mergeCell ref="AD268:AD269"/>
    <mergeCell ref="AE268:AE269"/>
    <mergeCell ref="AF268:AF269"/>
    <mergeCell ref="U268:U269"/>
    <mergeCell ref="V268:V269"/>
    <mergeCell ref="W268:W269"/>
    <mergeCell ref="X268:X269"/>
    <mergeCell ref="Y268:Y269"/>
    <mergeCell ref="Z268:Z269"/>
    <mergeCell ref="O268:O269"/>
    <mergeCell ref="P268:P269"/>
    <mergeCell ref="Q268:Q269"/>
    <mergeCell ref="R268:R269"/>
    <mergeCell ref="S268:S269"/>
    <mergeCell ref="T268:T269"/>
    <mergeCell ref="I268:I269"/>
    <mergeCell ref="J268:J269"/>
    <mergeCell ref="K268:K269"/>
    <mergeCell ref="L268:L269"/>
    <mergeCell ref="M268:M269"/>
    <mergeCell ref="N268:N269"/>
    <mergeCell ref="AE212:AE213"/>
    <mergeCell ref="AF212:AF213"/>
    <mergeCell ref="A268:A269"/>
    <mergeCell ref="B268:B269"/>
    <mergeCell ref="C268:C269"/>
    <mergeCell ref="D268:D269"/>
    <mergeCell ref="E268:E269"/>
    <mergeCell ref="F268:F269"/>
    <mergeCell ref="G268:G269"/>
    <mergeCell ref="H268:H269"/>
    <mergeCell ref="Y212:Y213"/>
    <mergeCell ref="Z212:Z213"/>
    <mergeCell ref="AA212:AA213"/>
    <mergeCell ref="AB212:AB213"/>
    <mergeCell ref="AC212:AC213"/>
    <mergeCell ref="AD212:AD213"/>
    <mergeCell ref="S212:S213"/>
    <mergeCell ref="T212:T213"/>
    <mergeCell ref="U212:U213"/>
    <mergeCell ref="V212:V213"/>
    <mergeCell ref="W212:W213"/>
    <mergeCell ref="X212:X213"/>
    <mergeCell ref="M212:M213"/>
    <mergeCell ref="N212:N213"/>
    <mergeCell ref="O212:O213"/>
    <mergeCell ref="P212:P213"/>
    <mergeCell ref="Q212:Q213"/>
    <mergeCell ref="R212:R213"/>
    <mergeCell ref="G212:G213"/>
    <mergeCell ref="H212:H213"/>
    <mergeCell ref="I212:I213"/>
    <mergeCell ref="J212:J213"/>
    <mergeCell ref="K212:K213"/>
    <mergeCell ref="L212:L213"/>
    <mergeCell ref="A212:A213"/>
    <mergeCell ref="B212:B213"/>
    <mergeCell ref="C212:C213"/>
    <mergeCell ref="D212:D213"/>
    <mergeCell ref="E212:E213"/>
    <mergeCell ref="F212:F213"/>
    <mergeCell ref="AA190:AA191"/>
    <mergeCell ref="AB190:AB191"/>
    <mergeCell ref="AC190:AC191"/>
    <mergeCell ref="AD190:AD191"/>
    <mergeCell ref="AE190:AE191"/>
    <mergeCell ref="AF190:AF191"/>
    <mergeCell ref="U190:U191"/>
    <mergeCell ref="V190:V191"/>
    <mergeCell ref="W190:W191"/>
    <mergeCell ref="X190:X191"/>
    <mergeCell ref="Y190:Y191"/>
    <mergeCell ref="Z190:Z191"/>
    <mergeCell ref="O190:O191"/>
    <mergeCell ref="P190:P191"/>
    <mergeCell ref="Q190:Q191"/>
    <mergeCell ref="R190:R191"/>
    <mergeCell ref="S190:S191"/>
    <mergeCell ref="T190:T191"/>
    <mergeCell ref="I190:I191"/>
    <mergeCell ref="J190:J191"/>
    <mergeCell ref="K190:K191"/>
    <mergeCell ref="L190:L191"/>
    <mergeCell ref="M190:M191"/>
    <mergeCell ref="N190:N191"/>
    <mergeCell ref="AE185:AE186"/>
    <mergeCell ref="AF185:AF186"/>
    <mergeCell ref="A190:A191"/>
    <mergeCell ref="B190:B191"/>
    <mergeCell ref="C190:C191"/>
    <mergeCell ref="D190:D191"/>
    <mergeCell ref="E190:E191"/>
    <mergeCell ref="F190:F191"/>
    <mergeCell ref="G190:G191"/>
    <mergeCell ref="H190:H191"/>
    <mergeCell ref="Y185:Y186"/>
    <mergeCell ref="Z185:Z186"/>
    <mergeCell ref="AA185:AA186"/>
    <mergeCell ref="AB185:AB186"/>
    <mergeCell ref="AC185:AC186"/>
    <mergeCell ref="AD185:AD186"/>
    <mergeCell ref="S185:S186"/>
    <mergeCell ref="T185:T186"/>
    <mergeCell ref="U185:U186"/>
    <mergeCell ref="V185:V186"/>
    <mergeCell ref="W185:W186"/>
    <mergeCell ref="X185:X186"/>
    <mergeCell ref="M185:M186"/>
    <mergeCell ref="N185:N186"/>
    <mergeCell ref="O185:O186"/>
    <mergeCell ref="P185:P186"/>
    <mergeCell ref="Q185:Q186"/>
    <mergeCell ref="R185:R186"/>
    <mergeCell ref="G185:G186"/>
    <mergeCell ref="H185:H186"/>
    <mergeCell ref="I185:I186"/>
    <mergeCell ref="J185:J186"/>
    <mergeCell ref="K185:K186"/>
    <mergeCell ref="L185:L186"/>
    <mergeCell ref="A185:A186"/>
    <mergeCell ref="B185:B186"/>
    <mergeCell ref="C185:C186"/>
    <mergeCell ref="D185:D186"/>
    <mergeCell ref="E185:E186"/>
    <mergeCell ref="F185:F186"/>
    <mergeCell ref="AA125:AA126"/>
    <mergeCell ref="AB125:AB126"/>
    <mergeCell ref="AC125:AC126"/>
    <mergeCell ref="AD125:AD126"/>
    <mergeCell ref="AE125:AE126"/>
    <mergeCell ref="AF125:AF126"/>
    <mergeCell ref="U125:U126"/>
    <mergeCell ref="V125:V126"/>
    <mergeCell ref="W125:W126"/>
    <mergeCell ref="X125:X126"/>
    <mergeCell ref="Y125:Y126"/>
    <mergeCell ref="Z125:Z126"/>
    <mergeCell ref="O125:O126"/>
    <mergeCell ref="P125:P126"/>
    <mergeCell ref="Q125:Q126"/>
    <mergeCell ref="R125:R126"/>
    <mergeCell ref="S125:S126"/>
    <mergeCell ref="T125:T126"/>
    <mergeCell ref="I125:I126"/>
    <mergeCell ref="J125:J126"/>
    <mergeCell ref="K125:K126"/>
    <mergeCell ref="L125:L126"/>
    <mergeCell ref="M125:M126"/>
    <mergeCell ref="N125:N126"/>
    <mergeCell ref="AE113:AE115"/>
    <mergeCell ref="AF113:AF115"/>
    <mergeCell ref="A125:A126"/>
    <mergeCell ref="B125:B126"/>
    <mergeCell ref="C125:C126"/>
    <mergeCell ref="D125:D126"/>
    <mergeCell ref="E125:E126"/>
    <mergeCell ref="F125:F126"/>
    <mergeCell ref="G125:G126"/>
    <mergeCell ref="H125:H126"/>
    <mergeCell ref="Y113:Y115"/>
    <mergeCell ref="Z113:Z115"/>
    <mergeCell ref="AA113:AA115"/>
    <mergeCell ref="AB113:AB115"/>
    <mergeCell ref="AC113:AC115"/>
    <mergeCell ref="AD113:AD115"/>
    <mergeCell ref="S113:S115"/>
    <mergeCell ref="T113:T115"/>
    <mergeCell ref="U113:U115"/>
    <mergeCell ref="V113:V115"/>
    <mergeCell ref="W113:W115"/>
    <mergeCell ref="X113:X115"/>
    <mergeCell ref="M113:M115"/>
    <mergeCell ref="N113:N115"/>
    <mergeCell ref="O113:O115"/>
    <mergeCell ref="P113:P115"/>
    <mergeCell ref="Q113:Q115"/>
    <mergeCell ref="R113:R115"/>
    <mergeCell ref="G113:G115"/>
    <mergeCell ref="H113:H115"/>
    <mergeCell ref="I113:I115"/>
    <mergeCell ref="J113:J115"/>
    <mergeCell ref="K113:K115"/>
    <mergeCell ref="L113:L115"/>
    <mergeCell ref="A113:A115"/>
    <mergeCell ref="B113:B115"/>
    <mergeCell ref="C113:C115"/>
    <mergeCell ref="D113:D115"/>
    <mergeCell ref="E113:E115"/>
    <mergeCell ref="F113:F115"/>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E45:AE46"/>
    <mergeCell ref="AF45:AF46"/>
    <mergeCell ref="A69:A70"/>
    <mergeCell ref="B69:B70"/>
    <mergeCell ref="C69:C70"/>
    <mergeCell ref="D69:D70"/>
    <mergeCell ref="E69:E70"/>
    <mergeCell ref="F69:F70"/>
    <mergeCell ref="G69:G70"/>
    <mergeCell ref="H69:H70"/>
    <mergeCell ref="Y45:Y46"/>
    <mergeCell ref="Z45:Z46"/>
    <mergeCell ref="AA45:AA46"/>
    <mergeCell ref="AB45:AB46"/>
    <mergeCell ref="AC45:AC46"/>
    <mergeCell ref="AD45:AD46"/>
    <mergeCell ref="S45:S46"/>
    <mergeCell ref="T45:T46"/>
    <mergeCell ref="U45:U46"/>
    <mergeCell ref="V45:V46"/>
    <mergeCell ref="W45:W46"/>
    <mergeCell ref="X45:X46"/>
    <mergeCell ref="M45:M46"/>
    <mergeCell ref="N45:N46"/>
    <mergeCell ref="O45:O46"/>
    <mergeCell ref="P45:P46"/>
    <mergeCell ref="Q45:Q46"/>
    <mergeCell ref="R45:R46"/>
    <mergeCell ref="G45:G46"/>
    <mergeCell ref="H45:H46"/>
    <mergeCell ref="I45:I46"/>
    <mergeCell ref="J45:J46"/>
    <mergeCell ref="K45:K46"/>
    <mergeCell ref="L45:L46"/>
    <mergeCell ref="A45:A46"/>
    <mergeCell ref="B45:B46"/>
    <mergeCell ref="C45:C46"/>
    <mergeCell ref="D45:D46"/>
    <mergeCell ref="E45:E46"/>
    <mergeCell ref="F45:F46"/>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43:A44"/>
    <mergeCell ref="B43:B44"/>
    <mergeCell ref="C43:C44"/>
    <mergeCell ref="D43:D44"/>
    <mergeCell ref="E43:E44"/>
    <mergeCell ref="F43:F44"/>
    <mergeCell ref="G43:G44"/>
    <mergeCell ref="H43:H44"/>
    <mergeCell ref="Y37:Y38"/>
    <mergeCell ref="Z37:Z38"/>
    <mergeCell ref="AA37:AA38"/>
    <mergeCell ref="AB37:AB38"/>
    <mergeCell ref="AC37:AC38"/>
    <mergeCell ref="AD37:AD38"/>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A37:A38"/>
    <mergeCell ref="B37:B38"/>
    <mergeCell ref="C37:C38"/>
    <mergeCell ref="D37:D38"/>
    <mergeCell ref="E37:E38"/>
    <mergeCell ref="F37:F38"/>
    <mergeCell ref="AA16:AA17"/>
    <mergeCell ref="AB16:AB17"/>
    <mergeCell ref="AC16:AC17"/>
    <mergeCell ref="AD16:AD17"/>
    <mergeCell ref="AE16:AE17"/>
    <mergeCell ref="AF16:AF17"/>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AE37:AE38"/>
    <mergeCell ref="AF37:AF38"/>
    <mergeCell ref="U8:U10"/>
    <mergeCell ref="V8:V10"/>
    <mergeCell ref="W8:W10"/>
    <mergeCell ref="X8:X10"/>
    <mergeCell ref="M8:M10"/>
    <mergeCell ref="N8:N10"/>
    <mergeCell ref="O8:O10"/>
    <mergeCell ref="P8:P10"/>
    <mergeCell ref="Q8:Q10"/>
    <mergeCell ref="R8:R10"/>
    <mergeCell ref="G8:G10"/>
    <mergeCell ref="H8:H10"/>
    <mergeCell ref="I8:I10"/>
    <mergeCell ref="J8:J10"/>
    <mergeCell ref="K8:K10"/>
    <mergeCell ref="L8:L10"/>
    <mergeCell ref="K37:K38"/>
    <mergeCell ref="L37:L38"/>
    <mergeCell ref="A8:A10"/>
    <mergeCell ref="B8:B10"/>
    <mergeCell ref="C8:C10"/>
    <mergeCell ref="D8:D10"/>
    <mergeCell ref="E8:E10"/>
    <mergeCell ref="F8:F10"/>
    <mergeCell ref="A1:AK1"/>
    <mergeCell ref="A2:AK2"/>
    <mergeCell ref="A3:AK3"/>
    <mergeCell ref="A4:A5"/>
    <mergeCell ref="U4:V4"/>
    <mergeCell ref="Z4:AB4"/>
    <mergeCell ref="AG4:AK4"/>
    <mergeCell ref="U5:V5"/>
    <mergeCell ref="AE8:AE10"/>
    <mergeCell ref="AF8:AF10"/>
    <mergeCell ref="A16:A17"/>
    <mergeCell ref="B16:B17"/>
    <mergeCell ref="C16:C17"/>
    <mergeCell ref="D16:D17"/>
    <mergeCell ref="E16:E17"/>
    <mergeCell ref="F16:F17"/>
    <mergeCell ref="G16:G17"/>
    <mergeCell ref="H16:H17"/>
    <mergeCell ref="Y8:Y10"/>
    <mergeCell ref="Z8:Z10"/>
    <mergeCell ref="AA8:AA10"/>
    <mergeCell ref="AB8:AB10"/>
    <mergeCell ref="AC8:AC10"/>
    <mergeCell ref="AD8:AD10"/>
    <mergeCell ref="S8:S10"/>
    <mergeCell ref="T8:T10"/>
  </mergeCells>
  <conditionalFormatting sqref="B5:C5">
    <cfRule type="cellIs" dxfId="6" priority="2" stopIfTrue="1" operator="equal">
      <formula>#REF!</formula>
    </cfRule>
  </conditionalFormatting>
  <conditionalFormatting sqref="D4:D5">
    <cfRule type="cellIs" dxfId="5"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3B17-23E9-405F-BD63-AB09C3C4C544}">
  <sheetPr>
    <pageSetUpPr fitToPage="1"/>
  </sheetPr>
  <dimension ref="A1:I584"/>
  <sheetViews>
    <sheetView workbookViewId="0">
      <selection activeCell="F518" sqref="F518"/>
    </sheetView>
  </sheetViews>
  <sheetFormatPr defaultRowHeight="15" x14ac:dyDescent="0.25"/>
  <cols>
    <col min="1" max="1" width="11.28515625" style="60" customWidth="1"/>
    <col min="2" max="2" width="13.140625" style="60" bestFit="1" customWidth="1"/>
    <col min="3" max="4" width="10" style="60" bestFit="1" customWidth="1"/>
    <col min="5" max="5" width="10.5703125" style="60" customWidth="1"/>
    <col min="6" max="6" width="10.140625" style="60" bestFit="1" customWidth="1"/>
    <col min="7" max="8" width="10.5703125" style="60" customWidth="1"/>
    <col min="9" max="9" width="32.140625" style="60" customWidth="1"/>
    <col min="10" max="16384" width="9.140625" style="60"/>
  </cols>
  <sheetData>
    <row r="1" spans="1:9" s="2" customFormat="1" ht="46.5" customHeight="1" x14ac:dyDescent="0.25">
      <c r="A1" s="57" t="s">
        <v>4</v>
      </c>
      <c r="B1" s="57" t="s">
        <v>5</v>
      </c>
      <c r="C1" s="57" t="s">
        <v>6</v>
      </c>
      <c r="D1" s="57" t="s">
        <v>12</v>
      </c>
      <c r="E1" s="57" t="s">
        <v>13</v>
      </c>
      <c r="F1" s="57" t="s">
        <v>15</v>
      </c>
      <c r="G1" s="57" t="s">
        <v>16</v>
      </c>
      <c r="H1" s="57" t="s">
        <v>17</v>
      </c>
    </row>
    <row r="2" spans="1:9" ht="30" customHeight="1" x14ac:dyDescent="0.25">
      <c r="A2" s="58" t="s">
        <v>68</v>
      </c>
      <c r="B2" s="58" t="s">
        <v>69</v>
      </c>
      <c r="C2" s="58" t="s">
        <v>70</v>
      </c>
      <c r="D2" s="58" t="s">
        <v>74</v>
      </c>
      <c r="E2" s="58" t="s">
        <v>75</v>
      </c>
      <c r="F2" s="58">
        <v>11</v>
      </c>
      <c r="G2" s="58">
        <v>44</v>
      </c>
      <c r="H2" s="58">
        <v>62</v>
      </c>
      <c r="I2" s="60" t="str">
        <f>VLOOKUP(C2,'[1]vi tri'!$C$2:$E$107,3,0)</f>
        <v>SV Hường</v>
      </c>
    </row>
    <row r="3" spans="1:9" ht="30" customHeight="1" x14ac:dyDescent="0.25">
      <c r="A3" s="58" t="s">
        <v>68</v>
      </c>
      <c r="B3" s="58" t="s">
        <v>86</v>
      </c>
      <c r="C3" s="58" t="s">
        <v>87</v>
      </c>
      <c r="D3" s="58" t="s">
        <v>74</v>
      </c>
      <c r="E3" s="58" t="s">
        <v>75</v>
      </c>
      <c r="F3" s="58">
        <v>4</v>
      </c>
      <c r="G3" s="58">
        <v>44</v>
      </c>
      <c r="H3" s="58">
        <v>6</v>
      </c>
      <c r="I3" s="60" t="str">
        <f>VLOOKUP(C3,'[1]vi tri'!$C$2:$E$107,3,0)</f>
        <v>SV Cường</v>
      </c>
    </row>
    <row r="4" spans="1:9" ht="30" customHeight="1" x14ac:dyDescent="0.25">
      <c r="A4" s="58" t="s">
        <v>68</v>
      </c>
      <c r="B4" s="58" t="s">
        <v>99</v>
      </c>
      <c r="C4" s="58" t="s">
        <v>100</v>
      </c>
      <c r="D4" s="58" t="s">
        <v>103</v>
      </c>
      <c r="E4" s="58" t="s">
        <v>104</v>
      </c>
      <c r="F4" s="58">
        <v>26</v>
      </c>
      <c r="G4" s="58">
        <v>36</v>
      </c>
      <c r="H4" s="58">
        <v>61</v>
      </c>
      <c r="I4" s="60" t="str">
        <f>VLOOKUP(C4,'[1]vi tri'!$C$2:$E$107,3,0)</f>
        <v>SV Đông</v>
      </c>
    </row>
    <row r="5" spans="1:9" ht="30" customHeight="1" x14ac:dyDescent="0.25">
      <c r="A5" s="58" t="s">
        <v>120</v>
      </c>
      <c r="B5" s="58" t="s">
        <v>121</v>
      </c>
      <c r="C5" s="58" t="s">
        <v>122</v>
      </c>
      <c r="D5" s="58" t="s">
        <v>125</v>
      </c>
      <c r="E5" s="58" t="s">
        <v>126</v>
      </c>
      <c r="F5" s="58">
        <v>11</v>
      </c>
      <c r="G5" s="58">
        <v>31</v>
      </c>
      <c r="H5" s="58">
        <v>41</v>
      </c>
      <c r="I5" s="60" t="str">
        <f>VLOOKUP(C5,'[1]vi tri'!$C$2:$E$107,3,0)</f>
        <v>SV Đông</v>
      </c>
    </row>
    <row r="6" spans="1:9" ht="30" customHeight="1" x14ac:dyDescent="0.25">
      <c r="A6" s="58" t="s">
        <v>68</v>
      </c>
      <c r="B6" s="58" t="s">
        <v>152</v>
      </c>
      <c r="C6" s="58" t="s">
        <v>153</v>
      </c>
      <c r="D6" s="58" t="s">
        <v>125</v>
      </c>
      <c r="E6" s="58" t="s">
        <v>126</v>
      </c>
      <c r="F6" s="58">
        <v>99</v>
      </c>
      <c r="G6" s="58">
        <v>99</v>
      </c>
      <c r="H6" s="58">
        <v>99</v>
      </c>
      <c r="I6" s="60" t="str">
        <f>VLOOKUP(C6,'[1]vi tri'!$C$2:$E$107,3,0)</f>
        <v xml:space="preserve">SV Toản </v>
      </c>
    </row>
    <row r="7" spans="1:9" ht="30" customHeight="1" x14ac:dyDescent="0.25">
      <c r="A7" s="58" t="s">
        <v>68</v>
      </c>
      <c r="B7" s="58" t="s">
        <v>181</v>
      </c>
      <c r="C7" s="58" t="s">
        <v>182</v>
      </c>
      <c r="D7" s="58" t="s">
        <v>185</v>
      </c>
      <c r="E7" s="58" t="s">
        <v>186</v>
      </c>
      <c r="F7" s="58">
        <v>11</v>
      </c>
      <c r="G7" s="58">
        <v>99</v>
      </c>
      <c r="H7" s="58">
        <v>12</v>
      </c>
      <c r="I7" s="60" t="str">
        <f>VLOOKUP(C7,'[1]vi tri'!$C$2:$E$107,3,0)</f>
        <v>SV Đông</v>
      </c>
    </row>
    <row r="8" spans="1:9" ht="30" customHeight="1" x14ac:dyDescent="0.25">
      <c r="A8" s="58" t="s">
        <v>68</v>
      </c>
      <c r="B8" s="58" t="s">
        <v>323</v>
      </c>
      <c r="C8" s="58" t="s">
        <v>182</v>
      </c>
      <c r="D8" s="58" t="s">
        <v>103</v>
      </c>
      <c r="E8" s="58" t="s">
        <v>326</v>
      </c>
      <c r="F8" s="58">
        <v>0</v>
      </c>
      <c r="G8" s="58">
        <v>46</v>
      </c>
      <c r="H8" s="58">
        <v>6</v>
      </c>
      <c r="I8" s="60" t="str">
        <f>VLOOKUP(C8,'[1]vi tri'!$C$2:$E$107,3,0)</f>
        <v>SV Đông</v>
      </c>
    </row>
    <row r="9" spans="1:9" ht="30" customHeight="1" x14ac:dyDescent="0.25">
      <c r="A9" s="58" t="s">
        <v>68</v>
      </c>
      <c r="B9" s="58" t="s">
        <v>336</v>
      </c>
      <c r="C9" s="58" t="s">
        <v>87</v>
      </c>
      <c r="D9" s="58" t="s">
        <v>74</v>
      </c>
      <c r="E9" s="58" t="s">
        <v>75</v>
      </c>
      <c r="F9" s="58">
        <v>4</v>
      </c>
      <c r="G9" s="58">
        <v>31</v>
      </c>
      <c r="H9" s="58">
        <v>5</v>
      </c>
      <c r="I9" s="60" t="str">
        <f>VLOOKUP(C9,'[1]vi tri'!$C$2:$E$107,3,0)</f>
        <v>SV Cường</v>
      </c>
    </row>
    <row r="10" spans="1:9" ht="30" customHeight="1" x14ac:dyDescent="0.25">
      <c r="A10" s="58" t="s">
        <v>68</v>
      </c>
      <c r="B10" s="58" t="s">
        <v>346</v>
      </c>
      <c r="C10" s="58" t="s">
        <v>347</v>
      </c>
      <c r="D10" s="58" t="s">
        <v>125</v>
      </c>
      <c r="E10" s="58" t="s">
        <v>126</v>
      </c>
      <c r="F10" s="58">
        <v>99</v>
      </c>
      <c r="G10" s="58">
        <v>99</v>
      </c>
      <c r="H10" s="58">
        <v>99</v>
      </c>
      <c r="I10" s="60" t="str">
        <f>VLOOKUP(C10,'[1]vi tri'!$C$2:$E$107,3,0)</f>
        <v>SV Đông</v>
      </c>
    </row>
    <row r="11" spans="1:9" ht="30" customHeight="1" x14ac:dyDescent="0.25">
      <c r="A11" s="58" t="s">
        <v>68</v>
      </c>
      <c r="B11" s="58" t="s">
        <v>362</v>
      </c>
      <c r="C11" s="58" t="s">
        <v>363</v>
      </c>
      <c r="D11" s="58" t="s">
        <v>366</v>
      </c>
      <c r="E11" s="58" t="s">
        <v>367</v>
      </c>
      <c r="F11" s="58">
        <v>0</v>
      </c>
      <c r="G11" s="58">
        <v>23</v>
      </c>
      <c r="H11" s="58">
        <v>99</v>
      </c>
      <c r="I11" s="60" t="str">
        <f>VLOOKUP(C11,'[1]vi tri'!$C$2:$E$107,3,0)</f>
        <v>SV Cường</v>
      </c>
    </row>
    <row r="12" spans="1:9" ht="30" customHeight="1" x14ac:dyDescent="0.25">
      <c r="A12" s="58" t="s">
        <v>68</v>
      </c>
      <c r="B12" s="58" t="s">
        <v>379</v>
      </c>
      <c r="C12" s="58" t="s">
        <v>182</v>
      </c>
      <c r="D12" s="58" t="s">
        <v>382</v>
      </c>
      <c r="E12" s="58" t="s">
        <v>383</v>
      </c>
      <c r="F12" s="58">
        <v>26</v>
      </c>
      <c r="G12" s="58">
        <v>23</v>
      </c>
      <c r="H12" s="58">
        <v>61</v>
      </c>
      <c r="I12" s="60" t="str">
        <f>VLOOKUP(C12,'[1]vi tri'!$C$2:$E$107,3,0)</f>
        <v>SV Đông</v>
      </c>
    </row>
    <row r="13" spans="1:9" ht="30" customHeight="1" x14ac:dyDescent="0.25">
      <c r="A13" s="58" t="s">
        <v>68</v>
      </c>
      <c r="B13" s="58" t="s">
        <v>396</v>
      </c>
      <c r="C13" s="58" t="s">
        <v>397</v>
      </c>
      <c r="D13" s="58" t="s">
        <v>103</v>
      </c>
      <c r="E13" s="58" t="s">
        <v>400</v>
      </c>
      <c r="F13" s="58">
        <v>99</v>
      </c>
      <c r="G13" s="58">
        <v>99</v>
      </c>
      <c r="H13" s="58">
        <v>99</v>
      </c>
      <c r="I13" s="60" t="str">
        <f>VLOOKUP(C13,'[1]vi tri'!$C$2:$E$107,3,0)</f>
        <v xml:space="preserve">SV Toản </v>
      </c>
    </row>
    <row r="14" spans="1:9" ht="30" customHeight="1" x14ac:dyDescent="0.25">
      <c r="A14" s="58" t="s">
        <v>68</v>
      </c>
      <c r="B14" s="58" t="s">
        <v>410</v>
      </c>
      <c r="C14" s="58" t="s">
        <v>411</v>
      </c>
      <c r="D14" s="58" t="s">
        <v>185</v>
      </c>
      <c r="E14" s="58" t="s">
        <v>186</v>
      </c>
      <c r="F14" s="58">
        <v>11</v>
      </c>
      <c r="G14" s="58">
        <v>99</v>
      </c>
      <c r="H14" s="58">
        <v>3</v>
      </c>
      <c r="I14" s="60" t="str">
        <f>VLOOKUP(C14,'[1]vi tri'!$C$2:$E$107,3,0)</f>
        <v>SV Đông</v>
      </c>
    </row>
    <row r="15" spans="1:9" ht="30" customHeight="1" x14ac:dyDescent="0.25">
      <c r="A15" s="58" t="s">
        <v>120</v>
      </c>
      <c r="B15" s="58" t="s">
        <v>423</v>
      </c>
      <c r="C15" s="58" t="s">
        <v>424</v>
      </c>
      <c r="D15" s="58" t="s">
        <v>74</v>
      </c>
      <c r="E15" s="58" t="s">
        <v>75</v>
      </c>
      <c r="F15" s="58">
        <v>99</v>
      </c>
      <c r="G15" s="58">
        <v>99</v>
      </c>
      <c r="H15" s="58">
        <v>61</v>
      </c>
      <c r="I15" s="60" t="str">
        <f>VLOOKUP(C15,'[1]vi tri'!$C$2:$E$107,3,0)</f>
        <v>SV Đông</v>
      </c>
    </row>
    <row r="16" spans="1:9" ht="30" customHeight="1" x14ac:dyDescent="0.25">
      <c r="A16" s="58" t="s">
        <v>68</v>
      </c>
      <c r="B16" s="58" t="s">
        <v>438</v>
      </c>
      <c r="C16" s="58" t="s">
        <v>182</v>
      </c>
      <c r="D16" s="58" t="s">
        <v>441</v>
      </c>
      <c r="E16" s="58" t="s">
        <v>442</v>
      </c>
      <c r="F16" s="58">
        <v>81</v>
      </c>
      <c r="G16" s="58">
        <v>34</v>
      </c>
      <c r="H16" s="58">
        <v>99</v>
      </c>
      <c r="I16" s="60" t="str">
        <f>VLOOKUP(C16,'[1]vi tri'!$C$2:$E$107,3,0)</f>
        <v>SV Đông</v>
      </c>
    </row>
    <row r="17" spans="1:9" ht="30" customHeight="1" x14ac:dyDescent="0.25">
      <c r="A17" s="58" t="s">
        <v>68</v>
      </c>
      <c r="B17" s="58" t="s">
        <v>450</v>
      </c>
      <c r="C17" s="58" t="s">
        <v>451</v>
      </c>
      <c r="D17" s="58" t="s">
        <v>125</v>
      </c>
      <c r="E17" s="58" t="s">
        <v>126</v>
      </c>
      <c r="F17" s="58">
        <v>75</v>
      </c>
      <c r="G17" s="58">
        <v>44</v>
      </c>
      <c r="H17" s="58">
        <v>6</v>
      </c>
      <c r="I17" s="60" t="str">
        <f>VLOOKUP(C17,'[1]vi tri'!$C$2:$E$107,3,0)</f>
        <v xml:space="preserve">SV Toản </v>
      </c>
    </row>
    <row r="18" spans="1:9" ht="30" customHeight="1" x14ac:dyDescent="0.25">
      <c r="A18" s="58" t="s">
        <v>68</v>
      </c>
      <c r="B18" s="58" t="s">
        <v>496</v>
      </c>
      <c r="C18" s="58" t="s">
        <v>182</v>
      </c>
      <c r="D18" s="58" t="s">
        <v>103</v>
      </c>
      <c r="E18" s="58" t="s">
        <v>497</v>
      </c>
      <c r="F18" s="58">
        <v>11</v>
      </c>
      <c r="G18" s="58">
        <v>31</v>
      </c>
      <c r="H18" s="58">
        <v>0</v>
      </c>
      <c r="I18" s="60" t="str">
        <f>VLOOKUP(C18,'[1]vi tri'!$C$2:$E$107,3,0)</f>
        <v>SV Đông</v>
      </c>
    </row>
    <row r="19" spans="1:9" ht="30" customHeight="1" x14ac:dyDescent="0.25">
      <c r="A19" s="58" t="s">
        <v>68</v>
      </c>
      <c r="B19" s="58" t="s">
        <v>506</v>
      </c>
      <c r="C19" s="58" t="s">
        <v>153</v>
      </c>
      <c r="D19" s="58" t="s">
        <v>74</v>
      </c>
      <c r="E19" s="58" t="s">
        <v>75</v>
      </c>
      <c r="F19" s="58">
        <v>4</v>
      </c>
      <c r="G19" s="58">
        <v>12</v>
      </c>
      <c r="H19" s="58">
        <v>62</v>
      </c>
      <c r="I19" s="60" t="str">
        <f>VLOOKUP(C19,'[1]vi tri'!$C$2:$E$107,3,0)</f>
        <v xml:space="preserve">SV Toản </v>
      </c>
    </row>
    <row r="20" spans="1:9" ht="30" customHeight="1" x14ac:dyDescent="0.25">
      <c r="A20" s="58" t="s">
        <v>120</v>
      </c>
      <c r="B20" s="58" t="s">
        <v>539</v>
      </c>
      <c r="C20" s="58" t="s">
        <v>100</v>
      </c>
      <c r="D20" s="58" t="s">
        <v>103</v>
      </c>
      <c r="E20" s="58" t="s">
        <v>542</v>
      </c>
      <c r="F20" s="58">
        <v>26</v>
      </c>
      <c r="G20" s="58">
        <v>36</v>
      </c>
      <c r="H20" s="58">
        <v>61</v>
      </c>
      <c r="I20" s="60" t="str">
        <f>VLOOKUP(C20,'[1]vi tri'!$C$2:$E$107,3,0)</f>
        <v>SV Đông</v>
      </c>
    </row>
    <row r="21" spans="1:9" ht="30" customHeight="1" x14ac:dyDescent="0.25">
      <c r="A21" s="58" t="s">
        <v>120</v>
      </c>
      <c r="B21" s="58" t="s">
        <v>556</v>
      </c>
      <c r="C21" s="58" t="s">
        <v>557</v>
      </c>
      <c r="D21" s="58" t="s">
        <v>560</v>
      </c>
      <c r="E21" s="58" t="s">
        <v>561</v>
      </c>
      <c r="F21" s="58">
        <v>11</v>
      </c>
      <c r="G21" s="58">
        <v>62</v>
      </c>
      <c r="H21" s="58">
        <v>6</v>
      </c>
      <c r="I21" s="60" t="str">
        <f>VLOOKUP(C21,'[1]vi tri'!$C$2:$E$107,3,0)</f>
        <v>SV Đông</v>
      </c>
    </row>
    <row r="22" spans="1:9" ht="30" customHeight="1" x14ac:dyDescent="0.25">
      <c r="A22" s="58" t="s">
        <v>120</v>
      </c>
      <c r="B22" s="58" t="s">
        <v>575</v>
      </c>
      <c r="C22" s="58" t="s">
        <v>182</v>
      </c>
      <c r="D22" s="58" t="s">
        <v>74</v>
      </c>
      <c r="E22" s="58" t="s">
        <v>576</v>
      </c>
      <c r="F22" s="58">
        <v>11</v>
      </c>
      <c r="G22" s="58">
        <v>99</v>
      </c>
      <c r="H22" s="58">
        <v>62</v>
      </c>
      <c r="I22" s="60" t="str">
        <f>VLOOKUP(C22,'[1]vi tri'!$C$2:$E$107,3,0)</f>
        <v>SV Đông</v>
      </c>
    </row>
    <row r="23" spans="1:9" ht="30" customHeight="1" x14ac:dyDescent="0.25">
      <c r="A23" s="58" t="s">
        <v>68</v>
      </c>
      <c r="B23" s="58" t="s">
        <v>588</v>
      </c>
      <c r="C23" s="58" t="s">
        <v>589</v>
      </c>
      <c r="D23" s="58" t="s">
        <v>103</v>
      </c>
      <c r="E23" s="58" t="s">
        <v>326</v>
      </c>
      <c r="F23" s="58">
        <v>4</v>
      </c>
      <c r="G23" s="58">
        <v>31</v>
      </c>
      <c r="H23" s="58">
        <v>5</v>
      </c>
      <c r="I23" s="60" t="str">
        <f>VLOOKUP(C23,'[1]vi tri'!$C$2:$E$107,3,0)</f>
        <v>SV Hường</v>
      </c>
    </row>
    <row r="24" spans="1:9" ht="30" customHeight="1" x14ac:dyDescent="0.25">
      <c r="A24" s="58" t="s">
        <v>68</v>
      </c>
      <c r="B24" s="58" t="s">
        <v>599</v>
      </c>
      <c r="C24" s="58" t="s">
        <v>600</v>
      </c>
      <c r="D24" s="58" t="s">
        <v>603</v>
      </c>
      <c r="E24" s="58" t="s">
        <v>604</v>
      </c>
      <c r="F24" s="58">
        <v>0</v>
      </c>
      <c r="G24" s="58">
        <v>99</v>
      </c>
      <c r="H24" s="58">
        <v>99</v>
      </c>
      <c r="I24" s="60" t="str">
        <f>VLOOKUP(C24,'[1]vi tri'!$C$2:$E$107,3,0)</f>
        <v>SV Đông</v>
      </c>
    </row>
    <row r="25" spans="1:9" ht="30" customHeight="1" x14ac:dyDescent="0.25">
      <c r="A25" s="58" t="s">
        <v>120</v>
      </c>
      <c r="B25" s="58" t="s">
        <v>626</v>
      </c>
      <c r="C25" s="58" t="s">
        <v>557</v>
      </c>
      <c r="D25" s="58" t="s">
        <v>125</v>
      </c>
      <c r="E25" s="58" t="s">
        <v>126</v>
      </c>
      <c r="F25" s="58">
        <v>45</v>
      </c>
      <c r="G25" s="58">
        <v>44</v>
      </c>
      <c r="H25" s="58">
        <v>6</v>
      </c>
      <c r="I25" s="60" t="str">
        <f>VLOOKUP(C25,'[1]vi tri'!$C$2:$E$107,3,0)</f>
        <v>SV Đông</v>
      </c>
    </row>
    <row r="26" spans="1:9" ht="30" customHeight="1" x14ac:dyDescent="0.25">
      <c r="A26" s="58" t="s">
        <v>68</v>
      </c>
      <c r="B26" s="58" t="s">
        <v>653</v>
      </c>
      <c r="C26" s="58" t="s">
        <v>451</v>
      </c>
      <c r="D26" s="58" t="s">
        <v>125</v>
      </c>
      <c r="E26" s="58" t="s">
        <v>126</v>
      </c>
      <c r="F26" s="58">
        <v>14</v>
      </c>
      <c r="G26" s="58">
        <v>31</v>
      </c>
      <c r="H26" s="58">
        <v>62</v>
      </c>
      <c r="I26" s="60" t="str">
        <f>VLOOKUP(C26,'[1]vi tri'!$C$2:$E$107,3,0)</f>
        <v xml:space="preserve">SV Toản </v>
      </c>
    </row>
    <row r="27" spans="1:9" ht="30" customHeight="1" x14ac:dyDescent="0.25">
      <c r="A27" s="58" t="s">
        <v>68</v>
      </c>
      <c r="B27" s="58" t="s">
        <v>663</v>
      </c>
      <c r="C27" s="58" t="s">
        <v>70</v>
      </c>
      <c r="D27" s="58" t="s">
        <v>666</v>
      </c>
      <c r="E27" s="58" t="s">
        <v>667</v>
      </c>
      <c r="F27" s="58">
        <v>14</v>
      </c>
      <c r="G27" s="58">
        <v>35</v>
      </c>
      <c r="H27" s="58">
        <v>11</v>
      </c>
      <c r="I27" s="60" t="str">
        <f>VLOOKUP(C27,'[1]vi tri'!$C$2:$E$107,3,0)</f>
        <v>SV Hường</v>
      </c>
    </row>
    <row r="28" spans="1:9" ht="30" customHeight="1" x14ac:dyDescent="0.25">
      <c r="A28" s="58" t="s">
        <v>68</v>
      </c>
      <c r="B28" s="58" t="s">
        <v>677</v>
      </c>
      <c r="C28" s="58" t="s">
        <v>600</v>
      </c>
      <c r="D28" s="58" t="s">
        <v>680</v>
      </c>
      <c r="E28" s="58" t="s">
        <v>681</v>
      </c>
      <c r="F28" s="58">
        <v>0</v>
      </c>
      <c r="G28" s="58">
        <v>99</v>
      </c>
      <c r="H28" s="58">
        <v>99</v>
      </c>
      <c r="I28" s="60" t="str">
        <f>VLOOKUP(C28,'[1]vi tri'!$C$2:$E$107,3,0)</f>
        <v>SV Đông</v>
      </c>
    </row>
    <row r="29" spans="1:9" ht="30" customHeight="1" x14ac:dyDescent="0.25">
      <c r="A29" s="58" t="s">
        <v>68</v>
      </c>
      <c r="B29" s="58" t="s">
        <v>688</v>
      </c>
      <c r="C29" s="58" t="s">
        <v>182</v>
      </c>
      <c r="D29" s="58" t="s">
        <v>689</v>
      </c>
      <c r="E29" s="58" t="s">
        <v>690</v>
      </c>
      <c r="F29" s="58">
        <v>11</v>
      </c>
      <c r="G29" s="58">
        <v>44</v>
      </c>
      <c r="H29" s="58">
        <v>6</v>
      </c>
      <c r="I29" s="60" t="str">
        <f>VLOOKUP(C29,'[1]vi tri'!$C$2:$E$107,3,0)</f>
        <v>SV Đông</v>
      </c>
    </row>
    <row r="30" spans="1:9" ht="30" customHeight="1" x14ac:dyDescent="0.25">
      <c r="A30" s="58" t="s">
        <v>68</v>
      </c>
      <c r="B30" s="58" t="s">
        <v>702</v>
      </c>
      <c r="C30" s="58" t="s">
        <v>411</v>
      </c>
      <c r="D30" s="58" t="s">
        <v>201</v>
      </c>
      <c r="E30" s="58" t="s">
        <v>202</v>
      </c>
      <c r="F30" s="58">
        <v>14</v>
      </c>
      <c r="G30" s="58">
        <v>99</v>
      </c>
      <c r="H30" s="58">
        <v>99</v>
      </c>
      <c r="I30" s="60" t="str">
        <f>VLOOKUP(C30,'[1]vi tri'!$C$2:$E$107,3,0)</f>
        <v>SV Đông</v>
      </c>
    </row>
    <row r="31" spans="1:9" ht="30" customHeight="1" x14ac:dyDescent="0.25">
      <c r="A31" s="58" t="s">
        <v>68</v>
      </c>
      <c r="B31" s="58" t="s">
        <v>734</v>
      </c>
      <c r="C31" s="58" t="s">
        <v>70</v>
      </c>
      <c r="D31" s="58" t="s">
        <v>125</v>
      </c>
      <c r="E31" s="58" t="s">
        <v>126</v>
      </c>
      <c r="F31" s="58">
        <v>27</v>
      </c>
      <c r="G31" s="58">
        <v>46</v>
      </c>
      <c r="H31" s="58">
        <v>11</v>
      </c>
      <c r="I31" s="60" t="str">
        <f>VLOOKUP(C31,'[1]vi tri'!$C$2:$E$107,3,0)</f>
        <v>SV Hường</v>
      </c>
    </row>
    <row r="32" spans="1:9" ht="30" customHeight="1" x14ac:dyDescent="0.25">
      <c r="A32" s="58" t="s">
        <v>68</v>
      </c>
      <c r="B32" s="58" t="s">
        <v>745</v>
      </c>
      <c r="C32" s="58" t="s">
        <v>70</v>
      </c>
      <c r="D32" s="58" t="s">
        <v>125</v>
      </c>
      <c r="E32" s="58" t="s">
        <v>126</v>
      </c>
      <c r="F32" s="58">
        <v>11</v>
      </c>
      <c r="G32" s="58">
        <v>46</v>
      </c>
      <c r="H32" s="58">
        <v>62</v>
      </c>
      <c r="I32" s="60" t="str">
        <f>VLOOKUP(C32,'[1]vi tri'!$C$2:$E$107,3,0)</f>
        <v>SV Hường</v>
      </c>
    </row>
    <row r="33" spans="1:9" ht="30" customHeight="1" x14ac:dyDescent="0.25">
      <c r="A33" s="58" t="s">
        <v>68</v>
      </c>
      <c r="B33" s="58" t="s">
        <v>754</v>
      </c>
      <c r="C33" s="58" t="s">
        <v>589</v>
      </c>
      <c r="D33" s="58" t="s">
        <v>680</v>
      </c>
      <c r="E33" s="58" t="s">
        <v>681</v>
      </c>
      <c r="F33" s="58">
        <v>11</v>
      </c>
      <c r="G33" s="58">
        <v>35</v>
      </c>
      <c r="H33" s="58">
        <v>62</v>
      </c>
      <c r="I33" s="60" t="str">
        <f>VLOOKUP(C33,'[1]vi tri'!$C$2:$E$107,3,0)</f>
        <v>SV Hường</v>
      </c>
    </row>
    <row r="34" spans="1:9" ht="30" customHeight="1" x14ac:dyDescent="0.25">
      <c r="A34" s="58" t="s">
        <v>68</v>
      </c>
      <c r="B34" s="58" t="s">
        <v>789</v>
      </c>
      <c r="C34" s="58" t="s">
        <v>790</v>
      </c>
      <c r="D34" s="58" t="s">
        <v>793</v>
      </c>
      <c r="E34" s="58" t="s">
        <v>794</v>
      </c>
      <c r="F34" s="58">
        <v>0</v>
      </c>
      <c r="G34" s="58">
        <v>36</v>
      </c>
      <c r="H34" s="58">
        <v>99</v>
      </c>
      <c r="I34" s="60" t="str">
        <f>VLOOKUP(C34,'[1]vi tri'!$C$2:$E$107,3,0)</f>
        <v>SV Cường</v>
      </c>
    </row>
    <row r="35" spans="1:9" ht="30" customHeight="1" x14ac:dyDescent="0.25">
      <c r="A35" s="58" t="s">
        <v>120</v>
      </c>
      <c r="B35" s="58" t="s">
        <v>805</v>
      </c>
      <c r="C35" s="58" t="s">
        <v>806</v>
      </c>
      <c r="D35" s="58" t="s">
        <v>201</v>
      </c>
      <c r="E35" s="58" t="s">
        <v>202</v>
      </c>
      <c r="F35" s="58">
        <v>11</v>
      </c>
      <c r="G35" s="58">
        <v>31</v>
      </c>
      <c r="H35" s="58">
        <v>14</v>
      </c>
      <c r="I35" s="60" t="str">
        <f>VLOOKUP(C35,'[1]vi tri'!$C$2:$E$107,3,0)</f>
        <v>SV Đông</v>
      </c>
    </row>
    <row r="36" spans="1:9" ht="30" customHeight="1" x14ac:dyDescent="0.25">
      <c r="A36" s="58" t="s">
        <v>120</v>
      </c>
      <c r="B36" s="58" t="s">
        <v>818</v>
      </c>
      <c r="C36" s="58" t="s">
        <v>424</v>
      </c>
      <c r="D36" s="58" t="s">
        <v>821</v>
      </c>
      <c r="E36" s="58" t="s">
        <v>822</v>
      </c>
      <c r="F36" s="58">
        <v>26</v>
      </c>
      <c r="G36" s="58">
        <v>46</v>
      </c>
      <c r="H36" s="58">
        <v>62</v>
      </c>
      <c r="I36" s="60" t="str">
        <f>VLOOKUP(C36,'[1]vi tri'!$C$2:$E$107,3,0)</f>
        <v>SV Đông</v>
      </c>
    </row>
    <row r="37" spans="1:9" ht="30" customHeight="1" x14ac:dyDescent="0.25">
      <c r="A37" s="58" t="s">
        <v>68</v>
      </c>
      <c r="B37" s="58" t="s">
        <v>834</v>
      </c>
      <c r="C37" s="58" t="s">
        <v>70</v>
      </c>
      <c r="D37" s="58" t="s">
        <v>666</v>
      </c>
      <c r="E37" s="58" t="s">
        <v>667</v>
      </c>
      <c r="F37" s="58">
        <v>11</v>
      </c>
      <c r="G37" s="58">
        <v>14</v>
      </c>
      <c r="H37" s="58">
        <v>62</v>
      </c>
      <c r="I37" s="60" t="str">
        <f>VLOOKUP(C37,'[1]vi tri'!$C$2:$E$107,3,0)</f>
        <v>SV Hường</v>
      </c>
    </row>
    <row r="38" spans="1:9" ht="30" customHeight="1" x14ac:dyDescent="0.25">
      <c r="A38" s="58" t="s">
        <v>68</v>
      </c>
      <c r="B38" s="58" t="s">
        <v>864</v>
      </c>
      <c r="C38" s="58" t="s">
        <v>865</v>
      </c>
      <c r="D38" s="58" t="s">
        <v>868</v>
      </c>
      <c r="E38" s="58" t="s">
        <v>869</v>
      </c>
      <c r="F38" s="58">
        <v>22</v>
      </c>
      <c r="G38" s="58">
        <v>46</v>
      </c>
      <c r="H38" s="58">
        <v>62</v>
      </c>
      <c r="I38" s="60" t="str">
        <f>VLOOKUP(C38,'[1]vi tri'!$C$2:$E$107,3,0)</f>
        <v>SV Hường</v>
      </c>
    </row>
    <row r="39" spans="1:9" ht="30" customHeight="1" x14ac:dyDescent="0.25">
      <c r="A39" s="58" t="s">
        <v>68</v>
      </c>
      <c r="B39" s="58" t="s">
        <v>893</v>
      </c>
      <c r="C39" s="58" t="s">
        <v>600</v>
      </c>
      <c r="D39" s="58" t="s">
        <v>821</v>
      </c>
      <c r="E39" s="58" t="s">
        <v>896</v>
      </c>
      <c r="F39" s="58">
        <v>11</v>
      </c>
      <c r="G39" s="58">
        <v>14</v>
      </c>
      <c r="H39" s="58">
        <v>14</v>
      </c>
      <c r="I39" s="60" t="str">
        <f>VLOOKUP(C39,'[1]vi tri'!$C$2:$E$107,3,0)</f>
        <v>SV Đông</v>
      </c>
    </row>
    <row r="40" spans="1:9" ht="30" customHeight="1" x14ac:dyDescent="0.25">
      <c r="A40" s="58" t="s">
        <v>68</v>
      </c>
      <c r="B40" s="58" t="s">
        <v>905</v>
      </c>
      <c r="C40" s="58" t="s">
        <v>70</v>
      </c>
      <c r="D40" s="58" t="s">
        <v>907</v>
      </c>
      <c r="E40" s="58" t="s">
        <v>908</v>
      </c>
      <c r="F40" s="58">
        <v>11</v>
      </c>
      <c r="G40" s="58">
        <v>13</v>
      </c>
      <c r="H40" s="58">
        <v>11</v>
      </c>
      <c r="I40" s="60" t="str">
        <f>VLOOKUP(C40,'[1]vi tri'!$C$2:$E$107,3,0)</f>
        <v>SV Hường</v>
      </c>
    </row>
    <row r="41" spans="1:9" ht="30" customHeight="1" x14ac:dyDescent="0.25">
      <c r="A41" s="58" t="s">
        <v>68</v>
      </c>
      <c r="B41" s="58" t="s">
        <v>912</v>
      </c>
      <c r="C41" s="58" t="s">
        <v>451</v>
      </c>
      <c r="D41" s="58" t="s">
        <v>201</v>
      </c>
      <c r="E41" s="58" t="s">
        <v>202</v>
      </c>
      <c r="F41" s="58">
        <v>11</v>
      </c>
      <c r="G41" s="58">
        <v>30</v>
      </c>
      <c r="H41" s="58">
        <v>62</v>
      </c>
      <c r="I41" s="60" t="str">
        <f>VLOOKUP(C41,'[1]vi tri'!$C$2:$E$107,3,0)</f>
        <v xml:space="preserve">SV Toản </v>
      </c>
    </row>
    <row r="42" spans="1:9" ht="30" customHeight="1" x14ac:dyDescent="0.25">
      <c r="A42" s="58" t="s">
        <v>120</v>
      </c>
      <c r="B42" s="58" t="s">
        <v>948</v>
      </c>
      <c r="C42" s="58" t="s">
        <v>557</v>
      </c>
      <c r="D42" s="58" t="s">
        <v>125</v>
      </c>
      <c r="E42" s="58" t="s">
        <v>126</v>
      </c>
      <c r="F42" s="58">
        <v>11</v>
      </c>
      <c r="G42" s="58">
        <v>41</v>
      </c>
      <c r="H42" s="58">
        <v>5</v>
      </c>
      <c r="I42" s="60" t="str">
        <f>VLOOKUP(C42,'[1]vi tri'!$C$2:$E$107,3,0)</f>
        <v>SV Đông</v>
      </c>
    </row>
    <row r="43" spans="1:9" ht="30" customHeight="1" x14ac:dyDescent="0.25">
      <c r="A43" s="58" t="s">
        <v>68</v>
      </c>
      <c r="B43" s="58" t="s">
        <v>976</v>
      </c>
      <c r="C43" s="58" t="s">
        <v>70</v>
      </c>
      <c r="D43" s="58" t="s">
        <v>74</v>
      </c>
      <c r="E43" s="58" t="s">
        <v>979</v>
      </c>
      <c r="F43" s="58">
        <v>11</v>
      </c>
      <c r="G43" s="58">
        <v>31</v>
      </c>
      <c r="H43" s="58">
        <v>12</v>
      </c>
      <c r="I43" s="60" t="str">
        <f>VLOOKUP(C43,'[1]vi tri'!$C$2:$E$107,3,0)</f>
        <v>SV Hường</v>
      </c>
    </row>
    <row r="44" spans="1:9" ht="30" customHeight="1" x14ac:dyDescent="0.25">
      <c r="A44" s="58" t="s">
        <v>68</v>
      </c>
      <c r="B44" s="58" t="s">
        <v>989</v>
      </c>
      <c r="C44" s="58" t="s">
        <v>589</v>
      </c>
      <c r="D44" s="58" t="s">
        <v>125</v>
      </c>
      <c r="E44" s="58" t="s">
        <v>126</v>
      </c>
      <c r="F44" s="58">
        <v>45</v>
      </c>
      <c r="G44" s="58">
        <v>35</v>
      </c>
      <c r="H44" s="58">
        <v>99</v>
      </c>
      <c r="I44" s="60" t="str">
        <f>VLOOKUP(C44,'[1]vi tri'!$C$2:$E$107,3,0)</f>
        <v>SV Hường</v>
      </c>
    </row>
    <row r="45" spans="1:9" ht="30" customHeight="1" x14ac:dyDescent="0.25">
      <c r="A45" s="58" t="s">
        <v>68</v>
      </c>
      <c r="B45" s="58" t="s">
        <v>1001</v>
      </c>
      <c r="C45" s="58" t="s">
        <v>1002</v>
      </c>
      <c r="D45" s="58" t="s">
        <v>74</v>
      </c>
      <c r="E45" s="58" t="s">
        <v>1005</v>
      </c>
      <c r="F45" s="58">
        <v>11</v>
      </c>
      <c r="G45" s="58">
        <v>11</v>
      </c>
      <c r="H45" s="58">
        <v>62</v>
      </c>
      <c r="I45" s="60" t="str">
        <f>VLOOKUP(C45,'[1]vi tri'!$C$2:$E$107,3,0)</f>
        <v xml:space="preserve">SV Toản </v>
      </c>
    </row>
    <row r="46" spans="1:9" ht="30" customHeight="1" x14ac:dyDescent="0.25">
      <c r="A46" s="58" t="s">
        <v>120</v>
      </c>
      <c r="B46" s="58" t="s">
        <v>1015</v>
      </c>
      <c r="C46" s="58" t="s">
        <v>1016</v>
      </c>
      <c r="D46" s="58" t="s">
        <v>103</v>
      </c>
      <c r="E46" s="58" t="s">
        <v>326</v>
      </c>
      <c r="F46" s="58">
        <v>11</v>
      </c>
      <c r="G46" s="58">
        <v>30</v>
      </c>
      <c r="H46" s="58">
        <v>62</v>
      </c>
      <c r="I46" s="60" t="str">
        <f>VLOOKUP(C46,'[1]vi tri'!$C$2:$E$107,3,0)</f>
        <v xml:space="preserve">SV Toản </v>
      </c>
    </row>
    <row r="47" spans="1:9" ht="30" customHeight="1" x14ac:dyDescent="0.25">
      <c r="A47" s="58" t="s">
        <v>68</v>
      </c>
      <c r="B47" s="58" t="s">
        <v>1028</v>
      </c>
      <c r="C47" s="58" t="s">
        <v>451</v>
      </c>
      <c r="D47" s="58" t="s">
        <v>74</v>
      </c>
      <c r="E47" s="58" t="s">
        <v>75</v>
      </c>
      <c r="F47" s="58">
        <v>11</v>
      </c>
      <c r="G47" s="58">
        <v>14</v>
      </c>
      <c r="H47" s="58">
        <v>12</v>
      </c>
      <c r="I47" s="60" t="str">
        <f>VLOOKUP(C47,'[1]vi tri'!$C$2:$E$107,3,0)</f>
        <v xml:space="preserve">SV Toản </v>
      </c>
    </row>
    <row r="48" spans="1:9" ht="30" customHeight="1" x14ac:dyDescent="0.25">
      <c r="A48" s="58" t="s">
        <v>68</v>
      </c>
      <c r="B48" s="58" t="s">
        <v>1054</v>
      </c>
      <c r="C48" s="58" t="s">
        <v>182</v>
      </c>
      <c r="D48" s="58" t="s">
        <v>1057</v>
      </c>
      <c r="E48" s="58" t="s">
        <v>1058</v>
      </c>
      <c r="F48" s="58">
        <v>11</v>
      </c>
      <c r="G48" s="58">
        <v>99</v>
      </c>
      <c r="H48" s="58">
        <v>99</v>
      </c>
      <c r="I48" s="60" t="str">
        <f>VLOOKUP(C48,'[1]vi tri'!$C$2:$E$107,3,0)</f>
        <v>SV Đông</v>
      </c>
    </row>
    <row r="49" spans="1:9" ht="30" customHeight="1" x14ac:dyDescent="0.25">
      <c r="A49" s="58" t="s">
        <v>68</v>
      </c>
      <c r="B49" s="58" t="s">
        <v>1067</v>
      </c>
      <c r="C49" s="58" t="s">
        <v>1068</v>
      </c>
      <c r="D49" s="58" t="s">
        <v>1057</v>
      </c>
      <c r="E49" s="58" t="s">
        <v>1058</v>
      </c>
      <c r="F49" s="58">
        <v>99</v>
      </c>
      <c r="G49" s="58">
        <v>71</v>
      </c>
      <c r="H49" s="58">
        <v>99</v>
      </c>
      <c r="I49" s="60" t="str">
        <f>VLOOKUP(C49,'[1]vi tri'!$C$2:$E$107,3,0)</f>
        <v>SV Cường</v>
      </c>
    </row>
    <row r="50" spans="1:9" ht="30" customHeight="1" x14ac:dyDescent="0.25">
      <c r="A50" s="58" t="s">
        <v>68</v>
      </c>
      <c r="B50" s="58" t="s">
        <v>1078</v>
      </c>
      <c r="C50" s="58" t="s">
        <v>1079</v>
      </c>
      <c r="D50" s="58" t="s">
        <v>201</v>
      </c>
      <c r="E50" s="58" t="s">
        <v>202</v>
      </c>
      <c r="F50" s="58">
        <v>11</v>
      </c>
      <c r="G50" s="58">
        <v>46</v>
      </c>
      <c r="H50" s="58">
        <v>41</v>
      </c>
      <c r="I50" s="60" t="str">
        <f>VLOOKUP(C50,'[1]vi tri'!$C$2:$E$107,3,0)</f>
        <v>SV Cường</v>
      </c>
    </row>
    <row r="51" spans="1:9" ht="30" customHeight="1" x14ac:dyDescent="0.25">
      <c r="A51" s="58" t="s">
        <v>68</v>
      </c>
      <c r="B51" s="58" t="s">
        <v>1132</v>
      </c>
      <c r="C51" s="58" t="s">
        <v>451</v>
      </c>
      <c r="D51" s="58" t="s">
        <v>666</v>
      </c>
      <c r="E51" s="58" t="s">
        <v>1135</v>
      </c>
      <c r="F51" s="58">
        <v>11</v>
      </c>
      <c r="G51" s="58">
        <v>16</v>
      </c>
      <c r="H51" s="58">
        <v>16</v>
      </c>
      <c r="I51" s="60" t="str">
        <f>VLOOKUP(C51,'[1]vi tri'!$C$2:$E$107,3,0)</f>
        <v xml:space="preserve">SV Toản </v>
      </c>
    </row>
    <row r="52" spans="1:9" ht="30" customHeight="1" x14ac:dyDescent="0.25">
      <c r="A52" s="58" t="s">
        <v>120</v>
      </c>
      <c r="B52" s="58" t="s">
        <v>1152</v>
      </c>
      <c r="C52" s="58" t="s">
        <v>100</v>
      </c>
      <c r="D52" s="58" t="s">
        <v>201</v>
      </c>
      <c r="E52" s="58" t="s">
        <v>202</v>
      </c>
      <c r="F52" s="58">
        <v>31</v>
      </c>
      <c r="G52" s="58">
        <v>99</v>
      </c>
      <c r="H52" s="58">
        <v>99</v>
      </c>
      <c r="I52" s="60" t="str">
        <f>VLOOKUP(C52,'[1]vi tri'!$C$2:$E$107,3,0)</f>
        <v>SV Đông</v>
      </c>
    </row>
    <row r="53" spans="1:9" ht="30" customHeight="1" x14ac:dyDescent="0.25">
      <c r="A53" s="58" t="s">
        <v>120</v>
      </c>
      <c r="B53" s="58" t="s">
        <v>1164</v>
      </c>
      <c r="C53" s="58" t="s">
        <v>182</v>
      </c>
      <c r="D53" s="58" t="s">
        <v>467</v>
      </c>
      <c r="E53" s="58" t="s">
        <v>1167</v>
      </c>
      <c r="F53" s="58">
        <v>45</v>
      </c>
      <c r="G53" s="58">
        <v>48</v>
      </c>
      <c r="H53" s="58">
        <v>62</v>
      </c>
      <c r="I53" s="60" t="str">
        <f>VLOOKUP(C53,'[1]vi tri'!$C$2:$E$107,3,0)</f>
        <v>SV Đông</v>
      </c>
    </row>
    <row r="54" spans="1:9" ht="30" customHeight="1" x14ac:dyDescent="0.25">
      <c r="A54" s="58" t="s">
        <v>68</v>
      </c>
      <c r="B54" s="58" t="s">
        <v>1175</v>
      </c>
      <c r="C54" s="58" t="s">
        <v>1176</v>
      </c>
      <c r="D54" s="58" t="s">
        <v>201</v>
      </c>
      <c r="E54" s="58" t="s">
        <v>202</v>
      </c>
      <c r="F54" s="58">
        <v>75</v>
      </c>
      <c r="G54" s="58">
        <v>23</v>
      </c>
      <c r="H54" s="58">
        <v>62</v>
      </c>
      <c r="I54" s="60" t="str">
        <f>VLOOKUP(C54,'[1]vi tri'!$C$2:$E$107,3,0)</f>
        <v xml:space="preserve">SV Toản </v>
      </c>
    </row>
    <row r="55" spans="1:9" ht="30" customHeight="1" x14ac:dyDescent="0.25">
      <c r="A55" s="58" t="s">
        <v>68</v>
      </c>
      <c r="B55" s="58" t="s">
        <v>1197</v>
      </c>
      <c r="C55" s="58" t="s">
        <v>1198</v>
      </c>
      <c r="D55" s="58" t="s">
        <v>1201</v>
      </c>
      <c r="E55" s="58" t="s">
        <v>1202</v>
      </c>
      <c r="F55" s="58">
        <v>4</v>
      </c>
      <c r="G55" s="58">
        <v>31</v>
      </c>
      <c r="H55" s="58">
        <v>62</v>
      </c>
      <c r="I55" s="60" t="str">
        <f>VLOOKUP(C55,'[1]vi tri'!$C$2:$E$107,3,0)</f>
        <v>SV Đông</v>
      </c>
    </row>
    <row r="56" spans="1:9" ht="30" customHeight="1" x14ac:dyDescent="0.25">
      <c r="A56" s="58" t="s">
        <v>68</v>
      </c>
      <c r="B56" s="58" t="s">
        <v>1224</v>
      </c>
      <c r="C56" s="58" t="s">
        <v>1176</v>
      </c>
      <c r="D56" s="58" t="s">
        <v>125</v>
      </c>
      <c r="E56" s="58" t="s">
        <v>126</v>
      </c>
      <c r="F56" s="58">
        <v>11</v>
      </c>
      <c r="G56" s="58">
        <v>31</v>
      </c>
      <c r="H56" s="58">
        <v>12</v>
      </c>
      <c r="I56" s="60" t="str">
        <f>VLOOKUP(C56,'[1]vi tri'!$C$2:$E$107,3,0)</f>
        <v xml:space="preserve">SV Toản </v>
      </c>
    </row>
    <row r="57" spans="1:9" ht="30" customHeight="1" x14ac:dyDescent="0.25">
      <c r="A57" s="58" t="s">
        <v>68</v>
      </c>
      <c r="B57" s="58" t="s">
        <v>1254</v>
      </c>
      <c r="C57" s="58" t="s">
        <v>557</v>
      </c>
      <c r="D57" s="58" t="s">
        <v>1057</v>
      </c>
      <c r="E57" s="58" t="s">
        <v>1058</v>
      </c>
      <c r="F57" s="58">
        <v>11</v>
      </c>
      <c r="G57" s="58">
        <v>99</v>
      </c>
      <c r="H57" s="58">
        <v>99</v>
      </c>
      <c r="I57" s="60" t="str">
        <f>VLOOKUP(C57,'[1]vi tri'!$C$2:$E$107,3,0)</f>
        <v>SV Đông</v>
      </c>
    </row>
    <row r="58" spans="1:9" ht="30" customHeight="1" x14ac:dyDescent="0.25">
      <c r="A58" s="58" t="s">
        <v>120</v>
      </c>
      <c r="B58" s="58" t="s">
        <v>1263</v>
      </c>
      <c r="C58" s="58" t="s">
        <v>182</v>
      </c>
      <c r="D58" s="58" t="s">
        <v>1265</v>
      </c>
      <c r="E58" s="58" t="s">
        <v>1266</v>
      </c>
      <c r="F58" s="58">
        <v>11</v>
      </c>
      <c r="G58" s="58">
        <v>13</v>
      </c>
      <c r="H58" s="58">
        <v>12</v>
      </c>
      <c r="I58" s="60" t="str">
        <f>VLOOKUP(C58,'[1]vi tri'!$C$2:$E$107,3,0)</f>
        <v>SV Đông</v>
      </c>
    </row>
    <row r="59" spans="1:9" ht="30" customHeight="1" x14ac:dyDescent="0.25">
      <c r="A59" s="58" t="s">
        <v>120</v>
      </c>
      <c r="B59" s="58" t="s">
        <v>1283</v>
      </c>
      <c r="C59" s="58" t="s">
        <v>182</v>
      </c>
      <c r="D59" s="58" t="s">
        <v>1265</v>
      </c>
      <c r="E59" s="58" t="s">
        <v>1286</v>
      </c>
      <c r="F59" s="58">
        <v>12</v>
      </c>
      <c r="G59" s="58">
        <v>14</v>
      </c>
      <c r="H59" s="58">
        <v>61</v>
      </c>
      <c r="I59" s="60" t="str">
        <f>VLOOKUP(C59,'[1]vi tri'!$C$2:$E$107,3,0)</f>
        <v>SV Đông</v>
      </c>
    </row>
    <row r="60" spans="1:9" ht="30" customHeight="1" x14ac:dyDescent="0.25">
      <c r="A60" s="58" t="s">
        <v>68</v>
      </c>
      <c r="B60" s="58" t="s">
        <v>1297</v>
      </c>
      <c r="C60" s="58" t="s">
        <v>182</v>
      </c>
      <c r="D60" s="58" t="s">
        <v>125</v>
      </c>
      <c r="E60" s="58" t="s">
        <v>1300</v>
      </c>
      <c r="F60" s="58">
        <v>40</v>
      </c>
      <c r="G60" s="58">
        <v>41</v>
      </c>
      <c r="H60" s="58">
        <v>5</v>
      </c>
      <c r="I60" s="60" t="str">
        <f>VLOOKUP(C60,'[1]vi tri'!$C$2:$E$107,3,0)</f>
        <v>SV Đông</v>
      </c>
    </row>
    <row r="61" spans="1:9" ht="30" customHeight="1" x14ac:dyDescent="0.25">
      <c r="A61" s="58" t="s">
        <v>120</v>
      </c>
      <c r="B61" s="58" t="s">
        <v>1309</v>
      </c>
      <c r="C61" s="58" t="s">
        <v>1310</v>
      </c>
      <c r="D61" s="58" t="s">
        <v>767</v>
      </c>
      <c r="E61" s="58" t="s">
        <v>768</v>
      </c>
      <c r="F61" s="58">
        <v>0</v>
      </c>
      <c r="G61" s="58">
        <v>99</v>
      </c>
      <c r="H61" s="58">
        <v>99</v>
      </c>
      <c r="I61" s="60" t="str">
        <f>VLOOKUP(C61,'[1]vi tri'!$C$2:$E$107,3,0)</f>
        <v>SV Đông</v>
      </c>
    </row>
    <row r="62" spans="1:9" ht="30" customHeight="1" x14ac:dyDescent="0.25">
      <c r="A62" s="58" t="s">
        <v>68</v>
      </c>
      <c r="B62" s="58" t="s">
        <v>1319</v>
      </c>
      <c r="C62" s="58" t="s">
        <v>1176</v>
      </c>
      <c r="D62" s="58" t="s">
        <v>779</v>
      </c>
      <c r="E62" s="58" t="s">
        <v>1321</v>
      </c>
      <c r="F62" s="58">
        <v>26</v>
      </c>
      <c r="G62" s="58">
        <v>99</v>
      </c>
      <c r="H62" s="58">
        <v>99</v>
      </c>
      <c r="I62" s="60" t="str">
        <f>VLOOKUP(C62,'[1]vi tri'!$C$2:$E$107,3,0)</f>
        <v xml:space="preserve">SV Toản </v>
      </c>
    </row>
    <row r="63" spans="1:9" ht="30" customHeight="1" x14ac:dyDescent="0.25">
      <c r="A63" s="58" t="s">
        <v>68</v>
      </c>
      <c r="B63" s="58" t="s">
        <v>1327</v>
      </c>
      <c r="C63" s="58" t="s">
        <v>70</v>
      </c>
      <c r="D63" s="58" t="s">
        <v>125</v>
      </c>
      <c r="E63" s="58" t="s">
        <v>126</v>
      </c>
      <c r="F63" s="58">
        <v>5</v>
      </c>
      <c r="G63" s="58">
        <v>30</v>
      </c>
      <c r="H63" s="58">
        <v>99</v>
      </c>
      <c r="I63" s="60" t="str">
        <f>VLOOKUP(C63,'[1]vi tri'!$C$2:$E$107,3,0)</f>
        <v>SV Hường</v>
      </c>
    </row>
    <row r="64" spans="1:9" ht="30" customHeight="1" x14ac:dyDescent="0.25">
      <c r="A64" s="58" t="s">
        <v>68</v>
      </c>
      <c r="B64" s="58" t="s">
        <v>1337</v>
      </c>
      <c r="C64" s="58" t="s">
        <v>1338</v>
      </c>
      <c r="D64" s="58" t="s">
        <v>680</v>
      </c>
      <c r="E64" s="58" t="s">
        <v>681</v>
      </c>
      <c r="F64" s="58">
        <v>26</v>
      </c>
      <c r="G64" s="58">
        <v>99</v>
      </c>
      <c r="H64" s="58">
        <v>99</v>
      </c>
      <c r="I64" s="60" t="str">
        <f>VLOOKUP(C64,'[1]vi tri'!$C$2:$E$107,3,0)</f>
        <v xml:space="preserve">SV Toản </v>
      </c>
    </row>
    <row r="65" spans="1:9" ht="30" customHeight="1" x14ac:dyDescent="0.25">
      <c r="A65" s="58" t="s">
        <v>120</v>
      </c>
      <c r="B65" s="58" t="s">
        <v>1350</v>
      </c>
      <c r="C65" s="58" t="s">
        <v>122</v>
      </c>
      <c r="D65" s="58" t="s">
        <v>1353</v>
      </c>
      <c r="E65" s="58" t="s">
        <v>1354</v>
      </c>
      <c r="F65" s="58">
        <v>14</v>
      </c>
      <c r="G65" s="58">
        <v>30</v>
      </c>
      <c r="H65" s="58">
        <v>99</v>
      </c>
      <c r="I65" s="60" t="str">
        <f>VLOOKUP(C65,'[1]vi tri'!$C$2:$E$107,3,0)</f>
        <v>SV Đông</v>
      </c>
    </row>
    <row r="66" spans="1:9" ht="30" customHeight="1" x14ac:dyDescent="0.25">
      <c r="A66" s="58" t="s">
        <v>120</v>
      </c>
      <c r="B66" s="58" t="s">
        <v>1365</v>
      </c>
      <c r="C66" s="58" t="s">
        <v>600</v>
      </c>
      <c r="D66" s="58" t="s">
        <v>1057</v>
      </c>
      <c r="E66" s="58" t="s">
        <v>1368</v>
      </c>
      <c r="F66" s="58">
        <v>22</v>
      </c>
      <c r="G66" s="58">
        <v>48</v>
      </c>
      <c r="H66" s="58">
        <v>11</v>
      </c>
      <c r="I66" s="60" t="str">
        <f>VLOOKUP(C66,'[1]vi tri'!$C$2:$E$107,3,0)</f>
        <v>SV Đông</v>
      </c>
    </row>
    <row r="67" spans="1:9" ht="30" customHeight="1" x14ac:dyDescent="0.25">
      <c r="A67" s="58" t="s">
        <v>68</v>
      </c>
      <c r="B67" s="58" t="s">
        <v>1379</v>
      </c>
      <c r="C67" s="58" t="s">
        <v>1380</v>
      </c>
      <c r="D67" s="58" t="s">
        <v>1383</v>
      </c>
      <c r="E67" s="58" t="s">
        <v>768</v>
      </c>
      <c r="F67" s="58">
        <v>11</v>
      </c>
      <c r="G67" s="58">
        <v>99</v>
      </c>
      <c r="H67" s="58">
        <v>99</v>
      </c>
      <c r="I67" s="60" t="str">
        <f>VLOOKUP(C67,'[1]vi tri'!$C$2:$E$107,3,0)</f>
        <v xml:space="preserve">SV Toản </v>
      </c>
    </row>
    <row r="68" spans="1:9" ht="30" customHeight="1" x14ac:dyDescent="0.25">
      <c r="A68" s="58" t="s">
        <v>120</v>
      </c>
      <c r="B68" s="58" t="s">
        <v>1390</v>
      </c>
      <c r="C68" s="58" t="s">
        <v>100</v>
      </c>
      <c r="D68" s="58" t="s">
        <v>125</v>
      </c>
      <c r="E68" s="58" t="s">
        <v>126</v>
      </c>
      <c r="F68" s="58">
        <v>11</v>
      </c>
      <c r="G68" s="58">
        <v>99</v>
      </c>
      <c r="H68" s="58">
        <v>99</v>
      </c>
      <c r="I68" s="60" t="str">
        <f>VLOOKUP(C68,'[1]vi tri'!$C$2:$E$107,3,0)</f>
        <v>SV Đông</v>
      </c>
    </row>
    <row r="69" spans="1:9" ht="30" customHeight="1" x14ac:dyDescent="0.25">
      <c r="A69" s="58" t="s">
        <v>120</v>
      </c>
      <c r="B69" s="58" t="s">
        <v>1401</v>
      </c>
      <c r="C69" s="58" t="s">
        <v>557</v>
      </c>
      <c r="D69" s="58" t="s">
        <v>382</v>
      </c>
      <c r="E69" s="58" t="s">
        <v>383</v>
      </c>
      <c r="F69" s="58">
        <v>13</v>
      </c>
      <c r="G69" s="58">
        <v>23</v>
      </c>
      <c r="H69" s="58">
        <v>80</v>
      </c>
      <c r="I69" s="60" t="str">
        <f>VLOOKUP(C69,'[1]vi tri'!$C$2:$E$107,3,0)</f>
        <v>SV Đông</v>
      </c>
    </row>
    <row r="70" spans="1:9" ht="30" customHeight="1" x14ac:dyDescent="0.25">
      <c r="A70" s="58" t="s">
        <v>68</v>
      </c>
      <c r="B70" s="58" t="s">
        <v>1437</v>
      </c>
      <c r="C70" s="58" t="s">
        <v>1079</v>
      </c>
      <c r="D70" s="58" t="s">
        <v>382</v>
      </c>
      <c r="E70" s="58" t="s">
        <v>1440</v>
      </c>
      <c r="F70" s="58">
        <v>26</v>
      </c>
      <c r="G70" s="58">
        <v>46</v>
      </c>
      <c r="H70" s="58">
        <v>6</v>
      </c>
      <c r="I70" s="60" t="str">
        <f>VLOOKUP(C70,'[1]vi tri'!$C$2:$E$107,3,0)</f>
        <v>SV Cường</v>
      </c>
    </row>
    <row r="71" spans="1:9" ht="30" customHeight="1" x14ac:dyDescent="0.25">
      <c r="A71" s="58" t="s">
        <v>68</v>
      </c>
      <c r="B71" s="58" t="s">
        <v>1450</v>
      </c>
      <c r="C71" s="58" t="s">
        <v>1198</v>
      </c>
      <c r="D71" s="58" t="s">
        <v>1451</v>
      </c>
      <c r="E71" s="58" t="s">
        <v>1452</v>
      </c>
      <c r="F71" s="58">
        <v>11</v>
      </c>
      <c r="G71" s="58">
        <v>99</v>
      </c>
      <c r="H71" s="58">
        <v>99</v>
      </c>
      <c r="I71" s="60" t="str">
        <f>VLOOKUP(C71,'[1]vi tri'!$C$2:$E$107,3,0)</f>
        <v>SV Đông</v>
      </c>
    </row>
    <row r="72" spans="1:9" ht="30" customHeight="1" x14ac:dyDescent="0.25">
      <c r="A72" s="58" t="s">
        <v>120</v>
      </c>
      <c r="B72" s="58" t="s">
        <v>1472</v>
      </c>
      <c r="C72" s="58" t="s">
        <v>411</v>
      </c>
      <c r="D72" s="58" t="s">
        <v>603</v>
      </c>
      <c r="E72" s="58" t="s">
        <v>1475</v>
      </c>
      <c r="F72" s="58">
        <v>0</v>
      </c>
      <c r="G72" s="58">
        <v>23</v>
      </c>
      <c r="H72" s="58">
        <v>99</v>
      </c>
      <c r="I72" s="60" t="str">
        <f>VLOOKUP(C72,'[1]vi tri'!$C$2:$E$107,3,0)</f>
        <v>SV Đông</v>
      </c>
    </row>
    <row r="73" spans="1:9" ht="30" customHeight="1" x14ac:dyDescent="0.25">
      <c r="A73" s="58" t="s">
        <v>120</v>
      </c>
      <c r="B73" s="58" t="s">
        <v>1533</v>
      </c>
      <c r="C73" s="58" t="s">
        <v>1534</v>
      </c>
      <c r="D73" s="58" t="s">
        <v>1265</v>
      </c>
      <c r="E73" s="58" t="s">
        <v>1286</v>
      </c>
      <c r="F73" s="58">
        <v>16</v>
      </c>
      <c r="G73" s="58">
        <v>17</v>
      </c>
      <c r="H73" s="58">
        <v>16</v>
      </c>
      <c r="I73" s="60" t="str">
        <f>VLOOKUP(C73,'[1]vi tri'!$C$2:$E$107,3,0)</f>
        <v>SV Đông</v>
      </c>
    </row>
    <row r="74" spans="1:9" ht="30" customHeight="1" x14ac:dyDescent="0.25">
      <c r="A74" s="58" t="s">
        <v>68</v>
      </c>
      <c r="B74" s="58" t="s">
        <v>1556</v>
      </c>
      <c r="C74" s="58" t="s">
        <v>1198</v>
      </c>
      <c r="D74" s="58" t="s">
        <v>1558</v>
      </c>
      <c r="E74" s="58" t="s">
        <v>1559</v>
      </c>
      <c r="F74" s="58">
        <v>31</v>
      </c>
      <c r="G74" s="58">
        <v>48</v>
      </c>
      <c r="H74" s="58">
        <v>62</v>
      </c>
      <c r="I74" s="60" t="str">
        <f>VLOOKUP(C74,'[1]vi tri'!$C$2:$E$107,3,0)</f>
        <v>SV Đông</v>
      </c>
    </row>
    <row r="75" spans="1:9" ht="30" customHeight="1" x14ac:dyDescent="0.25">
      <c r="A75" s="58" t="s">
        <v>120</v>
      </c>
      <c r="B75" s="58" t="s">
        <v>1586</v>
      </c>
      <c r="C75" s="58" t="s">
        <v>1198</v>
      </c>
      <c r="D75" s="58" t="s">
        <v>1558</v>
      </c>
      <c r="E75" s="58" t="s">
        <v>1587</v>
      </c>
      <c r="F75" s="58">
        <v>11</v>
      </c>
      <c r="G75" s="58">
        <v>99</v>
      </c>
      <c r="H75" s="58">
        <v>62</v>
      </c>
      <c r="I75" s="60" t="str">
        <f>VLOOKUP(C75,'[1]vi tri'!$C$2:$E$107,3,0)</f>
        <v>SV Đông</v>
      </c>
    </row>
    <row r="76" spans="1:9" ht="30" customHeight="1" x14ac:dyDescent="0.25">
      <c r="A76" s="58" t="s">
        <v>120</v>
      </c>
      <c r="B76" s="58" t="s">
        <v>1619</v>
      </c>
      <c r="C76" s="58" t="s">
        <v>1310</v>
      </c>
      <c r="D76" s="58" t="s">
        <v>74</v>
      </c>
      <c r="E76" s="58" t="s">
        <v>576</v>
      </c>
      <c r="F76" s="58">
        <v>11</v>
      </c>
      <c r="G76" s="58">
        <v>31</v>
      </c>
      <c r="H76" s="58">
        <v>5</v>
      </c>
      <c r="I76" s="60" t="str">
        <f>VLOOKUP(C76,'[1]vi tri'!$C$2:$E$107,3,0)</f>
        <v>SV Đông</v>
      </c>
    </row>
    <row r="77" spans="1:9" ht="30" customHeight="1" x14ac:dyDescent="0.25">
      <c r="A77" s="58" t="s">
        <v>68</v>
      </c>
      <c r="B77" s="58" t="s">
        <v>1660</v>
      </c>
      <c r="C77" s="58" t="s">
        <v>1661</v>
      </c>
      <c r="D77" s="58" t="s">
        <v>103</v>
      </c>
      <c r="E77" s="58" t="s">
        <v>326</v>
      </c>
      <c r="F77" s="58">
        <v>11</v>
      </c>
      <c r="G77" s="58">
        <v>46</v>
      </c>
      <c r="H77" s="58">
        <v>99</v>
      </c>
      <c r="I77" s="60" t="str">
        <f>VLOOKUP(C77,'[1]vi tri'!$C$2:$E$107,3,0)</f>
        <v xml:space="preserve">SV Toản </v>
      </c>
    </row>
    <row r="78" spans="1:9" ht="30" customHeight="1" x14ac:dyDescent="0.25">
      <c r="A78" s="58" t="s">
        <v>68</v>
      </c>
      <c r="B78" s="58" t="s">
        <v>1700</v>
      </c>
      <c r="C78" s="58" t="s">
        <v>1661</v>
      </c>
      <c r="D78" s="58" t="s">
        <v>125</v>
      </c>
      <c r="E78" s="58" t="s">
        <v>126</v>
      </c>
      <c r="F78" s="58">
        <v>31</v>
      </c>
      <c r="G78" s="58">
        <v>21</v>
      </c>
      <c r="H78" s="58">
        <v>62</v>
      </c>
      <c r="I78" s="60" t="str">
        <f>VLOOKUP(C78,'[1]vi tri'!$C$2:$E$107,3,0)</f>
        <v xml:space="preserve">SV Toản </v>
      </c>
    </row>
    <row r="79" spans="1:9" ht="30" customHeight="1" x14ac:dyDescent="0.25">
      <c r="A79" s="58" t="s">
        <v>120</v>
      </c>
      <c r="B79" s="58" t="s">
        <v>1718</v>
      </c>
      <c r="C79" s="58" t="s">
        <v>100</v>
      </c>
      <c r="D79" s="58" t="s">
        <v>201</v>
      </c>
      <c r="E79" s="58" t="s">
        <v>202</v>
      </c>
      <c r="F79" s="58">
        <v>11</v>
      </c>
      <c r="G79" s="58">
        <v>44</v>
      </c>
      <c r="H79" s="58">
        <v>99</v>
      </c>
      <c r="I79" s="60" t="str">
        <f>VLOOKUP(C79,'[1]vi tri'!$C$2:$E$107,3,0)</f>
        <v>SV Đông</v>
      </c>
    </row>
    <row r="80" spans="1:9" ht="30" customHeight="1" x14ac:dyDescent="0.25">
      <c r="A80" s="58" t="s">
        <v>120</v>
      </c>
      <c r="B80" s="58" t="s">
        <v>1726</v>
      </c>
      <c r="C80" s="58" t="s">
        <v>100</v>
      </c>
      <c r="D80" s="58" t="s">
        <v>666</v>
      </c>
      <c r="E80" s="58" t="s">
        <v>667</v>
      </c>
      <c r="F80" s="58">
        <v>11</v>
      </c>
      <c r="G80" s="58">
        <v>99</v>
      </c>
      <c r="H80" s="58">
        <v>99</v>
      </c>
      <c r="I80" s="60" t="str">
        <f>VLOOKUP(C80,'[1]vi tri'!$C$2:$E$107,3,0)</f>
        <v>SV Đông</v>
      </c>
    </row>
    <row r="81" spans="1:9" ht="30" customHeight="1" x14ac:dyDescent="0.25">
      <c r="A81" s="58" t="s">
        <v>68</v>
      </c>
      <c r="B81" s="58" t="s">
        <v>1732</v>
      </c>
      <c r="C81" s="58" t="s">
        <v>1016</v>
      </c>
      <c r="D81" s="58" t="s">
        <v>103</v>
      </c>
      <c r="E81" s="58" t="s">
        <v>104</v>
      </c>
      <c r="F81" s="58">
        <v>11</v>
      </c>
      <c r="G81" s="58">
        <v>31</v>
      </c>
      <c r="H81" s="58">
        <v>12</v>
      </c>
      <c r="I81" s="60" t="str">
        <f>VLOOKUP(C81,'[1]vi tri'!$C$2:$E$107,3,0)</f>
        <v xml:space="preserve">SV Toản </v>
      </c>
    </row>
    <row r="82" spans="1:9" ht="30" customHeight="1" x14ac:dyDescent="0.25">
      <c r="A82" s="58" t="s">
        <v>68</v>
      </c>
      <c r="B82" s="58" t="s">
        <v>1743</v>
      </c>
      <c r="C82" s="58" t="s">
        <v>411</v>
      </c>
      <c r="D82" s="58" t="s">
        <v>185</v>
      </c>
      <c r="E82" s="58" t="s">
        <v>186</v>
      </c>
      <c r="F82" s="58">
        <v>11</v>
      </c>
      <c r="G82" s="58">
        <v>93</v>
      </c>
      <c r="H82" s="58">
        <v>61</v>
      </c>
      <c r="I82" s="60" t="str">
        <f>VLOOKUP(C82,'[1]vi tri'!$C$2:$E$107,3,0)</f>
        <v>SV Đông</v>
      </c>
    </row>
    <row r="83" spans="1:9" ht="30" customHeight="1" x14ac:dyDescent="0.25">
      <c r="A83" s="58" t="s">
        <v>68</v>
      </c>
      <c r="B83" s="58" t="s">
        <v>1759</v>
      </c>
      <c r="C83" s="58" t="s">
        <v>347</v>
      </c>
      <c r="D83" s="58" t="s">
        <v>125</v>
      </c>
      <c r="E83" s="58" t="s">
        <v>126</v>
      </c>
      <c r="F83" s="58">
        <v>1</v>
      </c>
      <c r="G83" s="58">
        <v>14</v>
      </c>
      <c r="H83" s="58">
        <v>6</v>
      </c>
      <c r="I83" s="60" t="str">
        <f>VLOOKUP(C83,'[1]vi tri'!$C$2:$E$107,3,0)</f>
        <v>SV Đông</v>
      </c>
    </row>
    <row r="84" spans="1:9" ht="30" customHeight="1" x14ac:dyDescent="0.25">
      <c r="A84" s="58" t="s">
        <v>68</v>
      </c>
      <c r="B84" s="58" t="s">
        <v>1804</v>
      </c>
      <c r="C84" s="58" t="s">
        <v>1661</v>
      </c>
      <c r="D84" s="58" t="s">
        <v>382</v>
      </c>
      <c r="E84" s="58" t="s">
        <v>1440</v>
      </c>
      <c r="F84" s="58">
        <v>11</v>
      </c>
      <c r="G84" s="58">
        <v>46</v>
      </c>
      <c r="H84" s="58">
        <v>62</v>
      </c>
      <c r="I84" s="60" t="str">
        <f>VLOOKUP(C84,'[1]vi tri'!$C$2:$E$107,3,0)</f>
        <v xml:space="preserve">SV Toản </v>
      </c>
    </row>
    <row r="85" spans="1:9" ht="30" customHeight="1" x14ac:dyDescent="0.25">
      <c r="A85" s="58" t="s">
        <v>68</v>
      </c>
      <c r="B85" s="58" t="s">
        <v>1813</v>
      </c>
      <c r="C85" s="58" t="s">
        <v>1661</v>
      </c>
      <c r="D85" s="58" t="s">
        <v>125</v>
      </c>
      <c r="E85" s="58" t="s">
        <v>126</v>
      </c>
      <c r="F85" s="58">
        <v>11</v>
      </c>
      <c r="G85" s="58">
        <v>31</v>
      </c>
      <c r="H85" s="58">
        <v>12</v>
      </c>
      <c r="I85" s="60" t="str">
        <f>VLOOKUP(C85,'[1]vi tri'!$C$2:$E$107,3,0)</f>
        <v xml:space="preserve">SV Toản </v>
      </c>
    </row>
    <row r="86" spans="1:9" ht="30" customHeight="1" x14ac:dyDescent="0.25">
      <c r="A86" s="58" t="s">
        <v>68</v>
      </c>
      <c r="B86" s="58" t="s">
        <v>1823</v>
      </c>
      <c r="C86" s="58" t="s">
        <v>347</v>
      </c>
      <c r="D86" s="58" t="s">
        <v>125</v>
      </c>
      <c r="E86" s="58" t="s">
        <v>126</v>
      </c>
      <c r="F86" s="58">
        <v>11</v>
      </c>
      <c r="G86" s="58">
        <v>14</v>
      </c>
      <c r="H86" s="58">
        <v>99</v>
      </c>
      <c r="I86" s="60" t="str">
        <f>VLOOKUP(C86,'[1]vi tri'!$C$2:$E$107,3,0)</f>
        <v>SV Đông</v>
      </c>
    </row>
    <row r="87" spans="1:9" ht="30" customHeight="1" x14ac:dyDescent="0.25">
      <c r="A87" s="58" t="s">
        <v>68</v>
      </c>
      <c r="B87" s="58" t="s">
        <v>1951</v>
      </c>
      <c r="C87" s="58" t="s">
        <v>1338</v>
      </c>
      <c r="D87" s="58" t="s">
        <v>201</v>
      </c>
      <c r="E87" s="58" t="s">
        <v>202</v>
      </c>
      <c r="F87" s="58">
        <v>11</v>
      </c>
      <c r="G87" s="58">
        <v>36</v>
      </c>
      <c r="H87" s="58">
        <v>6</v>
      </c>
      <c r="I87" s="60" t="str">
        <f>VLOOKUP(C87,'[1]vi tri'!$C$2:$E$107,3,0)</f>
        <v xml:space="preserve">SV Toản </v>
      </c>
    </row>
    <row r="88" spans="1:9" ht="30" customHeight="1" x14ac:dyDescent="0.25">
      <c r="A88" s="58" t="s">
        <v>68</v>
      </c>
      <c r="B88" s="58" t="s">
        <v>1997</v>
      </c>
      <c r="C88" s="58" t="s">
        <v>1176</v>
      </c>
      <c r="D88" s="58" t="s">
        <v>201</v>
      </c>
      <c r="E88" s="58" t="s">
        <v>202</v>
      </c>
      <c r="F88" s="58">
        <v>27</v>
      </c>
      <c r="G88" s="58">
        <v>48</v>
      </c>
      <c r="H88" s="58">
        <v>62</v>
      </c>
      <c r="I88" s="60" t="str">
        <f>VLOOKUP(C88,'[1]vi tri'!$C$2:$E$107,3,0)</f>
        <v xml:space="preserve">SV Toản </v>
      </c>
    </row>
    <row r="89" spans="1:9" ht="30" customHeight="1" x14ac:dyDescent="0.25">
      <c r="A89" s="58" t="s">
        <v>120</v>
      </c>
      <c r="B89" s="58" t="s">
        <v>2022</v>
      </c>
      <c r="C89" s="58" t="s">
        <v>1310</v>
      </c>
      <c r="D89" s="58" t="s">
        <v>201</v>
      </c>
      <c r="E89" s="58" t="s">
        <v>202</v>
      </c>
      <c r="F89" s="58">
        <v>11</v>
      </c>
      <c r="G89" s="58">
        <v>14</v>
      </c>
      <c r="H89" s="58">
        <v>99</v>
      </c>
      <c r="I89" s="60" t="str">
        <f>VLOOKUP(C89,'[1]vi tri'!$C$2:$E$107,3,0)</f>
        <v>SV Đông</v>
      </c>
    </row>
    <row r="90" spans="1:9" ht="30" customHeight="1" x14ac:dyDescent="0.25">
      <c r="A90" s="58" t="s">
        <v>68</v>
      </c>
      <c r="B90" s="58" t="s">
        <v>2042</v>
      </c>
      <c r="C90" s="58" t="s">
        <v>2043</v>
      </c>
      <c r="D90" s="58" t="s">
        <v>201</v>
      </c>
      <c r="E90" s="58" t="s">
        <v>202</v>
      </c>
      <c r="F90" s="58">
        <v>11</v>
      </c>
      <c r="G90" s="58">
        <v>31</v>
      </c>
      <c r="H90" s="58">
        <v>99</v>
      </c>
      <c r="I90" s="60" t="str">
        <f>VLOOKUP(C90,'[1]vi tri'!$C$2:$E$107,3,0)</f>
        <v>SV Cường</v>
      </c>
    </row>
    <row r="91" spans="1:9" ht="30" customHeight="1" x14ac:dyDescent="0.25">
      <c r="A91" s="58" t="s">
        <v>68</v>
      </c>
      <c r="B91" s="58" t="s">
        <v>2060</v>
      </c>
      <c r="C91" s="58" t="s">
        <v>2061</v>
      </c>
      <c r="D91" s="58" t="s">
        <v>2064</v>
      </c>
      <c r="E91" s="58" t="s">
        <v>2065</v>
      </c>
      <c r="F91" s="58">
        <v>0</v>
      </c>
      <c r="G91" s="58">
        <v>14</v>
      </c>
      <c r="H91" s="58">
        <v>12</v>
      </c>
      <c r="I91" s="60" t="str">
        <f>VLOOKUP(C91,'[1]vi tri'!$C$2:$E$107,3,0)</f>
        <v>SV Đông</v>
      </c>
    </row>
    <row r="92" spans="1:9" ht="30" customHeight="1" x14ac:dyDescent="0.25">
      <c r="A92" s="58" t="s">
        <v>68</v>
      </c>
      <c r="B92" s="58" t="s">
        <v>2073</v>
      </c>
      <c r="C92" s="58" t="s">
        <v>347</v>
      </c>
      <c r="D92" s="58" t="s">
        <v>201</v>
      </c>
      <c r="E92" s="58" t="s">
        <v>202</v>
      </c>
      <c r="F92" s="58">
        <v>0</v>
      </c>
      <c r="G92" s="58">
        <v>99</v>
      </c>
      <c r="H92" s="58">
        <v>99</v>
      </c>
      <c r="I92" s="60" t="str">
        <f>VLOOKUP(C92,'[1]vi tri'!$C$2:$E$107,3,0)</f>
        <v>SV Đông</v>
      </c>
    </row>
    <row r="93" spans="1:9" ht="30" customHeight="1" x14ac:dyDescent="0.25">
      <c r="A93" s="58" t="s">
        <v>68</v>
      </c>
      <c r="B93" s="58" t="s">
        <v>2103</v>
      </c>
      <c r="C93" s="58" t="s">
        <v>347</v>
      </c>
      <c r="D93" s="58" t="s">
        <v>74</v>
      </c>
      <c r="E93" s="58" t="s">
        <v>75</v>
      </c>
      <c r="F93" s="58">
        <v>11</v>
      </c>
      <c r="G93" s="58">
        <v>31</v>
      </c>
      <c r="H93" s="58">
        <v>11</v>
      </c>
      <c r="I93" s="60" t="str">
        <f>VLOOKUP(C93,'[1]vi tri'!$C$2:$E$107,3,0)</f>
        <v>SV Đông</v>
      </c>
    </row>
    <row r="94" spans="1:9" ht="30" customHeight="1" x14ac:dyDescent="0.25">
      <c r="A94" s="58" t="s">
        <v>68</v>
      </c>
      <c r="B94" s="58" t="s">
        <v>2113</v>
      </c>
      <c r="C94" s="58" t="s">
        <v>1198</v>
      </c>
      <c r="D94" s="58" t="s">
        <v>1558</v>
      </c>
      <c r="E94" s="58" t="s">
        <v>1559</v>
      </c>
      <c r="F94" s="58">
        <v>31</v>
      </c>
      <c r="G94" s="58">
        <v>48</v>
      </c>
      <c r="H94" s="58">
        <v>62</v>
      </c>
      <c r="I94" s="60" t="str">
        <f>VLOOKUP(C94,'[1]vi tri'!$C$2:$E$107,3,0)</f>
        <v>SV Đông</v>
      </c>
    </row>
    <row r="95" spans="1:9" ht="30" customHeight="1" x14ac:dyDescent="0.25">
      <c r="A95" s="58" t="s">
        <v>68</v>
      </c>
      <c r="B95" s="58" t="s">
        <v>2120</v>
      </c>
      <c r="C95" s="58" t="s">
        <v>1534</v>
      </c>
      <c r="D95" s="58" t="s">
        <v>1265</v>
      </c>
      <c r="E95" s="58" t="s">
        <v>1286</v>
      </c>
      <c r="F95" s="58">
        <v>11</v>
      </c>
      <c r="G95" s="58">
        <v>99</v>
      </c>
      <c r="H95" s="58">
        <v>11</v>
      </c>
      <c r="I95" s="60" t="str">
        <f>VLOOKUP(C95,'[1]vi tri'!$C$2:$E$107,3,0)</f>
        <v>SV Đông</v>
      </c>
    </row>
    <row r="96" spans="1:9" ht="30" customHeight="1" x14ac:dyDescent="0.25">
      <c r="A96" s="58" t="s">
        <v>68</v>
      </c>
      <c r="B96" s="58" t="s">
        <v>2173</v>
      </c>
      <c r="C96" s="58" t="s">
        <v>600</v>
      </c>
      <c r="D96" s="58" t="s">
        <v>2176</v>
      </c>
      <c r="E96" s="58" t="s">
        <v>2177</v>
      </c>
      <c r="F96" s="58">
        <v>99</v>
      </c>
      <c r="G96" s="58">
        <v>99</v>
      </c>
      <c r="H96" s="58">
        <v>99</v>
      </c>
      <c r="I96" s="60" t="str">
        <f>VLOOKUP(C96,'[1]vi tri'!$C$2:$E$107,3,0)</f>
        <v>SV Đông</v>
      </c>
    </row>
    <row r="97" spans="1:9" ht="30" customHeight="1" x14ac:dyDescent="0.25">
      <c r="A97" s="58" t="s">
        <v>68</v>
      </c>
      <c r="B97" s="58" t="s">
        <v>2188</v>
      </c>
      <c r="C97" s="58" t="s">
        <v>1016</v>
      </c>
      <c r="D97" s="58" t="s">
        <v>779</v>
      </c>
      <c r="E97" s="58" t="s">
        <v>1273</v>
      </c>
      <c r="F97" s="58">
        <v>11</v>
      </c>
      <c r="G97" s="58">
        <v>16</v>
      </c>
      <c r="H97" s="58">
        <v>11</v>
      </c>
      <c r="I97" s="60" t="str">
        <f>VLOOKUP(C97,'[1]vi tri'!$C$2:$E$107,3,0)</f>
        <v xml:space="preserve">SV Toản </v>
      </c>
    </row>
    <row r="98" spans="1:9" ht="30" customHeight="1" x14ac:dyDescent="0.25">
      <c r="A98" s="58" t="s">
        <v>120</v>
      </c>
      <c r="B98" s="58" t="s">
        <v>2196</v>
      </c>
      <c r="C98" s="58" t="s">
        <v>557</v>
      </c>
      <c r="D98" s="58" t="s">
        <v>1057</v>
      </c>
      <c r="E98" s="58" t="s">
        <v>2197</v>
      </c>
      <c r="F98" s="58">
        <v>40</v>
      </c>
      <c r="G98" s="58">
        <v>48</v>
      </c>
      <c r="H98" s="58">
        <v>5</v>
      </c>
      <c r="I98" s="60" t="str">
        <f>VLOOKUP(C98,'[1]vi tri'!$C$2:$E$107,3,0)</f>
        <v>SV Đông</v>
      </c>
    </row>
    <row r="99" spans="1:9" ht="30" customHeight="1" x14ac:dyDescent="0.25">
      <c r="A99" s="58" t="s">
        <v>68</v>
      </c>
      <c r="B99" s="58" t="s">
        <v>2207</v>
      </c>
      <c r="C99" s="58" t="s">
        <v>1661</v>
      </c>
      <c r="D99" s="58" t="s">
        <v>74</v>
      </c>
      <c r="E99" s="58" t="s">
        <v>1005</v>
      </c>
      <c r="F99" s="58">
        <v>11</v>
      </c>
      <c r="G99" s="58">
        <v>99</v>
      </c>
      <c r="H99" s="58">
        <v>14</v>
      </c>
      <c r="I99" s="60" t="str">
        <f>VLOOKUP(C99,'[1]vi tri'!$C$2:$E$107,3,0)</f>
        <v xml:space="preserve">SV Toản </v>
      </c>
    </row>
    <row r="100" spans="1:9" ht="30" customHeight="1" x14ac:dyDescent="0.25">
      <c r="A100" s="58" t="s">
        <v>68</v>
      </c>
      <c r="B100" s="58" t="s">
        <v>2217</v>
      </c>
      <c r="C100" s="58" t="s">
        <v>1198</v>
      </c>
      <c r="D100" s="58" t="s">
        <v>74</v>
      </c>
      <c r="E100" s="58" t="s">
        <v>1005</v>
      </c>
      <c r="F100" s="58">
        <v>11</v>
      </c>
      <c r="G100" s="58">
        <v>31</v>
      </c>
      <c r="H100" s="58">
        <v>14</v>
      </c>
      <c r="I100" s="60" t="str">
        <f>VLOOKUP(C100,'[1]vi tri'!$C$2:$E$107,3,0)</f>
        <v>SV Đông</v>
      </c>
    </row>
    <row r="101" spans="1:9" ht="30" customHeight="1" x14ac:dyDescent="0.25">
      <c r="A101" s="58" t="s">
        <v>68</v>
      </c>
      <c r="B101" s="58" t="s">
        <v>2235</v>
      </c>
      <c r="C101" s="58" t="s">
        <v>411</v>
      </c>
      <c r="D101" s="58" t="s">
        <v>125</v>
      </c>
      <c r="E101" s="58" t="s">
        <v>126</v>
      </c>
      <c r="F101" s="58">
        <v>14</v>
      </c>
      <c r="G101" s="58">
        <v>99</v>
      </c>
      <c r="H101" s="58">
        <v>99</v>
      </c>
      <c r="I101" s="60" t="str">
        <f>VLOOKUP(C101,'[1]vi tri'!$C$2:$E$107,3,0)</f>
        <v>SV Đông</v>
      </c>
    </row>
    <row r="102" spans="1:9" ht="30" customHeight="1" x14ac:dyDescent="0.25">
      <c r="A102" s="58" t="s">
        <v>68</v>
      </c>
      <c r="B102" s="58" t="s">
        <v>2267</v>
      </c>
      <c r="C102" s="58" t="s">
        <v>600</v>
      </c>
      <c r="D102" s="58" t="s">
        <v>1057</v>
      </c>
      <c r="E102" s="58" t="s">
        <v>2268</v>
      </c>
      <c r="F102" s="58">
        <v>11</v>
      </c>
      <c r="G102" s="58">
        <v>46</v>
      </c>
      <c r="H102" s="58">
        <v>62</v>
      </c>
      <c r="I102" s="60" t="str">
        <f>VLOOKUP(C102,'[1]vi tri'!$C$2:$E$107,3,0)</f>
        <v>SV Đông</v>
      </c>
    </row>
    <row r="103" spans="1:9" ht="30" customHeight="1" x14ac:dyDescent="0.25">
      <c r="A103" s="58" t="s">
        <v>120</v>
      </c>
      <c r="B103" s="58" t="s">
        <v>2278</v>
      </c>
      <c r="C103" s="58" t="s">
        <v>557</v>
      </c>
      <c r="D103" s="58" t="s">
        <v>103</v>
      </c>
      <c r="E103" s="58" t="s">
        <v>326</v>
      </c>
      <c r="F103" s="58">
        <v>45</v>
      </c>
      <c r="G103" s="58">
        <v>19</v>
      </c>
      <c r="H103" s="58">
        <v>99</v>
      </c>
      <c r="I103" s="60" t="str">
        <f>VLOOKUP(C103,'[1]vi tri'!$C$2:$E$107,3,0)</f>
        <v>SV Đông</v>
      </c>
    </row>
    <row r="104" spans="1:9" ht="30" customHeight="1" x14ac:dyDescent="0.25">
      <c r="A104" s="58" t="s">
        <v>120</v>
      </c>
      <c r="B104" s="58" t="s">
        <v>2295</v>
      </c>
      <c r="C104" s="58" t="s">
        <v>557</v>
      </c>
      <c r="D104" s="58" t="s">
        <v>103</v>
      </c>
      <c r="E104" s="58" t="s">
        <v>326</v>
      </c>
      <c r="F104" s="58">
        <v>26</v>
      </c>
      <c r="G104" s="58">
        <v>46</v>
      </c>
      <c r="H104" s="58">
        <v>6</v>
      </c>
      <c r="I104" s="60" t="str">
        <f>VLOOKUP(C104,'[1]vi tri'!$C$2:$E$107,3,0)</f>
        <v>SV Đông</v>
      </c>
    </row>
    <row r="105" spans="1:9" ht="30" customHeight="1" x14ac:dyDescent="0.25">
      <c r="A105" s="58" t="s">
        <v>68</v>
      </c>
      <c r="B105" s="58" t="s">
        <v>2303</v>
      </c>
      <c r="C105" s="58" t="s">
        <v>1380</v>
      </c>
      <c r="D105" s="58" t="s">
        <v>125</v>
      </c>
      <c r="E105" s="58" t="s">
        <v>126</v>
      </c>
      <c r="F105" s="58">
        <v>26</v>
      </c>
      <c r="G105" s="58">
        <v>44</v>
      </c>
      <c r="H105" s="58">
        <v>6</v>
      </c>
      <c r="I105" s="60" t="str">
        <f>VLOOKUP(C105,'[1]vi tri'!$C$2:$E$107,3,0)</f>
        <v xml:space="preserve">SV Toản </v>
      </c>
    </row>
    <row r="106" spans="1:9" ht="30" customHeight="1" x14ac:dyDescent="0.25">
      <c r="A106" s="58" t="s">
        <v>120</v>
      </c>
      <c r="B106" s="58" t="s">
        <v>2319</v>
      </c>
      <c r="C106" s="58" t="s">
        <v>557</v>
      </c>
      <c r="D106" s="58" t="s">
        <v>103</v>
      </c>
      <c r="E106" s="58" t="s">
        <v>104</v>
      </c>
      <c r="F106" s="58">
        <v>26</v>
      </c>
      <c r="G106" s="58">
        <v>49</v>
      </c>
      <c r="H106" s="58">
        <v>61</v>
      </c>
      <c r="I106" s="60" t="str">
        <f>VLOOKUP(C106,'[1]vi tri'!$C$2:$E$107,3,0)</f>
        <v>SV Đông</v>
      </c>
    </row>
    <row r="107" spans="1:9" ht="30" customHeight="1" x14ac:dyDescent="0.25">
      <c r="A107" s="58" t="s">
        <v>68</v>
      </c>
      <c r="B107" s="58" t="s">
        <v>2340</v>
      </c>
      <c r="C107" s="58" t="s">
        <v>182</v>
      </c>
      <c r="D107" s="58" t="s">
        <v>103</v>
      </c>
      <c r="E107" s="58" t="s">
        <v>326</v>
      </c>
      <c r="F107" s="58">
        <v>26</v>
      </c>
      <c r="G107" s="58">
        <v>46</v>
      </c>
      <c r="H107" s="58">
        <v>62</v>
      </c>
      <c r="I107" s="60" t="str">
        <f>VLOOKUP(C107,'[1]vi tri'!$C$2:$E$107,3,0)</f>
        <v>SV Đông</v>
      </c>
    </row>
    <row r="108" spans="1:9" ht="30" customHeight="1" x14ac:dyDescent="0.25">
      <c r="A108" s="58" t="s">
        <v>68</v>
      </c>
      <c r="B108" s="58" t="s">
        <v>2376</v>
      </c>
      <c r="C108" s="58" t="s">
        <v>70</v>
      </c>
      <c r="D108" s="58" t="s">
        <v>560</v>
      </c>
      <c r="E108" s="58" t="s">
        <v>724</v>
      </c>
      <c r="F108" s="58">
        <v>26</v>
      </c>
      <c r="G108" s="58">
        <v>63</v>
      </c>
      <c r="H108" s="58">
        <v>5</v>
      </c>
      <c r="I108" s="60" t="str">
        <f>VLOOKUP(C108,'[1]vi tri'!$C$2:$E$107,3,0)</f>
        <v>SV Hường</v>
      </c>
    </row>
    <row r="109" spans="1:9" ht="30" customHeight="1" x14ac:dyDescent="0.25">
      <c r="A109" s="58" t="s">
        <v>120</v>
      </c>
      <c r="B109" s="58" t="s">
        <v>2395</v>
      </c>
      <c r="C109" s="58" t="s">
        <v>557</v>
      </c>
      <c r="D109" s="58" t="s">
        <v>125</v>
      </c>
      <c r="E109" s="58" t="s">
        <v>126</v>
      </c>
      <c r="F109" s="58">
        <v>79</v>
      </c>
      <c r="G109" s="58">
        <v>46</v>
      </c>
      <c r="H109" s="58">
        <v>6</v>
      </c>
      <c r="I109" s="60" t="str">
        <f>VLOOKUP(C109,'[1]vi tri'!$C$2:$E$107,3,0)</f>
        <v>SV Đông</v>
      </c>
    </row>
    <row r="110" spans="1:9" ht="30" customHeight="1" x14ac:dyDescent="0.25">
      <c r="A110" s="58" t="s">
        <v>68</v>
      </c>
      <c r="B110" s="58" t="s">
        <v>2408</v>
      </c>
      <c r="C110" s="58" t="s">
        <v>182</v>
      </c>
      <c r="D110" s="58" t="s">
        <v>125</v>
      </c>
      <c r="E110" s="58" t="s">
        <v>126</v>
      </c>
      <c r="F110" s="58">
        <v>40</v>
      </c>
      <c r="G110" s="58">
        <v>48</v>
      </c>
      <c r="H110" s="58">
        <v>5</v>
      </c>
      <c r="I110" s="60" t="str">
        <f>VLOOKUP(C110,'[1]vi tri'!$C$2:$E$107,3,0)</f>
        <v>SV Đông</v>
      </c>
    </row>
    <row r="111" spans="1:9" ht="30" customHeight="1" x14ac:dyDescent="0.25">
      <c r="A111" s="58" t="s">
        <v>68</v>
      </c>
      <c r="B111" s="58" t="s">
        <v>2420</v>
      </c>
      <c r="C111" s="58" t="s">
        <v>411</v>
      </c>
      <c r="D111" s="58" t="s">
        <v>1144</v>
      </c>
      <c r="E111" s="58" t="s">
        <v>1145</v>
      </c>
      <c r="F111" s="58">
        <v>72</v>
      </c>
      <c r="G111" s="58">
        <v>44</v>
      </c>
      <c r="H111" s="58">
        <v>99</v>
      </c>
      <c r="I111" s="60" t="str">
        <f>VLOOKUP(C111,'[1]vi tri'!$C$2:$E$107,3,0)</f>
        <v>SV Đông</v>
      </c>
    </row>
    <row r="112" spans="1:9" ht="30" customHeight="1" x14ac:dyDescent="0.25">
      <c r="A112" s="58" t="s">
        <v>120</v>
      </c>
      <c r="B112" s="58" t="s">
        <v>2428</v>
      </c>
      <c r="C112" s="58" t="s">
        <v>557</v>
      </c>
      <c r="D112" s="58" t="s">
        <v>382</v>
      </c>
      <c r="E112" s="58" t="s">
        <v>383</v>
      </c>
      <c r="F112" s="58">
        <v>72</v>
      </c>
      <c r="G112" s="58">
        <v>93</v>
      </c>
      <c r="H112" s="58">
        <v>61</v>
      </c>
      <c r="I112" s="60" t="str">
        <f>VLOOKUP(C112,'[1]vi tri'!$C$2:$E$107,3,0)</f>
        <v>SV Đông</v>
      </c>
    </row>
    <row r="113" spans="1:9" ht="30" customHeight="1" x14ac:dyDescent="0.25">
      <c r="A113" s="58" t="s">
        <v>68</v>
      </c>
      <c r="B113" s="58" t="s">
        <v>2437</v>
      </c>
      <c r="C113" s="58" t="s">
        <v>182</v>
      </c>
      <c r="D113" s="58" t="s">
        <v>125</v>
      </c>
      <c r="E113" s="58" t="s">
        <v>1300</v>
      </c>
      <c r="F113" s="58">
        <v>31</v>
      </c>
      <c r="G113" s="58">
        <v>30</v>
      </c>
      <c r="H113" s="58">
        <v>34</v>
      </c>
      <c r="I113" s="60" t="str">
        <f>VLOOKUP(C113,'[1]vi tri'!$C$2:$E$107,3,0)</f>
        <v>SV Đông</v>
      </c>
    </row>
    <row r="114" spans="1:9" ht="30" customHeight="1" x14ac:dyDescent="0.25">
      <c r="A114" s="58" t="s">
        <v>68</v>
      </c>
      <c r="B114" s="58" t="s">
        <v>2458</v>
      </c>
      <c r="C114" s="58" t="s">
        <v>451</v>
      </c>
      <c r="D114" s="58" t="s">
        <v>125</v>
      </c>
      <c r="E114" s="58" t="s">
        <v>126</v>
      </c>
      <c r="F114" s="58">
        <v>81</v>
      </c>
      <c r="G114" s="58">
        <v>31</v>
      </c>
      <c r="H114" s="58">
        <v>99</v>
      </c>
      <c r="I114" s="60" t="str">
        <f>VLOOKUP(C114,'[1]vi tri'!$C$2:$E$107,3,0)</f>
        <v xml:space="preserve">SV Toản </v>
      </c>
    </row>
    <row r="115" spans="1:9" ht="30" customHeight="1" x14ac:dyDescent="0.25">
      <c r="A115" s="58" t="s">
        <v>68</v>
      </c>
      <c r="B115" s="58" t="s">
        <v>2523</v>
      </c>
      <c r="C115" s="58" t="s">
        <v>600</v>
      </c>
      <c r="D115" s="58" t="s">
        <v>1451</v>
      </c>
      <c r="E115" s="58" t="s">
        <v>1452</v>
      </c>
      <c r="F115" s="58">
        <v>16</v>
      </c>
      <c r="G115" s="58">
        <v>99</v>
      </c>
      <c r="H115" s="58">
        <v>99</v>
      </c>
      <c r="I115" s="60" t="str">
        <f>VLOOKUP(C115,'[1]vi tri'!$C$2:$E$107,3,0)</f>
        <v>SV Đông</v>
      </c>
    </row>
    <row r="116" spans="1:9" ht="30" customHeight="1" x14ac:dyDescent="0.25">
      <c r="A116" s="58" t="s">
        <v>68</v>
      </c>
      <c r="B116" s="58" t="s">
        <v>2542</v>
      </c>
      <c r="C116" s="58" t="s">
        <v>1338</v>
      </c>
      <c r="D116" s="58" t="s">
        <v>125</v>
      </c>
      <c r="E116" s="58" t="s">
        <v>126</v>
      </c>
      <c r="F116" s="58">
        <v>31</v>
      </c>
      <c r="G116" s="58">
        <v>21</v>
      </c>
      <c r="H116" s="58">
        <v>61</v>
      </c>
      <c r="I116" s="60" t="str">
        <f>VLOOKUP(C116,'[1]vi tri'!$C$2:$E$107,3,0)</f>
        <v xml:space="preserve">SV Toản </v>
      </c>
    </row>
    <row r="117" spans="1:9" ht="30" customHeight="1" x14ac:dyDescent="0.25">
      <c r="A117" s="58" t="s">
        <v>120</v>
      </c>
      <c r="B117" s="58" t="s">
        <v>2571</v>
      </c>
      <c r="C117" s="58" t="s">
        <v>182</v>
      </c>
      <c r="D117" s="58" t="s">
        <v>125</v>
      </c>
      <c r="E117" s="58" t="s">
        <v>126</v>
      </c>
      <c r="F117" s="58">
        <v>31</v>
      </c>
      <c r="G117" s="58">
        <v>99</v>
      </c>
      <c r="H117" s="58">
        <v>99</v>
      </c>
      <c r="I117" s="60" t="str">
        <f>VLOOKUP(C117,'[1]vi tri'!$C$2:$E$107,3,0)</f>
        <v>SV Đông</v>
      </c>
    </row>
    <row r="118" spans="1:9" ht="30" customHeight="1" x14ac:dyDescent="0.25">
      <c r="A118" s="58" t="s">
        <v>120</v>
      </c>
      <c r="B118" s="58" t="s">
        <v>2596</v>
      </c>
      <c r="C118" s="58" t="s">
        <v>1661</v>
      </c>
      <c r="D118" s="58" t="s">
        <v>74</v>
      </c>
      <c r="E118" s="58" t="s">
        <v>75</v>
      </c>
      <c r="F118" s="58">
        <v>11</v>
      </c>
      <c r="G118" s="58">
        <v>31</v>
      </c>
      <c r="H118" s="58">
        <v>14</v>
      </c>
      <c r="I118" s="60" t="str">
        <f>VLOOKUP(C118,'[1]vi tri'!$C$2:$E$107,3,0)</f>
        <v xml:space="preserve">SV Toản </v>
      </c>
    </row>
    <row r="119" spans="1:9" ht="30" customHeight="1" x14ac:dyDescent="0.25">
      <c r="A119" s="58" t="s">
        <v>120</v>
      </c>
      <c r="B119" s="58" t="s">
        <v>2607</v>
      </c>
      <c r="C119" s="58" t="s">
        <v>182</v>
      </c>
      <c r="D119" s="58" t="s">
        <v>1057</v>
      </c>
      <c r="E119" s="58" t="s">
        <v>1058</v>
      </c>
      <c r="F119" s="58">
        <v>11</v>
      </c>
      <c r="G119" s="58">
        <v>30</v>
      </c>
      <c r="H119" s="58">
        <v>14</v>
      </c>
      <c r="I119" s="60" t="str">
        <f>VLOOKUP(C119,'[1]vi tri'!$C$2:$E$107,3,0)</f>
        <v>SV Đông</v>
      </c>
    </row>
    <row r="120" spans="1:9" ht="30" customHeight="1" x14ac:dyDescent="0.25">
      <c r="A120" s="58" t="s">
        <v>120</v>
      </c>
      <c r="B120" s="58" t="s">
        <v>2618</v>
      </c>
      <c r="C120" s="58" t="s">
        <v>790</v>
      </c>
      <c r="D120" s="58" t="s">
        <v>560</v>
      </c>
      <c r="E120" s="58" t="s">
        <v>724</v>
      </c>
      <c r="F120" s="58">
        <v>74</v>
      </c>
      <c r="G120" s="58">
        <v>47</v>
      </c>
      <c r="H120" s="58">
        <v>62</v>
      </c>
      <c r="I120" s="60" t="str">
        <f>VLOOKUP(C120,'[1]vi tri'!$C$2:$E$107,3,0)</f>
        <v>SV Cường</v>
      </c>
    </row>
    <row r="121" spans="1:9" ht="30" customHeight="1" x14ac:dyDescent="0.25">
      <c r="A121" s="58" t="s">
        <v>120</v>
      </c>
      <c r="B121" s="58" t="s">
        <v>2627</v>
      </c>
      <c r="C121" s="58" t="s">
        <v>182</v>
      </c>
      <c r="D121" s="58" t="s">
        <v>125</v>
      </c>
      <c r="E121" s="58" t="s">
        <v>126</v>
      </c>
      <c r="F121" s="58">
        <v>26</v>
      </c>
      <c r="G121" s="58">
        <v>46</v>
      </c>
      <c r="H121" s="58">
        <v>5</v>
      </c>
      <c r="I121" s="60" t="str">
        <f>VLOOKUP(C121,'[1]vi tri'!$C$2:$E$107,3,0)</f>
        <v>SV Đông</v>
      </c>
    </row>
    <row r="122" spans="1:9" ht="30" customHeight="1" x14ac:dyDescent="0.25">
      <c r="A122" s="58" t="s">
        <v>120</v>
      </c>
      <c r="B122" s="58" t="s">
        <v>2636</v>
      </c>
      <c r="C122" s="58" t="s">
        <v>182</v>
      </c>
      <c r="D122" s="58" t="s">
        <v>125</v>
      </c>
      <c r="E122" s="58" t="s">
        <v>126</v>
      </c>
      <c r="F122" s="58">
        <v>11</v>
      </c>
      <c r="G122" s="58">
        <v>41</v>
      </c>
      <c r="H122" s="58">
        <v>13</v>
      </c>
      <c r="I122" s="60" t="str">
        <f>VLOOKUP(C122,'[1]vi tri'!$C$2:$E$107,3,0)</f>
        <v>SV Đông</v>
      </c>
    </row>
    <row r="123" spans="1:9" ht="30" customHeight="1" x14ac:dyDescent="0.25">
      <c r="A123" s="58" t="s">
        <v>120</v>
      </c>
      <c r="B123" s="58" t="s">
        <v>2647</v>
      </c>
      <c r="C123" s="58" t="s">
        <v>790</v>
      </c>
      <c r="D123" s="58" t="s">
        <v>1057</v>
      </c>
      <c r="E123" s="58" t="s">
        <v>1368</v>
      </c>
      <c r="F123" s="58">
        <v>31</v>
      </c>
      <c r="G123" s="58">
        <v>31</v>
      </c>
      <c r="H123" s="58">
        <v>99</v>
      </c>
      <c r="I123" s="60" t="str">
        <f>VLOOKUP(C123,'[1]vi tri'!$C$2:$E$107,3,0)</f>
        <v>SV Cường</v>
      </c>
    </row>
    <row r="124" spans="1:9" ht="30" customHeight="1" x14ac:dyDescent="0.25">
      <c r="A124" s="58" t="s">
        <v>120</v>
      </c>
      <c r="B124" s="58" t="s">
        <v>2656</v>
      </c>
      <c r="C124" s="58" t="s">
        <v>557</v>
      </c>
      <c r="D124" s="58" t="s">
        <v>125</v>
      </c>
      <c r="E124" s="58" t="s">
        <v>126</v>
      </c>
      <c r="F124" s="58">
        <v>45</v>
      </c>
      <c r="G124" s="58">
        <v>46</v>
      </c>
      <c r="H124" s="58">
        <v>99</v>
      </c>
      <c r="I124" s="60" t="str">
        <f>VLOOKUP(C124,'[1]vi tri'!$C$2:$E$107,3,0)</f>
        <v>SV Đông</v>
      </c>
    </row>
    <row r="125" spans="1:9" ht="30" customHeight="1" x14ac:dyDescent="0.25">
      <c r="A125" s="58" t="s">
        <v>120</v>
      </c>
      <c r="B125" s="58" t="s">
        <v>2666</v>
      </c>
      <c r="C125" s="58" t="s">
        <v>182</v>
      </c>
      <c r="D125" s="58" t="s">
        <v>2667</v>
      </c>
      <c r="E125" s="58" t="s">
        <v>2668</v>
      </c>
      <c r="F125" s="58">
        <v>11</v>
      </c>
      <c r="G125" s="58">
        <v>6</v>
      </c>
      <c r="H125" s="58">
        <v>3</v>
      </c>
      <c r="I125" s="60" t="str">
        <f>VLOOKUP(C125,'[1]vi tri'!$C$2:$E$107,3,0)</f>
        <v>SV Đông</v>
      </c>
    </row>
    <row r="126" spans="1:9" ht="30" customHeight="1" x14ac:dyDescent="0.25">
      <c r="A126" s="58" t="s">
        <v>120</v>
      </c>
      <c r="B126" s="58" t="s">
        <v>2676</v>
      </c>
      <c r="C126" s="58" t="s">
        <v>557</v>
      </c>
      <c r="D126" s="58" t="s">
        <v>74</v>
      </c>
      <c r="E126" s="58" t="s">
        <v>75</v>
      </c>
      <c r="F126" s="58">
        <v>15</v>
      </c>
      <c r="G126" s="58">
        <v>72</v>
      </c>
      <c r="H126" s="58">
        <v>5</v>
      </c>
      <c r="I126" s="60" t="str">
        <f>VLOOKUP(C126,'[1]vi tri'!$C$2:$E$107,3,0)</f>
        <v>SV Đông</v>
      </c>
    </row>
    <row r="127" spans="1:9" ht="30" customHeight="1" x14ac:dyDescent="0.25">
      <c r="A127" s="58" t="s">
        <v>120</v>
      </c>
      <c r="B127" s="58" t="s">
        <v>2696</v>
      </c>
      <c r="C127" s="58" t="s">
        <v>87</v>
      </c>
      <c r="D127" s="58" t="s">
        <v>366</v>
      </c>
      <c r="E127" s="58" t="s">
        <v>2699</v>
      </c>
      <c r="F127" s="58">
        <v>11</v>
      </c>
      <c r="G127" s="58">
        <v>93</v>
      </c>
      <c r="H127" s="58">
        <v>61</v>
      </c>
      <c r="I127" s="60" t="str">
        <f>VLOOKUP(C127,'[1]vi tri'!$C$2:$E$107,3,0)</f>
        <v>SV Cường</v>
      </c>
    </row>
    <row r="128" spans="1:9" ht="30" customHeight="1" x14ac:dyDescent="0.25">
      <c r="A128" s="58" t="s">
        <v>120</v>
      </c>
      <c r="B128" s="58" t="s">
        <v>2730</v>
      </c>
      <c r="C128" s="58" t="s">
        <v>2731</v>
      </c>
      <c r="D128" s="58" t="s">
        <v>125</v>
      </c>
      <c r="E128" s="58" t="s">
        <v>126</v>
      </c>
      <c r="F128" s="58">
        <v>81</v>
      </c>
      <c r="G128" s="58">
        <v>21</v>
      </c>
      <c r="H128" s="58">
        <v>99</v>
      </c>
      <c r="I128" s="60" t="str">
        <f>VLOOKUP(C128,'[1]vi tri'!$C$2:$E$107,3,0)</f>
        <v xml:space="preserve">SV Toản </v>
      </c>
    </row>
    <row r="129" spans="1:9" ht="30" customHeight="1" x14ac:dyDescent="0.25">
      <c r="A129" s="58" t="s">
        <v>120</v>
      </c>
      <c r="B129" s="58" t="s">
        <v>2743</v>
      </c>
      <c r="C129" s="58" t="s">
        <v>1016</v>
      </c>
      <c r="D129" s="58" t="s">
        <v>125</v>
      </c>
      <c r="E129" s="58" t="s">
        <v>126</v>
      </c>
      <c r="F129" s="58">
        <v>26</v>
      </c>
      <c r="G129" s="58">
        <v>46</v>
      </c>
      <c r="H129" s="58">
        <v>6</v>
      </c>
      <c r="I129" s="60" t="str">
        <f>VLOOKUP(C129,'[1]vi tri'!$C$2:$E$107,3,0)</f>
        <v xml:space="preserve">SV Toản </v>
      </c>
    </row>
    <row r="130" spans="1:9" ht="30" customHeight="1" x14ac:dyDescent="0.25">
      <c r="A130" s="58" t="s">
        <v>120</v>
      </c>
      <c r="B130" s="58" t="s">
        <v>2768</v>
      </c>
      <c r="C130" s="58" t="s">
        <v>1176</v>
      </c>
      <c r="D130" s="58" t="s">
        <v>467</v>
      </c>
      <c r="E130" s="58" t="s">
        <v>1167</v>
      </c>
      <c r="F130" s="58">
        <v>27</v>
      </c>
      <c r="G130" s="58">
        <v>48</v>
      </c>
      <c r="H130" s="58">
        <v>62</v>
      </c>
      <c r="I130" s="60" t="str">
        <f>VLOOKUP(C130,'[1]vi tri'!$C$2:$E$107,3,0)</f>
        <v xml:space="preserve">SV Toản </v>
      </c>
    </row>
    <row r="131" spans="1:9" ht="30" customHeight="1" x14ac:dyDescent="0.25">
      <c r="A131" s="58" t="s">
        <v>120</v>
      </c>
      <c r="B131" s="58" t="s">
        <v>2797</v>
      </c>
      <c r="C131" s="58" t="s">
        <v>182</v>
      </c>
      <c r="D131" s="58" t="s">
        <v>2800</v>
      </c>
      <c r="E131" s="58" t="s">
        <v>2801</v>
      </c>
      <c r="F131" s="58">
        <v>0</v>
      </c>
      <c r="G131" s="58">
        <v>12</v>
      </c>
      <c r="H131" s="58">
        <v>5</v>
      </c>
      <c r="I131" s="60" t="str">
        <f>VLOOKUP(C131,'[1]vi tri'!$C$2:$E$107,3,0)</f>
        <v>SV Đông</v>
      </c>
    </row>
    <row r="132" spans="1:9" ht="30" customHeight="1" x14ac:dyDescent="0.25">
      <c r="A132" s="58" t="s">
        <v>120</v>
      </c>
      <c r="B132" s="58" t="s">
        <v>2809</v>
      </c>
      <c r="C132" s="58" t="s">
        <v>557</v>
      </c>
      <c r="D132" s="58" t="s">
        <v>1057</v>
      </c>
      <c r="E132" s="58" t="s">
        <v>1058</v>
      </c>
      <c r="F132" s="58">
        <v>11</v>
      </c>
      <c r="G132" s="58">
        <v>99</v>
      </c>
      <c r="H132" s="58">
        <v>99</v>
      </c>
      <c r="I132" s="60" t="str">
        <f>VLOOKUP(C132,'[1]vi tri'!$C$2:$E$107,3,0)</f>
        <v>SV Đông</v>
      </c>
    </row>
    <row r="133" spans="1:9" ht="30" customHeight="1" x14ac:dyDescent="0.25">
      <c r="A133" s="58" t="s">
        <v>120</v>
      </c>
      <c r="B133" s="58" t="s">
        <v>2822</v>
      </c>
      <c r="C133" s="58" t="s">
        <v>153</v>
      </c>
      <c r="D133" s="58" t="s">
        <v>821</v>
      </c>
      <c r="E133" s="58" t="s">
        <v>822</v>
      </c>
      <c r="F133" s="58">
        <v>99</v>
      </c>
      <c r="G133" s="58">
        <v>99</v>
      </c>
      <c r="H133" s="58">
        <v>99</v>
      </c>
      <c r="I133" s="60" t="str">
        <f>VLOOKUP(C133,'[1]vi tri'!$C$2:$E$107,3,0)</f>
        <v xml:space="preserve">SV Toản </v>
      </c>
    </row>
    <row r="134" spans="1:9" ht="30" customHeight="1" x14ac:dyDescent="0.25">
      <c r="A134" s="58" t="s">
        <v>120</v>
      </c>
      <c r="B134" s="58" t="s">
        <v>2840</v>
      </c>
      <c r="C134" s="58" t="s">
        <v>557</v>
      </c>
      <c r="D134" s="58" t="s">
        <v>103</v>
      </c>
      <c r="E134" s="58" t="s">
        <v>497</v>
      </c>
      <c r="F134" s="58">
        <v>45</v>
      </c>
      <c r="G134" s="58">
        <v>62</v>
      </c>
      <c r="H134" s="58">
        <v>6</v>
      </c>
      <c r="I134" s="60" t="str">
        <f>VLOOKUP(C134,'[1]vi tri'!$C$2:$E$107,3,0)</f>
        <v>SV Đông</v>
      </c>
    </row>
    <row r="135" spans="1:9" ht="30" customHeight="1" x14ac:dyDescent="0.25">
      <c r="A135" s="58" t="s">
        <v>120</v>
      </c>
      <c r="B135" s="58" t="s">
        <v>2862</v>
      </c>
      <c r="C135" s="58" t="s">
        <v>1310</v>
      </c>
      <c r="D135" s="58" t="s">
        <v>103</v>
      </c>
      <c r="E135" s="58" t="s">
        <v>326</v>
      </c>
      <c r="F135" s="58">
        <v>26</v>
      </c>
      <c r="G135" s="58">
        <v>44</v>
      </c>
      <c r="H135" s="58">
        <v>99</v>
      </c>
      <c r="I135" s="60" t="str">
        <f>VLOOKUP(C135,'[1]vi tri'!$C$2:$E$107,3,0)</f>
        <v>SV Đông</v>
      </c>
    </row>
    <row r="136" spans="1:9" ht="30" customHeight="1" x14ac:dyDescent="0.25">
      <c r="A136" s="58" t="s">
        <v>120</v>
      </c>
      <c r="B136" s="58" t="s">
        <v>2898</v>
      </c>
      <c r="C136" s="58" t="s">
        <v>153</v>
      </c>
      <c r="D136" s="58" t="s">
        <v>74</v>
      </c>
      <c r="E136" s="58" t="s">
        <v>576</v>
      </c>
      <c r="F136" s="58">
        <v>11</v>
      </c>
      <c r="G136" s="58">
        <v>30</v>
      </c>
      <c r="H136" s="58">
        <v>5</v>
      </c>
      <c r="I136" s="60" t="str">
        <f>VLOOKUP(C136,'[1]vi tri'!$C$2:$E$107,3,0)</f>
        <v xml:space="preserve">SV Toản </v>
      </c>
    </row>
    <row r="137" spans="1:9" ht="30" customHeight="1" x14ac:dyDescent="0.25">
      <c r="A137" s="58" t="s">
        <v>120</v>
      </c>
      <c r="B137" s="58" t="s">
        <v>2938</v>
      </c>
      <c r="C137" s="58" t="s">
        <v>589</v>
      </c>
      <c r="D137" s="58" t="s">
        <v>125</v>
      </c>
      <c r="E137" s="58" t="s">
        <v>126</v>
      </c>
      <c r="F137" s="58">
        <v>0</v>
      </c>
      <c r="G137" s="58">
        <v>46</v>
      </c>
      <c r="H137" s="58">
        <v>99</v>
      </c>
      <c r="I137" s="60" t="str">
        <f>VLOOKUP(C137,'[1]vi tri'!$C$2:$E$107,3,0)</f>
        <v>SV Hường</v>
      </c>
    </row>
    <row r="138" spans="1:9" ht="30" customHeight="1" x14ac:dyDescent="0.25">
      <c r="A138" s="58" t="s">
        <v>120</v>
      </c>
      <c r="B138" s="58" t="s">
        <v>2950</v>
      </c>
      <c r="C138" s="58" t="s">
        <v>70</v>
      </c>
      <c r="D138" s="58" t="s">
        <v>74</v>
      </c>
      <c r="E138" s="58" t="s">
        <v>75</v>
      </c>
      <c r="F138" s="58">
        <v>4</v>
      </c>
      <c r="G138" s="58">
        <v>44</v>
      </c>
      <c r="H138" s="58">
        <v>6</v>
      </c>
      <c r="I138" s="60" t="str">
        <f>VLOOKUP(C138,'[1]vi tri'!$C$2:$E$107,3,0)</f>
        <v>SV Hường</v>
      </c>
    </row>
    <row r="139" spans="1:9" ht="30" customHeight="1" x14ac:dyDescent="0.25">
      <c r="A139" s="58" t="s">
        <v>120</v>
      </c>
      <c r="B139" s="58" t="s">
        <v>2959</v>
      </c>
      <c r="C139" s="58" t="s">
        <v>153</v>
      </c>
      <c r="D139" s="58" t="s">
        <v>74</v>
      </c>
      <c r="E139" s="58" t="s">
        <v>75</v>
      </c>
      <c r="F139" s="58">
        <v>11</v>
      </c>
      <c r="G139" s="58">
        <v>99</v>
      </c>
      <c r="H139" s="58">
        <v>99</v>
      </c>
      <c r="I139" s="60" t="str">
        <f>VLOOKUP(C139,'[1]vi tri'!$C$2:$E$107,3,0)</f>
        <v xml:space="preserve">SV Toản </v>
      </c>
    </row>
    <row r="140" spans="1:9" ht="30" customHeight="1" x14ac:dyDescent="0.25">
      <c r="A140" s="58" t="s">
        <v>120</v>
      </c>
      <c r="B140" s="58" t="s">
        <v>2970</v>
      </c>
      <c r="C140" s="58" t="s">
        <v>2731</v>
      </c>
      <c r="D140" s="58" t="s">
        <v>74</v>
      </c>
      <c r="E140" s="58" t="s">
        <v>75</v>
      </c>
      <c r="F140" s="58">
        <v>11</v>
      </c>
      <c r="G140" s="58">
        <v>35</v>
      </c>
      <c r="H140" s="58">
        <v>5</v>
      </c>
      <c r="I140" s="60" t="str">
        <f>VLOOKUP(C140,'[1]vi tri'!$C$2:$E$107,3,0)</f>
        <v xml:space="preserve">SV Toản </v>
      </c>
    </row>
    <row r="141" spans="1:9" ht="30" customHeight="1" x14ac:dyDescent="0.25">
      <c r="A141" s="58" t="s">
        <v>120</v>
      </c>
      <c r="B141" s="58" t="s">
        <v>2978</v>
      </c>
      <c r="C141" s="58" t="s">
        <v>347</v>
      </c>
      <c r="D141" s="58" t="s">
        <v>103</v>
      </c>
      <c r="E141" s="58" t="s">
        <v>400</v>
      </c>
      <c r="F141" s="58">
        <v>11</v>
      </c>
      <c r="G141" s="58">
        <v>93</v>
      </c>
      <c r="H141" s="58">
        <v>61</v>
      </c>
      <c r="I141" s="60" t="str">
        <f>VLOOKUP(C141,'[1]vi tri'!$C$2:$E$107,3,0)</f>
        <v>SV Đông</v>
      </c>
    </row>
    <row r="142" spans="1:9" ht="30" customHeight="1" x14ac:dyDescent="0.25">
      <c r="A142" s="58" t="s">
        <v>120</v>
      </c>
      <c r="B142" s="58" t="s">
        <v>2986</v>
      </c>
      <c r="C142" s="58" t="s">
        <v>424</v>
      </c>
      <c r="D142" s="58" t="s">
        <v>74</v>
      </c>
      <c r="E142" s="58" t="s">
        <v>1005</v>
      </c>
      <c r="F142" s="58">
        <v>0</v>
      </c>
      <c r="G142" s="58">
        <v>93</v>
      </c>
      <c r="H142" s="58">
        <v>61</v>
      </c>
      <c r="I142" s="60" t="str">
        <f>VLOOKUP(C142,'[1]vi tri'!$C$2:$E$107,3,0)</f>
        <v>SV Đông</v>
      </c>
    </row>
    <row r="143" spans="1:9" ht="30" customHeight="1" x14ac:dyDescent="0.25">
      <c r="A143" s="58" t="s">
        <v>120</v>
      </c>
      <c r="B143" s="58" t="s">
        <v>3006</v>
      </c>
      <c r="C143" s="58" t="s">
        <v>1661</v>
      </c>
      <c r="D143" s="58" t="s">
        <v>1383</v>
      </c>
      <c r="E143" s="58" t="s">
        <v>3009</v>
      </c>
      <c r="F143" s="58">
        <v>16</v>
      </c>
      <c r="G143" s="58">
        <v>12</v>
      </c>
      <c r="H143" s="58">
        <v>11</v>
      </c>
      <c r="I143" s="60" t="str">
        <f>VLOOKUP(C143,'[1]vi tri'!$C$2:$E$107,3,0)</f>
        <v xml:space="preserve">SV Toản </v>
      </c>
    </row>
    <row r="144" spans="1:9" ht="30" customHeight="1" x14ac:dyDescent="0.25">
      <c r="A144" s="58" t="s">
        <v>120</v>
      </c>
      <c r="B144" s="58" t="s">
        <v>3019</v>
      </c>
      <c r="C144" s="58" t="s">
        <v>182</v>
      </c>
      <c r="D144" s="58" t="s">
        <v>74</v>
      </c>
      <c r="E144" s="58" t="s">
        <v>1005</v>
      </c>
      <c r="F144" s="58">
        <v>11</v>
      </c>
      <c r="G144" s="58">
        <v>31</v>
      </c>
      <c r="H144" s="58">
        <v>6</v>
      </c>
      <c r="I144" s="60" t="str">
        <f>VLOOKUP(C144,'[1]vi tri'!$C$2:$E$107,3,0)</f>
        <v>SV Đông</v>
      </c>
    </row>
    <row r="145" spans="1:9" ht="30" customHeight="1" x14ac:dyDescent="0.25">
      <c r="A145" s="58" t="s">
        <v>120</v>
      </c>
      <c r="B145" s="58" t="s">
        <v>3031</v>
      </c>
      <c r="C145" s="58" t="s">
        <v>1176</v>
      </c>
      <c r="D145" s="58" t="s">
        <v>441</v>
      </c>
      <c r="E145" s="58" t="s">
        <v>442</v>
      </c>
      <c r="F145" s="58">
        <v>27</v>
      </c>
      <c r="G145" s="58">
        <v>44</v>
      </c>
      <c r="H145" s="58">
        <v>9</v>
      </c>
      <c r="I145" s="60" t="str">
        <f>VLOOKUP(C145,'[1]vi tri'!$C$2:$E$107,3,0)</f>
        <v xml:space="preserve">SV Toản </v>
      </c>
    </row>
    <row r="146" spans="1:9" ht="30" customHeight="1" x14ac:dyDescent="0.25">
      <c r="A146" s="58" t="s">
        <v>120</v>
      </c>
      <c r="B146" s="58" t="s">
        <v>3052</v>
      </c>
      <c r="C146" s="58" t="s">
        <v>182</v>
      </c>
      <c r="D146" s="58" t="s">
        <v>201</v>
      </c>
      <c r="E146" s="58" t="s">
        <v>202</v>
      </c>
      <c r="F146" s="58">
        <v>41</v>
      </c>
      <c r="G146" s="58">
        <v>48</v>
      </c>
      <c r="H146" s="58">
        <v>99</v>
      </c>
      <c r="I146" s="60" t="str">
        <f>VLOOKUP(C146,'[1]vi tri'!$C$2:$E$107,3,0)</f>
        <v>SV Đông</v>
      </c>
    </row>
    <row r="147" spans="1:9" ht="30" customHeight="1" x14ac:dyDescent="0.25">
      <c r="A147" s="58" t="s">
        <v>120</v>
      </c>
      <c r="B147" s="58" t="s">
        <v>3059</v>
      </c>
      <c r="C147" s="58" t="s">
        <v>2043</v>
      </c>
      <c r="D147" s="58" t="s">
        <v>103</v>
      </c>
      <c r="E147" s="58" t="s">
        <v>497</v>
      </c>
      <c r="F147" s="58">
        <v>11</v>
      </c>
      <c r="G147" s="58">
        <v>31</v>
      </c>
      <c r="H147" s="58">
        <v>14</v>
      </c>
      <c r="I147" s="60" t="str">
        <f>VLOOKUP(C147,'[1]vi tri'!$C$2:$E$107,3,0)</f>
        <v>SV Cường</v>
      </c>
    </row>
    <row r="148" spans="1:9" ht="30" customHeight="1" x14ac:dyDescent="0.25">
      <c r="A148" s="58" t="s">
        <v>120</v>
      </c>
      <c r="B148" s="58" t="s">
        <v>3096</v>
      </c>
      <c r="C148" s="58" t="s">
        <v>411</v>
      </c>
      <c r="D148" s="58" t="s">
        <v>201</v>
      </c>
      <c r="E148" s="58" t="s">
        <v>202</v>
      </c>
      <c r="F148" s="58">
        <v>11</v>
      </c>
      <c r="G148" s="58">
        <v>14</v>
      </c>
      <c r="H148" s="58">
        <v>61</v>
      </c>
      <c r="I148" s="60" t="str">
        <f>VLOOKUP(C148,'[1]vi tri'!$C$2:$E$107,3,0)</f>
        <v>SV Đông</v>
      </c>
    </row>
    <row r="149" spans="1:9" ht="30" customHeight="1" x14ac:dyDescent="0.25">
      <c r="A149" s="58" t="s">
        <v>120</v>
      </c>
      <c r="B149" s="58" t="s">
        <v>3145</v>
      </c>
      <c r="C149" s="58" t="s">
        <v>1079</v>
      </c>
      <c r="D149" s="58" t="s">
        <v>1353</v>
      </c>
      <c r="E149" s="58" t="s">
        <v>1354</v>
      </c>
      <c r="F149" s="58">
        <v>11</v>
      </c>
      <c r="G149" s="58">
        <v>36</v>
      </c>
      <c r="H149" s="58">
        <v>62</v>
      </c>
      <c r="I149" s="60" t="str">
        <f>VLOOKUP(C149,'[1]vi tri'!$C$2:$E$107,3,0)</f>
        <v>SV Cường</v>
      </c>
    </row>
    <row r="150" spans="1:9" ht="30" customHeight="1" x14ac:dyDescent="0.25">
      <c r="A150" s="58" t="s">
        <v>120</v>
      </c>
      <c r="B150" s="58" t="s">
        <v>3177</v>
      </c>
      <c r="C150" s="58" t="s">
        <v>153</v>
      </c>
      <c r="D150" s="58" t="s">
        <v>680</v>
      </c>
      <c r="E150" s="58" t="s">
        <v>3178</v>
      </c>
      <c r="F150" s="58">
        <v>11</v>
      </c>
      <c r="G150" s="58">
        <v>31</v>
      </c>
      <c r="H150" s="58">
        <v>14</v>
      </c>
      <c r="I150" s="60" t="str">
        <f>VLOOKUP(C150,'[1]vi tri'!$C$2:$E$107,3,0)</f>
        <v xml:space="preserve">SV Toản </v>
      </c>
    </row>
    <row r="151" spans="1:9" ht="30" customHeight="1" x14ac:dyDescent="0.25">
      <c r="A151" s="58" t="s">
        <v>120</v>
      </c>
      <c r="B151" s="58" t="s">
        <v>3184</v>
      </c>
      <c r="C151" s="58" t="s">
        <v>153</v>
      </c>
      <c r="D151" s="58" t="s">
        <v>125</v>
      </c>
      <c r="E151" s="58" t="s">
        <v>3185</v>
      </c>
      <c r="F151" s="58">
        <v>11</v>
      </c>
      <c r="G151" s="58">
        <v>31</v>
      </c>
      <c r="H151" s="58">
        <v>22</v>
      </c>
      <c r="I151" s="60" t="str">
        <f>VLOOKUP(C151,'[1]vi tri'!$C$2:$E$107,3,0)</f>
        <v xml:space="preserve">SV Toản </v>
      </c>
    </row>
    <row r="152" spans="1:9" ht="30" customHeight="1" x14ac:dyDescent="0.25">
      <c r="A152" s="58" t="s">
        <v>120</v>
      </c>
      <c r="B152" s="58" t="s">
        <v>3208</v>
      </c>
      <c r="C152" s="58" t="s">
        <v>1176</v>
      </c>
      <c r="D152" s="58" t="s">
        <v>125</v>
      </c>
      <c r="E152" s="58" t="s">
        <v>126</v>
      </c>
      <c r="F152" s="58">
        <v>45</v>
      </c>
      <c r="G152" s="58">
        <v>31</v>
      </c>
      <c r="H152" s="58">
        <v>5</v>
      </c>
      <c r="I152" s="60" t="str">
        <f>VLOOKUP(C152,'[1]vi tri'!$C$2:$E$107,3,0)</f>
        <v xml:space="preserve">SV Toản </v>
      </c>
    </row>
    <row r="153" spans="1:9" ht="30" customHeight="1" x14ac:dyDescent="0.25">
      <c r="A153" s="58" t="s">
        <v>120</v>
      </c>
      <c r="B153" s="58" t="s">
        <v>3218</v>
      </c>
      <c r="C153" s="58" t="s">
        <v>557</v>
      </c>
      <c r="D153" s="58" t="s">
        <v>560</v>
      </c>
      <c r="E153" s="58" t="s">
        <v>724</v>
      </c>
      <c r="F153" s="58">
        <v>11</v>
      </c>
      <c r="G153" s="58">
        <v>63</v>
      </c>
      <c r="H153" s="58">
        <v>62</v>
      </c>
      <c r="I153" s="60" t="str">
        <f>VLOOKUP(C153,'[1]vi tri'!$C$2:$E$107,3,0)</f>
        <v>SV Đông</v>
      </c>
    </row>
    <row r="154" spans="1:9" ht="30" customHeight="1" x14ac:dyDescent="0.25">
      <c r="A154" s="58" t="s">
        <v>120</v>
      </c>
      <c r="B154" s="58" t="s">
        <v>3228</v>
      </c>
      <c r="C154" s="58" t="s">
        <v>411</v>
      </c>
      <c r="D154" s="58" t="s">
        <v>2667</v>
      </c>
      <c r="E154" s="58" t="s">
        <v>2668</v>
      </c>
      <c r="F154" s="58">
        <v>25</v>
      </c>
      <c r="G154" s="58">
        <v>99</v>
      </c>
      <c r="H154" s="58">
        <v>99</v>
      </c>
      <c r="I154" s="60" t="str">
        <f>VLOOKUP(C154,'[1]vi tri'!$C$2:$E$107,3,0)</f>
        <v>SV Đông</v>
      </c>
    </row>
    <row r="155" spans="1:9" ht="30" customHeight="1" x14ac:dyDescent="0.25">
      <c r="A155" s="58" t="s">
        <v>120</v>
      </c>
      <c r="B155" s="58" t="s">
        <v>3256</v>
      </c>
      <c r="C155" s="58" t="s">
        <v>347</v>
      </c>
      <c r="D155" s="58" t="s">
        <v>1057</v>
      </c>
      <c r="E155" s="58" t="s">
        <v>1058</v>
      </c>
      <c r="F155" s="58">
        <v>99</v>
      </c>
      <c r="G155" s="58">
        <v>99</v>
      </c>
      <c r="H155" s="58">
        <v>99</v>
      </c>
      <c r="I155" s="60" t="str">
        <f>VLOOKUP(C155,'[1]vi tri'!$C$2:$E$107,3,0)</f>
        <v>SV Đông</v>
      </c>
    </row>
    <row r="156" spans="1:9" ht="30" customHeight="1" x14ac:dyDescent="0.25">
      <c r="A156" s="58" t="s">
        <v>120</v>
      </c>
      <c r="B156" s="58" t="s">
        <v>3283</v>
      </c>
      <c r="C156" s="58" t="s">
        <v>790</v>
      </c>
      <c r="D156" s="58" t="s">
        <v>74</v>
      </c>
      <c r="E156" s="58" t="s">
        <v>1005</v>
      </c>
      <c r="F156" s="58">
        <v>14</v>
      </c>
      <c r="G156" s="58">
        <v>30</v>
      </c>
      <c r="H156" s="58">
        <v>5</v>
      </c>
      <c r="I156" s="60" t="str">
        <f>VLOOKUP(C156,'[1]vi tri'!$C$2:$E$107,3,0)</f>
        <v>SV Cường</v>
      </c>
    </row>
    <row r="157" spans="1:9" ht="30" customHeight="1" x14ac:dyDescent="0.25">
      <c r="A157" s="58" t="s">
        <v>120</v>
      </c>
      <c r="B157" s="58" t="s">
        <v>3312</v>
      </c>
      <c r="C157" s="58" t="s">
        <v>2043</v>
      </c>
      <c r="D157" s="58" t="s">
        <v>125</v>
      </c>
      <c r="E157" s="58" t="s">
        <v>1300</v>
      </c>
      <c r="F157" s="58">
        <v>31</v>
      </c>
      <c r="G157" s="58">
        <v>32</v>
      </c>
      <c r="H157" s="58">
        <v>99</v>
      </c>
      <c r="I157" s="60" t="str">
        <f>VLOOKUP(C157,'[1]vi tri'!$C$2:$E$107,3,0)</f>
        <v>SV Cường</v>
      </c>
    </row>
    <row r="158" spans="1:9" ht="30" customHeight="1" x14ac:dyDescent="0.25">
      <c r="A158" s="58" t="s">
        <v>120</v>
      </c>
      <c r="B158" s="58" t="s">
        <v>3336</v>
      </c>
      <c r="C158" s="58" t="s">
        <v>1310</v>
      </c>
      <c r="D158" s="58" t="s">
        <v>125</v>
      </c>
      <c r="E158" s="58" t="s">
        <v>126</v>
      </c>
      <c r="F158" s="58">
        <v>11</v>
      </c>
      <c r="G158" s="58">
        <v>31</v>
      </c>
      <c r="H158" s="58">
        <v>99</v>
      </c>
      <c r="I158" s="60" t="str">
        <f>VLOOKUP(C158,'[1]vi tri'!$C$2:$E$107,3,0)</f>
        <v>SV Đông</v>
      </c>
    </row>
    <row r="159" spans="1:9" ht="30" customHeight="1" x14ac:dyDescent="0.25">
      <c r="A159" s="58" t="s">
        <v>120</v>
      </c>
      <c r="B159" s="58" t="s">
        <v>3356</v>
      </c>
      <c r="C159" s="58" t="s">
        <v>2043</v>
      </c>
      <c r="D159" s="58" t="s">
        <v>680</v>
      </c>
      <c r="E159" s="58" t="s">
        <v>3357</v>
      </c>
      <c r="F159" s="58">
        <v>11</v>
      </c>
      <c r="G159" s="58">
        <v>35</v>
      </c>
      <c r="H159" s="58">
        <v>99</v>
      </c>
      <c r="I159" s="60" t="str">
        <f>VLOOKUP(C159,'[1]vi tri'!$C$2:$E$107,3,0)</f>
        <v>SV Cường</v>
      </c>
    </row>
    <row r="160" spans="1:9" ht="30" customHeight="1" x14ac:dyDescent="0.25">
      <c r="A160" s="58" t="s">
        <v>120</v>
      </c>
      <c r="B160" s="58" t="s">
        <v>3367</v>
      </c>
      <c r="C160" s="58" t="s">
        <v>557</v>
      </c>
      <c r="D160" s="58" t="s">
        <v>467</v>
      </c>
      <c r="E160" s="58" t="s">
        <v>3368</v>
      </c>
      <c r="F160" s="58">
        <v>41</v>
      </c>
      <c r="G160" s="58">
        <v>48</v>
      </c>
      <c r="H160" s="58">
        <v>5</v>
      </c>
      <c r="I160" s="60" t="str">
        <f>VLOOKUP(C160,'[1]vi tri'!$C$2:$E$107,3,0)</f>
        <v>SV Đông</v>
      </c>
    </row>
    <row r="161" spans="1:9" ht="30" customHeight="1" x14ac:dyDescent="0.25">
      <c r="A161" s="58" t="s">
        <v>120</v>
      </c>
      <c r="B161" s="58" t="s">
        <v>3413</v>
      </c>
      <c r="C161" s="58" t="s">
        <v>600</v>
      </c>
      <c r="D161" s="58" t="s">
        <v>103</v>
      </c>
      <c r="E161" s="58" t="s">
        <v>104</v>
      </c>
      <c r="F161" s="58">
        <v>4</v>
      </c>
      <c r="G161" s="58">
        <v>36</v>
      </c>
      <c r="H161" s="58">
        <v>62</v>
      </c>
      <c r="I161" s="60" t="str">
        <f>VLOOKUP(C161,'[1]vi tri'!$C$2:$E$107,3,0)</f>
        <v>SV Đông</v>
      </c>
    </row>
    <row r="162" spans="1:9" ht="30" customHeight="1" x14ac:dyDescent="0.25">
      <c r="A162" s="58" t="s">
        <v>120</v>
      </c>
      <c r="B162" s="58" t="s">
        <v>3446</v>
      </c>
      <c r="C162" s="58" t="s">
        <v>182</v>
      </c>
      <c r="D162" s="58" t="s">
        <v>125</v>
      </c>
      <c r="E162" s="58" t="s">
        <v>126</v>
      </c>
      <c r="F162" s="58">
        <v>0</v>
      </c>
      <c r="G162" s="58">
        <v>99</v>
      </c>
      <c r="H162" s="58">
        <v>99</v>
      </c>
      <c r="I162" s="60" t="str">
        <f>VLOOKUP(C162,'[1]vi tri'!$C$2:$E$107,3,0)</f>
        <v>SV Đông</v>
      </c>
    </row>
    <row r="163" spans="1:9" ht="30" customHeight="1" x14ac:dyDescent="0.25">
      <c r="A163" s="58" t="s">
        <v>120</v>
      </c>
      <c r="B163" s="58" t="s">
        <v>3458</v>
      </c>
      <c r="C163" s="58" t="s">
        <v>347</v>
      </c>
      <c r="D163" s="58" t="s">
        <v>3072</v>
      </c>
      <c r="E163" s="58" t="s">
        <v>3073</v>
      </c>
      <c r="F163" s="58">
        <v>0</v>
      </c>
      <c r="G163" s="58">
        <v>46</v>
      </c>
      <c r="H163" s="58">
        <v>99</v>
      </c>
      <c r="I163" s="60" t="str">
        <f>VLOOKUP(C163,'[1]vi tri'!$C$2:$E$107,3,0)</f>
        <v>SV Đông</v>
      </c>
    </row>
    <row r="164" spans="1:9" ht="30" customHeight="1" x14ac:dyDescent="0.25">
      <c r="A164" s="58" t="s">
        <v>120</v>
      </c>
      <c r="B164" s="58" t="s">
        <v>3488</v>
      </c>
      <c r="C164" s="58" t="s">
        <v>557</v>
      </c>
      <c r="D164" s="58" t="s">
        <v>3489</v>
      </c>
      <c r="E164" s="58" t="s">
        <v>3490</v>
      </c>
      <c r="F164" s="58">
        <v>79</v>
      </c>
      <c r="G164" s="58">
        <v>99</v>
      </c>
      <c r="H164" s="58">
        <v>99</v>
      </c>
      <c r="I164" s="60" t="str">
        <f>VLOOKUP(C164,'[1]vi tri'!$C$2:$E$107,3,0)</f>
        <v>SV Đông</v>
      </c>
    </row>
    <row r="165" spans="1:9" ht="30" customHeight="1" x14ac:dyDescent="0.25">
      <c r="A165" s="58" t="s">
        <v>120</v>
      </c>
      <c r="B165" s="58" t="s">
        <v>3498</v>
      </c>
      <c r="C165" s="58" t="s">
        <v>122</v>
      </c>
      <c r="D165" s="58" t="s">
        <v>441</v>
      </c>
      <c r="E165" s="58" t="s">
        <v>3499</v>
      </c>
      <c r="F165" s="58">
        <v>41</v>
      </c>
      <c r="G165" s="58">
        <v>35</v>
      </c>
      <c r="H165" s="58">
        <v>99</v>
      </c>
      <c r="I165" s="60" t="str">
        <f>VLOOKUP(C165,'[1]vi tri'!$C$2:$E$107,3,0)</f>
        <v>SV Đông</v>
      </c>
    </row>
    <row r="166" spans="1:9" ht="30" customHeight="1" x14ac:dyDescent="0.25">
      <c r="A166" s="58" t="s">
        <v>120</v>
      </c>
      <c r="B166" s="58" t="s">
        <v>3512</v>
      </c>
      <c r="C166" s="58" t="s">
        <v>182</v>
      </c>
      <c r="D166" s="58" t="s">
        <v>382</v>
      </c>
      <c r="E166" s="58" t="s">
        <v>1440</v>
      </c>
      <c r="F166" s="58">
        <v>45</v>
      </c>
      <c r="G166" s="58">
        <v>44</v>
      </c>
      <c r="H166" s="58">
        <v>6</v>
      </c>
      <c r="I166" s="60" t="str">
        <f>VLOOKUP(C166,'[1]vi tri'!$C$2:$E$107,3,0)</f>
        <v>SV Đông</v>
      </c>
    </row>
    <row r="167" spans="1:9" ht="30" customHeight="1" x14ac:dyDescent="0.25">
      <c r="A167" s="58" t="s">
        <v>120</v>
      </c>
      <c r="B167" s="58" t="s">
        <v>3564</v>
      </c>
      <c r="C167" s="58" t="s">
        <v>1176</v>
      </c>
      <c r="D167" s="58" t="s">
        <v>3489</v>
      </c>
      <c r="E167" s="58" t="s">
        <v>3490</v>
      </c>
      <c r="F167" s="58">
        <v>14</v>
      </c>
      <c r="G167" s="58">
        <v>99</v>
      </c>
      <c r="H167" s="58">
        <v>99</v>
      </c>
      <c r="I167" s="60" t="str">
        <f>VLOOKUP(C167,'[1]vi tri'!$C$2:$E$107,3,0)</f>
        <v xml:space="preserve">SV Toản </v>
      </c>
    </row>
    <row r="168" spans="1:9" ht="30" customHeight="1" x14ac:dyDescent="0.25">
      <c r="A168" s="58" t="s">
        <v>120</v>
      </c>
      <c r="B168" s="58" t="s">
        <v>3593</v>
      </c>
      <c r="C168" s="58" t="s">
        <v>557</v>
      </c>
      <c r="D168" s="58" t="s">
        <v>1383</v>
      </c>
      <c r="E168" s="58" t="s">
        <v>768</v>
      </c>
      <c r="F168" s="58">
        <v>41</v>
      </c>
      <c r="G168" s="58">
        <v>48</v>
      </c>
      <c r="H168" s="58">
        <v>62</v>
      </c>
      <c r="I168" s="60" t="str">
        <f>VLOOKUP(C168,'[1]vi tri'!$C$2:$E$107,3,0)</f>
        <v>SV Đông</v>
      </c>
    </row>
    <row r="169" spans="1:9" ht="30" customHeight="1" x14ac:dyDescent="0.25">
      <c r="A169" s="58" t="s">
        <v>120</v>
      </c>
      <c r="B169" s="58" t="s">
        <v>3605</v>
      </c>
      <c r="C169" s="58" t="s">
        <v>153</v>
      </c>
      <c r="D169" s="58" t="s">
        <v>3489</v>
      </c>
      <c r="E169" s="58" t="s">
        <v>3490</v>
      </c>
      <c r="F169" s="58">
        <v>1</v>
      </c>
      <c r="G169" s="58">
        <v>11</v>
      </c>
      <c r="H169" s="58">
        <v>9</v>
      </c>
      <c r="I169" s="60" t="str">
        <f>VLOOKUP(C169,'[1]vi tri'!$C$2:$E$107,3,0)</f>
        <v xml:space="preserve">SV Toản </v>
      </c>
    </row>
    <row r="170" spans="1:9" ht="30" customHeight="1" x14ac:dyDescent="0.25">
      <c r="A170" s="58" t="s">
        <v>120</v>
      </c>
      <c r="B170" s="58" t="s">
        <v>3615</v>
      </c>
      <c r="C170" s="58" t="s">
        <v>557</v>
      </c>
      <c r="D170" s="58" t="s">
        <v>201</v>
      </c>
      <c r="E170" s="58" t="s">
        <v>202</v>
      </c>
      <c r="F170" s="58">
        <v>11</v>
      </c>
      <c r="G170" s="58">
        <v>99</v>
      </c>
      <c r="H170" s="58">
        <v>99</v>
      </c>
      <c r="I170" s="60" t="str">
        <f>VLOOKUP(C170,'[1]vi tri'!$C$2:$E$107,3,0)</f>
        <v>SV Đông</v>
      </c>
    </row>
    <row r="171" spans="1:9" ht="30" customHeight="1" x14ac:dyDescent="0.25">
      <c r="A171" s="58" t="s">
        <v>120</v>
      </c>
      <c r="B171" s="58" t="s">
        <v>3641</v>
      </c>
      <c r="C171" s="58" t="s">
        <v>182</v>
      </c>
      <c r="D171" s="58" t="s">
        <v>125</v>
      </c>
      <c r="E171" s="58" t="s">
        <v>1300</v>
      </c>
      <c r="F171" s="58">
        <v>16</v>
      </c>
      <c r="G171" s="58">
        <v>35</v>
      </c>
      <c r="H171" s="58">
        <v>5</v>
      </c>
      <c r="I171" s="60" t="str">
        <f>VLOOKUP(C171,'[1]vi tri'!$C$2:$E$107,3,0)</f>
        <v>SV Đông</v>
      </c>
    </row>
    <row r="172" spans="1:9" ht="30" customHeight="1" x14ac:dyDescent="0.25">
      <c r="A172" s="58" t="s">
        <v>120</v>
      </c>
      <c r="B172" s="58" t="s">
        <v>3654</v>
      </c>
      <c r="C172" s="58" t="s">
        <v>182</v>
      </c>
      <c r="D172" s="58" t="s">
        <v>125</v>
      </c>
      <c r="E172" s="58" t="s">
        <v>126</v>
      </c>
      <c r="F172" s="58">
        <v>4</v>
      </c>
      <c r="G172" s="58">
        <v>48</v>
      </c>
      <c r="H172" s="58">
        <v>5</v>
      </c>
      <c r="I172" s="60" t="str">
        <f>VLOOKUP(C172,'[1]vi tri'!$C$2:$E$107,3,0)</f>
        <v>SV Đông</v>
      </c>
    </row>
    <row r="173" spans="1:9" ht="30" customHeight="1" x14ac:dyDescent="0.25">
      <c r="A173" s="58" t="s">
        <v>120</v>
      </c>
      <c r="B173" s="58" t="s">
        <v>3682</v>
      </c>
      <c r="C173" s="58" t="s">
        <v>182</v>
      </c>
      <c r="D173" s="58" t="s">
        <v>779</v>
      </c>
      <c r="E173" s="58" t="s">
        <v>1273</v>
      </c>
      <c r="F173" s="58">
        <v>11</v>
      </c>
      <c r="G173" s="58">
        <v>31</v>
      </c>
      <c r="H173" s="58">
        <v>99</v>
      </c>
      <c r="I173" s="60" t="str">
        <f>VLOOKUP(C173,'[1]vi tri'!$C$2:$E$107,3,0)</f>
        <v>SV Đông</v>
      </c>
    </row>
    <row r="174" spans="1:9" ht="30" customHeight="1" x14ac:dyDescent="0.25">
      <c r="A174" s="58" t="s">
        <v>120</v>
      </c>
      <c r="B174" s="58" t="s">
        <v>3688</v>
      </c>
      <c r="C174" s="58" t="s">
        <v>589</v>
      </c>
      <c r="D174" s="58" t="s">
        <v>666</v>
      </c>
      <c r="E174" s="58" t="s">
        <v>667</v>
      </c>
      <c r="F174" s="58">
        <v>14</v>
      </c>
      <c r="G174" s="58">
        <v>16</v>
      </c>
      <c r="H174" s="58">
        <v>99</v>
      </c>
      <c r="I174" s="60" t="str">
        <f>VLOOKUP(C174,'[1]vi tri'!$C$2:$E$107,3,0)</f>
        <v>SV Hường</v>
      </c>
    </row>
    <row r="175" spans="1:9" ht="30" customHeight="1" x14ac:dyDescent="0.25">
      <c r="A175" s="58" t="s">
        <v>120</v>
      </c>
      <c r="B175" s="58" t="s">
        <v>3705</v>
      </c>
      <c r="C175" s="58" t="s">
        <v>153</v>
      </c>
      <c r="D175" s="58" t="s">
        <v>74</v>
      </c>
      <c r="E175" s="58" t="s">
        <v>75</v>
      </c>
      <c r="F175" s="58">
        <v>11</v>
      </c>
      <c r="G175" s="58">
        <v>44</v>
      </c>
      <c r="H175" s="58">
        <v>6</v>
      </c>
      <c r="I175" s="60" t="str">
        <f>VLOOKUP(C175,'[1]vi tri'!$C$2:$E$107,3,0)</f>
        <v xml:space="preserve">SV Toản </v>
      </c>
    </row>
    <row r="176" spans="1:9" ht="30" customHeight="1" x14ac:dyDescent="0.25">
      <c r="A176" s="58" t="s">
        <v>120</v>
      </c>
      <c r="B176" s="58" t="s">
        <v>3714</v>
      </c>
      <c r="C176" s="58" t="s">
        <v>600</v>
      </c>
      <c r="D176" s="58" t="s">
        <v>74</v>
      </c>
      <c r="E176" s="58" t="s">
        <v>3715</v>
      </c>
      <c r="F176" s="58">
        <v>1</v>
      </c>
      <c r="G176" s="58">
        <v>14</v>
      </c>
      <c r="H176" s="58">
        <v>5</v>
      </c>
      <c r="I176" s="60" t="str">
        <f>VLOOKUP(C176,'[1]vi tri'!$C$2:$E$107,3,0)</f>
        <v>SV Đông</v>
      </c>
    </row>
    <row r="177" spans="1:9" ht="30" customHeight="1" x14ac:dyDescent="0.25">
      <c r="A177" s="58" t="s">
        <v>120</v>
      </c>
      <c r="B177" s="58" t="s">
        <v>3722</v>
      </c>
      <c r="C177" s="58" t="s">
        <v>3723</v>
      </c>
      <c r="D177" s="58" t="s">
        <v>201</v>
      </c>
      <c r="E177" s="58" t="s">
        <v>202</v>
      </c>
      <c r="F177" s="58">
        <v>11</v>
      </c>
      <c r="G177" s="58">
        <v>14</v>
      </c>
      <c r="H177" s="58">
        <v>62</v>
      </c>
      <c r="I177" s="60" t="str">
        <f>VLOOKUP(C177,'[1]vi tri'!$C$2:$E$107,3,0)</f>
        <v>SV Đông</v>
      </c>
    </row>
    <row r="178" spans="1:9" ht="30" customHeight="1" x14ac:dyDescent="0.25">
      <c r="A178" s="58" t="s">
        <v>120</v>
      </c>
      <c r="B178" s="58" t="s">
        <v>3731</v>
      </c>
      <c r="C178" s="58" t="s">
        <v>122</v>
      </c>
      <c r="D178" s="58" t="s">
        <v>125</v>
      </c>
      <c r="E178" s="58" t="s">
        <v>126</v>
      </c>
      <c r="F178" s="58">
        <v>31</v>
      </c>
      <c r="G178" s="58">
        <v>21</v>
      </c>
      <c r="H178" s="58">
        <v>61</v>
      </c>
      <c r="I178" s="60" t="str">
        <f>VLOOKUP(C178,'[1]vi tri'!$C$2:$E$107,3,0)</f>
        <v>SV Đông</v>
      </c>
    </row>
    <row r="179" spans="1:9" ht="30" customHeight="1" x14ac:dyDescent="0.25">
      <c r="A179" s="58" t="s">
        <v>120</v>
      </c>
      <c r="B179" s="58" t="s">
        <v>3741</v>
      </c>
      <c r="C179" s="58" t="s">
        <v>1016</v>
      </c>
      <c r="D179" s="58" t="s">
        <v>103</v>
      </c>
      <c r="E179" s="58" t="s">
        <v>326</v>
      </c>
      <c r="F179" s="58">
        <v>11</v>
      </c>
      <c r="G179" s="58">
        <v>46</v>
      </c>
      <c r="H179" s="58">
        <v>62</v>
      </c>
      <c r="I179" s="60" t="str">
        <f>VLOOKUP(C179,'[1]vi tri'!$C$2:$E$107,3,0)</f>
        <v xml:space="preserve">SV Toản </v>
      </c>
    </row>
    <row r="180" spans="1:9" ht="30" customHeight="1" x14ac:dyDescent="0.25">
      <c r="A180" s="58" t="s">
        <v>120</v>
      </c>
      <c r="B180" s="58" t="s">
        <v>3760</v>
      </c>
      <c r="C180" s="58" t="s">
        <v>153</v>
      </c>
      <c r="D180" s="58" t="s">
        <v>74</v>
      </c>
      <c r="E180" s="58" t="s">
        <v>576</v>
      </c>
      <c r="F180" s="58">
        <v>11</v>
      </c>
      <c r="G180" s="58">
        <v>18</v>
      </c>
      <c r="H180" s="58">
        <v>14</v>
      </c>
      <c r="I180" s="60" t="str">
        <f>VLOOKUP(C180,'[1]vi tri'!$C$2:$E$107,3,0)</f>
        <v xml:space="preserve">SV Toản </v>
      </c>
    </row>
    <row r="181" spans="1:9" ht="30" customHeight="1" x14ac:dyDescent="0.25">
      <c r="A181" s="58" t="s">
        <v>120</v>
      </c>
      <c r="B181" s="58" t="s">
        <v>3792</v>
      </c>
      <c r="C181" s="58" t="s">
        <v>1176</v>
      </c>
      <c r="D181" s="58" t="s">
        <v>3795</v>
      </c>
      <c r="E181" s="58" t="s">
        <v>3796</v>
      </c>
      <c r="F181" s="58">
        <v>11</v>
      </c>
      <c r="G181" s="58">
        <v>44</v>
      </c>
      <c r="H181" s="58">
        <v>6</v>
      </c>
      <c r="I181" s="60" t="str">
        <f>VLOOKUP(C181,'[1]vi tri'!$C$2:$E$107,3,0)</f>
        <v xml:space="preserve">SV Toản </v>
      </c>
    </row>
    <row r="182" spans="1:9" ht="30" customHeight="1" x14ac:dyDescent="0.25">
      <c r="A182" s="58" t="s">
        <v>120</v>
      </c>
      <c r="B182" s="58" t="s">
        <v>3816</v>
      </c>
      <c r="C182" s="58" t="s">
        <v>451</v>
      </c>
      <c r="D182" s="58" t="s">
        <v>103</v>
      </c>
      <c r="E182" s="58" t="s">
        <v>542</v>
      </c>
      <c r="F182" s="58">
        <v>11</v>
      </c>
      <c r="G182" s="58">
        <v>46</v>
      </c>
      <c r="H182" s="58">
        <v>62</v>
      </c>
      <c r="I182" s="60" t="str">
        <f>VLOOKUP(C182,'[1]vi tri'!$C$2:$E$107,3,0)</f>
        <v xml:space="preserve">SV Toản </v>
      </c>
    </row>
    <row r="183" spans="1:9" ht="30" customHeight="1" x14ac:dyDescent="0.25">
      <c r="A183" s="58" t="s">
        <v>120</v>
      </c>
      <c r="B183" s="58" t="s">
        <v>3862</v>
      </c>
      <c r="C183" s="58" t="s">
        <v>411</v>
      </c>
      <c r="D183" s="58" t="s">
        <v>2667</v>
      </c>
      <c r="E183" s="58" t="s">
        <v>3863</v>
      </c>
      <c r="F183" s="58">
        <v>11</v>
      </c>
      <c r="G183" s="58">
        <v>14</v>
      </c>
      <c r="H183" s="58">
        <v>14</v>
      </c>
      <c r="I183" s="60" t="str">
        <f>VLOOKUP(C183,'[1]vi tri'!$C$2:$E$107,3,0)</f>
        <v>SV Đông</v>
      </c>
    </row>
    <row r="184" spans="1:9" ht="30" customHeight="1" x14ac:dyDescent="0.25">
      <c r="A184" s="58" t="s">
        <v>120</v>
      </c>
      <c r="B184" s="58" t="s">
        <v>3940</v>
      </c>
      <c r="C184" s="58" t="s">
        <v>1534</v>
      </c>
      <c r="D184" s="58" t="s">
        <v>666</v>
      </c>
      <c r="E184" s="58" t="s">
        <v>667</v>
      </c>
      <c r="F184" s="58">
        <v>0</v>
      </c>
      <c r="G184" s="58">
        <v>99</v>
      </c>
      <c r="H184" s="58">
        <v>99</v>
      </c>
      <c r="I184" s="60" t="str">
        <f>VLOOKUP(C184,'[1]vi tri'!$C$2:$E$107,3,0)</f>
        <v>SV Đông</v>
      </c>
    </row>
    <row r="185" spans="1:9" ht="30" customHeight="1" x14ac:dyDescent="0.25">
      <c r="A185" s="58" t="s">
        <v>120</v>
      </c>
      <c r="B185" s="58" t="s">
        <v>3958</v>
      </c>
      <c r="C185" s="58" t="s">
        <v>182</v>
      </c>
      <c r="D185" s="58" t="s">
        <v>185</v>
      </c>
      <c r="E185" s="58" t="s">
        <v>3961</v>
      </c>
      <c r="F185" s="58">
        <v>11</v>
      </c>
      <c r="G185" s="58">
        <v>93</v>
      </c>
      <c r="H185" s="58">
        <v>61</v>
      </c>
      <c r="I185" s="60" t="str">
        <f>VLOOKUP(C185,'[1]vi tri'!$C$2:$E$107,3,0)</f>
        <v>SV Đông</v>
      </c>
    </row>
    <row r="186" spans="1:9" ht="30" customHeight="1" x14ac:dyDescent="0.25">
      <c r="A186" s="58" t="s">
        <v>120</v>
      </c>
      <c r="B186" s="58" t="s">
        <v>3970</v>
      </c>
      <c r="C186" s="58" t="s">
        <v>397</v>
      </c>
      <c r="D186" s="58" t="s">
        <v>74</v>
      </c>
      <c r="E186" s="58" t="s">
        <v>75</v>
      </c>
      <c r="F186" s="58">
        <v>11</v>
      </c>
      <c r="G186" s="58">
        <v>89</v>
      </c>
      <c r="H186" s="58">
        <v>6</v>
      </c>
      <c r="I186" s="60" t="str">
        <f>VLOOKUP(C186,'[1]vi tri'!$C$2:$E$107,3,0)</f>
        <v xml:space="preserve">SV Toản </v>
      </c>
    </row>
    <row r="187" spans="1:9" ht="30" customHeight="1" x14ac:dyDescent="0.25">
      <c r="A187" s="58" t="s">
        <v>120</v>
      </c>
      <c r="B187" s="58" t="s">
        <v>3979</v>
      </c>
      <c r="C187" s="58" t="s">
        <v>182</v>
      </c>
      <c r="D187" s="58" t="s">
        <v>3489</v>
      </c>
      <c r="E187" s="58" t="s">
        <v>3980</v>
      </c>
      <c r="F187" s="58">
        <v>31</v>
      </c>
      <c r="G187" s="58">
        <v>99</v>
      </c>
      <c r="H187" s="58">
        <v>99</v>
      </c>
      <c r="I187" s="60" t="str">
        <f>VLOOKUP(C187,'[1]vi tri'!$C$2:$E$107,3,0)</f>
        <v>SV Đông</v>
      </c>
    </row>
    <row r="188" spans="1:9" ht="30" customHeight="1" x14ac:dyDescent="0.25">
      <c r="A188" s="58" t="s">
        <v>120</v>
      </c>
      <c r="B188" s="58" t="s">
        <v>3986</v>
      </c>
      <c r="C188" s="58" t="s">
        <v>424</v>
      </c>
      <c r="D188" s="58" t="s">
        <v>560</v>
      </c>
      <c r="E188" s="58" t="s">
        <v>561</v>
      </c>
      <c r="F188" s="58">
        <v>72</v>
      </c>
      <c r="G188" s="58">
        <v>63</v>
      </c>
      <c r="H188" s="58">
        <v>22</v>
      </c>
      <c r="I188" s="60" t="str">
        <f>VLOOKUP(C188,'[1]vi tri'!$C$2:$E$107,3,0)</f>
        <v>SV Đông</v>
      </c>
    </row>
    <row r="189" spans="1:9" ht="30" customHeight="1" x14ac:dyDescent="0.25">
      <c r="A189" s="58" t="s">
        <v>120</v>
      </c>
      <c r="B189" s="58" t="s">
        <v>3992</v>
      </c>
      <c r="C189" s="58" t="s">
        <v>3993</v>
      </c>
      <c r="D189" s="58" t="s">
        <v>467</v>
      </c>
      <c r="E189" s="58" t="s">
        <v>468</v>
      </c>
      <c r="F189" s="58">
        <v>27</v>
      </c>
      <c r="G189" s="58">
        <v>30</v>
      </c>
      <c r="H189" s="58">
        <v>11</v>
      </c>
      <c r="I189" s="60" t="str">
        <f>VLOOKUP(C189,'[1]vi tri'!$C$2:$E$107,3,0)</f>
        <v>SV Cường</v>
      </c>
    </row>
    <row r="190" spans="1:9" ht="30" customHeight="1" x14ac:dyDescent="0.25">
      <c r="A190" s="58" t="s">
        <v>120</v>
      </c>
      <c r="B190" s="58" t="s">
        <v>4002</v>
      </c>
      <c r="C190" s="58" t="s">
        <v>182</v>
      </c>
      <c r="D190" s="58" t="s">
        <v>310</v>
      </c>
      <c r="E190" s="58" t="s">
        <v>4005</v>
      </c>
      <c r="F190" s="58">
        <v>11</v>
      </c>
      <c r="G190" s="58">
        <v>63</v>
      </c>
      <c r="H190" s="58">
        <v>9</v>
      </c>
      <c r="I190" s="60" t="str">
        <f>VLOOKUP(C190,'[1]vi tri'!$C$2:$E$107,3,0)</f>
        <v>SV Đông</v>
      </c>
    </row>
    <row r="191" spans="1:9" ht="30" customHeight="1" x14ac:dyDescent="0.25">
      <c r="A191" s="58" t="s">
        <v>120</v>
      </c>
      <c r="B191" s="58" t="s">
        <v>4011</v>
      </c>
      <c r="C191" s="58" t="s">
        <v>70</v>
      </c>
      <c r="D191" s="58" t="s">
        <v>103</v>
      </c>
      <c r="E191" s="58" t="s">
        <v>104</v>
      </c>
      <c r="F191" s="58">
        <v>11</v>
      </c>
      <c r="G191" s="58">
        <v>36</v>
      </c>
      <c r="H191" s="58">
        <v>61</v>
      </c>
      <c r="I191" s="60" t="str">
        <f>VLOOKUP(C191,'[1]vi tri'!$C$2:$E$107,3,0)</f>
        <v>SV Hường</v>
      </c>
    </row>
    <row r="192" spans="1:9" ht="30" customHeight="1" x14ac:dyDescent="0.25">
      <c r="A192" s="58" t="s">
        <v>120</v>
      </c>
      <c r="B192" s="58" t="s">
        <v>4051</v>
      </c>
      <c r="C192" s="58" t="s">
        <v>1176</v>
      </c>
      <c r="D192" s="58" t="s">
        <v>74</v>
      </c>
      <c r="E192" s="58" t="s">
        <v>576</v>
      </c>
      <c r="F192" s="58">
        <v>41</v>
      </c>
      <c r="G192" s="58">
        <v>48</v>
      </c>
      <c r="H192" s="58">
        <v>99</v>
      </c>
      <c r="I192" s="60" t="str">
        <f>VLOOKUP(C192,'[1]vi tri'!$C$2:$E$107,3,0)</f>
        <v xml:space="preserve">SV Toản </v>
      </c>
    </row>
    <row r="193" spans="1:9" ht="30" customHeight="1" x14ac:dyDescent="0.25">
      <c r="A193" s="58" t="s">
        <v>120</v>
      </c>
      <c r="B193" s="58" t="s">
        <v>4065</v>
      </c>
      <c r="C193" s="58" t="s">
        <v>1338</v>
      </c>
      <c r="D193" s="58" t="s">
        <v>201</v>
      </c>
      <c r="E193" s="58" t="s">
        <v>202</v>
      </c>
      <c r="F193" s="58">
        <v>4</v>
      </c>
      <c r="G193" s="58">
        <v>81</v>
      </c>
      <c r="H193" s="58">
        <v>99</v>
      </c>
      <c r="I193" s="60" t="str">
        <f>VLOOKUP(C193,'[1]vi tri'!$C$2:$E$107,3,0)</f>
        <v xml:space="preserve">SV Toản </v>
      </c>
    </row>
    <row r="194" spans="1:9" ht="30" customHeight="1" x14ac:dyDescent="0.25">
      <c r="A194" s="58" t="s">
        <v>68</v>
      </c>
      <c r="B194" s="58" t="s">
        <v>4104</v>
      </c>
      <c r="C194" s="58" t="s">
        <v>4105</v>
      </c>
      <c r="D194" s="58" t="s">
        <v>103</v>
      </c>
      <c r="E194" s="58" t="s">
        <v>104</v>
      </c>
      <c r="F194" s="58">
        <v>11</v>
      </c>
      <c r="G194" s="58">
        <v>46</v>
      </c>
      <c r="H194" s="58">
        <v>6</v>
      </c>
      <c r="I194" s="60" t="str">
        <f>VLOOKUP(C194,'[1]vi tri'!$C$2:$E$107,3,0)</f>
        <v>SV Cường</v>
      </c>
    </row>
    <row r="195" spans="1:9" ht="30" customHeight="1" x14ac:dyDescent="0.25">
      <c r="A195" s="58" t="s">
        <v>120</v>
      </c>
      <c r="B195" s="58" t="s">
        <v>4123</v>
      </c>
      <c r="C195" s="58" t="s">
        <v>1310</v>
      </c>
      <c r="D195" s="58" t="s">
        <v>125</v>
      </c>
      <c r="E195" s="58" t="s">
        <v>1300</v>
      </c>
      <c r="F195" s="58">
        <v>81</v>
      </c>
      <c r="G195" s="58">
        <v>99</v>
      </c>
      <c r="H195" s="58">
        <v>99</v>
      </c>
      <c r="I195" s="60" t="str">
        <f>VLOOKUP(C195,'[1]vi tri'!$C$2:$E$107,3,0)</f>
        <v>SV Đông</v>
      </c>
    </row>
    <row r="196" spans="1:9" ht="30" customHeight="1" x14ac:dyDescent="0.25">
      <c r="A196" s="58" t="s">
        <v>120</v>
      </c>
      <c r="B196" s="58" t="s">
        <v>4127</v>
      </c>
      <c r="C196" s="58" t="s">
        <v>424</v>
      </c>
      <c r="D196" s="58" t="s">
        <v>382</v>
      </c>
      <c r="E196" s="58" t="s">
        <v>1440</v>
      </c>
      <c r="F196" s="58">
        <v>26</v>
      </c>
      <c r="G196" s="58">
        <v>46</v>
      </c>
      <c r="H196" s="58">
        <v>62</v>
      </c>
      <c r="I196" s="60" t="str">
        <f>VLOOKUP(C196,'[1]vi tri'!$C$2:$E$107,3,0)</f>
        <v>SV Đông</v>
      </c>
    </row>
    <row r="197" spans="1:9" ht="30" customHeight="1" x14ac:dyDescent="0.25">
      <c r="A197" s="58" t="s">
        <v>68</v>
      </c>
      <c r="B197" s="58" t="s">
        <v>4137</v>
      </c>
      <c r="C197" s="58" t="s">
        <v>451</v>
      </c>
      <c r="D197" s="58" t="s">
        <v>4139</v>
      </c>
      <c r="E197" s="58" t="s">
        <v>4140</v>
      </c>
      <c r="F197" s="58">
        <v>11</v>
      </c>
      <c r="G197" s="58">
        <v>44</v>
      </c>
      <c r="H197" s="58">
        <v>6</v>
      </c>
      <c r="I197" s="60" t="str">
        <f>VLOOKUP(C197,'[1]vi tri'!$C$2:$E$107,3,0)</f>
        <v xml:space="preserve">SV Toản </v>
      </c>
    </row>
    <row r="198" spans="1:9" ht="30" customHeight="1" x14ac:dyDescent="0.25">
      <c r="A198" s="58" t="s">
        <v>68</v>
      </c>
      <c r="B198" s="58" t="s">
        <v>4184</v>
      </c>
      <c r="C198" s="58" t="s">
        <v>2043</v>
      </c>
      <c r="D198" s="58" t="s">
        <v>3489</v>
      </c>
      <c r="E198" s="58" t="s">
        <v>3490</v>
      </c>
      <c r="F198" s="58">
        <v>11</v>
      </c>
      <c r="G198" s="58">
        <v>44</v>
      </c>
      <c r="H198" s="58">
        <v>62</v>
      </c>
      <c r="I198" s="60" t="str">
        <f>VLOOKUP(C198,'[1]vi tri'!$C$2:$E$107,3,0)</f>
        <v>SV Cường</v>
      </c>
    </row>
    <row r="199" spans="1:9" ht="30" customHeight="1" x14ac:dyDescent="0.25">
      <c r="A199" s="58" t="s">
        <v>120</v>
      </c>
      <c r="B199" s="58" t="s">
        <v>4205</v>
      </c>
      <c r="C199" s="58" t="s">
        <v>557</v>
      </c>
      <c r="D199" s="58" t="s">
        <v>1057</v>
      </c>
      <c r="E199" s="58" t="s">
        <v>1058</v>
      </c>
      <c r="F199" s="58">
        <v>11</v>
      </c>
      <c r="G199" s="58">
        <v>46</v>
      </c>
      <c r="H199" s="58">
        <v>14</v>
      </c>
      <c r="I199" s="60" t="str">
        <f>VLOOKUP(C199,'[1]vi tri'!$C$2:$E$107,3,0)</f>
        <v>SV Đông</v>
      </c>
    </row>
    <row r="200" spans="1:9" ht="30" customHeight="1" x14ac:dyDescent="0.25">
      <c r="A200" s="58" t="s">
        <v>68</v>
      </c>
      <c r="B200" s="58" t="s">
        <v>4214</v>
      </c>
      <c r="C200" s="58" t="s">
        <v>153</v>
      </c>
      <c r="D200" s="58" t="s">
        <v>185</v>
      </c>
      <c r="E200" s="58" t="s">
        <v>186</v>
      </c>
      <c r="F200" s="58">
        <v>11</v>
      </c>
      <c r="G200" s="58">
        <v>93</v>
      </c>
      <c r="H200" s="58">
        <v>61</v>
      </c>
      <c r="I200" s="60" t="str">
        <f>VLOOKUP(C200,'[1]vi tri'!$C$2:$E$107,3,0)</f>
        <v xml:space="preserve">SV Toản </v>
      </c>
    </row>
    <row r="201" spans="1:9" ht="30" customHeight="1" x14ac:dyDescent="0.25">
      <c r="A201" s="58" t="s">
        <v>120</v>
      </c>
      <c r="B201" s="58" t="s">
        <v>4273</v>
      </c>
      <c r="C201" s="58" t="s">
        <v>182</v>
      </c>
      <c r="D201" s="58" t="s">
        <v>74</v>
      </c>
      <c r="E201" s="58" t="s">
        <v>576</v>
      </c>
      <c r="F201" s="58">
        <v>4</v>
      </c>
      <c r="G201" s="58">
        <v>93</v>
      </c>
      <c r="H201" s="58">
        <v>61</v>
      </c>
      <c r="I201" s="60" t="str">
        <f>VLOOKUP(C201,'[1]vi tri'!$C$2:$E$107,3,0)</f>
        <v>SV Đông</v>
      </c>
    </row>
    <row r="202" spans="1:9" ht="30" customHeight="1" x14ac:dyDescent="0.25">
      <c r="A202" s="58" t="s">
        <v>68</v>
      </c>
      <c r="B202" s="58" t="s">
        <v>4298</v>
      </c>
      <c r="C202" s="58" t="s">
        <v>1016</v>
      </c>
      <c r="D202" s="58" t="s">
        <v>125</v>
      </c>
      <c r="E202" s="58" t="s">
        <v>126</v>
      </c>
      <c r="F202" s="58">
        <v>11</v>
      </c>
      <c r="G202" s="58">
        <v>35</v>
      </c>
      <c r="H202" s="58">
        <v>62</v>
      </c>
      <c r="I202" s="60" t="str">
        <f>VLOOKUP(C202,'[1]vi tri'!$C$2:$E$107,3,0)</f>
        <v xml:space="preserve">SV Toản </v>
      </c>
    </row>
    <row r="203" spans="1:9" ht="30" customHeight="1" x14ac:dyDescent="0.25">
      <c r="A203" s="58" t="s">
        <v>120</v>
      </c>
      <c r="B203" s="58" t="s">
        <v>4307</v>
      </c>
      <c r="C203" s="58" t="s">
        <v>153</v>
      </c>
      <c r="D203" s="58" t="s">
        <v>74</v>
      </c>
      <c r="E203" s="58" t="s">
        <v>576</v>
      </c>
      <c r="F203" s="58">
        <v>12</v>
      </c>
      <c r="G203" s="58">
        <v>14</v>
      </c>
      <c r="H203" s="58">
        <v>13</v>
      </c>
      <c r="I203" s="60" t="str">
        <f>VLOOKUP(C203,'[1]vi tri'!$C$2:$E$107,3,0)</f>
        <v xml:space="preserve">SV Toản </v>
      </c>
    </row>
    <row r="204" spans="1:9" ht="30" customHeight="1" x14ac:dyDescent="0.25">
      <c r="A204" s="58" t="s">
        <v>68</v>
      </c>
      <c r="B204" s="58" t="s">
        <v>4316</v>
      </c>
      <c r="C204" s="58" t="s">
        <v>1079</v>
      </c>
      <c r="D204" s="58" t="s">
        <v>1974</v>
      </c>
      <c r="E204" s="58" t="s">
        <v>4317</v>
      </c>
      <c r="F204" s="58">
        <v>0</v>
      </c>
      <c r="G204" s="58">
        <v>99</v>
      </c>
      <c r="H204" s="58">
        <v>99</v>
      </c>
      <c r="I204" s="60" t="str">
        <f>VLOOKUP(C204,'[1]vi tri'!$C$2:$E$107,3,0)</f>
        <v>SV Cường</v>
      </c>
    </row>
    <row r="205" spans="1:9" ht="30" customHeight="1" x14ac:dyDescent="0.25">
      <c r="A205" s="58" t="s">
        <v>68</v>
      </c>
      <c r="B205" s="58" t="s">
        <v>4327</v>
      </c>
      <c r="C205" s="58" t="s">
        <v>70</v>
      </c>
      <c r="D205" s="58" t="s">
        <v>1057</v>
      </c>
      <c r="E205" s="58" t="s">
        <v>1058</v>
      </c>
      <c r="F205" s="58">
        <v>81</v>
      </c>
      <c r="G205" s="58">
        <v>48</v>
      </c>
      <c r="H205" s="58">
        <v>99</v>
      </c>
      <c r="I205" s="60" t="str">
        <f>VLOOKUP(C205,'[1]vi tri'!$C$2:$E$107,3,0)</f>
        <v>SV Hường</v>
      </c>
    </row>
    <row r="206" spans="1:9" ht="30" customHeight="1" x14ac:dyDescent="0.25">
      <c r="A206" s="58" t="s">
        <v>120</v>
      </c>
      <c r="B206" s="58" t="s">
        <v>4347</v>
      </c>
      <c r="C206" s="58" t="s">
        <v>411</v>
      </c>
      <c r="D206" s="58" t="s">
        <v>1383</v>
      </c>
      <c r="E206" s="58" t="s">
        <v>4348</v>
      </c>
      <c r="F206" s="58">
        <v>11</v>
      </c>
      <c r="G206" s="58">
        <v>14</v>
      </c>
      <c r="H206" s="58">
        <v>99</v>
      </c>
      <c r="I206" s="60" t="str">
        <f>VLOOKUP(C206,'[1]vi tri'!$C$2:$E$107,3,0)</f>
        <v>SV Đông</v>
      </c>
    </row>
    <row r="207" spans="1:9" ht="30" customHeight="1" x14ac:dyDescent="0.25">
      <c r="A207" s="58" t="s">
        <v>68</v>
      </c>
      <c r="B207" s="58" t="s">
        <v>4360</v>
      </c>
      <c r="C207" s="58" t="s">
        <v>2061</v>
      </c>
      <c r="D207" s="58" t="s">
        <v>467</v>
      </c>
      <c r="E207" s="58" t="s">
        <v>468</v>
      </c>
      <c r="F207" s="58">
        <v>31</v>
      </c>
      <c r="G207" s="58">
        <v>48</v>
      </c>
      <c r="H207" s="58">
        <v>62</v>
      </c>
      <c r="I207" s="60" t="str">
        <f>VLOOKUP(C207,'[1]vi tri'!$C$2:$E$107,3,0)</f>
        <v>SV Đông</v>
      </c>
    </row>
    <row r="208" spans="1:9" ht="30" customHeight="1" x14ac:dyDescent="0.25">
      <c r="A208" s="58" t="s">
        <v>68</v>
      </c>
      <c r="B208" s="58" t="s">
        <v>4390</v>
      </c>
      <c r="C208" s="58" t="s">
        <v>1198</v>
      </c>
      <c r="D208" s="58" t="s">
        <v>74</v>
      </c>
      <c r="E208" s="58" t="s">
        <v>2920</v>
      </c>
      <c r="F208" s="58">
        <v>4</v>
      </c>
      <c r="G208" s="58">
        <v>48</v>
      </c>
      <c r="H208" s="58">
        <v>62</v>
      </c>
      <c r="I208" s="60" t="str">
        <f>VLOOKUP(C208,'[1]vi tri'!$C$2:$E$107,3,0)</f>
        <v>SV Đông</v>
      </c>
    </row>
    <row r="209" spans="1:9" ht="30" customHeight="1" x14ac:dyDescent="0.25">
      <c r="A209" s="58" t="s">
        <v>68</v>
      </c>
      <c r="B209" s="58" t="s">
        <v>4411</v>
      </c>
      <c r="C209" s="58" t="s">
        <v>600</v>
      </c>
      <c r="D209" s="58" t="s">
        <v>4414</v>
      </c>
      <c r="E209" s="58" t="s">
        <v>4415</v>
      </c>
      <c r="F209" s="58">
        <v>11</v>
      </c>
      <c r="G209" s="58">
        <v>99</v>
      </c>
      <c r="H209" s="58">
        <v>31</v>
      </c>
      <c r="I209" s="60" t="str">
        <f>VLOOKUP(C209,'[1]vi tri'!$C$2:$E$107,3,0)</f>
        <v>SV Đông</v>
      </c>
    </row>
    <row r="210" spans="1:9" ht="30" customHeight="1" x14ac:dyDescent="0.25">
      <c r="A210" s="58" t="s">
        <v>120</v>
      </c>
      <c r="B210" s="58" t="s">
        <v>4424</v>
      </c>
      <c r="C210" s="58" t="s">
        <v>1310</v>
      </c>
      <c r="D210" s="58" t="s">
        <v>125</v>
      </c>
      <c r="E210" s="58" t="s">
        <v>126</v>
      </c>
      <c r="F210" s="58">
        <v>81</v>
      </c>
      <c r="G210" s="58">
        <v>21</v>
      </c>
      <c r="H210" s="58">
        <v>62</v>
      </c>
      <c r="I210" s="60" t="str">
        <f>VLOOKUP(C210,'[1]vi tri'!$C$2:$E$107,3,0)</f>
        <v>SV Đông</v>
      </c>
    </row>
    <row r="211" spans="1:9" ht="30" customHeight="1" x14ac:dyDescent="0.25">
      <c r="A211" s="58" t="s">
        <v>68</v>
      </c>
      <c r="B211" s="58" t="s">
        <v>4513</v>
      </c>
      <c r="C211" s="58" t="s">
        <v>87</v>
      </c>
      <c r="D211" s="58" t="s">
        <v>689</v>
      </c>
      <c r="E211" s="58" t="s">
        <v>690</v>
      </c>
      <c r="F211" s="58">
        <v>11</v>
      </c>
      <c r="G211" s="58">
        <v>99</v>
      </c>
      <c r="H211" s="58">
        <v>0</v>
      </c>
      <c r="I211" s="60" t="str">
        <f>VLOOKUP(C211,'[1]vi tri'!$C$2:$E$107,3,0)</f>
        <v>SV Cường</v>
      </c>
    </row>
    <row r="212" spans="1:9" ht="30" customHeight="1" x14ac:dyDescent="0.25">
      <c r="A212" s="58" t="s">
        <v>120</v>
      </c>
      <c r="B212" s="58" t="s">
        <v>4544</v>
      </c>
      <c r="C212" s="58" t="s">
        <v>1176</v>
      </c>
      <c r="D212" s="58" t="s">
        <v>4547</v>
      </c>
      <c r="E212" s="58" t="s">
        <v>4548</v>
      </c>
      <c r="F212" s="58">
        <v>17</v>
      </c>
      <c r="G212" s="58">
        <v>99</v>
      </c>
      <c r="H212" s="58">
        <v>99</v>
      </c>
      <c r="I212" s="60" t="str">
        <f>VLOOKUP(C212,'[1]vi tri'!$C$2:$E$107,3,0)</f>
        <v xml:space="preserve">SV Toản </v>
      </c>
    </row>
    <row r="213" spans="1:9" ht="30" customHeight="1" x14ac:dyDescent="0.25">
      <c r="A213" s="58" t="s">
        <v>120</v>
      </c>
      <c r="B213" s="58" t="s">
        <v>4557</v>
      </c>
      <c r="C213" s="58" t="s">
        <v>182</v>
      </c>
      <c r="D213" s="58" t="s">
        <v>74</v>
      </c>
      <c r="E213" s="58" t="s">
        <v>75</v>
      </c>
      <c r="F213" s="58">
        <v>0</v>
      </c>
      <c r="G213" s="58">
        <v>37</v>
      </c>
      <c r="H213" s="58">
        <v>99</v>
      </c>
      <c r="I213" s="60" t="str">
        <f>VLOOKUP(C213,'[1]vi tri'!$C$2:$E$107,3,0)</f>
        <v>SV Đông</v>
      </c>
    </row>
    <row r="214" spans="1:9" ht="30" customHeight="1" x14ac:dyDescent="0.25">
      <c r="A214" s="58" t="s">
        <v>120</v>
      </c>
      <c r="B214" s="58" t="s">
        <v>4588</v>
      </c>
      <c r="C214" s="58" t="s">
        <v>153</v>
      </c>
      <c r="D214" s="58" t="s">
        <v>74</v>
      </c>
      <c r="E214" s="58" t="s">
        <v>75</v>
      </c>
      <c r="F214" s="58">
        <v>0</v>
      </c>
      <c r="G214" s="58">
        <v>44</v>
      </c>
      <c r="H214" s="58">
        <v>6</v>
      </c>
      <c r="I214" s="60" t="str">
        <f>VLOOKUP(C214,'[1]vi tri'!$C$2:$E$107,3,0)</f>
        <v xml:space="preserve">SV Toản </v>
      </c>
    </row>
    <row r="215" spans="1:9" ht="30" customHeight="1" x14ac:dyDescent="0.25">
      <c r="A215" s="58" t="s">
        <v>120</v>
      </c>
      <c r="B215" s="58" t="s">
        <v>4595</v>
      </c>
      <c r="C215" s="58" t="s">
        <v>1310</v>
      </c>
      <c r="D215" s="58" t="s">
        <v>125</v>
      </c>
      <c r="E215" s="58" t="s">
        <v>126</v>
      </c>
      <c r="F215" s="58">
        <v>0</v>
      </c>
      <c r="G215" s="58">
        <v>99</v>
      </c>
      <c r="H215" s="58">
        <v>99</v>
      </c>
      <c r="I215" s="60" t="str">
        <f>VLOOKUP(C215,'[1]vi tri'!$C$2:$E$107,3,0)</f>
        <v>SV Đông</v>
      </c>
    </row>
    <row r="216" spans="1:9" ht="30" customHeight="1" x14ac:dyDescent="0.25">
      <c r="A216" s="58" t="s">
        <v>68</v>
      </c>
      <c r="B216" s="58" t="s">
        <v>4618</v>
      </c>
      <c r="C216" s="58" t="s">
        <v>589</v>
      </c>
      <c r="D216" s="58" t="s">
        <v>680</v>
      </c>
      <c r="E216" s="58" t="s">
        <v>4619</v>
      </c>
      <c r="F216" s="58">
        <v>31</v>
      </c>
      <c r="G216" s="58">
        <v>35</v>
      </c>
      <c r="H216" s="58">
        <v>16</v>
      </c>
      <c r="I216" s="60" t="str">
        <f>VLOOKUP(C216,'[1]vi tri'!$C$2:$E$107,3,0)</f>
        <v>SV Hường</v>
      </c>
    </row>
    <row r="217" spans="1:9" ht="30" customHeight="1" x14ac:dyDescent="0.25">
      <c r="A217" s="58" t="s">
        <v>120</v>
      </c>
      <c r="B217" s="58" t="s">
        <v>4624</v>
      </c>
      <c r="C217" s="58" t="s">
        <v>153</v>
      </c>
      <c r="D217" s="58" t="s">
        <v>74</v>
      </c>
      <c r="E217" s="58" t="s">
        <v>1005</v>
      </c>
      <c r="F217" s="58">
        <v>4</v>
      </c>
      <c r="G217" s="58">
        <v>30</v>
      </c>
      <c r="H217" s="58">
        <v>11</v>
      </c>
      <c r="I217" s="60" t="str">
        <f>VLOOKUP(C217,'[1]vi tri'!$C$2:$E$107,3,0)</f>
        <v xml:space="preserve">SV Toản </v>
      </c>
    </row>
    <row r="218" spans="1:9" ht="30" customHeight="1" x14ac:dyDescent="0.25">
      <c r="A218" s="58" t="s">
        <v>120</v>
      </c>
      <c r="B218" s="58" t="s">
        <v>4631</v>
      </c>
      <c r="C218" s="58" t="s">
        <v>424</v>
      </c>
      <c r="D218" s="58" t="s">
        <v>1689</v>
      </c>
      <c r="E218" s="58" t="s">
        <v>4634</v>
      </c>
      <c r="F218" s="58">
        <v>11</v>
      </c>
      <c r="G218" s="58">
        <v>21</v>
      </c>
      <c r="H218" s="58">
        <v>62</v>
      </c>
      <c r="I218" s="60" t="str">
        <f>VLOOKUP(C218,'[1]vi tri'!$C$2:$E$107,3,0)</f>
        <v>SV Đông</v>
      </c>
    </row>
    <row r="219" spans="1:9" ht="30" customHeight="1" x14ac:dyDescent="0.25">
      <c r="A219" s="58" t="s">
        <v>120</v>
      </c>
      <c r="B219" s="58" t="s">
        <v>4645</v>
      </c>
      <c r="C219" s="58" t="s">
        <v>1176</v>
      </c>
      <c r="D219" s="58" t="s">
        <v>74</v>
      </c>
      <c r="E219" s="58" t="s">
        <v>1005</v>
      </c>
      <c r="F219" s="58">
        <v>11</v>
      </c>
      <c r="G219" s="58">
        <v>46</v>
      </c>
      <c r="H219" s="58">
        <v>14</v>
      </c>
      <c r="I219" s="60" t="str">
        <f>VLOOKUP(C219,'[1]vi tri'!$C$2:$E$107,3,0)</f>
        <v xml:space="preserve">SV Toản </v>
      </c>
    </row>
    <row r="220" spans="1:9" ht="30" customHeight="1" x14ac:dyDescent="0.25">
      <c r="A220" s="58" t="s">
        <v>120</v>
      </c>
      <c r="B220" s="58" t="s">
        <v>4652</v>
      </c>
      <c r="C220" s="58" t="s">
        <v>1176</v>
      </c>
      <c r="D220" s="58" t="s">
        <v>441</v>
      </c>
      <c r="E220" s="58" t="s">
        <v>442</v>
      </c>
      <c r="F220" s="58">
        <v>26</v>
      </c>
      <c r="G220" s="58">
        <v>41</v>
      </c>
      <c r="H220" s="58">
        <v>62</v>
      </c>
      <c r="I220" s="60" t="str">
        <f>VLOOKUP(C220,'[1]vi tri'!$C$2:$E$107,3,0)</f>
        <v xml:space="preserve">SV Toản </v>
      </c>
    </row>
    <row r="221" spans="1:9" ht="30" customHeight="1" x14ac:dyDescent="0.25">
      <c r="A221" s="58" t="s">
        <v>68</v>
      </c>
      <c r="B221" s="58" t="s">
        <v>4663</v>
      </c>
      <c r="C221" s="58" t="s">
        <v>2061</v>
      </c>
      <c r="D221" s="58" t="s">
        <v>1265</v>
      </c>
      <c r="E221" s="58" t="s">
        <v>4666</v>
      </c>
      <c r="F221" s="58">
        <v>11</v>
      </c>
      <c r="G221" s="58">
        <v>99</v>
      </c>
      <c r="H221" s="58">
        <v>99</v>
      </c>
      <c r="I221" s="60" t="str">
        <f>VLOOKUP(C221,'[1]vi tri'!$C$2:$E$107,3,0)</f>
        <v>SV Đông</v>
      </c>
    </row>
    <row r="222" spans="1:9" ht="30" customHeight="1" x14ac:dyDescent="0.25">
      <c r="A222" s="58" t="s">
        <v>120</v>
      </c>
      <c r="B222" s="58" t="s">
        <v>4707</v>
      </c>
      <c r="C222" s="58" t="s">
        <v>397</v>
      </c>
      <c r="D222" s="58" t="s">
        <v>1265</v>
      </c>
      <c r="E222" s="58" t="s">
        <v>4709</v>
      </c>
      <c r="F222" s="58">
        <v>11</v>
      </c>
      <c r="G222" s="58">
        <v>14</v>
      </c>
      <c r="H222" s="58">
        <v>99</v>
      </c>
      <c r="I222" s="60" t="str">
        <f>VLOOKUP(C222,'[1]vi tri'!$C$2:$E$107,3,0)</f>
        <v xml:space="preserve">SV Toản </v>
      </c>
    </row>
    <row r="223" spans="1:9" ht="30" customHeight="1" x14ac:dyDescent="0.25">
      <c r="A223" s="58" t="s">
        <v>120</v>
      </c>
      <c r="B223" s="58" t="s">
        <v>4714</v>
      </c>
      <c r="C223" s="58" t="s">
        <v>1016</v>
      </c>
      <c r="D223" s="58" t="s">
        <v>680</v>
      </c>
      <c r="E223" s="58" t="s">
        <v>681</v>
      </c>
      <c r="F223" s="58">
        <v>4</v>
      </c>
      <c r="G223" s="58">
        <v>99</v>
      </c>
      <c r="H223" s="58">
        <v>99</v>
      </c>
      <c r="I223" s="60" t="str">
        <f>VLOOKUP(C223,'[1]vi tri'!$C$2:$E$107,3,0)</f>
        <v xml:space="preserve">SV Toản </v>
      </c>
    </row>
    <row r="224" spans="1:9" ht="30" customHeight="1" x14ac:dyDescent="0.25">
      <c r="A224" s="58" t="s">
        <v>120</v>
      </c>
      <c r="B224" s="58" t="s">
        <v>4725</v>
      </c>
      <c r="C224" s="58" t="s">
        <v>100</v>
      </c>
      <c r="D224" s="58" t="s">
        <v>907</v>
      </c>
      <c r="E224" s="58" t="s">
        <v>4728</v>
      </c>
      <c r="F224" s="58">
        <v>10</v>
      </c>
      <c r="G224" s="58">
        <v>11</v>
      </c>
      <c r="H224" s="58">
        <v>0</v>
      </c>
      <c r="I224" s="60" t="str">
        <f>VLOOKUP(C224,'[1]vi tri'!$C$2:$E$107,3,0)</f>
        <v>SV Đông</v>
      </c>
    </row>
    <row r="225" spans="1:9" ht="30" customHeight="1" x14ac:dyDescent="0.25">
      <c r="A225" s="58" t="s">
        <v>120</v>
      </c>
      <c r="B225" s="58" t="s">
        <v>4736</v>
      </c>
      <c r="C225" s="58" t="s">
        <v>4737</v>
      </c>
      <c r="D225" s="58" t="s">
        <v>1974</v>
      </c>
      <c r="E225" s="58" t="s">
        <v>4317</v>
      </c>
      <c r="F225" s="58">
        <v>0</v>
      </c>
      <c r="G225" s="58">
        <v>11</v>
      </c>
      <c r="H225" s="58">
        <v>0</v>
      </c>
      <c r="I225" s="60" t="str">
        <f>VLOOKUP(C225,'[1]vi tri'!$C$2:$E$107,3,0)</f>
        <v>SV Đông</v>
      </c>
    </row>
    <row r="226" spans="1:9" ht="30" customHeight="1" x14ac:dyDescent="0.25">
      <c r="A226" s="58" t="s">
        <v>120</v>
      </c>
      <c r="B226" s="58" t="s">
        <v>4743</v>
      </c>
      <c r="C226" s="58" t="s">
        <v>424</v>
      </c>
      <c r="D226" s="58" t="s">
        <v>868</v>
      </c>
      <c r="E226" s="58" t="s">
        <v>869</v>
      </c>
      <c r="F226" s="58">
        <v>11</v>
      </c>
      <c r="G226" s="58">
        <v>46</v>
      </c>
      <c r="H226" s="58">
        <v>62</v>
      </c>
      <c r="I226" s="60" t="str">
        <f>VLOOKUP(C226,'[1]vi tri'!$C$2:$E$107,3,0)</f>
        <v>SV Đông</v>
      </c>
    </row>
    <row r="227" spans="1:9" ht="30" customHeight="1" x14ac:dyDescent="0.25">
      <c r="A227" s="58" t="s">
        <v>68</v>
      </c>
      <c r="B227" s="58" t="s">
        <v>4766</v>
      </c>
      <c r="C227" s="58" t="s">
        <v>589</v>
      </c>
      <c r="D227" s="58" t="s">
        <v>125</v>
      </c>
      <c r="E227" s="58" t="s">
        <v>126</v>
      </c>
      <c r="F227" s="58">
        <v>11</v>
      </c>
      <c r="G227" s="58">
        <v>31</v>
      </c>
      <c r="H227" s="58">
        <v>5</v>
      </c>
      <c r="I227" s="60" t="str">
        <f>VLOOKUP(C227,'[1]vi tri'!$C$2:$E$107,3,0)</f>
        <v>SV Hường</v>
      </c>
    </row>
    <row r="228" spans="1:9" ht="30" customHeight="1" x14ac:dyDescent="0.25">
      <c r="A228" s="58" t="s">
        <v>120</v>
      </c>
      <c r="B228" s="58" t="s">
        <v>4791</v>
      </c>
      <c r="C228" s="58" t="s">
        <v>122</v>
      </c>
      <c r="D228" s="58" t="s">
        <v>185</v>
      </c>
      <c r="E228" s="58" t="s">
        <v>4794</v>
      </c>
      <c r="F228" s="58">
        <v>0</v>
      </c>
      <c r="G228" s="58">
        <v>99</v>
      </c>
      <c r="H228" s="58">
        <v>62</v>
      </c>
      <c r="I228" s="60" t="str">
        <f>VLOOKUP(C228,'[1]vi tri'!$C$2:$E$107,3,0)</f>
        <v>SV Đông</v>
      </c>
    </row>
    <row r="229" spans="1:9" ht="30" customHeight="1" x14ac:dyDescent="0.25">
      <c r="A229" s="58" t="s">
        <v>120</v>
      </c>
      <c r="B229" s="58" t="s">
        <v>4800</v>
      </c>
      <c r="C229" s="58" t="s">
        <v>100</v>
      </c>
      <c r="D229" s="58" t="s">
        <v>680</v>
      </c>
      <c r="E229" s="58" t="s">
        <v>681</v>
      </c>
      <c r="F229" s="58">
        <v>11</v>
      </c>
      <c r="G229" s="58">
        <v>99</v>
      </c>
      <c r="H229" s="58">
        <v>99</v>
      </c>
      <c r="I229" s="60" t="str">
        <f>VLOOKUP(C229,'[1]vi tri'!$C$2:$E$107,3,0)</f>
        <v>SV Đông</v>
      </c>
    </row>
    <row r="230" spans="1:9" ht="30" customHeight="1" x14ac:dyDescent="0.25">
      <c r="A230" s="58" t="s">
        <v>120</v>
      </c>
      <c r="B230" s="58" t="s">
        <v>4812</v>
      </c>
      <c r="C230" s="58" t="s">
        <v>1310</v>
      </c>
      <c r="D230" s="58" t="s">
        <v>74</v>
      </c>
      <c r="E230" s="58" t="s">
        <v>75</v>
      </c>
      <c r="F230" s="58">
        <v>0</v>
      </c>
      <c r="G230" s="58">
        <v>99</v>
      </c>
      <c r="H230" s="58">
        <v>99</v>
      </c>
      <c r="I230" s="60" t="str">
        <f>VLOOKUP(C230,'[1]vi tri'!$C$2:$E$107,3,0)</f>
        <v>SV Đông</v>
      </c>
    </row>
    <row r="231" spans="1:9" ht="30" customHeight="1" x14ac:dyDescent="0.25">
      <c r="A231" s="58" t="s">
        <v>68</v>
      </c>
      <c r="B231" s="58" t="s">
        <v>4818</v>
      </c>
      <c r="C231" s="58" t="s">
        <v>397</v>
      </c>
      <c r="D231" s="58" t="s">
        <v>2800</v>
      </c>
      <c r="E231" s="58" t="s">
        <v>2801</v>
      </c>
      <c r="F231" s="58">
        <v>11</v>
      </c>
      <c r="G231" s="58">
        <v>31</v>
      </c>
      <c r="H231" s="58">
        <v>12</v>
      </c>
      <c r="I231" s="60" t="str">
        <f>VLOOKUP(C231,'[1]vi tri'!$C$2:$E$107,3,0)</f>
        <v xml:space="preserve">SV Toản </v>
      </c>
    </row>
    <row r="232" spans="1:9" ht="30" customHeight="1" x14ac:dyDescent="0.25">
      <c r="A232" s="58" t="s">
        <v>120</v>
      </c>
      <c r="B232" s="58" t="s">
        <v>4825</v>
      </c>
      <c r="C232" s="58" t="s">
        <v>1002</v>
      </c>
      <c r="D232" s="58" t="s">
        <v>103</v>
      </c>
      <c r="E232" s="58" t="s">
        <v>104</v>
      </c>
      <c r="F232" s="58">
        <v>4</v>
      </c>
      <c r="G232" s="58">
        <v>32</v>
      </c>
      <c r="H232" s="58">
        <v>62</v>
      </c>
      <c r="I232" s="60" t="str">
        <f>VLOOKUP(C232,'[1]vi tri'!$C$2:$E$107,3,0)</f>
        <v xml:space="preserve">SV Toản </v>
      </c>
    </row>
    <row r="233" spans="1:9" ht="30" customHeight="1" x14ac:dyDescent="0.25">
      <c r="A233" s="58" t="s">
        <v>120</v>
      </c>
      <c r="B233" s="58" t="s">
        <v>4836</v>
      </c>
      <c r="C233" s="58" t="s">
        <v>1002</v>
      </c>
      <c r="D233" s="58" t="s">
        <v>767</v>
      </c>
      <c r="E233" s="58" t="s">
        <v>768</v>
      </c>
      <c r="F233" s="58">
        <v>11</v>
      </c>
      <c r="G233" s="58">
        <v>99</v>
      </c>
      <c r="H233" s="58">
        <v>99</v>
      </c>
      <c r="I233" s="60" t="str">
        <f>VLOOKUP(C233,'[1]vi tri'!$C$2:$E$107,3,0)</f>
        <v xml:space="preserve">SV Toản </v>
      </c>
    </row>
    <row r="234" spans="1:9" ht="30" customHeight="1" x14ac:dyDescent="0.25">
      <c r="A234" s="58" t="s">
        <v>120</v>
      </c>
      <c r="B234" s="58" t="s">
        <v>4878</v>
      </c>
      <c r="C234" s="58" t="s">
        <v>424</v>
      </c>
      <c r="D234" s="58" t="s">
        <v>3489</v>
      </c>
      <c r="E234" s="58" t="s">
        <v>3980</v>
      </c>
      <c r="F234" s="58">
        <v>11</v>
      </c>
      <c r="G234" s="58">
        <v>99</v>
      </c>
      <c r="H234" s="58">
        <v>99</v>
      </c>
      <c r="I234" s="60" t="str">
        <f>VLOOKUP(C234,'[1]vi tri'!$C$2:$E$107,3,0)</f>
        <v>SV Đông</v>
      </c>
    </row>
    <row r="235" spans="1:9" ht="30" customHeight="1" x14ac:dyDescent="0.25">
      <c r="A235" s="58" t="s">
        <v>120</v>
      </c>
      <c r="B235" s="58" t="s">
        <v>4885</v>
      </c>
      <c r="C235" s="58" t="s">
        <v>122</v>
      </c>
      <c r="D235" s="58" t="s">
        <v>2176</v>
      </c>
      <c r="E235" s="58" t="s">
        <v>2177</v>
      </c>
      <c r="F235" s="58">
        <v>11</v>
      </c>
      <c r="G235" s="58">
        <v>14</v>
      </c>
      <c r="H235" s="58">
        <v>62</v>
      </c>
      <c r="I235" s="60" t="str">
        <f>VLOOKUP(C235,'[1]vi tri'!$C$2:$E$107,3,0)</f>
        <v>SV Đông</v>
      </c>
    </row>
    <row r="236" spans="1:9" ht="30" customHeight="1" x14ac:dyDescent="0.25">
      <c r="A236" s="58" t="s">
        <v>68</v>
      </c>
      <c r="B236" s="58" t="s">
        <v>4901</v>
      </c>
      <c r="C236" s="58" t="s">
        <v>1016</v>
      </c>
      <c r="D236" s="58" t="s">
        <v>779</v>
      </c>
      <c r="E236" s="58" t="s">
        <v>4904</v>
      </c>
      <c r="F236" s="58">
        <v>31</v>
      </c>
      <c r="G236" s="58">
        <v>16</v>
      </c>
      <c r="H236" s="58">
        <v>99</v>
      </c>
      <c r="I236" s="60" t="str">
        <f>VLOOKUP(C236,'[1]vi tri'!$C$2:$E$107,3,0)</f>
        <v xml:space="preserve">SV Toản </v>
      </c>
    </row>
    <row r="237" spans="1:9" ht="30" customHeight="1" x14ac:dyDescent="0.25">
      <c r="A237" s="58" t="s">
        <v>120</v>
      </c>
      <c r="B237" s="58" t="s">
        <v>4923</v>
      </c>
      <c r="C237" s="58" t="s">
        <v>1380</v>
      </c>
      <c r="D237" s="58" t="s">
        <v>201</v>
      </c>
      <c r="E237" s="58" t="s">
        <v>202</v>
      </c>
      <c r="F237" s="58">
        <v>11</v>
      </c>
      <c r="G237" s="58">
        <v>99</v>
      </c>
      <c r="H237" s="58">
        <v>99</v>
      </c>
      <c r="I237" s="60" t="str">
        <f>VLOOKUP(C237,'[1]vi tri'!$C$2:$E$107,3,0)</f>
        <v xml:space="preserve">SV Toản </v>
      </c>
    </row>
    <row r="238" spans="1:9" ht="30" customHeight="1" x14ac:dyDescent="0.25">
      <c r="A238" s="58" t="s">
        <v>68</v>
      </c>
      <c r="B238" s="58" t="s">
        <v>4954</v>
      </c>
      <c r="C238" s="58" t="s">
        <v>1198</v>
      </c>
      <c r="D238" s="58" t="s">
        <v>1451</v>
      </c>
      <c r="E238" s="58" t="s">
        <v>1452</v>
      </c>
      <c r="F238" s="58">
        <v>11</v>
      </c>
      <c r="G238" s="58">
        <v>99</v>
      </c>
      <c r="H238" s="58">
        <v>99</v>
      </c>
      <c r="I238" s="60" t="str">
        <f>VLOOKUP(C238,'[1]vi tri'!$C$2:$E$107,3,0)</f>
        <v>SV Đông</v>
      </c>
    </row>
    <row r="239" spans="1:9" ht="30" customHeight="1" x14ac:dyDescent="0.25">
      <c r="A239" s="58" t="s">
        <v>68</v>
      </c>
      <c r="B239" s="58" t="s">
        <v>4962</v>
      </c>
      <c r="C239" s="58" t="s">
        <v>790</v>
      </c>
      <c r="D239" s="58" t="s">
        <v>201</v>
      </c>
      <c r="E239" s="58" t="s">
        <v>202</v>
      </c>
      <c r="F239" s="58">
        <v>0</v>
      </c>
      <c r="G239" s="58">
        <v>99</v>
      </c>
      <c r="H239" s="58">
        <v>99</v>
      </c>
      <c r="I239" s="60" t="str">
        <f>VLOOKUP(C239,'[1]vi tri'!$C$2:$E$107,3,0)</f>
        <v>SV Cường</v>
      </c>
    </row>
    <row r="240" spans="1:9" ht="30" customHeight="1" x14ac:dyDescent="0.25">
      <c r="A240" s="58" t="s">
        <v>120</v>
      </c>
      <c r="B240" s="58" t="s">
        <v>4973</v>
      </c>
      <c r="C240" s="58" t="s">
        <v>557</v>
      </c>
      <c r="D240" s="58" t="s">
        <v>793</v>
      </c>
      <c r="E240" s="58" t="s">
        <v>794</v>
      </c>
      <c r="F240" s="58">
        <v>72</v>
      </c>
      <c r="G240" s="58">
        <v>30</v>
      </c>
      <c r="H240" s="58">
        <v>5</v>
      </c>
      <c r="I240" s="60" t="str">
        <f>VLOOKUP(C240,'[1]vi tri'!$C$2:$E$107,3,0)</f>
        <v>SV Đông</v>
      </c>
    </row>
    <row r="241" spans="1:9" ht="30" customHeight="1" x14ac:dyDescent="0.25">
      <c r="A241" s="58" t="s">
        <v>120</v>
      </c>
      <c r="B241" s="58" t="s">
        <v>5006</v>
      </c>
      <c r="C241" s="58" t="s">
        <v>1310</v>
      </c>
      <c r="D241" s="58" t="s">
        <v>3083</v>
      </c>
      <c r="E241" s="58" t="s">
        <v>3084</v>
      </c>
      <c r="F241" s="58">
        <v>31</v>
      </c>
      <c r="G241" s="58">
        <v>31</v>
      </c>
      <c r="H241" s="58">
        <v>62</v>
      </c>
      <c r="I241" s="60" t="str">
        <f>VLOOKUP(C241,'[1]vi tri'!$C$2:$E$107,3,0)</f>
        <v>SV Đông</v>
      </c>
    </row>
    <row r="242" spans="1:9" ht="30" customHeight="1" x14ac:dyDescent="0.25">
      <c r="A242" s="58" t="s">
        <v>120</v>
      </c>
      <c r="B242" s="58" t="s">
        <v>5035</v>
      </c>
      <c r="C242" s="58" t="s">
        <v>424</v>
      </c>
      <c r="D242" s="58" t="s">
        <v>560</v>
      </c>
      <c r="E242" s="58" t="s">
        <v>724</v>
      </c>
      <c r="F242" s="58">
        <v>11</v>
      </c>
      <c r="G242" s="58">
        <v>93</v>
      </c>
      <c r="H242" s="58">
        <v>61</v>
      </c>
      <c r="I242" s="60" t="str">
        <f>VLOOKUP(C242,'[1]vi tri'!$C$2:$E$107,3,0)</f>
        <v>SV Đông</v>
      </c>
    </row>
    <row r="243" spans="1:9" ht="30" customHeight="1" x14ac:dyDescent="0.25">
      <c r="A243" s="58" t="s">
        <v>120</v>
      </c>
      <c r="B243" s="58" t="s">
        <v>5059</v>
      </c>
      <c r="C243" s="58" t="s">
        <v>1310</v>
      </c>
      <c r="D243" s="58" t="s">
        <v>3072</v>
      </c>
      <c r="E243" s="58" t="s">
        <v>3073</v>
      </c>
      <c r="F243" s="58">
        <v>73</v>
      </c>
      <c r="G243" s="58">
        <v>71</v>
      </c>
      <c r="H243" s="58">
        <v>62</v>
      </c>
      <c r="I243" s="60" t="str">
        <f>VLOOKUP(C243,'[1]vi tri'!$C$2:$E$107,3,0)</f>
        <v>SV Đông</v>
      </c>
    </row>
    <row r="244" spans="1:9" ht="30" customHeight="1" x14ac:dyDescent="0.25">
      <c r="A244" s="58" t="s">
        <v>68</v>
      </c>
      <c r="B244" s="58" t="s">
        <v>5067</v>
      </c>
      <c r="C244" s="58" t="s">
        <v>3993</v>
      </c>
      <c r="D244" s="58" t="s">
        <v>74</v>
      </c>
      <c r="E244" s="58" t="s">
        <v>75</v>
      </c>
      <c r="F244" s="58">
        <v>4</v>
      </c>
      <c r="G244" s="58">
        <v>44</v>
      </c>
      <c r="H244" s="58">
        <v>6</v>
      </c>
      <c r="I244" s="60" t="str">
        <f>VLOOKUP(C244,'[1]vi tri'!$C$2:$E$107,3,0)</f>
        <v>SV Cường</v>
      </c>
    </row>
    <row r="245" spans="1:9" ht="30" customHeight="1" x14ac:dyDescent="0.25">
      <c r="A245" s="58" t="s">
        <v>120</v>
      </c>
      <c r="B245" s="58" t="s">
        <v>5111</v>
      </c>
      <c r="C245" s="58" t="s">
        <v>5112</v>
      </c>
      <c r="D245" s="58" t="s">
        <v>767</v>
      </c>
      <c r="E245" s="58" t="s">
        <v>768</v>
      </c>
      <c r="F245" s="58">
        <v>10</v>
      </c>
      <c r="G245" s="58">
        <v>11</v>
      </c>
      <c r="H245" s="58">
        <v>62</v>
      </c>
      <c r="I245" s="60" t="str">
        <f>VLOOKUP(C245,'[1]vi tri'!$C$2:$E$107,3,0)</f>
        <v>SV Cường</v>
      </c>
    </row>
    <row r="246" spans="1:9" ht="30" customHeight="1" x14ac:dyDescent="0.25">
      <c r="A246" s="58" t="s">
        <v>120</v>
      </c>
      <c r="B246" s="58" t="s">
        <v>5123</v>
      </c>
      <c r="C246" s="58" t="s">
        <v>557</v>
      </c>
      <c r="D246" s="58" t="s">
        <v>103</v>
      </c>
      <c r="E246" s="58" t="s">
        <v>104</v>
      </c>
      <c r="F246" s="58">
        <v>0</v>
      </c>
      <c r="G246" s="58">
        <v>93</v>
      </c>
      <c r="H246" s="58">
        <v>61</v>
      </c>
      <c r="I246" s="60" t="str">
        <f>VLOOKUP(C246,'[1]vi tri'!$C$2:$E$107,3,0)</f>
        <v>SV Đông</v>
      </c>
    </row>
    <row r="247" spans="1:9" ht="30" customHeight="1" x14ac:dyDescent="0.25">
      <c r="A247" s="58" t="s">
        <v>120</v>
      </c>
      <c r="B247" s="58" t="s">
        <v>5132</v>
      </c>
      <c r="C247" s="58" t="s">
        <v>1016</v>
      </c>
      <c r="D247" s="58" t="s">
        <v>74</v>
      </c>
      <c r="E247" s="58" t="s">
        <v>75</v>
      </c>
      <c r="F247" s="58">
        <v>99</v>
      </c>
      <c r="G247" s="58">
        <v>31</v>
      </c>
      <c r="H247" s="58">
        <v>99</v>
      </c>
      <c r="I247" s="60" t="str">
        <f>VLOOKUP(C247,'[1]vi tri'!$C$2:$E$107,3,0)</f>
        <v xml:space="preserve">SV Toản </v>
      </c>
    </row>
    <row r="248" spans="1:9" ht="30" customHeight="1" x14ac:dyDescent="0.25">
      <c r="A248" s="58" t="s">
        <v>120</v>
      </c>
      <c r="B248" s="58" t="s">
        <v>5141</v>
      </c>
      <c r="C248" s="58" t="s">
        <v>1310</v>
      </c>
      <c r="D248" s="58" t="s">
        <v>125</v>
      </c>
      <c r="E248" s="58" t="s">
        <v>126</v>
      </c>
      <c r="F248" s="58">
        <v>31</v>
      </c>
      <c r="G248" s="58">
        <v>44</v>
      </c>
      <c r="H248" s="58">
        <v>6</v>
      </c>
      <c r="I248" s="60" t="str">
        <f>VLOOKUP(C248,'[1]vi tri'!$C$2:$E$107,3,0)</f>
        <v>SV Đông</v>
      </c>
    </row>
    <row r="249" spans="1:9" ht="30" customHeight="1" x14ac:dyDescent="0.25">
      <c r="A249" s="58" t="s">
        <v>68</v>
      </c>
      <c r="B249" s="58" t="s">
        <v>5156</v>
      </c>
      <c r="C249" s="58" t="s">
        <v>600</v>
      </c>
      <c r="D249" s="58" t="s">
        <v>2800</v>
      </c>
      <c r="E249" s="58" t="s">
        <v>2801</v>
      </c>
      <c r="F249" s="58">
        <v>16</v>
      </c>
      <c r="G249" s="58">
        <v>11</v>
      </c>
      <c r="H249" s="58">
        <v>99</v>
      </c>
      <c r="I249" s="60" t="str">
        <f>VLOOKUP(C249,'[1]vi tri'!$C$2:$E$107,3,0)</f>
        <v>SV Đông</v>
      </c>
    </row>
    <row r="250" spans="1:9" ht="30" customHeight="1" x14ac:dyDescent="0.25">
      <c r="A250" s="58" t="s">
        <v>120</v>
      </c>
      <c r="B250" s="58" t="s">
        <v>5174</v>
      </c>
      <c r="C250" s="58" t="s">
        <v>1338</v>
      </c>
      <c r="D250" s="58" t="s">
        <v>201</v>
      </c>
      <c r="E250" s="58" t="s">
        <v>202</v>
      </c>
      <c r="F250" s="58">
        <v>11</v>
      </c>
      <c r="G250" s="58">
        <v>44</v>
      </c>
      <c r="H250" s="58">
        <v>62</v>
      </c>
      <c r="I250" s="60" t="str">
        <f>VLOOKUP(C250,'[1]vi tri'!$C$2:$E$107,3,0)</f>
        <v xml:space="preserve">SV Toản </v>
      </c>
    </row>
    <row r="251" spans="1:9" ht="30" customHeight="1" x14ac:dyDescent="0.25">
      <c r="A251" s="58" t="s">
        <v>120</v>
      </c>
      <c r="B251" s="58" t="s">
        <v>5181</v>
      </c>
      <c r="C251" s="58" t="s">
        <v>589</v>
      </c>
      <c r="D251" s="58" t="s">
        <v>125</v>
      </c>
      <c r="E251" s="58" t="s">
        <v>126</v>
      </c>
      <c r="F251" s="58">
        <v>31</v>
      </c>
      <c r="G251" s="58">
        <v>35</v>
      </c>
      <c r="H251" s="58">
        <v>32</v>
      </c>
      <c r="I251" s="60" t="str">
        <f>VLOOKUP(C251,'[1]vi tri'!$C$2:$E$107,3,0)</f>
        <v>SV Hường</v>
      </c>
    </row>
    <row r="252" spans="1:9" ht="30" customHeight="1" x14ac:dyDescent="0.25">
      <c r="A252" s="58" t="s">
        <v>120</v>
      </c>
      <c r="B252" s="58" t="s">
        <v>5191</v>
      </c>
      <c r="C252" s="58" t="s">
        <v>5192</v>
      </c>
      <c r="D252" s="58" t="s">
        <v>4414</v>
      </c>
      <c r="E252" s="58" t="s">
        <v>4415</v>
      </c>
      <c r="F252" s="58">
        <v>11</v>
      </c>
      <c r="G252" s="58">
        <v>99</v>
      </c>
      <c r="H252" s="58">
        <v>8</v>
      </c>
      <c r="I252" s="60" t="str">
        <f>VLOOKUP(C252,'[1]vi tri'!$C$2:$E$107,3,0)</f>
        <v xml:space="preserve">SV Toản </v>
      </c>
    </row>
    <row r="253" spans="1:9" ht="30" customHeight="1" x14ac:dyDescent="0.25">
      <c r="A253" s="58" t="s">
        <v>120</v>
      </c>
      <c r="B253" s="58" t="s">
        <v>5207</v>
      </c>
      <c r="C253" s="58" t="s">
        <v>557</v>
      </c>
      <c r="D253" s="58" t="s">
        <v>201</v>
      </c>
      <c r="E253" s="58" t="s">
        <v>202</v>
      </c>
      <c r="F253" s="58">
        <v>0</v>
      </c>
      <c r="G253" s="58">
        <v>41</v>
      </c>
      <c r="H253" s="58">
        <v>99</v>
      </c>
      <c r="I253" s="60" t="str">
        <f>VLOOKUP(C253,'[1]vi tri'!$C$2:$E$107,3,0)</f>
        <v>SV Đông</v>
      </c>
    </row>
    <row r="254" spans="1:9" ht="30" customHeight="1" x14ac:dyDescent="0.25">
      <c r="A254" s="58" t="s">
        <v>120</v>
      </c>
      <c r="B254" s="58" t="s">
        <v>5214</v>
      </c>
      <c r="C254" s="58" t="s">
        <v>557</v>
      </c>
      <c r="D254" s="58" t="s">
        <v>1057</v>
      </c>
      <c r="E254" s="58" t="s">
        <v>1058</v>
      </c>
      <c r="F254" s="58">
        <v>12</v>
      </c>
      <c r="G254" s="58">
        <v>14</v>
      </c>
      <c r="H254" s="58">
        <v>33</v>
      </c>
      <c r="I254" s="60" t="str">
        <f>VLOOKUP(C254,'[1]vi tri'!$C$2:$E$107,3,0)</f>
        <v>SV Đông</v>
      </c>
    </row>
    <row r="255" spans="1:9" ht="30" customHeight="1" x14ac:dyDescent="0.25">
      <c r="A255" s="58" t="s">
        <v>120</v>
      </c>
      <c r="B255" s="58" t="s">
        <v>5240</v>
      </c>
      <c r="C255" s="58" t="s">
        <v>100</v>
      </c>
      <c r="D255" s="58" t="s">
        <v>680</v>
      </c>
      <c r="E255" s="58" t="s">
        <v>3357</v>
      </c>
      <c r="F255" s="58">
        <v>11</v>
      </c>
      <c r="G255" s="58">
        <v>99</v>
      </c>
      <c r="H255" s="58">
        <v>99</v>
      </c>
      <c r="I255" s="60" t="str">
        <f>VLOOKUP(C255,'[1]vi tri'!$C$2:$E$107,3,0)</f>
        <v>SV Đông</v>
      </c>
    </row>
    <row r="256" spans="1:9" ht="30" customHeight="1" x14ac:dyDescent="0.25">
      <c r="A256" s="58" t="s">
        <v>120</v>
      </c>
      <c r="B256" s="58" t="s">
        <v>5245</v>
      </c>
      <c r="C256" s="58" t="s">
        <v>122</v>
      </c>
      <c r="D256" s="58" t="s">
        <v>201</v>
      </c>
      <c r="E256" s="58" t="s">
        <v>202</v>
      </c>
      <c r="F256" s="58">
        <v>11</v>
      </c>
      <c r="G256" s="58">
        <v>14</v>
      </c>
      <c r="H256" s="58">
        <v>61</v>
      </c>
      <c r="I256" s="60" t="str">
        <f>VLOOKUP(C256,'[1]vi tri'!$C$2:$E$107,3,0)</f>
        <v>SV Đông</v>
      </c>
    </row>
    <row r="257" spans="1:9" ht="30" customHeight="1" x14ac:dyDescent="0.25">
      <c r="A257" s="58" t="s">
        <v>120</v>
      </c>
      <c r="B257" s="58" t="s">
        <v>5270</v>
      </c>
      <c r="C257" s="58" t="s">
        <v>1310</v>
      </c>
      <c r="D257" s="58" t="s">
        <v>201</v>
      </c>
      <c r="E257" s="58" t="s">
        <v>202</v>
      </c>
      <c r="F257" s="58">
        <v>11</v>
      </c>
      <c r="G257" s="58">
        <v>99</v>
      </c>
      <c r="H257" s="58">
        <v>99</v>
      </c>
      <c r="I257" s="60" t="str">
        <f>VLOOKUP(C257,'[1]vi tri'!$C$2:$E$107,3,0)</f>
        <v>SV Đông</v>
      </c>
    </row>
    <row r="258" spans="1:9" ht="30" customHeight="1" x14ac:dyDescent="0.25">
      <c r="A258" s="58" t="s">
        <v>120</v>
      </c>
      <c r="B258" s="58" t="s">
        <v>5312</v>
      </c>
      <c r="C258" s="58" t="s">
        <v>5313</v>
      </c>
      <c r="D258" s="58" t="s">
        <v>103</v>
      </c>
      <c r="E258" s="58" t="s">
        <v>326</v>
      </c>
      <c r="F258" s="58">
        <v>45</v>
      </c>
      <c r="G258" s="58">
        <v>46</v>
      </c>
      <c r="H258" s="58">
        <v>6</v>
      </c>
      <c r="I258" s="60" t="str">
        <f>VLOOKUP(C258,'[1]vi tri'!$C$2:$E$107,3,0)</f>
        <v>SV Cường</v>
      </c>
    </row>
    <row r="259" spans="1:9" ht="30" customHeight="1" x14ac:dyDescent="0.25">
      <c r="A259" s="58" t="s">
        <v>120</v>
      </c>
      <c r="B259" s="58" t="s">
        <v>5336</v>
      </c>
      <c r="C259" s="58" t="s">
        <v>182</v>
      </c>
      <c r="D259" s="58" t="s">
        <v>1689</v>
      </c>
      <c r="E259" s="58" t="s">
        <v>3951</v>
      </c>
      <c r="F259" s="58">
        <v>26</v>
      </c>
      <c r="G259" s="58">
        <v>46</v>
      </c>
      <c r="H259" s="58">
        <v>62</v>
      </c>
      <c r="I259" s="60" t="str">
        <f>VLOOKUP(C259,'[1]vi tri'!$C$2:$E$107,3,0)</f>
        <v>SV Đông</v>
      </c>
    </row>
    <row r="260" spans="1:9" ht="30" customHeight="1" x14ac:dyDescent="0.25">
      <c r="A260" s="58" t="s">
        <v>120</v>
      </c>
      <c r="B260" s="58" t="s">
        <v>5345</v>
      </c>
      <c r="C260" s="58" t="s">
        <v>3993</v>
      </c>
      <c r="D260" s="58" t="s">
        <v>201</v>
      </c>
      <c r="E260" s="58" t="s">
        <v>202</v>
      </c>
      <c r="F260" s="58">
        <v>26</v>
      </c>
      <c r="G260" s="58">
        <v>46</v>
      </c>
      <c r="H260" s="58">
        <v>11</v>
      </c>
      <c r="I260" s="60" t="str">
        <f>VLOOKUP(C260,'[1]vi tri'!$C$2:$E$107,3,0)</f>
        <v>SV Cường</v>
      </c>
    </row>
    <row r="261" spans="1:9" ht="30" customHeight="1" x14ac:dyDescent="0.25">
      <c r="A261" s="58" t="s">
        <v>120</v>
      </c>
      <c r="B261" s="58" t="s">
        <v>5353</v>
      </c>
      <c r="C261" s="58" t="s">
        <v>182</v>
      </c>
      <c r="D261" s="58" t="s">
        <v>560</v>
      </c>
      <c r="E261" s="58" t="s">
        <v>561</v>
      </c>
      <c r="F261" s="58">
        <v>11</v>
      </c>
      <c r="G261" s="58">
        <v>48</v>
      </c>
      <c r="H261" s="58">
        <v>99</v>
      </c>
      <c r="I261" s="60" t="str">
        <f>VLOOKUP(C261,'[1]vi tri'!$C$2:$E$107,3,0)</f>
        <v>SV Đông</v>
      </c>
    </row>
    <row r="262" spans="1:9" ht="30" customHeight="1" x14ac:dyDescent="0.25">
      <c r="A262" s="58" t="s">
        <v>120</v>
      </c>
      <c r="B262" s="58" t="s">
        <v>5363</v>
      </c>
      <c r="C262" s="58" t="s">
        <v>600</v>
      </c>
      <c r="D262" s="58" t="s">
        <v>185</v>
      </c>
      <c r="E262" s="58" t="s">
        <v>186</v>
      </c>
      <c r="F262" s="58">
        <v>12</v>
      </c>
      <c r="G262" s="58">
        <v>99</v>
      </c>
      <c r="H262" s="58">
        <v>99</v>
      </c>
      <c r="I262" s="60" t="str">
        <f>VLOOKUP(C262,'[1]vi tri'!$C$2:$E$107,3,0)</f>
        <v>SV Đông</v>
      </c>
    </row>
    <row r="263" spans="1:9" ht="30" customHeight="1" x14ac:dyDescent="0.25">
      <c r="A263" s="58" t="s">
        <v>120</v>
      </c>
      <c r="B263" s="58" t="s">
        <v>5419</v>
      </c>
      <c r="C263" s="58" t="s">
        <v>100</v>
      </c>
      <c r="D263" s="58" t="s">
        <v>103</v>
      </c>
      <c r="E263" s="58" t="s">
        <v>104</v>
      </c>
      <c r="F263" s="58">
        <v>11</v>
      </c>
      <c r="G263" s="58">
        <v>36</v>
      </c>
      <c r="H263" s="58">
        <v>61</v>
      </c>
      <c r="I263" s="60" t="str">
        <f>VLOOKUP(C263,'[1]vi tri'!$C$2:$E$107,3,0)</f>
        <v>SV Đông</v>
      </c>
    </row>
    <row r="264" spans="1:9" ht="30" customHeight="1" x14ac:dyDescent="0.25">
      <c r="A264" s="58" t="s">
        <v>120</v>
      </c>
      <c r="B264" s="58" t="s">
        <v>5427</v>
      </c>
      <c r="C264" s="58" t="s">
        <v>1079</v>
      </c>
      <c r="D264" s="58" t="s">
        <v>74</v>
      </c>
      <c r="E264" s="58" t="s">
        <v>1676</v>
      </c>
      <c r="F264" s="58">
        <v>11</v>
      </c>
      <c r="G264" s="58">
        <v>99</v>
      </c>
      <c r="H264" s="58">
        <v>99</v>
      </c>
      <c r="I264" s="60" t="str">
        <f>VLOOKUP(C264,'[1]vi tri'!$C$2:$E$107,3,0)</f>
        <v>SV Cường</v>
      </c>
    </row>
    <row r="265" spans="1:9" ht="30" customHeight="1" x14ac:dyDescent="0.25">
      <c r="A265" s="58" t="s">
        <v>120</v>
      </c>
      <c r="B265" s="58" t="s">
        <v>5435</v>
      </c>
      <c r="C265" s="58" t="s">
        <v>122</v>
      </c>
      <c r="D265" s="58" t="s">
        <v>125</v>
      </c>
      <c r="E265" s="58" t="s">
        <v>126</v>
      </c>
      <c r="F265" s="58">
        <v>11</v>
      </c>
      <c r="G265" s="58">
        <v>21</v>
      </c>
      <c r="H265" s="58">
        <v>61</v>
      </c>
      <c r="I265" s="60" t="str">
        <f>VLOOKUP(C265,'[1]vi tri'!$C$2:$E$107,3,0)</f>
        <v>SV Đông</v>
      </c>
    </row>
    <row r="266" spans="1:9" ht="30" customHeight="1" x14ac:dyDescent="0.25">
      <c r="A266" s="58" t="s">
        <v>120</v>
      </c>
      <c r="B266" s="58" t="s">
        <v>5457</v>
      </c>
      <c r="C266" s="58" t="s">
        <v>122</v>
      </c>
      <c r="D266" s="58" t="s">
        <v>767</v>
      </c>
      <c r="E266" s="58" t="s">
        <v>768</v>
      </c>
      <c r="F266" s="58">
        <v>31</v>
      </c>
      <c r="G266" s="58">
        <v>21</v>
      </c>
      <c r="H266" s="58">
        <v>61</v>
      </c>
      <c r="I266" s="60" t="str">
        <f>VLOOKUP(C266,'[1]vi tri'!$C$2:$E$107,3,0)</f>
        <v>SV Đông</v>
      </c>
    </row>
    <row r="267" spans="1:9" ht="30" customHeight="1" x14ac:dyDescent="0.25">
      <c r="A267" s="58" t="s">
        <v>120</v>
      </c>
      <c r="B267" s="58" t="s">
        <v>5469</v>
      </c>
      <c r="C267" s="58" t="s">
        <v>100</v>
      </c>
      <c r="D267" s="58" t="s">
        <v>103</v>
      </c>
      <c r="E267" s="58" t="s">
        <v>326</v>
      </c>
      <c r="F267" s="58">
        <v>11</v>
      </c>
      <c r="G267" s="58">
        <v>99</v>
      </c>
      <c r="H267" s="58">
        <v>99</v>
      </c>
      <c r="I267" s="60" t="str">
        <f>VLOOKUP(C267,'[1]vi tri'!$C$2:$E$107,3,0)</f>
        <v>SV Đông</v>
      </c>
    </row>
    <row r="268" spans="1:9" ht="30" customHeight="1" x14ac:dyDescent="0.25">
      <c r="A268" s="58" t="s">
        <v>120</v>
      </c>
      <c r="B268" s="58" t="s">
        <v>5475</v>
      </c>
      <c r="C268" s="58" t="s">
        <v>153</v>
      </c>
      <c r="D268" s="58" t="s">
        <v>4547</v>
      </c>
      <c r="E268" s="58" t="s">
        <v>4548</v>
      </c>
      <c r="F268" s="58">
        <v>14</v>
      </c>
      <c r="G268" s="58">
        <v>16</v>
      </c>
      <c r="H268" s="58">
        <v>99</v>
      </c>
      <c r="I268" s="60" t="str">
        <f>VLOOKUP(C268,'[1]vi tri'!$C$2:$E$107,3,0)</f>
        <v xml:space="preserve">SV Toản </v>
      </c>
    </row>
    <row r="269" spans="1:9" ht="30" customHeight="1" x14ac:dyDescent="0.25">
      <c r="A269" s="58" t="s">
        <v>120</v>
      </c>
      <c r="B269" s="58" t="s">
        <v>5489</v>
      </c>
      <c r="C269" s="58" t="s">
        <v>182</v>
      </c>
      <c r="D269" s="58" t="s">
        <v>689</v>
      </c>
      <c r="E269" s="58" t="s">
        <v>690</v>
      </c>
      <c r="F269" s="58">
        <v>11</v>
      </c>
      <c r="G269" s="58">
        <v>99</v>
      </c>
      <c r="H269" s="58">
        <v>99</v>
      </c>
      <c r="I269" s="60" t="str">
        <f>VLOOKUP(C269,'[1]vi tri'!$C$2:$E$107,3,0)</f>
        <v>SV Đông</v>
      </c>
    </row>
    <row r="270" spans="1:9" ht="30" customHeight="1" x14ac:dyDescent="0.25">
      <c r="A270" s="58" t="s">
        <v>120</v>
      </c>
      <c r="B270" s="58" t="s">
        <v>5498</v>
      </c>
      <c r="C270" s="58" t="s">
        <v>397</v>
      </c>
      <c r="D270" s="58" t="s">
        <v>125</v>
      </c>
      <c r="E270" s="58" t="s">
        <v>126</v>
      </c>
      <c r="F270" s="58">
        <v>31</v>
      </c>
      <c r="G270" s="58">
        <v>46</v>
      </c>
      <c r="H270" s="58">
        <v>99</v>
      </c>
      <c r="I270" s="60" t="str">
        <f>VLOOKUP(C270,'[1]vi tri'!$C$2:$E$107,3,0)</f>
        <v xml:space="preserve">SV Toản </v>
      </c>
    </row>
    <row r="271" spans="1:9" ht="30" customHeight="1" x14ac:dyDescent="0.25">
      <c r="A271" s="58" t="s">
        <v>120</v>
      </c>
      <c r="B271" s="58" t="s">
        <v>5511</v>
      </c>
      <c r="C271" s="58" t="s">
        <v>424</v>
      </c>
      <c r="D271" s="58" t="s">
        <v>560</v>
      </c>
      <c r="E271" s="58" t="s">
        <v>561</v>
      </c>
      <c r="F271" s="58">
        <v>72</v>
      </c>
      <c r="G271" s="58">
        <v>99</v>
      </c>
      <c r="H271" s="58">
        <v>99</v>
      </c>
      <c r="I271" s="60" t="str">
        <f>VLOOKUP(C271,'[1]vi tri'!$C$2:$E$107,3,0)</f>
        <v>SV Đông</v>
      </c>
    </row>
    <row r="272" spans="1:9" ht="30" customHeight="1" x14ac:dyDescent="0.25">
      <c r="A272" s="58" t="s">
        <v>120</v>
      </c>
      <c r="B272" s="58" t="s">
        <v>5517</v>
      </c>
      <c r="C272" s="58" t="s">
        <v>589</v>
      </c>
      <c r="D272" s="58" t="s">
        <v>3083</v>
      </c>
      <c r="E272" s="58" t="s">
        <v>5518</v>
      </c>
      <c r="F272" s="58">
        <v>11</v>
      </c>
      <c r="G272" s="58">
        <v>46</v>
      </c>
      <c r="H272" s="58">
        <v>14</v>
      </c>
      <c r="I272" s="60" t="str">
        <f>VLOOKUP(C272,'[1]vi tri'!$C$2:$E$107,3,0)</f>
        <v>SV Hường</v>
      </c>
    </row>
    <row r="273" spans="1:9" ht="30" customHeight="1" x14ac:dyDescent="0.25">
      <c r="A273" s="58" t="s">
        <v>120</v>
      </c>
      <c r="B273" s="58" t="s">
        <v>5542</v>
      </c>
      <c r="C273" s="58" t="s">
        <v>100</v>
      </c>
      <c r="D273" s="58" t="s">
        <v>185</v>
      </c>
      <c r="E273" s="58" t="s">
        <v>186</v>
      </c>
      <c r="F273" s="58">
        <v>0</v>
      </c>
      <c r="G273" s="58">
        <v>99</v>
      </c>
      <c r="H273" s="58">
        <v>99</v>
      </c>
      <c r="I273" s="60" t="str">
        <f>VLOOKUP(C273,'[1]vi tri'!$C$2:$E$107,3,0)</f>
        <v>SV Đông</v>
      </c>
    </row>
    <row r="274" spans="1:9" ht="30" customHeight="1" x14ac:dyDescent="0.25">
      <c r="A274" s="58" t="s">
        <v>120</v>
      </c>
      <c r="B274" s="58" t="s">
        <v>5562</v>
      </c>
      <c r="C274" s="58" t="s">
        <v>100</v>
      </c>
      <c r="D274" s="58" t="s">
        <v>666</v>
      </c>
      <c r="E274" s="58" t="s">
        <v>1135</v>
      </c>
      <c r="F274" s="58">
        <v>11</v>
      </c>
      <c r="G274" s="58">
        <v>14</v>
      </c>
      <c r="H274" s="58">
        <v>4</v>
      </c>
      <c r="I274" s="60" t="str">
        <f>VLOOKUP(C274,'[1]vi tri'!$C$2:$E$107,3,0)</f>
        <v>SV Đông</v>
      </c>
    </row>
    <row r="275" spans="1:9" ht="30" customHeight="1" x14ac:dyDescent="0.25">
      <c r="A275" s="58" t="s">
        <v>120</v>
      </c>
      <c r="B275" s="58" t="s">
        <v>5594</v>
      </c>
      <c r="C275" s="58" t="s">
        <v>182</v>
      </c>
      <c r="D275" s="58" t="s">
        <v>689</v>
      </c>
      <c r="E275" s="58" t="s">
        <v>690</v>
      </c>
      <c r="F275" s="58">
        <v>11</v>
      </c>
      <c r="G275" s="58">
        <v>99</v>
      </c>
      <c r="H275" s="58">
        <v>99</v>
      </c>
      <c r="I275" s="60" t="str">
        <f>VLOOKUP(C275,'[1]vi tri'!$C$2:$E$107,3,0)</f>
        <v>SV Đông</v>
      </c>
    </row>
    <row r="276" spans="1:9" ht="30" customHeight="1" x14ac:dyDescent="0.25">
      <c r="A276" s="58" t="s">
        <v>120</v>
      </c>
      <c r="B276" s="58" t="s">
        <v>5602</v>
      </c>
      <c r="C276" s="58" t="s">
        <v>2061</v>
      </c>
      <c r="D276" s="58" t="s">
        <v>185</v>
      </c>
      <c r="E276" s="58" t="s">
        <v>186</v>
      </c>
      <c r="F276" s="58">
        <v>12</v>
      </c>
      <c r="G276" s="58">
        <v>11</v>
      </c>
      <c r="H276" s="58">
        <v>62</v>
      </c>
      <c r="I276" s="60" t="str">
        <f>VLOOKUP(C276,'[1]vi tri'!$C$2:$E$107,3,0)</f>
        <v>SV Đông</v>
      </c>
    </row>
    <row r="277" spans="1:9" ht="30" customHeight="1" x14ac:dyDescent="0.25">
      <c r="A277" s="58" t="s">
        <v>120</v>
      </c>
      <c r="B277" s="58" t="s">
        <v>5628</v>
      </c>
      <c r="C277" s="58" t="s">
        <v>1661</v>
      </c>
      <c r="D277" s="58" t="s">
        <v>382</v>
      </c>
      <c r="E277" s="58" t="s">
        <v>1440</v>
      </c>
      <c r="F277" s="58">
        <v>26</v>
      </c>
      <c r="G277" s="58">
        <v>46</v>
      </c>
      <c r="H277" s="58">
        <v>6</v>
      </c>
      <c r="I277" s="60" t="str">
        <f>VLOOKUP(C277,'[1]vi tri'!$C$2:$E$107,3,0)</f>
        <v xml:space="preserve">SV Toản </v>
      </c>
    </row>
    <row r="278" spans="1:9" ht="30" customHeight="1" x14ac:dyDescent="0.25">
      <c r="A278" s="58" t="s">
        <v>120</v>
      </c>
      <c r="B278" s="58" t="s">
        <v>5639</v>
      </c>
      <c r="C278" s="58" t="s">
        <v>3993</v>
      </c>
      <c r="D278" s="58" t="s">
        <v>125</v>
      </c>
      <c r="E278" s="58" t="s">
        <v>126</v>
      </c>
      <c r="F278" s="58">
        <v>0</v>
      </c>
      <c r="G278" s="58">
        <v>83</v>
      </c>
      <c r="H278" s="58">
        <v>41</v>
      </c>
      <c r="I278" s="60" t="str">
        <f>VLOOKUP(C278,'[1]vi tri'!$C$2:$E$107,3,0)</f>
        <v>SV Cường</v>
      </c>
    </row>
    <row r="279" spans="1:9" ht="30" customHeight="1" x14ac:dyDescent="0.25">
      <c r="A279" s="58" t="s">
        <v>120</v>
      </c>
      <c r="B279" s="58" t="s">
        <v>5646</v>
      </c>
      <c r="C279" s="58" t="s">
        <v>5192</v>
      </c>
      <c r="D279" s="58" t="s">
        <v>201</v>
      </c>
      <c r="E279" s="58" t="s">
        <v>202</v>
      </c>
      <c r="F279" s="58">
        <v>14</v>
      </c>
      <c r="G279" s="58">
        <v>34</v>
      </c>
      <c r="H279" s="58">
        <v>62</v>
      </c>
      <c r="I279" s="60" t="str">
        <f>VLOOKUP(C279,'[1]vi tri'!$C$2:$E$107,3,0)</f>
        <v xml:space="preserve">SV Toản </v>
      </c>
    </row>
    <row r="280" spans="1:9" ht="30" customHeight="1" x14ac:dyDescent="0.25">
      <c r="A280" s="58" t="s">
        <v>120</v>
      </c>
      <c r="B280" s="58" t="s">
        <v>5665</v>
      </c>
      <c r="C280" s="58" t="s">
        <v>424</v>
      </c>
      <c r="D280" s="58" t="s">
        <v>382</v>
      </c>
      <c r="E280" s="58" t="s">
        <v>383</v>
      </c>
      <c r="F280" s="58">
        <v>26</v>
      </c>
      <c r="G280" s="58">
        <v>93</v>
      </c>
      <c r="H280" s="58">
        <v>61</v>
      </c>
      <c r="I280" s="60" t="str">
        <f>VLOOKUP(C280,'[1]vi tri'!$C$2:$E$107,3,0)</f>
        <v>SV Đông</v>
      </c>
    </row>
    <row r="281" spans="1:9" ht="30" customHeight="1" x14ac:dyDescent="0.25">
      <c r="A281" s="58" t="s">
        <v>120</v>
      </c>
      <c r="B281" s="58" t="s">
        <v>5672</v>
      </c>
      <c r="C281" s="58" t="s">
        <v>347</v>
      </c>
      <c r="D281" s="58" t="s">
        <v>1265</v>
      </c>
      <c r="E281" s="58" t="s">
        <v>4666</v>
      </c>
      <c r="F281" s="58">
        <v>14</v>
      </c>
      <c r="G281" s="58">
        <v>14</v>
      </c>
      <c r="H281" s="58">
        <v>2</v>
      </c>
      <c r="I281" s="60" t="str">
        <f>VLOOKUP(C281,'[1]vi tri'!$C$2:$E$107,3,0)</f>
        <v>SV Đông</v>
      </c>
    </row>
    <row r="282" spans="1:9" ht="30" customHeight="1" x14ac:dyDescent="0.25">
      <c r="A282" s="58" t="s">
        <v>120</v>
      </c>
      <c r="B282" s="58" t="s">
        <v>5680</v>
      </c>
      <c r="C282" s="58" t="s">
        <v>347</v>
      </c>
      <c r="D282" s="58" t="s">
        <v>603</v>
      </c>
      <c r="E282" s="58" t="s">
        <v>1475</v>
      </c>
      <c r="F282" s="58">
        <v>0</v>
      </c>
      <c r="G282" s="58">
        <v>44</v>
      </c>
      <c r="H282" s="58">
        <v>6</v>
      </c>
      <c r="I282" s="60" t="str">
        <f>VLOOKUP(C282,'[1]vi tri'!$C$2:$E$107,3,0)</f>
        <v>SV Đông</v>
      </c>
    </row>
    <row r="283" spans="1:9" ht="30" customHeight="1" x14ac:dyDescent="0.25">
      <c r="A283" s="58" t="s">
        <v>120</v>
      </c>
      <c r="B283" s="58" t="s">
        <v>5693</v>
      </c>
      <c r="C283" s="58" t="s">
        <v>2061</v>
      </c>
      <c r="D283" s="58" t="s">
        <v>1265</v>
      </c>
      <c r="E283" s="58" t="s">
        <v>1286</v>
      </c>
      <c r="F283" s="58">
        <v>13</v>
      </c>
      <c r="G283" s="58">
        <v>14</v>
      </c>
      <c r="H283" s="58">
        <v>6</v>
      </c>
      <c r="I283" s="60" t="str">
        <f>VLOOKUP(C283,'[1]vi tri'!$C$2:$E$107,3,0)</f>
        <v>SV Đông</v>
      </c>
    </row>
    <row r="284" spans="1:9" ht="30" customHeight="1" x14ac:dyDescent="0.25">
      <c r="A284" s="58" t="s">
        <v>120</v>
      </c>
      <c r="B284" s="58" t="s">
        <v>5703</v>
      </c>
      <c r="C284" s="58" t="s">
        <v>1002</v>
      </c>
      <c r="D284" s="58" t="s">
        <v>74</v>
      </c>
      <c r="E284" s="58" t="s">
        <v>576</v>
      </c>
      <c r="F284" s="58">
        <v>0</v>
      </c>
      <c r="G284" s="58">
        <v>99</v>
      </c>
      <c r="H284" s="58">
        <v>99</v>
      </c>
      <c r="I284" s="60" t="str">
        <f>VLOOKUP(C284,'[1]vi tri'!$C$2:$E$107,3,0)</f>
        <v xml:space="preserve">SV Toản </v>
      </c>
    </row>
    <row r="285" spans="1:9" ht="30" customHeight="1" x14ac:dyDescent="0.25">
      <c r="A285" s="58" t="s">
        <v>120</v>
      </c>
      <c r="B285" s="58" t="s">
        <v>5731</v>
      </c>
      <c r="C285" s="58" t="s">
        <v>557</v>
      </c>
      <c r="D285" s="58" t="s">
        <v>1383</v>
      </c>
      <c r="E285" s="58" t="s">
        <v>768</v>
      </c>
      <c r="F285" s="58">
        <v>4</v>
      </c>
      <c r="G285" s="58">
        <v>31</v>
      </c>
      <c r="H285" s="58">
        <v>5</v>
      </c>
      <c r="I285" s="60" t="str">
        <f>VLOOKUP(C285,'[1]vi tri'!$C$2:$E$107,3,0)</f>
        <v>SV Đông</v>
      </c>
    </row>
    <row r="286" spans="1:9" ht="30" customHeight="1" x14ac:dyDescent="0.25">
      <c r="A286" s="58" t="s">
        <v>120</v>
      </c>
      <c r="B286" s="58" t="s">
        <v>5740</v>
      </c>
      <c r="C286" s="58" t="s">
        <v>1661</v>
      </c>
      <c r="D286" s="58" t="s">
        <v>382</v>
      </c>
      <c r="E286" s="58" t="s">
        <v>383</v>
      </c>
      <c r="F286" s="58">
        <v>26</v>
      </c>
      <c r="G286" s="58">
        <v>14</v>
      </c>
      <c r="H286" s="58">
        <v>14</v>
      </c>
      <c r="I286" s="60" t="str">
        <f>VLOOKUP(C286,'[1]vi tri'!$C$2:$E$107,3,0)</f>
        <v xml:space="preserve">SV Toản </v>
      </c>
    </row>
    <row r="287" spans="1:9" ht="30" customHeight="1" x14ac:dyDescent="0.25">
      <c r="A287" s="58" t="s">
        <v>120</v>
      </c>
      <c r="B287" s="58" t="s">
        <v>5751</v>
      </c>
      <c r="C287" s="58" t="s">
        <v>600</v>
      </c>
      <c r="D287" s="58" t="s">
        <v>1057</v>
      </c>
      <c r="E287" s="58" t="s">
        <v>1058</v>
      </c>
      <c r="F287" s="58">
        <v>1</v>
      </c>
      <c r="G287" s="58">
        <v>12</v>
      </c>
      <c r="H287" s="58">
        <v>11</v>
      </c>
      <c r="I287" s="60" t="str">
        <f>VLOOKUP(C287,'[1]vi tri'!$C$2:$E$107,3,0)</f>
        <v>SV Đông</v>
      </c>
    </row>
    <row r="288" spans="1:9" ht="30" customHeight="1" x14ac:dyDescent="0.25">
      <c r="A288" s="58" t="s">
        <v>120</v>
      </c>
      <c r="B288" s="58" t="s">
        <v>5760</v>
      </c>
      <c r="C288" s="58" t="s">
        <v>4737</v>
      </c>
      <c r="D288" s="58" t="s">
        <v>201</v>
      </c>
      <c r="E288" s="58" t="s">
        <v>202</v>
      </c>
      <c r="F288" s="58">
        <v>31</v>
      </c>
      <c r="G288" s="58">
        <v>99</v>
      </c>
      <c r="H288" s="58">
        <v>99</v>
      </c>
      <c r="I288" s="60" t="str">
        <f>VLOOKUP(C288,'[1]vi tri'!$C$2:$E$107,3,0)</f>
        <v>SV Đông</v>
      </c>
    </row>
    <row r="289" spans="1:9" ht="30" customHeight="1" x14ac:dyDescent="0.25">
      <c r="A289" s="58" t="s">
        <v>120</v>
      </c>
      <c r="B289" s="58" t="s">
        <v>5777</v>
      </c>
      <c r="C289" s="58" t="s">
        <v>182</v>
      </c>
      <c r="D289" s="58" t="s">
        <v>4414</v>
      </c>
      <c r="E289" s="58" t="s">
        <v>4415</v>
      </c>
      <c r="F289" s="58">
        <v>10</v>
      </c>
      <c r="G289" s="58">
        <v>13</v>
      </c>
      <c r="H289" s="58">
        <v>13</v>
      </c>
      <c r="I289" s="60" t="str">
        <f>VLOOKUP(C289,'[1]vi tri'!$C$2:$E$107,3,0)</f>
        <v>SV Đông</v>
      </c>
    </row>
    <row r="290" spans="1:9" ht="30" customHeight="1" x14ac:dyDescent="0.25">
      <c r="A290" s="58" t="s">
        <v>120</v>
      </c>
      <c r="B290" s="58" t="s">
        <v>5786</v>
      </c>
      <c r="C290" s="58" t="s">
        <v>589</v>
      </c>
      <c r="D290" s="58" t="s">
        <v>125</v>
      </c>
      <c r="E290" s="58" t="s">
        <v>126</v>
      </c>
      <c r="F290" s="58">
        <v>11</v>
      </c>
      <c r="G290" s="58">
        <v>35</v>
      </c>
      <c r="H290" s="58">
        <v>62</v>
      </c>
      <c r="I290" s="60" t="str">
        <f>VLOOKUP(C290,'[1]vi tri'!$C$2:$E$107,3,0)</f>
        <v>SV Hường</v>
      </c>
    </row>
    <row r="291" spans="1:9" ht="30" customHeight="1" x14ac:dyDescent="0.25">
      <c r="A291" s="58" t="s">
        <v>120</v>
      </c>
      <c r="B291" s="58" t="s">
        <v>5815</v>
      </c>
      <c r="C291" s="58" t="s">
        <v>424</v>
      </c>
      <c r="D291" s="58" t="s">
        <v>201</v>
      </c>
      <c r="E291" s="58" t="s">
        <v>202</v>
      </c>
      <c r="F291" s="58">
        <v>11</v>
      </c>
      <c r="G291" s="58">
        <v>14</v>
      </c>
      <c r="H291" s="58">
        <v>6</v>
      </c>
      <c r="I291" s="60" t="str">
        <f>VLOOKUP(C291,'[1]vi tri'!$C$2:$E$107,3,0)</f>
        <v>SV Đông</v>
      </c>
    </row>
    <row r="292" spans="1:9" ht="30" customHeight="1" x14ac:dyDescent="0.25">
      <c r="A292" s="58" t="s">
        <v>120</v>
      </c>
      <c r="B292" s="58" t="s">
        <v>5821</v>
      </c>
      <c r="C292" s="58" t="s">
        <v>363</v>
      </c>
      <c r="D292" s="58" t="s">
        <v>666</v>
      </c>
      <c r="E292" s="58" t="s">
        <v>667</v>
      </c>
      <c r="F292" s="58">
        <v>14</v>
      </c>
      <c r="G292" s="58">
        <v>33</v>
      </c>
      <c r="H292" s="58">
        <v>5</v>
      </c>
      <c r="I292" s="60" t="str">
        <f>VLOOKUP(C292,'[1]vi tri'!$C$2:$E$107,3,0)</f>
        <v>SV Cường</v>
      </c>
    </row>
    <row r="293" spans="1:9" ht="30" customHeight="1" x14ac:dyDescent="0.25">
      <c r="A293" s="58" t="s">
        <v>120</v>
      </c>
      <c r="B293" s="58" t="s">
        <v>5830</v>
      </c>
      <c r="C293" s="58" t="s">
        <v>1068</v>
      </c>
      <c r="D293" s="58" t="s">
        <v>467</v>
      </c>
      <c r="E293" s="58" t="s">
        <v>5833</v>
      </c>
      <c r="F293" s="58">
        <v>31</v>
      </c>
      <c r="G293" s="58">
        <v>33</v>
      </c>
      <c r="H293" s="58">
        <v>62</v>
      </c>
      <c r="I293" s="60" t="str">
        <f>VLOOKUP(C293,'[1]vi tri'!$C$2:$E$107,3,0)</f>
        <v>SV Cường</v>
      </c>
    </row>
    <row r="294" spans="1:9" ht="30" customHeight="1" x14ac:dyDescent="0.25">
      <c r="A294" s="58" t="s">
        <v>120</v>
      </c>
      <c r="B294" s="58" t="s">
        <v>5849</v>
      </c>
      <c r="C294" s="58" t="s">
        <v>182</v>
      </c>
      <c r="D294" s="58" t="s">
        <v>201</v>
      </c>
      <c r="E294" s="58" t="s">
        <v>202</v>
      </c>
      <c r="F294" s="58">
        <v>41</v>
      </c>
      <c r="G294" s="58">
        <v>48</v>
      </c>
      <c r="H294" s="58">
        <v>99</v>
      </c>
      <c r="I294" s="60" t="str">
        <f>VLOOKUP(C294,'[1]vi tri'!$C$2:$E$107,3,0)</f>
        <v>SV Đông</v>
      </c>
    </row>
    <row r="295" spans="1:9" ht="30" customHeight="1" x14ac:dyDescent="0.25">
      <c r="A295" s="58" t="s">
        <v>120</v>
      </c>
      <c r="B295" s="58" t="s">
        <v>5865</v>
      </c>
      <c r="C295" s="58" t="s">
        <v>424</v>
      </c>
      <c r="D295" s="58" t="s">
        <v>666</v>
      </c>
      <c r="E295" s="58" t="s">
        <v>667</v>
      </c>
      <c r="F295" s="58">
        <v>11</v>
      </c>
      <c r="G295" s="58">
        <v>99</v>
      </c>
      <c r="H295" s="58">
        <v>99</v>
      </c>
      <c r="I295" s="60" t="str">
        <f>VLOOKUP(C295,'[1]vi tri'!$C$2:$E$107,3,0)</f>
        <v>SV Đông</v>
      </c>
    </row>
    <row r="296" spans="1:9" ht="30" customHeight="1" x14ac:dyDescent="0.25">
      <c r="A296" s="58" t="s">
        <v>120</v>
      </c>
      <c r="B296" s="58" t="s">
        <v>5879</v>
      </c>
      <c r="C296" s="58" t="s">
        <v>557</v>
      </c>
      <c r="D296" s="58" t="s">
        <v>125</v>
      </c>
      <c r="E296" s="58" t="s">
        <v>126</v>
      </c>
      <c r="F296" s="58">
        <v>41</v>
      </c>
      <c r="G296" s="58">
        <v>41</v>
      </c>
      <c r="H296" s="58">
        <v>99</v>
      </c>
      <c r="I296" s="60" t="str">
        <f>VLOOKUP(C296,'[1]vi tri'!$C$2:$E$107,3,0)</f>
        <v>SV Đông</v>
      </c>
    </row>
    <row r="297" spans="1:9" ht="30" customHeight="1" x14ac:dyDescent="0.25">
      <c r="A297" s="58" t="s">
        <v>120</v>
      </c>
      <c r="B297" s="58" t="s">
        <v>5895</v>
      </c>
      <c r="C297" s="58" t="s">
        <v>153</v>
      </c>
      <c r="D297" s="58" t="s">
        <v>1144</v>
      </c>
      <c r="E297" s="58" t="s">
        <v>1145</v>
      </c>
      <c r="F297" s="58">
        <v>23</v>
      </c>
      <c r="G297" s="58">
        <v>91</v>
      </c>
      <c r="H297" s="58">
        <v>99</v>
      </c>
      <c r="I297" s="60" t="str">
        <f>VLOOKUP(C297,'[1]vi tri'!$C$2:$E$107,3,0)</f>
        <v xml:space="preserve">SV Toản </v>
      </c>
    </row>
    <row r="298" spans="1:9" ht="30" customHeight="1" x14ac:dyDescent="0.25">
      <c r="A298" s="58" t="s">
        <v>120</v>
      </c>
      <c r="B298" s="58" t="s">
        <v>5903</v>
      </c>
      <c r="C298" s="58" t="s">
        <v>1534</v>
      </c>
      <c r="D298" s="58" t="s">
        <v>680</v>
      </c>
      <c r="E298" s="58" t="s">
        <v>4619</v>
      </c>
      <c r="F298" s="58">
        <v>2</v>
      </c>
      <c r="G298" s="58">
        <v>95</v>
      </c>
      <c r="H298" s="58">
        <v>99</v>
      </c>
      <c r="I298" s="60" t="str">
        <f>VLOOKUP(C298,'[1]vi tri'!$C$2:$E$107,3,0)</f>
        <v>SV Đông</v>
      </c>
    </row>
    <row r="299" spans="1:9" ht="30" customHeight="1" x14ac:dyDescent="0.25">
      <c r="A299" s="58" t="s">
        <v>120</v>
      </c>
      <c r="B299" s="58" t="s">
        <v>5912</v>
      </c>
      <c r="C299" s="58" t="s">
        <v>397</v>
      </c>
      <c r="D299" s="58" t="s">
        <v>779</v>
      </c>
      <c r="E299" s="58" t="s">
        <v>4904</v>
      </c>
      <c r="F299" s="58">
        <v>0</v>
      </c>
      <c r="G299" s="58">
        <v>23</v>
      </c>
      <c r="H299" s="58">
        <v>62</v>
      </c>
      <c r="I299" s="60" t="str">
        <f>VLOOKUP(C299,'[1]vi tri'!$C$2:$E$107,3,0)</f>
        <v xml:space="preserve">SV Toản </v>
      </c>
    </row>
    <row r="300" spans="1:9" ht="30" customHeight="1" x14ac:dyDescent="0.25">
      <c r="A300" s="58" t="s">
        <v>120</v>
      </c>
      <c r="B300" s="58" t="s">
        <v>5918</v>
      </c>
      <c r="C300" s="58" t="s">
        <v>1338</v>
      </c>
      <c r="D300" s="58" t="s">
        <v>201</v>
      </c>
      <c r="E300" s="58" t="s">
        <v>202</v>
      </c>
      <c r="F300" s="58">
        <v>11</v>
      </c>
      <c r="G300" s="58">
        <v>14</v>
      </c>
      <c r="H300" s="58">
        <v>62</v>
      </c>
      <c r="I300" s="60" t="str">
        <f>VLOOKUP(C300,'[1]vi tri'!$C$2:$E$107,3,0)</f>
        <v xml:space="preserve">SV Toản </v>
      </c>
    </row>
    <row r="301" spans="1:9" ht="30" customHeight="1" x14ac:dyDescent="0.25">
      <c r="A301" s="58" t="s">
        <v>120</v>
      </c>
      <c r="B301" s="58" t="s">
        <v>5935</v>
      </c>
      <c r="C301" s="58" t="s">
        <v>1079</v>
      </c>
      <c r="D301" s="58" t="s">
        <v>382</v>
      </c>
      <c r="E301" s="58" t="s">
        <v>1440</v>
      </c>
      <c r="F301" s="58">
        <v>51</v>
      </c>
      <c r="G301" s="58">
        <v>44</v>
      </c>
      <c r="H301" s="58">
        <v>6</v>
      </c>
      <c r="I301" s="60" t="str">
        <f>VLOOKUP(C301,'[1]vi tri'!$C$2:$E$107,3,0)</f>
        <v>SV Cường</v>
      </c>
    </row>
    <row r="302" spans="1:9" ht="30" customHeight="1" x14ac:dyDescent="0.25">
      <c r="A302" s="58" t="s">
        <v>120</v>
      </c>
      <c r="B302" s="58" t="s">
        <v>5988</v>
      </c>
      <c r="C302" s="58" t="s">
        <v>70</v>
      </c>
      <c r="D302" s="58" t="s">
        <v>74</v>
      </c>
      <c r="E302" s="58" t="s">
        <v>576</v>
      </c>
      <c r="F302" s="58">
        <v>4</v>
      </c>
      <c r="G302" s="58">
        <v>99</v>
      </c>
      <c r="H302" s="58">
        <v>99</v>
      </c>
      <c r="I302" s="60" t="str">
        <f>VLOOKUP(C302,'[1]vi tri'!$C$2:$E$107,3,0)</f>
        <v>SV Hường</v>
      </c>
    </row>
    <row r="303" spans="1:9" ht="30" customHeight="1" x14ac:dyDescent="0.25">
      <c r="A303" s="58" t="s">
        <v>120</v>
      </c>
      <c r="B303" s="58" t="s">
        <v>6004</v>
      </c>
      <c r="C303" s="58" t="s">
        <v>557</v>
      </c>
      <c r="D303" s="58" t="s">
        <v>201</v>
      </c>
      <c r="E303" s="58" t="s">
        <v>202</v>
      </c>
      <c r="F303" s="58">
        <v>11</v>
      </c>
      <c r="G303" s="58">
        <v>41</v>
      </c>
      <c r="H303" s="58">
        <v>99</v>
      </c>
      <c r="I303" s="60" t="str">
        <f>VLOOKUP(C303,'[1]vi tri'!$C$2:$E$107,3,0)</f>
        <v>SV Đông</v>
      </c>
    </row>
    <row r="304" spans="1:9" ht="30" customHeight="1" x14ac:dyDescent="0.25">
      <c r="A304" s="58" t="s">
        <v>120</v>
      </c>
      <c r="B304" s="58" t="s">
        <v>6013</v>
      </c>
      <c r="C304" s="58" t="s">
        <v>2043</v>
      </c>
      <c r="D304" s="58" t="s">
        <v>125</v>
      </c>
      <c r="E304" s="58" t="s">
        <v>126</v>
      </c>
      <c r="F304" s="58">
        <v>45</v>
      </c>
      <c r="G304" s="58">
        <v>31</v>
      </c>
      <c r="H304" s="58">
        <v>99</v>
      </c>
      <c r="I304" s="60" t="str">
        <f>VLOOKUP(C304,'[1]vi tri'!$C$2:$E$107,3,0)</f>
        <v>SV Cường</v>
      </c>
    </row>
    <row r="305" spans="1:9" ht="30" customHeight="1" x14ac:dyDescent="0.25">
      <c r="A305" s="58" t="s">
        <v>120</v>
      </c>
      <c r="B305" s="58" t="s">
        <v>6026</v>
      </c>
      <c r="C305" s="58" t="s">
        <v>4105</v>
      </c>
      <c r="D305" s="58" t="s">
        <v>125</v>
      </c>
      <c r="E305" s="58" t="s">
        <v>126</v>
      </c>
      <c r="F305" s="58">
        <v>40</v>
      </c>
      <c r="G305" s="58">
        <v>41</v>
      </c>
      <c r="H305" s="58">
        <v>62</v>
      </c>
      <c r="I305" s="60" t="str">
        <f>VLOOKUP(C305,'[1]vi tri'!$C$2:$E$107,3,0)</f>
        <v>SV Cường</v>
      </c>
    </row>
    <row r="306" spans="1:9" ht="30" customHeight="1" x14ac:dyDescent="0.25">
      <c r="A306" s="58" t="s">
        <v>120</v>
      </c>
      <c r="B306" s="58" t="s">
        <v>6041</v>
      </c>
      <c r="C306" s="58" t="s">
        <v>70</v>
      </c>
      <c r="D306" s="58" t="s">
        <v>103</v>
      </c>
      <c r="E306" s="58" t="s">
        <v>104</v>
      </c>
      <c r="F306" s="58">
        <v>11</v>
      </c>
      <c r="G306" s="58">
        <v>36</v>
      </c>
      <c r="H306" s="58">
        <v>62</v>
      </c>
      <c r="I306" s="60" t="str">
        <f>VLOOKUP(C306,'[1]vi tri'!$C$2:$E$107,3,0)</f>
        <v>SV Hường</v>
      </c>
    </row>
    <row r="307" spans="1:9" ht="30" customHeight="1" x14ac:dyDescent="0.25">
      <c r="A307" s="58" t="s">
        <v>120</v>
      </c>
      <c r="B307" s="58" t="s">
        <v>6050</v>
      </c>
      <c r="C307" s="58" t="s">
        <v>153</v>
      </c>
      <c r="D307" s="58" t="s">
        <v>103</v>
      </c>
      <c r="E307" s="58" t="s">
        <v>104</v>
      </c>
      <c r="F307" s="58">
        <v>11</v>
      </c>
      <c r="G307" s="58">
        <v>36</v>
      </c>
      <c r="H307" s="58">
        <v>61</v>
      </c>
      <c r="I307" s="60" t="str">
        <f>VLOOKUP(C307,'[1]vi tri'!$C$2:$E$107,3,0)</f>
        <v xml:space="preserve">SV Toản </v>
      </c>
    </row>
    <row r="308" spans="1:9" ht="30" customHeight="1" x14ac:dyDescent="0.25">
      <c r="A308" s="58" t="s">
        <v>120</v>
      </c>
      <c r="B308" s="58" t="s">
        <v>6055</v>
      </c>
      <c r="C308" s="58" t="s">
        <v>182</v>
      </c>
      <c r="D308" s="58" t="s">
        <v>689</v>
      </c>
      <c r="E308" s="58" t="s">
        <v>690</v>
      </c>
      <c r="F308" s="58">
        <v>11</v>
      </c>
      <c r="G308" s="58">
        <v>99</v>
      </c>
      <c r="H308" s="58">
        <v>99</v>
      </c>
      <c r="I308" s="60" t="str">
        <f>VLOOKUP(C308,'[1]vi tri'!$C$2:$E$107,3,0)</f>
        <v>SV Đông</v>
      </c>
    </row>
    <row r="309" spans="1:9" ht="30" customHeight="1" x14ac:dyDescent="0.25">
      <c r="A309" s="58" t="s">
        <v>120</v>
      </c>
      <c r="B309" s="58" t="s">
        <v>6066</v>
      </c>
      <c r="C309" s="58" t="s">
        <v>153</v>
      </c>
      <c r="D309" s="58" t="s">
        <v>1689</v>
      </c>
      <c r="E309" s="58" t="s">
        <v>3951</v>
      </c>
      <c r="F309" s="58">
        <v>5</v>
      </c>
      <c r="G309" s="58">
        <v>31</v>
      </c>
      <c r="H309" s="58">
        <v>5</v>
      </c>
      <c r="I309" s="60" t="str">
        <f>VLOOKUP(C309,'[1]vi tri'!$C$2:$E$107,3,0)</f>
        <v xml:space="preserve">SV Toản </v>
      </c>
    </row>
    <row r="310" spans="1:9" ht="30" customHeight="1" x14ac:dyDescent="0.25">
      <c r="A310" s="58" t="s">
        <v>120</v>
      </c>
      <c r="B310" s="58" t="s">
        <v>6077</v>
      </c>
      <c r="C310" s="58" t="s">
        <v>347</v>
      </c>
      <c r="D310" s="58" t="s">
        <v>2667</v>
      </c>
      <c r="E310" s="58" t="s">
        <v>3137</v>
      </c>
      <c r="F310" s="58">
        <v>16</v>
      </c>
      <c r="G310" s="58">
        <v>23</v>
      </c>
      <c r="H310" s="58">
        <v>61</v>
      </c>
      <c r="I310" s="60" t="str">
        <f>VLOOKUP(C310,'[1]vi tri'!$C$2:$E$107,3,0)</f>
        <v>SV Đông</v>
      </c>
    </row>
    <row r="311" spans="1:9" ht="30" customHeight="1" x14ac:dyDescent="0.25">
      <c r="A311" s="58" t="s">
        <v>120</v>
      </c>
      <c r="B311" s="58" t="s">
        <v>6089</v>
      </c>
      <c r="C311" s="58" t="s">
        <v>3993</v>
      </c>
      <c r="D311" s="58" t="s">
        <v>103</v>
      </c>
      <c r="E311" s="58" t="s">
        <v>497</v>
      </c>
      <c r="F311" s="58">
        <v>31</v>
      </c>
      <c r="G311" s="58">
        <v>81</v>
      </c>
      <c r="H311" s="58">
        <v>16</v>
      </c>
      <c r="I311" s="60" t="str">
        <f>VLOOKUP(C311,'[1]vi tri'!$C$2:$E$107,3,0)</f>
        <v>SV Cường</v>
      </c>
    </row>
    <row r="312" spans="1:9" ht="30" customHeight="1" x14ac:dyDescent="0.25">
      <c r="A312" s="58" t="s">
        <v>120</v>
      </c>
      <c r="B312" s="58" t="s">
        <v>6130</v>
      </c>
      <c r="C312" s="58" t="s">
        <v>153</v>
      </c>
      <c r="D312" s="58" t="s">
        <v>103</v>
      </c>
      <c r="E312" s="58" t="s">
        <v>542</v>
      </c>
      <c r="F312" s="58">
        <v>21</v>
      </c>
      <c r="G312" s="58">
        <v>36</v>
      </c>
      <c r="H312" s="58">
        <v>61</v>
      </c>
      <c r="I312" s="60" t="str">
        <f>VLOOKUP(C312,'[1]vi tri'!$C$2:$E$107,3,0)</f>
        <v xml:space="preserve">SV Toản </v>
      </c>
    </row>
    <row r="313" spans="1:9" ht="30" customHeight="1" x14ac:dyDescent="0.25">
      <c r="A313" s="58" t="s">
        <v>120</v>
      </c>
      <c r="B313" s="58" t="s">
        <v>6141</v>
      </c>
      <c r="C313" s="58" t="s">
        <v>153</v>
      </c>
      <c r="D313" s="58" t="s">
        <v>907</v>
      </c>
      <c r="E313" s="58" t="s">
        <v>4728</v>
      </c>
      <c r="F313" s="58">
        <v>11</v>
      </c>
      <c r="G313" s="58">
        <v>89</v>
      </c>
      <c r="H313" s="58">
        <v>9</v>
      </c>
      <c r="I313" s="60" t="str">
        <f>VLOOKUP(C313,'[1]vi tri'!$C$2:$E$107,3,0)</f>
        <v xml:space="preserve">SV Toản </v>
      </c>
    </row>
    <row r="314" spans="1:9" ht="30" customHeight="1" x14ac:dyDescent="0.25">
      <c r="A314" s="58" t="s">
        <v>120</v>
      </c>
      <c r="B314" s="58" t="s">
        <v>6148</v>
      </c>
      <c r="C314" s="58" t="s">
        <v>557</v>
      </c>
      <c r="D314" s="58" t="s">
        <v>3072</v>
      </c>
      <c r="E314" s="58" t="s">
        <v>3073</v>
      </c>
      <c r="F314" s="58">
        <v>11</v>
      </c>
      <c r="G314" s="58">
        <v>46</v>
      </c>
      <c r="H314" s="58">
        <v>80</v>
      </c>
      <c r="I314" s="60" t="str">
        <f>VLOOKUP(C314,'[1]vi tri'!$C$2:$E$107,3,0)</f>
        <v>SV Đông</v>
      </c>
    </row>
    <row r="315" spans="1:9" ht="30" customHeight="1" x14ac:dyDescent="0.25">
      <c r="A315" s="58" t="s">
        <v>120</v>
      </c>
      <c r="B315" s="58" t="s">
        <v>6190</v>
      </c>
      <c r="C315" s="58" t="s">
        <v>153</v>
      </c>
      <c r="D315" s="58" t="s">
        <v>666</v>
      </c>
      <c r="E315" s="58" t="s">
        <v>667</v>
      </c>
      <c r="F315" s="58">
        <v>11</v>
      </c>
      <c r="G315" s="58">
        <v>16</v>
      </c>
      <c r="H315" s="58">
        <v>99</v>
      </c>
      <c r="I315" s="60" t="str">
        <f>VLOOKUP(C315,'[1]vi tri'!$C$2:$E$107,3,0)</f>
        <v xml:space="preserve">SV Toản </v>
      </c>
    </row>
    <row r="316" spans="1:9" ht="30" customHeight="1" x14ac:dyDescent="0.25">
      <c r="A316" s="58" t="s">
        <v>120</v>
      </c>
      <c r="B316" s="58" t="s">
        <v>6199</v>
      </c>
      <c r="C316" s="58" t="s">
        <v>424</v>
      </c>
      <c r="D316" s="58" t="s">
        <v>666</v>
      </c>
      <c r="E316" s="58" t="s">
        <v>1135</v>
      </c>
      <c r="F316" s="58">
        <v>12</v>
      </c>
      <c r="G316" s="58">
        <v>93</v>
      </c>
      <c r="H316" s="58">
        <v>61</v>
      </c>
      <c r="I316" s="60" t="str">
        <f>VLOOKUP(C316,'[1]vi tri'!$C$2:$E$107,3,0)</f>
        <v>SV Đông</v>
      </c>
    </row>
    <row r="317" spans="1:9" ht="30" customHeight="1" x14ac:dyDescent="0.25">
      <c r="A317" s="58" t="s">
        <v>120</v>
      </c>
      <c r="B317" s="58" t="s">
        <v>6210</v>
      </c>
      <c r="C317" s="58" t="s">
        <v>589</v>
      </c>
      <c r="D317" s="58" t="s">
        <v>680</v>
      </c>
      <c r="E317" s="58" t="s">
        <v>4619</v>
      </c>
      <c r="F317" s="58">
        <v>23</v>
      </c>
      <c r="G317" s="58">
        <v>33</v>
      </c>
      <c r="H317" s="58">
        <v>99</v>
      </c>
      <c r="I317" s="60" t="str">
        <f>VLOOKUP(C317,'[1]vi tri'!$C$2:$E$107,3,0)</f>
        <v>SV Hường</v>
      </c>
    </row>
    <row r="318" spans="1:9" ht="30" customHeight="1" x14ac:dyDescent="0.25">
      <c r="A318" s="58" t="s">
        <v>120</v>
      </c>
      <c r="B318" s="58" t="s">
        <v>6219</v>
      </c>
      <c r="C318" s="58" t="s">
        <v>557</v>
      </c>
      <c r="D318" s="58" t="s">
        <v>103</v>
      </c>
      <c r="E318" s="58" t="s">
        <v>542</v>
      </c>
      <c r="F318" s="58">
        <v>0</v>
      </c>
      <c r="G318" s="58">
        <v>36</v>
      </c>
      <c r="H318" s="58">
        <v>6</v>
      </c>
      <c r="I318" s="60" t="str">
        <f>VLOOKUP(C318,'[1]vi tri'!$C$2:$E$107,3,0)</f>
        <v>SV Đông</v>
      </c>
    </row>
    <row r="319" spans="1:9" ht="30" customHeight="1" x14ac:dyDescent="0.25">
      <c r="A319" s="58" t="s">
        <v>120</v>
      </c>
      <c r="B319" s="58" t="s">
        <v>6228</v>
      </c>
      <c r="C319" s="58" t="s">
        <v>1176</v>
      </c>
      <c r="D319" s="58" t="s">
        <v>201</v>
      </c>
      <c r="E319" s="58" t="s">
        <v>202</v>
      </c>
      <c r="F319" s="58">
        <v>4</v>
      </c>
      <c r="G319" s="58">
        <v>99</v>
      </c>
      <c r="H319" s="58">
        <v>99</v>
      </c>
      <c r="I319" s="60" t="str">
        <f>VLOOKUP(C319,'[1]vi tri'!$C$2:$E$107,3,0)</f>
        <v xml:space="preserve">SV Toản </v>
      </c>
    </row>
    <row r="320" spans="1:9" ht="30" customHeight="1" x14ac:dyDescent="0.25">
      <c r="A320" s="58" t="s">
        <v>120</v>
      </c>
      <c r="B320" s="58" t="s">
        <v>6244</v>
      </c>
      <c r="C320" s="58" t="s">
        <v>2061</v>
      </c>
      <c r="D320" s="58" t="s">
        <v>74</v>
      </c>
      <c r="E320" s="58" t="s">
        <v>576</v>
      </c>
      <c r="F320" s="58">
        <v>0</v>
      </c>
      <c r="G320" s="58">
        <v>95</v>
      </c>
      <c r="H320" s="58">
        <v>62</v>
      </c>
      <c r="I320" s="60" t="str">
        <f>VLOOKUP(C320,'[1]vi tri'!$C$2:$E$107,3,0)</f>
        <v>SV Đông</v>
      </c>
    </row>
    <row r="321" spans="1:9" ht="30" customHeight="1" x14ac:dyDescent="0.25">
      <c r="A321" s="58" t="s">
        <v>120</v>
      </c>
      <c r="B321" s="58" t="s">
        <v>6278</v>
      </c>
      <c r="C321" s="58" t="s">
        <v>557</v>
      </c>
      <c r="D321" s="58" t="s">
        <v>2176</v>
      </c>
      <c r="E321" s="58" t="s">
        <v>2177</v>
      </c>
      <c r="F321" s="58">
        <v>11</v>
      </c>
      <c r="G321" s="58">
        <v>93</v>
      </c>
      <c r="H321" s="58">
        <v>61</v>
      </c>
      <c r="I321" s="60" t="str">
        <f>VLOOKUP(C321,'[1]vi tri'!$C$2:$E$107,3,0)</f>
        <v>SV Đông</v>
      </c>
    </row>
    <row r="322" spans="1:9" ht="30" customHeight="1" x14ac:dyDescent="0.25">
      <c r="A322" s="58" t="s">
        <v>120</v>
      </c>
      <c r="B322" s="58" t="s">
        <v>6329</v>
      </c>
      <c r="C322" s="58" t="s">
        <v>557</v>
      </c>
      <c r="D322" s="58" t="s">
        <v>125</v>
      </c>
      <c r="E322" s="58" t="s">
        <v>126</v>
      </c>
      <c r="F322" s="58">
        <v>86</v>
      </c>
      <c r="G322" s="58">
        <v>46</v>
      </c>
      <c r="H322" s="58">
        <v>6</v>
      </c>
      <c r="I322" s="60" t="str">
        <f>VLOOKUP(C322,'[1]vi tri'!$C$2:$E$107,3,0)</f>
        <v>SV Đông</v>
      </c>
    </row>
    <row r="323" spans="1:9" ht="30" customHeight="1" x14ac:dyDescent="0.25">
      <c r="A323" s="58" t="s">
        <v>120</v>
      </c>
      <c r="B323" s="58" t="s">
        <v>6339</v>
      </c>
      <c r="C323" s="58" t="s">
        <v>5192</v>
      </c>
      <c r="D323" s="58" t="s">
        <v>1201</v>
      </c>
      <c r="E323" s="58" t="s">
        <v>1607</v>
      </c>
      <c r="F323" s="58">
        <v>30</v>
      </c>
      <c r="G323" s="58">
        <v>46</v>
      </c>
      <c r="H323" s="58">
        <v>6</v>
      </c>
      <c r="I323" s="60" t="str">
        <f>VLOOKUP(C323,'[1]vi tri'!$C$2:$E$107,3,0)</f>
        <v xml:space="preserve">SV Toản </v>
      </c>
    </row>
    <row r="324" spans="1:9" ht="30" customHeight="1" x14ac:dyDescent="0.25">
      <c r="A324" s="58" t="s">
        <v>120</v>
      </c>
      <c r="B324" s="58" t="s">
        <v>6347</v>
      </c>
      <c r="C324" s="58" t="s">
        <v>589</v>
      </c>
      <c r="D324" s="58" t="s">
        <v>2667</v>
      </c>
      <c r="E324" s="58" t="s">
        <v>6350</v>
      </c>
      <c r="F324" s="58">
        <v>11</v>
      </c>
      <c r="G324" s="58">
        <v>11</v>
      </c>
      <c r="H324" s="58">
        <v>6</v>
      </c>
      <c r="I324" s="60" t="str">
        <f>VLOOKUP(C324,'[1]vi tri'!$C$2:$E$107,3,0)</f>
        <v>SV Hường</v>
      </c>
    </row>
    <row r="325" spans="1:9" ht="30" customHeight="1" x14ac:dyDescent="0.25">
      <c r="A325" s="58" t="s">
        <v>120</v>
      </c>
      <c r="B325" s="58" t="s">
        <v>6383</v>
      </c>
      <c r="C325" s="58" t="s">
        <v>865</v>
      </c>
      <c r="D325" s="58" t="s">
        <v>6386</v>
      </c>
      <c r="E325" s="58" t="s">
        <v>6387</v>
      </c>
      <c r="F325" s="58">
        <v>26</v>
      </c>
      <c r="G325" s="58">
        <v>34</v>
      </c>
      <c r="H325" s="58">
        <v>62</v>
      </c>
      <c r="I325" s="60" t="str">
        <f>VLOOKUP(C325,'[1]vi tri'!$C$2:$E$107,3,0)</f>
        <v>SV Hường</v>
      </c>
    </row>
    <row r="326" spans="1:9" ht="30" customHeight="1" x14ac:dyDescent="0.25">
      <c r="A326" s="58" t="s">
        <v>120</v>
      </c>
      <c r="B326" s="58" t="s">
        <v>6393</v>
      </c>
      <c r="C326" s="58" t="s">
        <v>182</v>
      </c>
      <c r="D326" s="58" t="s">
        <v>125</v>
      </c>
      <c r="E326" s="58" t="s">
        <v>126</v>
      </c>
      <c r="F326" s="58">
        <v>80</v>
      </c>
      <c r="G326" s="58">
        <v>21</v>
      </c>
      <c r="H326" s="58">
        <v>62</v>
      </c>
      <c r="I326" s="60" t="str">
        <f>VLOOKUP(C326,'[1]vi tri'!$C$2:$E$107,3,0)</f>
        <v>SV Đông</v>
      </c>
    </row>
    <row r="327" spans="1:9" ht="30" customHeight="1" x14ac:dyDescent="0.25">
      <c r="A327" s="58" t="s">
        <v>120</v>
      </c>
      <c r="B327" s="58" t="s">
        <v>6409</v>
      </c>
      <c r="C327" s="58" t="s">
        <v>347</v>
      </c>
      <c r="D327" s="58" t="s">
        <v>201</v>
      </c>
      <c r="E327" s="58" t="s">
        <v>202</v>
      </c>
      <c r="F327" s="58">
        <v>99</v>
      </c>
      <c r="G327" s="58">
        <v>99</v>
      </c>
      <c r="H327" s="58">
        <v>99</v>
      </c>
      <c r="I327" s="60" t="str">
        <f>VLOOKUP(C327,'[1]vi tri'!$C$2:$E$107,3,0)</f>
        <v>SV Đông</v>
      </c>
    </row>
    <row r="328" spans="1:9" ht="30" customHeight="1" x14ac:dyDescent="0.25">
      <c r="A328" s="58" t="s">
        <v>120</v>
      </c>
      <c r="B328" s="58" t="s">
        <v>6429</v>
      </c>
      <c r="C328" s="58" t="s">
        <v>363</v>
      </c>
      <c r="D328" s="58" t="s">
        <v>103</v>
      </c>
      <c r="E328" s="58" t="s">
        <v>104</v>
      </c>
      <c r="F328" s="58">
        <v>26</v>
      </c>
      <c r="G328" s="58">
        <v>36</v>
      </c>
      <c r="H328" s="58">
        <v>61</v>
      </c>
      <c r="I328" s="60" t="str">
        <f>VLOOKUP(C328,'[1]vi tri'!$C$2:$E$107,3,0)</f>
        <v>SV Cường</v>
      </c>
    </row>
    <row r="329" spans="1:9" ht="30" customHeight="1" x14ac:dyDescent="0.25">
      <c r="A329" s="58" t="s">
        <v>120</v>
      </c>
      <c r="B329" s="58" t="s">
        <v>6441</v>
      </c>
      <c r="C329" s="58" t="s">
        <v>589</v>
      </c>
      <c r="D329" s="58" t="s">
        <v>2800</v>
      </c>
      <c r="E329" s="58" t="s">
        <v>5973</v>
      </c>
      <c r="F329" s="58">
        <v>1</v>
      </c>
      <c r="G329" s="58">
        <v>12</v>
      </c>
      <c r="H329" s="58">
        <v>32</v>
      </c>
      <c r="I329" s="60" t="str">
        <f>VLOOKUP(C329,'[1]vi tri'!$C$2:$E$107,3,0)</f>
        <v>SV Hường</v>
      </c>
    </row>
    <row r="330" spans="1:9" ht="30" customHeight="1" x14ac:dyDescent="0.25">
      <c r="A330" s="58" t="s">
        <v>120</v>
      </c>
      <c r="B330" s="58" t="s">
        <v>6449</v>
      </c>
      <c r="C330" s="58" t="s">
        <v>182</v>
      </c>
      <c r="D330" s="58" t="s">
        <v>1265</v>
      </c>
      <c r="E330" s="58" t="s">
        <v>4709</v>
      </c>
      <c r="F330" s="58">
        <v>14</v>
      </c>
      <c r="G330" s="58">
        <v>18</v>
      </c>
      <c r="H330" s="58">
        <v>61</v>
      </c>
      <c r="I330" s="60" t="str">
        <f>VLOOKUP(C330,'[1]vi tri'!$C$2:$E$107,3,0)</f>
        <v>SV Đông</v>
      </c>
    </row>
    <row r="331" spans="1:9" ht="30" customHeight="1" x14ac:dyDescent="0.25">
      <c r="A331" s="58" t="s">
        <v>120</v>
      </c>
      <c r="B331" s="58" t="s">
        <v>6467</v>
      </c>
      <c r="C331" s="58" t="s">
        <v>70</v>
      </c>
      <c r="D331" s="58" t="s">
        <v>1057</v>
      </c>
      <c r="E331" s="58" t="s">
        <v>1058</v>
      </c>
      <c r="F331" s="58">
        <v>99</v>
      </c>
      <c r="G331" s="58">
        <v>99</v>
      </c>
      <c r="H331" s="58">
        <v>99</v>
      </c>
      <c r="I331" s="60" t="str">
        <f>VLOOKUP(C331,'[1]vi tri'!$C$2:$E$107,3,0)</f>
        <v>SV Hường</v>
      </c>
    </row>
    <row r="332" spans="1:9" ht="30" customHeight="1" x14ac:dyDescent="0.25">
      <c r="A332" s="58" t="s">
        <v>120</v>
      </c>
      <c r="B332" s="58" t="s">
        <v>6507</v>
      </c>
      <c r="C332" s="58" t="s">
        <v>557</v>
      </c>
      <c r="D332" s="58" t="s">
        <v>201</v>
      </c>
      <c r="E332" s="58" t="s">
        <v>202</v>
      </c>
      <c r="F332" s="58">
        <v>0</v>
      </c>
      <c r="G332" s="58">
        <v>99</v>
      </c>
      <c r="H332" s="58">
        <v>99</v>
      </c>
      <c r="I332" s="60" t="str">
        <f>VLOOKUP(C332,'[1]vi tri'!$C$2:$E$107,3,0)</f>
        <v>SV Đông</v>
      </c>
    </row>
    <row r="333" spans="1:9" ht="30" customHeight="1" x14ac:dyDescent="0.25">
      <c r="A333" s="58" t="s">
        <v>120</v>
      </c>
      <c r="B333" s="58" t="s">
        <v>6523</v>
      </c>
      <c r="C333" s="58" t="s">
        <v>347</v>
      </c>
      <c r="D333" s="58" t="s">
        <v>603</v>
      </c>
      <c r="E333" s="58" t="s">
        <v>1475</v>
      </c>
      <c r="F333" s="58">
        <v>11</v>
      </c>
      <c r="G333" s="58">
        <v>14</v>
      </c>
      <c r="H333" s="58">
        <v>13</v>
      </c>
      <c r="I333" s="60" t="str">
        <f>VLOOKUP(C333,'[1]vi tri'!$C$2:$E$107,3,0)</f>
        <v>SV Đông</v>
      </c>
    </row>
    <row r="334" spans="1:9" ht="30" customHeight="1" x14ac:dyDescent="0.25">
      <c r="A334" s="58" t="s">
        <v>120</v>
      </c>
      <c r="B334" s="58" t="s">
        <v>6530</v>
      </c>
      <c r="C334" s="58" t="s">
        <v>600</v>
      </c>
      <c r="D334" s="58" t="s">
        <v>680</v>
      </c>
      <c r="E334" s="58" t="s">
        <v>681</v>
      </c>
      <c r="F334" s="58">
        <v>0</v>
      </c>
      <c r="G334" s="58">
        <v>99</v>
      </c>
      <c r="H334" s="58">
        <v>99</v>
      </c>
      <c r="I334" s="60" t="str">
        <f>VLOOKUP(C334,'[1]vi tri'!$C$2:$E$107,3,0)</f>
        <v>SV Đông</v>
      </c>
    </row>
    <row r="335" spans="1:9" ht="30" customHeight="1" x14ac:dyDescent="0.25">
      <c r="A335" s="58" t="s">
        <v>120</v>
      </c>
      <c r="B335" s="58" t="s">
        <v>6539</v>
      </c>
      <c r="C335" s="58" t="s">
        <v>100</v>
      </c>
      <c r="D335" s="58" t="s">
        <v>1689</v>
      </c>
      <c r="E335" s="58" t="s">
        <v>4634</v>
      </c>
      <c r="F335" s="58">
        <v>0</v>
      </c>
      <c r="G335" s="58">
        <v>48</v>
      </c>
      <c r="H335" s="58">
        <v>99</v>
      </c>
      <c r="I335" s="60" t="str">
        <f>VLOOKUP(C335,'[1]vi tri'!$C$2:$E$107,3,0)</f>
        <v>SV Đông</v>
      </c>
    </row>
    <row r="336" spans="1:9" ht="30" customHeight="1" x14ac:dyDescent="0.25">
      <c r="A336" s="58" t="s">
        <v>120</v>
      </c>
      <c r="B336" s="58" t="s">
        <v>6597</v>
      </c>
      <c r="C336" s="58" t="s">
        <v>182</v>
      </c>
      <c r="D336" s="58" t="s">
        <v>1057</v>
      </c>
      <c r="E336" s="58" t="s">
        <v>1058</v>
      </c>
      <c r="F336" s="58">
        <v>81</v>
      </c>
      <c r="G336" s="58">
        <v>34</v>
      </c>
      <c r="H336" s="58">
        <v>62</v>
      </c>
      <c r="I336" s="60" t="str">
        <f>VLOOKUP(C336,'[1]vi tri'!$C$2:$E$107,3,0)</f>
        <v>SV Đông</v>
      </c>
    </row>
    <row r="337" spans="1:9" ht="30" customHeight="1" x14ac:dyDescent="0.25">
      <c r="A337" s="58" t="s">
        <v>120</v>
      </c>
      <c r="B337" s="58" t="s">
        <v>6622</v>
      </c>
      <c r="C337" s="58" t="s">
        <v>1176</v>
      </c>
      <c r="D337" s="58" t="s">
        <v>125</v>
      </c>
      <c r="E337" s="58" t="s">
        <v>3185</v>
      </c>
      <c r="F337" s="58">
        <v>11</v>
      </c>
      <c r="G337" s="58">
        <v>46</v>
      </c>
      <c r="H337" s="58">
        <v>14</v>
      </c>
      <c r="I337" s="60" t="str">
        <f>VLOOKUP(C337,'[1]vi tri'!$C$2:$E$107,3,0)</f>
        <v xml:space="preserve">SV Toản </v>
      </c>
    </row>
    <row r="338" spans="1:9" ht="30" customHeight="1" x14ac:dyDescent="0.25">
      <c r="A338" s="58" t="s">
        <v>120</v>
      </c>
      <c r="B338" s="58" t="s">
        <v>6636</v>
      </c>
      <c r="C338" s="58" t="s">
        <v>3993</v>
      </c>
      <c r="D338" s="58" t="s">
        <v>201</v>
      </c>
      <c r="E338" s="58" t="s">
        <v>202</v>
      </c>
      <c r="F338" s="58">
        <v>26</v>
      </c>
      <c r="G338" s="58">
        <v>99</v>
      </c>
      <c r="H338" s="58">
        <v>99</v>
      </c>
      <c r="I338" s="60" t="str">
        <f>VLOOKUP(C338,'[1]vi tri'!$C$2:$E$107,3,0)</f>
        <v>SV Cường</v>
      </c>
    </row>
    <row r="339" spans="1:9" ht="30" customHeight="1" x14ac:dyDescent="0.25">
      <c r="A339" s="58" t="s">
        <v>120</v>
      </c>
      <c r="B339" s="58" t="s">
        <v>6662</v>
      </c>
      <c r="C339" s="58" t="s">
        <v>1016</v>
      </c>
      <c r="D339" s="58" t="s">
        <v>2800</v>
      </c>
      <c r="E339" s="58" t="s">
        <v>5973</v>
      </c>
      <c r="F339" s="58">
        <v>31</v>
      </c>
      <c r="G339" s="58">
        <v>30</v>
      </c>
      <c r="H339" s="58">
        <v>99</v>
      </c>
      <c r="I339" s="60" t="str">
        <f>VLOOKUP(C339,'[1]vi tri'!$C$2:$E$107,3,0)</f>
        <v xml:space="preserve">SV Toản </v>
      </c>
    </row>
    <row r="340" spans="1:9" ht="30" customHeight="1" x14ac:dyDescent="0.25">
      <c r="A340" s="58" t="s">
        <v>120</v>
      </c>
      <c r="B340" s="58" t="s">
        <v>6696</v>
      </c>
      <c r="C340" s="58" t="s">
        <v>3993</v>
      </c>
      <c r="D340" s="58" t="s">
        <v>1383</v>
      </c>
      <c r="E340" s="58" t="s">
        <v>768</v>
      </c>
      <c r="F340" s="58">
        <v>41</v>
      </c>
      <c r="G340" s="58">
        <v>14</v>
      </c>
      <c r="H340" s="58">
        <v>99</v>
      </c>
      <c r="I340" s="60" t="str">
        <f>VLOOKUP(C340,'[1]vi tri'!$C$2:$E$107,3,0)</f>
        <v>SV Cường</v>
      </c>
    </row>
    <row r="341" spans="1:9" ht="30" customHeight="1" x14ac:dyDescent="0.25">
      <c r="A341" s="58" t="s">
        <v>120</v>
      </c>
      <c r="B341" s="58" t="s">
        <v>6734</v>
      </c>
      <c r="C341" s="58" t="s">
        <v>600</v>
      </c>
      <c r="D341" s="58" t="s">
        <v>103</v>
      </c>
      <c r="E341" s="58" t="s">
        <v>400</v>
      </c>
      <c r="F341" s="58">
        <v>26</v>
      </c>
      <c r="G341" s="58">
        <v>63</v>
      </c>
      <c r="H341" s="58">
        <v>8</v>
      </c>
      <c r="I341" s="60" t="str">
        <f>VLOOKUP(C341,'[1]vi tri'!$C$2:$E$107,3,0)</f>
        <v>SV Đông</v>
      </c>
    </row>
    <row r="342" spans="1:9" ht="30" customHeight="1" x14ac:dyDescent="0.25">
      <c r="A342" s="58" t="s">
        <v>120</v>
      </c>
      <c r="B342" s="58" t="s">
        <v>6741</v>
      </c>
      <c r="C342" s="58" t="s">
        <v>411</v>
      </c>
      <c r="D342" s="58" t="s">
        <v>74</v>
      </c>
      <c r="E342" s="58" t="s">
        <v>576</v>
      </c>
      <c r="F342" s="58">
        <v>11</v>
      </c>
      <c r="G342" s="58">
        <v>14</v>
      </c>
      <c r="H342" s="58">
        <v>14</v>
      </c>
      <c r="I342" s="60" t="str">
        <f>VLOOKUP(C342,'[1]vi tri'!$C$2:$E$107,3,0)</f>
        <v>SV Đông</v>
      </c>
    </row>
    <row r="343" spans="1:9" ht="30" customHeight="1" x14ac:dyDescent="0.25">
      <c r="A343" s="58" t="s">
        <v>120</v>
      </c>
      <c r="B343" s="58" t="s">
        <v>6775</v>
      </c>
      <c r="C343" s="58" t="s">
        <v>600</v>
      </c>
      <c r="D343" s="58" t="s">
        <v>201</v>
      </c>
      <c r="E343" s="58" t="s">
        <v>202</v>
      </c>
      <c r="F343" s="58">
        <v>0</v>
      </c>
      <c r="G343" s="58">
        <v>99</v>
      </c>
      <c r="H343" s="58">
        <v>99</v>
      </c>
      <c r="I343" s="60" t="str">
        <f>VLOOKUP(C343,'[1]vi tri'!$C$2:$E$107,3,0)</f>
        <v>SV Đông</v>
      </c>
    </row>
    <row r="344" spans="1:9" ht="30" customHeight="1" x14ac:dyDescent="0.25">
      <c r="A344" s="58" t="s">
        <v>120</v>
      </c>
      <c r="B344" s="58" t="s">
        <v>6795</v>
      </c>
      <c r="C344" s="58" t="s">
        <v>100</v>
      </c>
      <c r="D344" s="58" t="s">
        <v>125</v>
      </c>
      <c r="E344" s="58" t="s">
        <v>1300</v>
      </c>
      <c r="F344" s="58">
        <v>31</v>
      </c>
      <c r="G344" s="58">
        <v>99</v>
      </c>
      <c r="H344" s="58">
        <v>99</v>
      </c>
      <c r="I344" s="60" t="str">
        <f>VLOOKUP(C344,'[1]vi tri'!$C$2:$E$107,3,0)</f>
        <v>SV Đông</v>
      </c>
    </row>
    <row r="345" spans="1:9" ht="30" customHeight="1" x14ac:dyDescent="0.25">
      <c r="A345" s="58" t="s">
        <v>120</v>
      </c>
      <c r="B345" s="58" t="s">
        <v>6839</v>
      </c>
      <c r="C345" s="58" t="s">
        <v>1068</v>
      </c>
      <c r="D345" s="58" t="s">
        <v>680</v>
      </c>
      <c r="E345" s="58" t="s">
        <v>3178</v>
      </c>
      <c r="F345" s="58">
        <v>40</v>
      </c>
      <c r="G345" s="58">
        <v>35</v>
      </c>
      <c r="H345" s="58">
        <v>99</v>
      </c>
      <c r="I345" s="60" t="str">
        <f>VLOOKUP(C345,'[1]vi tri'!$C$2:$E$107,3,0)</f>
        <v>SV Cường</v>
      </c>
    </row>
    <row r="346" spans="1:9" ht="30" customHeight="1" x14ac:dyDescent="0.25">
      <c r="A346" s="58" t="s">
        <v>120</v>
      </c>
      <c r="B346" s="58" t="s">
        <v>6848</v>
      </c>
      <c r="C346" s="58" t="s">
        <v>1176</v>
      </c>
      <c r="D346" s="58" t="s">
        <v>74</v>
      </c>
      <c r="E346" s="58" t="s">
        <v>576</v>
      </c>
      <c r="F346" s="58">
        <v>4</v>
      </c>
      <c r="G346" s="58">
        <v>31</v>
      </c>
      <c r="H346" s="58">
        <v>99</v>
      </c>
      <c r="I346" s="60" t="str">
        <f>VLOOKUP(C346,'[1]vi tri'!$C$2:$E$107,3,0)</f>
        <v xml:space="preserve">SV Toản </v>
      </c>
    </row>
    <row r="347" spans="1:9" ht="30" customHeight="1" x14ac:dyDescent="0.25">
      <c r="A347" s="58" t="s">
        <v>120</v>
      </c>
      <c r="B347" s="58" t="s">
        <v>6868</v>
      </c>
      <c r="C347" s="58" t="s">
        <v>557</v>
      </c>
      <c r="D347" s="58" t="s">
        <v>185</v>
      </c>
      <c r="E347" s="58" t="s">
        <v>186</v>
      </c>
      <c r="F347" s="58">
        <v>13</v>
      </c>
      <c r="G347" s="58">
        <v>23</v>
      </c>
      <c r="H347" s="58">
        <v>62</v>
      </c>
      <c r="I347" s="60" t="str">
        <f>VLOOKUP(C347,'[1]vi tri'!$C$2:$E$107,3,0)</f>
        <v>SV Đông</v>
      </c>
    </row>
    <row r="348" spans="1:9" ht="30" customHeight="1" x14ac:dyDescent="0.25">
      <c r="A348" s="58" t="s">
        <v>120</v>
      </c>
      <c r="B348" s="58" t="s">
        <v>6878</v>
      </c>
      <c r="C348" s="58" t="s">
        <v>1176</v>
      </c>
      <c r="D348" s="58" t="s">
        <v>666</v>
      </c>
      <c r="E348" s="58" t="s">
        <v>1135</v>
      </c>
      <c r="F348" s="58">
        <v>14</v>
      </c>
      <c r="G348" s="58">
        <v>86</v>
      </c>
      <c r="H348" s="58">
        <v>12</v>
      </c>
      <c r="I348" s="60" t="str">
        <f>VLOOKUP(C348,'[1]vi tri'!$C$2:$E$107,3,0)</f>
        <v xml:space="preserve">SV Toản </v>
      </c>
    </row>
    <row r="349" spans="1:9" ht="30" customHeight="1" x14ac:dyDescent="0.25">
      <c r="A349" s="58" t="s">
        <v>120</v>
      </c>
      <c r="B349" s="58" t="s">
        <v>6901</v>
      </c>
      <c r="C349" s="58" t="s">
        <v>1176</v>
      </c>
      <c r="D349" s="58" t="s">
        <v>201</v>
      </c>
      <c r="E349" s="58" t="s">
        <v>202</v>
      </c>
      <c r="F349" s="58">
        <v>32</v>
      </c>
      <c r="G349" s="58">
        <v>46</v>
      </c>
      <c r="H349" s="58">
        <v>9</v>
      </c>
      <c r="I349" s="60" t="str">
        <f>VLOOKUP(C349,'[1]vi tri'!$C$2:$E$107,3,0)</f>
        <v xml:space="preserve">SV Toản </v>
      </c>
    </row>
    <row r="350" spans="1:9" ht="30" customHeight="1" x14ac:dyDescent="0.25">
      <c r="A350" s="58" t="s">
        <v>120</v>
      </c>
      <c r="B350" s="58" t="s">
        <v>6943</v>
      </c>
      <c r="C350" s="58" t="s">
        <v>6944</v>
      </c>
      <c r="D350" s="58" t="s">
        <v>680</v>
      </c>
      <c r="E350" s="58" t="s">
        <v>4619</v>
      </c>
      <c r="F350" s="58">
        <v>11</v>
      </c>
      <c r="G350" s="58">
        <v>46</v>
      </c>
      <c r="H350" s="58">
        <v>31</v>
      </c>
      <c r="I350" s="60" t="str">
        <f>VLOOKUP(C350,'[1]vi tri'!$C$2:$E$107,3,0)</f>
        <v>SV Đông</v>
      </c>
    </row>
    <row r="351" spans="1:9" ht="30" customHeight="1" x14ac:dyDescent="0.25">
      <c r="A351" s="58" t="s">
        <v>120</v>
      </c>
      <c r="B351" s="58" t="s">
        <v>6986</v>
      </c>
      <c r="C351" s="58" t="s">
        <v>1198</v>
      </c>
      <c r="D351" s="58" t="s">
        <v>821</v>
      </c>
      <c r="E351" s="58" t="s">
        <v>822</v>
      </c>
      <c r="F351" s="58">
        <v>27</v>
      </c>
      <c r="G351" s="58">
        <v>46</v>
      </c>
      <c r="H351" s="58">
        <v>62</v>
      </c>
      <c r="I351" s="60" t="str">
        <f>VLOOKUP(C351,'[1]vi tri'!$C$2:$E$107,3,0)</f>
        <v>SV Đông</v>
      </c>
    </row>
    <row r="352" spans="1:9" ht="30" customHeight="1" x14ac:dyDescent="0.25">
      <c r="A352" s="58" t="s">
        <v>120</v>
      </c>
      <c r="B352" s="58" t="s">
        <v>6999</v>
      </c>
      <c r="C352" s="58" t="s">
        <v>70</v>
      </c>
      <c r="D352" s="58" t="s">
        <v>1057</v>
      </c>
      <c r="E352" s="58" t="s">
        <v>1058</v>
      </c>
      <c r="F352" s="58">
        <v>99</v>
      </c>
      <c r="G352" s="58">
        <v>49</v>
      </c>
      <c r="H352" s="58">
        <v>99</v>
      </c>
      <c r="I352" s="60" t="str">
        <f>VLOOKUP(C352,'[1]vi tri'!$C$2:$E$107,3,0)</f>
        <v>SV Hường</v>
      </c>
    </row>
    <row r="353" spans="1:9" ht="30" customHeight="1" x14ac:dyDescent="0.25">
      <c r="A353" s="58" t="s">
        <v>120</v>
      </c>
      <c r="B353" s="58" t="s">
        <v>7013</v>
      </c>
      <c r="C353" s="58" t="s">
        <v>1661</v>
      </c>
      <c r="D353" s="58" t="s">
        <v>125</v>
      </c>
      <c r="E353" s="58" t="s">
        <v>126</v>
      </c>
      <c r="F353" s="58">
        <v>27</v>
      </c>
      <c r="G353" s="58">
        <v>16</v>
      </c>
      <c r="H353" s="58">
        <v>99</v>
      </c>
      <c r="I353" s="60" t="str">
        <f>VLOOKUP(C353,'[1]vi tri'!$C$2:$E$107,3,0)</f>
        <v xml:space="preserve">SV Toản </v>
      </c>
    </row>
    <row r="354" spans="1:9" ht="30" customHeight="1" x14ac:dyDescent="0.25">
      <c r="A354" s="58" t="s">
        <v>120</v>
      </c>
      <c r="B354" s="58" t="s">
        <v>7020</v>
      </c>
      <c r="C354" s="58" t="s">
        <v>1198</v>
      </c>
      <c r="D354" s="58" t="s">
        <v>1057</v>
      </c>
      <c r="E354" s="58" t="s">
        <v>1058</v>
      </c>
      <c r="F354" s="58">
        <v>41</v>
      </c>
      <c r="G354" s="58">
        <v>41</v>
      </c>
      <c r="H354" s="58">
        <v>62</v>
      </c>
      <c r="I354" s="60" t="str">
        <f>VLOOKUP(C354,'[1]vi tri'!$C$2:$E$107,3,0)</f>
        <v>SV Đông</v>
      </c>
    </row>
    <row r="355" spans="1:9" ht="30" customHeight="1" x14ac:dyDescent="0.25">
      <c r="A355" s="58" t="s">
        <v>120</v>
      </c>
      <c r="B355" s="58" t="s">
        <v>7037</v>
      </c>
      <c r="C355" s="58" t="s">
        <v>70</v>
      </c>
      <c r="D355" s="58" t="s">
        <v>125</v>
      </c>
      <c r="E355" s="58" t="s">
        <v>126</v>
      </c>
      <c r="F355" s="58">
        <v>26</v>
      </c>
      <c r="G355" s="58">
        <v>99</v>
      </c>
      <c r="H355" s="58">
        <v>99</v>
      </c>
      <c r="I355" s="60" t="str">
        <f>VLOOKUP(C355,'[1]vi tri'!$C$2:$E$107,3,0)</f>
        <v>SV Hường</v>
      </c>
    </row>
    <row r="356" spans="1:9" ht="30" customHeight="1" x14ac:dyDescent="0.25">
      <c r="A356" s="58" t="s">
        <v>120</v>
      </c>
      <c r="B356" s="58" t="s">
        <v>7047</v>
      </c>
      <c r="C356" s="58" t="s">
        <v>397</v>
      </c>
      <c r="D356" s="58" t="s">
        <v>1201</v>
      </c>
      <c r="E356" s="58" t="s">
        <v>1607</v>
      </c>
      <c r="F356" s="58">
        <v>0</v>
      </c>
      <c r="G356" s="58">
        <v>46</v>
      </c>
      <c r="H356" s="58">
        <v>61</v>
      </c>
      <c r="I356" s="60" t="str">
        <f>VLOOKUP(C356,'[1]vi tri'!$C$2:$E$107,3,0)</f>
        <v xml:space="preserve">SV Toản </v>
      </c>
    </row>
    <row r="357" spans="1:9" ht="30" customHeight="1" x14ac:dyDescent="0.25">
      <c r="A357" s="58" t="s">
        <v>120</v>
      </c>
      <c r="B357" s="58" t="s">
        <v>7066</v>
      </c>
      <c r="C357" s="58" t="s">
        <v>5192</v>
      </c>
      <c r="D357" s="58" t="s">
        <v>3489</v>
      </c>
      <c r="E357" s="58" t="s">
        <v>3490</v>
      </c>
      <c r="F357" s="58">
        <v>11</v>
      </c>
      <c r="G357" s="58">
        <v>21</v>
      </c>
      <c r="H357" s="58">
        <v>62</v>
      </c>
      <c r="I357" s="60" t="str">
        <f>VLOOKUP(C357,'[1]vi tri'!$C$2:$E$107,3,0)</f>
        <v xml:space="preserve">SV Toản </v>
      </c>
    </row>
    <row r="358" spans="1:9" ht="30" customHeight="1" x14ac:dyDescent="0.25">
      <c r="A358" s="58" t="s">
        <v>120</v>
      </c>
      <c r="B358" s="58" t="s">
        <v>7074</v>
      </c>
      <c r="C358" s="58" t="s">
        <v>153</v>
      </c>
      <c r="D358" s="58" t="s">
        <v>125</v>
      </c>
      <c r="E358" s="58" t="s">
        <v>126</v>
      </c>
      <c r="F358" s="58">
        <v>31</v>
      </c>
      <c r="G358" s="58">
        <v>31</v>
      </c>
      <c r="H358" s="58">
        <v>99</v>
      </c>
      <c r="I358" s="60" t="str">
        <f>VLOOKUP(C358,'[1]vi tri'!$C$2:$E$107,3,0)</f>
        <v xml:space="preserve">SV Toản </v>
      </c>
    </row>
    <row r="359" spans="1:9" ht="30" customHeight="1" x14ac:dyDescent="0.25">
      <c r="A359" s="58" t="s">
        <v>120</v>
      </c>
      <c r="B359" s="58" t="s">
        <v>7079</v>
      </c>
      <c r="C359" s="58" t="s">
        <v>1661</v>
      </c>
      <c r="D359" s="58" t="s">
        <v>103</v>
      </c>
      <c r="E359" s="58" t="s">
        <v>497</v>
      </c>
      <c r="F359" s="58">
        <v>31</v>
      </c>
      <c r="G359" s="58">
        <v>30</v>
      </c>
      <c r="H359" s="58">
        <v>5</v>
      </c>
      <c r="I359" s="60" t="str">
        <f>VLOOKUP(C359,'[1]vi tri'!$C$2:$E$107,3,0)</f>
        <v xml:space="preserve">SV Toản </v>
      </c>
    </row>
    <row r="360" spans="1:9" ht="30" customHeight="1" x14ac:dyDescent="0.25">
      <c r="A360" s="58" t="s">
        <v>120</v>
      </c>
      <c r="B360" s="58" t="s">
        <v>7091</v>
      </c>
      <c r="C360" s="58" t="s">
        <v>1176</v>
      </c>
      <c r="D360" s="58" t="s">
        <v>125</v>
      </c>
      <c r="E360" s="58" t="s">
        <v>126</v>
      </c>
      <c r="F360" s="58">
        <v>31</v>
      </c>
      <c r="G360" s="58">
        <v>31</v>
      </c>
      <c r="H360" s="58">
        <v>99</v>
      </c>
      <c r="I360" s="60" t="str">
        <f>VLOOKUP(C360,'[1]vi tri'!$C$2:$E$107,3,0)</f>
        <v xml:space="preserve">SV Toản </v>
      </c>
    </row>
    <row r="361" spans="1:9" ht="30" customHeight="1" x14ac:dyDescent="0.25">
      <c r="A361" s="58" t="s">
        <v>120</v>
      </c>
      <c r="B361" s="58" t="s">
        <v>7100</v>
      </c>
      <c r="C361" s="58" t="s">
        <v>411</v>
      </c>
      <c r="D361" s="58" t="s">
        <v>1057</v>
      </c>
      <c r="E361" s="58" t="s">
        <v>1058</v>
      </c>
      <c r="F361" s="58">
        <v>81</v>
      </c>
      <c r="G361" s="58">
        <v>31</v>
      </c>
      <c r="H361" s="58">
        <v>62</v>
      </c>
      <c r="I361" s="60" t="str">
        <f>VLOOKUP(C361,'[1]vi tri'!$C$2:$E$107,3,0)</f>
        <v>SV Đông</v>
      </c>
    </row>
    <row r="362" spans="1:9" ht="30" customHeight="1" x14ac:dyDescent="0.25">
      <c r="A362" s="58" t="s">
        <v>120</v>
      </c>
      <c r="B362" s="58" t="s">
        <v>7112</v>
      </c>
      <c r="C362" s="58" t="s">
        <v>557</v>
      </c>
      <c r="D362" s="58" t="s">
        <v>603</v>
      </c>
      <c r="E362" s="58" t="s">
        <v>1475</v>
      </c>
      <c r="F362" s="58">
        <v>11</v>
      </c>
      <c r="G362" s="58">
        <v>12</v>
      </c>
      <c r="H362" s="58">
        <v>3</v>
      </c>
      <c r="I362" s="60" t="str">
        <f>VLOOKUP(C362,'[1]vi tri'!$C$2:$E$107,3,0)</f>
        <v>SV Đông</v>
      </c>
    </row>
    <row r="363" spans="1:9" ht="30" customHeight="1" x14ac:dyDescent="0.25">
      <c r="A363" s="58" t="s">
        <v>120</v>
      </c>
      <c r="B363" s="58" t="s">
        <v>7133</v>
      </c>
      <c r="C363" s="58" t="s">
        <v>1661</v>
      </c>
      <c r="D363" s="58" t="s">
        <v>103</v>
      </c>
      <c r="E363" s="58" t="s">
        <v>326</v>
      </c>
      <c r="F363" s="58">
        <v>41</v>
      </c>
      <c r="G363" s="58">
        <v>48</v>
      </c>
      <c r="H363" s="58">
        <v>5</v>
      </c>
      <c r="I363" s="60" t="str">
        <f>VLOOKUP(C363,'[1]vi tri'!$C$2:$E$107,3,0)</f>
        <v xml:space="preserve">SV Toản </v>
      </c>
    </row>
    <row r="364" spans="1:9" ht="30" customHeight="1" x14ac:dyDescent="0.25">
      <c r="A364" s="58" t="s">
        <v>120</v>
      </c>
      <c r="B364" s="58" t="s">
        <v>7159</v>
      </c>
      <c r="C364" s="58" t="s">
        <v>1198</v>
      </c>
      <c r="D364" s="58" t="s">
        <v>201</v>
      </c>
      <c r="E364" s="58" t="s">
        <v>202</v>
      </c>
      <c r="F364" s="58">
        <v>99</v>
      </c>
      <c r="G364" s="58">
        <v>99</v>
      </c>
      <c r="H364" s="58">
        <v>99</v>
      </c>
      <c r="I364" s="60" t="str">
        <f>VLOOKUP(C364,'[1]vi tri'!$C$2:$E$107,3,0)</f>
        <v>SV Đông</v>
      </c>
    </row>
    <row r="365" spans="1:9" ht="30" customHeight="1" x14ac:dyDescent="0.25">
      <c r="A365" s="58" t="s">
        <v>120</v>
      </c>
      <c r="B365" s="58" t="s">
        <v>7182</v>
      </c>
      <c r="C365" s="58" t="s">
        <v>153</v>
      </c>
      <c r="D365" s="58" t="s">
        <v>74</v>
      </c>
      <c r="E365" s="58" t="s">
        <v>576</v>
      </c>
      <c r="F365" s="58">
        <v>1</v>
      </c>
      <c r="G365" s="58">
        <v>12</v>
      </c>
      <c r="H365" s="58">
        <v>62</v>
      </c>
      <c r="I365" s="60" t="str">
        <f>VLOOKUP(C365,'[1]vi tri'!$C$2:$E$107,3,0)</f>
        <v xml:space="preserve">SV Toản </v>
      </c>
    </row>
    <row r="366" spans="1:9" ht="30" customHeight="1" x14ac:dyDescent="0.25">
      <c r="A366" s="58" t="s">
        <v>120</v>
      </c>
      <c r="B366" s="58" t="s">
        <v>7194</v>
      </c>
      <c r="C366" s="58" t="s">
        <v>5313</v>
      </c>
      <c r="D366" s="58" t="s">
        <v>1057</v>
      </c>
      <c r="E366" s="58" t="s">
        <v>1058</v>
      </c>
      <c r="F366" s="58">
        <v>99</v>
      </c>
      <c r="G366" s="58">
        <v>99</v>
      </c>
      <c r="H366" s="58">
        <v>99</v>
      </c>
      <c r="I366" s="60" t="str">
        <f>VLOOKUP(C366,'[1]vi tri'!$C$2:$E$107,3,0)</f>
        <v>SV Cường</v>
      </c>
    </row>
    <row r="367" spans="1:9" ht="30" customHeight="1" x14ac:dyDescent="0.25">
      <c r="A367" s="58" t="s">
        <v>120</v>
      </c>
      <c r="B367" s="58" t="s">
        <v>7227</v>
      </c>
      <c r="C367" s="58" t="s">
        <v>1310</v>
      </c>
      <c r="D367" s="58" t="s">
        <v>125</v>
      </c>
      <c r="E367" s="58" t="s">
        <v>126</v>
      </c>
      <c r="F367" s="58">
        <v>31</v>
      </c>
      <c r="G367" s="58">
        <v>31</v>
      </c>
      <c r="H367" s="58">
        <v>62</v>
      </c>
      <c r="I367" s="60" t="str">
        <f>VLOOKUP(C367,'[1]vi tri'!$C$2:$E$107,3,0)</f>
        <v>SV Đông</v>
      </c>
    </row>
    <row r="368" spans="1:9" ht="30" customHeight="1" x14ac:dyDescent="0.25">
      <c r="A368" s="58" t="s">
        <v>120</v>
      </c>
      <c r="B368" s="58" t="s">
        <v>7234</v>
      </c>
      <c r="C368" s="58" t="s">
        <v>100</v>
      </c>
      <c r="D368" s="58" t="s">
        <v>125</v>
      </c>
      <c r="E368" s="58" t="s">
        <v>126</v>
      </c>
      <c r="F368" s="58">
        <v>31</v>
      </c>
      <c r="G368" s="58">
        <v>35</v>
      </c>
      <c r="H368" s="58">
        <v>99</v>
      </c>
      <c r="I368" s="60" t="str">
        <f>VLOOKUP(C368,'[1]vi tri'!$C$2:$E$107,3,0)</f>
        <v>SV Đông</v>
      </c>
    </row>
    <row r="369" spans="1:9" ht="30" customHeight="1" x14ac:dyDescent="0.25">
      <c r="A369" s="58" t="s">
        <v>120</v>
      </c>
      <c r="B369" s="58" t="s">
        <v>7246</v>
      </c>
      <c r="C369" s="58" t="s">
        <v>1176</v>
      </c>
      <c r="D369" s="58" t="s">
        <v>103</v>
      </c>
      <c r="E369" s="58" t="s">
        <v>326</v>
      </c>
      <c r="F369" s="58">
        <v>31</v>
      </c>
      <c r="G369" s="58">
        <v>21</v>
      </c>
      <c r="H369" s="58">
        <v>91</v>
      </c>
      <c r="I369" s="60" t="str">
        <f>VLOOKUP(C369,'[1]vi tri'!$C$2:$E$107,3,0)</f>
        <v xml:space="preserve">SV Toản </v>
      </c>
    </row>
    <row r="370" spans="1:9" ht="30" customHeight="1" x14ac:dyDescent="0.25">
      <c r="A370" s="58" t="s">
        <v>120</v>
      </c>
      <c r="B370" s="58" t="s">
        <v>7252</v>
      </c>
      <c r="C370" s="58" t="s">
        <v>87</v>
      </c>
      <c r="D370" s="58" t="s">
        <v>103</v>
      </c>
      <c r="E370" s="58" t="s">
        <v>326</v>
      </c>
      <c r="F370" s="58">
        <v>74</v>
      </c>
      <c r="G370" s="58">
        <v>21</v>
      </c>
      <c r="H370" s="58">
        <v>61</v>
      </c>
      <c r="I370" s="60" t="str">
        <f>VLOOKUP(C370,'[1]vi tri'!$C$2:$E$107,3,0)</f>
        <v>SV Cường</v>
      </c>
    </row>
    <row r="371" spans="1:9" ht="30" customHeight="1" x14ac:dyDescent="0.25">
      <c r="A371" s="58" t="s">
        <v>120</v>
      </c>
      <c r="B371" s="58" t="s">
        <v>7264</v>
      </c>
      <c r="C371" s="58" t="s">
        <v>1176</v>
      </c>
      <c r="D371" s="58" t="s">
        <v>103</v>
      </c>
      <c r="E371" s="58" t="s">
        <v>326</v>
      </c>
      <c r="F371" s="58">
        <v>45</v>
      </c>
      <c r="G371" s="58">
        <v>46</v>
      </c>
      <c r="H371" s="58">
        <v>6</v>
      </c>
      <c r="I371" s="60" t="str">
        <f>VLOOKUP(C371,'[1]vi tri'!$C$2:$E$107,3,0)</f>
        <v xml:space="preserve">SV Toản </v>
      </c>
    </row>
    <row r="372" spans="1:9" ht="30" customHeight="1" x14ac:dyDescent="0.25">
      <c r="A372" s="58" t="s">
        <v>120</v>
      </c>
      <c r="B372" s="58" t="s">
        <v>7295</v>
      </c>
      <c r="C372" s="58" t="s">
        <v>100</v>
      </c>
      <c r="D372" s="58" t="s">
        <v>382</v>
      </c>
      <c r="E372" s="58" t="s">
        <v>1440</v>
      </c>
      <c r="F372" s="58">
        <v>11</v>
      </c>
      <c r="G372" s="58">
        <v>46</v>
      </c>
      <c r="H372" s="58">
        <v>6</v>
      </c>
      <c r="I372" s="60" t="str">
        <f>VLOOKUP(C372,'[1]vi tri'!$C$2:$E$107,3,0)</f>
        <v>SV Đông</v>
      </c>
    </row>
    <row r="373" spans="1:9" ht="30" customHeight="1" x14ac:dyDescent="0.25">
      <c r="A373" s="58" t="s">
        <v>120</v>
      </c>
      <c r="B373" s="58" t="s">
        <v>7300</v>
      </c>
      <c r="C373" s="58" t="s">
        <v>7301</v>
      </c>
      <c r="D373" s="58" t="s">
        <v>1057</v>
      </c>
      <c r="E373" s="58" t="s">
        <v>1058</v>
      </c>
      <c r="F373" s="58">
        <v>40</v>
      </c>
      <c r="G373" s="58">
        <v>22</v>
      </c>
      <c r="H373" s="58">
        <v>62</v>
      </c>
      <c r="I373" s="60" t="str">
        <f>VLOOKUP(C373,'[1]vi tri'!$C$2:$E$107,3,0)</f>
        <v>SV Cường</v>
      </c>
    </row>
    <row r="374" spans="1:9" ht="30" customHeight="1" x14ac:dyDescent="0.25">
      <c r="A374" s="58" t="s">
        <v>120</v>
      </c>
      <c r="B374" s="58" t="s">
        <v>7344</v>
      </c>
      <c r="C374" s="58" t="s">
        <v>1661</v>
      </c>
      <c r="D374" s="58" t="s">
        <v>1974</v>
      </c>
      <c r="E374" s="58" t="s">
        <v>1975</v>
      </c>
      <c r="F374" s="58">
        <v>20</v>
      </c>
      <c r="G374" s="58">
        <v>31</v>
      </c>
      <c r="H374" s="58">
        <v>14</v>
      </c>
      <c r="I374" s="60" t="str">
        <f>VLOOKUP(C374,'[1]vi tri'!$C$2:$E$107,3,0)</f>
        <v xml:space="preserve">SV Toản </v>
      </c>
    </row>
    <row r="375" spans="1:9" ht="30" customHeight="1" x14ac:dyDescent="0.25">
      <c r="A375" s="58" t="s">
        <v>120</v>
      </c>
      <c r="B375" s="58" t="s">
        <v>7366</v>
      </c>
      <c r="C375" s="58" t="s">
        <v>100</v>
      </c>
      <c r="D375" s="58" t="s">
        <v>103</v>
      </c>
      <c r="E375" s="58" t="s">
        <v>326</v>
      </c>
      <c r="F375" s="58">
        <v>21</v>
      </c>
      <c r="G375" s="58">
        <v>36</v>
      </c>
      <c r="H375" s="58">
        <v>61</v>
      </c>
      <c r="I375" s="60" t="str">
        <f>VLOOKUP(C375,'[1]vi tri'!$C$2:$E$107,3,0)</f>
        <v>SV Đông</v>
      </c>
    </row>
    <row r="376" spans="1:9" ht="30" customHeight="1" x14ac:dyDescent="0.25">
      <c r="A376" s="58" t="s">
        <v>120</v>
      </c>
      <c r="B376" s="58" t="s">
        <v>7410</v>
      </c>
      <c r="C376" s="58" t="s">
        <v>451</v>
      </c>
      <c r="D376" s="58" t="s">
        <v>103</v>
      </c>
      <c r="E376" s="58" t="s">
        <v>104</v>
      </c>
      <c r="F376" s="58">
        <v>26</v>
      </c>
      <c r="G376" s="58">
        <v>36</v>
      </c>
      <c r="H376" s="58">
        <v>62</v>
      </c>
      <c r="I376" s="60" t="str">
        <f>VLOOKUP(C376,'[1]vi tri'!$C$2:$E$107,3,0)</f>
        <v xml:space="preserve">SV Toản </v>
      </c>
    </row>
    <row r="377" spans="1:9" ht="30" customHeight="1" x14ac:dyDescent="0.25">
      <c r="A377" s="58" t="s">
        <v>120</v>
      </c>
      <c r="B377" s="58" t="s">
        <v>7435</v>
      </c>
      <c r="C377" s="58" t="s">
        <v>182</v>
      </c>
      <c r="D377" s="58" t="s">
        <v>125</v>
      </c>
      <c r="E377" s="58" t="s">
        <v>126</v>
      </c>
      <c r="F377" s="58">
        <v>11</v>
      </c>
      <c r="G377" s="58">
        <v>31</v>
      </c>
      <c r="H377" s="58">
        <v>5</v>
      </c>
      <c r="I377" s="60" t="str">
        <f>VLOOKUP(C377,'[1]vi tri'!$C$2:$E$107,3,0)</f>
        <v>SV Đông</v>
      </c>
    </row>
    <row r="378" spans="1:9" ht="30" customHeight="1" x14ac:dyDescent="0.25">
      <c r="A378" s="58" t="s">
        <v>120</v>
      </c>
      <c r="B378" s="58" t="s">
        <v>7486</v>
      </c>
      <c r="C378" s="58" t="s">
        <v>1079</v>
      </c>
      <c r="D378" s="58" t="s">
        <v>245</v>
      </c>
      <c r="E378" s="58" t="s">
        <v>246</v>
      </c>
      <c r="F378" s="58">
        <v>99</v>
      </c>
      <c r="G378" s="58">
        <v>99</v>
      </c>
      <c r="H378" s="58">
        <v>99</v>
      </c>
      <c r="I378" s="60" t="str">
        <f>VLOOKUP(C378,'[1]vi tri'!$C$2:$E$107,3,0)</f>
        <v>SV Cường</v>
      </c>
    </row>
    <row r="379" spans="1:9" ht="30" customHeight="1" x14ac:dyDescent="0.25">
      <c r="A379" s="58" t="s">
        <v>120</v>
      </c>
      <c r="B379" s="58" t="s">
        <v>7508</v>
      </c>
      <c r="C379" s="58" t="s">
        <v>182</v>
      </c>
      <c r="D379" s="58" t="s">
        <v>467</v>
      </c>
      <c r="E379" s="58" t="s">
        <v>1167</v>
      </c>
      <c r="F379" s="58">
        <v>41</v>
      </c>
      <c r="G379" s="58">
        <v>48</v>
      </c>
      <c r="H379" s="58">
        <v>62</v>
      </c>
      <c r="I379" s="60" t="str">
        <f>VLOOKUP(C379,'[1]vi tri'!$C$2:$E$107,3,0)</f>
        <v>SV Đông</v>
      </c>
    </row>
    <row r="380" spans="1:9" ht="30" customHeight="1" x14ac:dyDescent="0.25">
      <c r="A380" s="58" t="s">
        <v>120</v>
      </c>
      <c r="B380" s="58" t="s">
        <v>7517</v>
      </c>
      <c r="C380" s="58" t="s">
        <v>2043</v>
      </c>
      <c r="D380" s="58" t="s">
        <v>103</v>
      </c>
      <c r="E380" s="58" t="s">
        <v>104</v>
      </c>
      <c r="F380" s="58">
        <v>22</v>
      </c>
      <c r="G380" s="58">
        <v>49</v>
      </c>
      <c r="H380" s="58">
        <v>61</v>
      </c>
      <c r="I380" s="60" t="str">
        <f>VLOOKUP(C380,'[1]vi tri'!$C$2:$E$107,3,0)</f>
        <v>SV Cường</v>
      </c>
    </row>
    <row r="381" spans="1:9" ht="30" customHeight="1" x14ac:dyDescent="0.25">
      <c r="A381" s="58" t="s">
        <v>120</v>
      </c>
      <c r="B381" s="58" t="s">
        <v>7535</v>
      </c>
      <c r="C381" s="58" t="s">
        <v>1016</v>
      </c>
      <c r="D381" s="58" t="s">
        <v>1144</v>
      </c>
      <c r="E381" s="58" t="s">
        <v>1145</v>
      </c>
      <c r="F381" s="58">
        <v>42</v>
      </c>
      <c r="G381" s="58">
        <v>45</v>
      </c>
      <c r="H381" s="58">
        <v>62</v>
      </c>
      <c r="I381" s="60" t="str">
        <f>VLOOKUP(C381,'[1]vi tri'!$C$2:$E$107,3,0)</f>
        <v xml:space="preserve">SV Toản </v>
      </c>
    </row>
    <row r="382" spans="1:9" ht="30" customHeight="1" x14ac:dyDescent="0.25">
      <c r="A382" s="58" t="s">
        <v>120</v>
      </c>
      <c r="B382" s="58" t="s">
        <v>7541</v>
      </c>
      <c r="C382" s="58" t="s">
        <v>1016</v>
      </c>
      <c r="D382" s="58" t="s">
        <v>1201</v>
      </c>
      <c r="E382" s="58" t="s">
        <v>7542</v>
      </c>
      <c r="F382" s="58">
        <v>4</v>
      </c>
      <c r="G382" s="58">
        <v>48</v>
      </c>
      <c r="H382" s="58">
        <v>99</v>
      </c>
      <c r="I382" s="60" t="str">
        <f>VLOOKUP(C382,'[1]vi tri'!$C$2:$E$107,3,0)</f>
        <v xml:space="preserve">SV Toản </v>
      </c>
    </row>
    <row r="383" spans="1:9" ht="30" customHeight="1" x14ac:dyDescent="0.25">
      <c r="A383" s="58" t="s">
        <v>120</v>
      </c>
      <c r="B383" s="58" t="s">
        <v>7562</v>
      </c>
      <c r="C383" s="58" t="s">
        <v>100</v>
      </c>
      <c r="D383" s="58" t="s">
        <v>680</v>
      </c>
      <c r="E383" s="58" t="s">
        <v>4619</v>
      </c>
      <c r="F383" s="58">
        <v>14</v>
      </c>
      <c r="G383" s="58">
        <v>31</v>
      </c>
      <c r="H383" s="58">
        <v>99</v>
      </c>
      <c r="I383" s="60" t="str">
        <f>VLOOKUP(C383,'[1]vi tri'!$C$2:$E$107,3,0)</f>
        <v>SV Đông</v>
      </c>
    </row>
    <row r="384" spans="1:9" ht="30" customHeight="1" x14ac:dyDescent="0.25">
      <c r="A384" s="58" t="s">
        <v>120</v>
      </c>
      <c r="B384" s="58" t="s">
        <v>7564</v>
      </c>
      <c r="C384" s="58" t="s">
        <v>1310</v>
      </c>
      <c r="D384" s="58" t="s">
        <v>125</v>
      </c>
      <c r="E384" s="58" t="s">
        <v>126</v>
      </c>
      <c r="F384" s="58">
        <v>45</v>
      </c>
      <c r="G384" s="58">
        <v>31</v>
      </c>
      <c r="H384" s="58">
        <v>32</v>
      </c>
      <c r="I384" s="60" t="str">
        <f>VLOOKUP(C384,'[1]vi tri'!$C$2:$E$107,3,0)</f>
        <v>SV Đông</v>
      </c>
    </row>
    <row r="385" spans="1:9" ht="30" customHeight="1" x14ac:dyDescent="0.25">
      <c r="A385" s="58" t="s">
        <v>120</v>
      </c>
      <c r="B385" s="58" t="s">
        <v>7569</v>
      </c>
      <c r="C385" s="58" t="s">
        <v>589</v>
      </c>
      <c r="D385" s="58" t="s">
        <v>125</v>
      </c>
      <c r="E385" s="58" t="s">
        <v>126</v>
      </c>
      <c r="F385" s="58">
        <v>11</v>
      </c>
      <c r="G385" s="58">
        <v>31</v>
      </c>
      <c r="H385" s="58">
        <v>14</v>
      </c>
      <c r="I385" s="60" t="str">
        <f>VLOOKUP(C385,'[1]vi tri'!$C$2:$E$107,3,0)</f>
        <v>SV Hường</v>
      </c>
    </row>
    <row r="386" spans="1:9" ht="30" customHeight="1" x14ac:dyDescent="0.25">
      <c r="A386" s="58" t="s">
        <v>120</v>
      </c>
      <c r="B386" s="58" t="s">
        <v>7595</v>
      </c>
      <c r="C386" s="58" t="s">
        <v>182</v>
      </c>
      <c r="D386" s="58" t="s">
        <v>689</v>
      </c>
      <c r="E386" s="58" t="s">
        <v>690</v>
      </c>
      <c r="F386" s="58">
        <v>74</v>
      </c>
      <c r="G386" s="58">
        <v>99</v>
      </c>
      <c r="H386" s="58">
        <v>99</v>
      </c>
      <c r="I386" s="60" t="str">
        <f>VLOOKUP(C386,'[1]vi tri'!$C$2:$E$107,3,0)</f>
        <v>SV Đông</v>
      </c>
    </row>
    <row r="387" spans="1:9" ht="30" customHeight="1" x14ac:dyDescent="0.25">
      <c r="A387" s="58" t="s">
        <v>120</v>
      </c>
      <c r="B387" s="58" t="s">
        <v>7653</v>
      </c>
      <c r="C387" s="58" t="s">
        <v>7654</v>
      </c>
      <c r="D387" s="58" t="s">
        <v>821</v>
      </c>
      <c r="E387" s="58" t="s">
        <v>7657</v>
      </c>
      <c r="F387" s="58">
        <v>26</v>
      </c>
      <c r="G387" s="58">
        <v>48</v>
      </c>
      <c r="H387" s="58">
        <v>99</v>
      </c>
      <c r="I387" s="60" t="str">
        <f>VLOOKUP(C387,'[1]vi tri'!$C$2:$E$107,3,0)</f>
        <v>SV Hường</v>
      </c>
    </row>
    <row r="388" spans="1:9" ht="30" customHeight="1" x14ac:dyDescent="0.25">
      <c r="A388" s="58" t="s">
        <v>120</v>
      </c>
      <c r="B388" s="58" t="s">
        <v>7661</v>
      </c>
      <c r="C388" s="58" t="s">
        <v>424</v>
      </c>
      <c r="D388" s="58" t="s">
        <v>1057</v>
      </c>
      <c r="E388" s="58" t="s">
        <v>1058</v>
      </c>
      <c r="F388" s="58">
        <v>11</v>
      </c>
      <c r="G388" s="58">
        <v>39</v>
      </c>
      <c r="H388" s="58">
        <v>61</v>
      </c>
      <c r="I388" s="60" t="str">
        <f>VLOOKUP(C388,'[1]vi tri'!$C$2:$E$107,3,0)</f>
        <v>SV Đông</v>
      </c>
    </row>
    <row r="389" spans="1:9" ht="30" customHeight="1" x14ac:dyDescent="0.25">
      <c r="A389" s="58" t="s">
        <v>120</v>
      </c>
      <c r="B389" s="58" t="s">
        <v>7672</v>
      </c>
      <c r="C389" s="58" t="s">
        <v>1016</v>
      </c>
      <c r="D389" s="58" t="s">
        <v>441</v>
      </c>
      <c r="E389" s="58" t="s">
        <v>442</v>
      </c>
      <c r="F389" s="58">
        <v>26</v>
      </c>
      <c r="G389" s="58">
        <v>99</v>
      </c>
      <c r="H389" s="58">
        <v>99</v>
      </c>
      <c r="I389" s="60" t="str">
        <f>VLOOKUP(C389,'[1]vi tri'!$C$2:$E$107,3,0)</f>
        <v xml:space="preserve">SV Toản </v>
      </c>
    </row>
    <row r="390" spans="1:9" ht="30" customHeight="1" x14ac:dyDescent="0.25">
      <c r="A390" s="58" t="s">
        <v>120</v>
      </c>
      <c r="B390" s="58" t="s">
        <v>7692</v>
      </c>
      <c r="C390" s="58" t="s">
        <v>153</v>
      </c>
      <c r="D390" s="58" t="s">
        <v>74</v>
      </c>
      <c r="E390" s="58" t="s">
        <v>75</v>
      </c>
      <c r="F390" s="58">
        <v>14</v>
      </c>
      <c r="G390" s="58">
        <v>31</v>
      </c>
      <c r="H390" s="58">
        <v>99</v>
      </c>
      <c r="I390" s="60" t="str">
        <f>VLOOKUP(C390,'[1]vi tri'!$C$2:$E$107,3,0)</f>
        <v xml:space="preserve">SV Toản </v>
      </c>
    </row>
    <row r="391" spans="1:9" ht="30" customHeight="1" x14ac:dyDescent="0.25">
      <c r="A391" s="58" t="s">
        <v>120</v>
      </c>
      <c r="B391" s="58" t="s">
        <v>7731</v>
      </c>
      <c r="C391" s="58" t="s">
        <v>153</v>
      </c>
      <c r="D391" s="58" t="s">
        <v>1201</v>
      </c>
      <c r="E391" s="58" t="s">
        <v>1202</v>
      </c>
      <c r="F391" s="58">
        <v>31</v>
      </c>
      <c r="G391" s="58">
        <v>32</v>
      </c>
      <c r="H391" s="58">
        <v>61</v>
      </c>
      <c r="I391" s="60" t="str">
        <f>VLOOKUP(C391,'[1]vi tri'!$C$2:$E$107,3,0)</f>
        <v xml:space="preserve">SV Toản </v>
      </c>
    </row>
    <row r="392" spans="1:9" ht="30" customHeight="1" x14ac:dyDescent="0.25">
      <c r="A392" s="58" t="s">
        <v>120</v>
      </c>
      <c r="B392" s="58" t="s">
        <v>7749</v>
      </c>
      <c r="C392" s="58" t="s">
        <v>182</v>
      </c>
      <c r="D392" s="58" t="s">
        <v>907</v>
      </c>
      <c r="E392" s="58" t="s">
        <v>4728</v>
      </c>
      <c r="F392" s="58">
        <v>14</v>
      </c>
      <c r="G392" s="58">
        <v>63</v>
      </c>
      <c r="H392" s="58">
        <v>6</v>
      </c>
      <c r="I392" s="60" t="str">
        <f>VLOOKUP(C392,'[1]vi tri'!$C$2:$E$107,3,0)</f>
        <v>SV Đông</v>
      </c>
    </row>
    <row r="393" spans="1:9" ht="30" customHeight="1" x14ac:dyDescent="0.25">
      <c r="A393" s="58" t="s">
        <v>120</v>
      </c>
      <c r="B393" s="58" t="s">
        <v>7756</v>
      </c>
      <c r="C393" s="58" t="s">
        <v>153</v>
      </c>
      <c r="D393" s="58" t="s">
        <v>1201</v>
      </c>
      <c r="E393" s="58" t="s">
        <v>1607</v>
      </c>
      <c r="F393" s="58">
        <v>99</v>
      </c>
      <c r="G393" s="58">
        <v>99</v>
      </c>
      <c r="H393" s="58">
        <v>99</v>
      </c>
      <c r="I393" s="60" t="str">
        <f>VLOOKUP(C393,'[1]vi tri'!$C$2:$E$107,3,0)</f>
        <v xml:space="preserve">SV Toản </v>
      </c>
    </row>
    <row r="394" spans="1:9" ht="30" customHeight="1" x14ac:dyDescent="0.25">
      <c r="A394" s="58" t="s">
        <v>120</v>
      </c>
      <c r="B394" s="58" t="s">
        <v>7776</v>
      </c>
      <c r="C394" s="58" t="s">
        <v>153</v>
      </c>
      <c r="D394" s="58" t="s">
        <v>103</v>
      </c>
      <c r="E394" s="58" t="s">
        <v>542</v>
      </c>
      <c r="F394" s="58">
        <v>74</v>
      </c>
      <c r="G394" s="58">
        <v>21</v>
      </c>
      <c r="H394" s="58">
        <v>61</v>
      </c>
      <c r="I394" s="60" t="str">
        <f>VLOOKUP(C394,'[1]vi tri'!$C$2:$E$107,3,0)</f>
        <v xml:space="preserve">SV Toản </v>
      </c>
    </row>
    <row r="395" spans="1:9" ht="30" customHeight="1" x14ac:dyDescent="0.25">
      <c r="A395" s="58" t="s">
        <v>120</v>
      </c>
      <c r="B395" s="58" t="s">
        <v>7783</v>
      </c>
      <c r="C395" s="58" t="s">
        <v>1016</v>
      </c>
      <c r="D395" s="58" t="s">
        <v>74</v>
      </c>
      <c r="E395" s="58" t="s">
        <v>576</v>
      </c>
      <c r="F395" s="58">
        <v>4</v>
      </c>
      <c r="G395" s="58">
        <v>30</v>
      </c>
      <c r="H395" s="58">
        <v>99</v>
      </c>
      <c r="I395" s="60" t="str">
        <f>VLOOKUP(C395,'[1]vi tri'!$C$2:$E$107,3,0)</f>
        <v xml:space="preserve">SV Toản </v>
      </c>
    </row>
    <row r="396" spans="1:9" ht="30" customHeight="1" x14ac:dyDescent="0.25">
      <c r="A396" s="58" t="s">
        <v>120</v>
      </c>
      <c r="B396" s="58" t="s">
        <v>7818</v>
      </c>
      <c r="C396" s="58" t="s">
        <v>4105</v>
      </c>
      <c r="D396" s="58" t="s">
        <v>125</v>
      </c>
      <c r="E396" s="58" t="s">
        <v>126</v>
      </c>
      <c r="F396" s="58">
        <v>41</v>
      </c>
      <c r="G396" s="58">
        <v>41</v>
      </c>
      <c r="H396" s="58">
        <v>62</v>
      </c>
      <c r="I396" s="60" t="str">
        <f>VLOOKUP(C396,'[1]vi tri'!$C$2:$E$107,3,0)</f>
        <v>SV Cường</v>
      </c>
    </row>
    <row r="397" spans="1:9" ht="30" customHeight="1" x14ac:dyDescent="0.25">
      <c r="A397" s="58" t="s">
        <v>120</v>
      </c>
      <c r="B397" s="58" t="s">
        <v>7835</v>
      </c>
      <c r="C397" s="58" t="s">
        <v>865</v>
      </c>
      <c r="D397" s="58" t="s">
        <v>849</v>
      </c>
      <c r="E397" s="58" t="s">
        <v>4031</v>
      </c>
      <c r="F397" s="58">
        <v>25</v>
      </c>
      <c r="G397" s="58">
        <v>46</v>
      </c>
      <c r="H397" s="58">
        <v>43</v>
      </c>
      <c r="I397" s="60" t="str">
        <f>VLOOKUP(C397,'[1]vi tri'!$C$2:$E$107,3,0)</f>
        <v>SV Hường</v>
      </c>
    </row>
    <row r="398" spans="1:9" ht="30" customHeight="1" x14ac:dyDescent="0.25">
      <c r="A398" s="58" t="s">
        <v>120</v>
      </c>
      <c r="B398" s="58" t="s">
        <v>7847</v>
      </c>
      <c r="C398" s="58" t="s">
        <v>1310</v>
      </c>
      <c r="D398" s="58" t="s">
        <v>201</v>
      </c>
      <c r="E398" s="58" t="s">
        <v>202</v>
      </c>
      <c r="F398" s="58">
        <v>11</v>
      </c>
      <c r="G398" s="58">
        <v>99</v>
      </c>
      <c r="H398" s="58">
        <v>99</v>
      </c>
      <c r="I398" s="60" t="str">
        <f>VLOOKUP(C398,'[1]vi tri'!$C$2:$E$107,3,0)</f>
        <v>SV Đông</v>
      </c>
    </row>
    <row r="399" spans="1:9" ht="30" customHeight="1" x14ac:dyDescent="0.25">
      <c r="A399" s="58" t="s">
        <v>120</v>
      </c>
      <c r="B399" s="58" t="s">
        <v>7892</v>
      </c>
      <c r="C399" s="58" t="s">
        <v>100</v>
      </c>
      <c r="D399" s="58" t="s">
        <v>467</v>
      </c>
      <c r="E399" s="58" t="s">
        <v>3368</v>
      </c>
      <c r="F399" s="58">
        <v>31</v>
      </c>
      <c r="G399" s="58">
        <v>21</v>
      </c>
      <c r="H399" s="58">
        <v>62</v>
      </c>
      <c r="I399" s="60" t="str">
        <f>VLOOKUP(C399,'[1]vi tri'!$C$2:$E$107,3,0)</f>
        <v>SV Đông</v>
      </c>
    </row>
    <row r="400" spans="1:9" ht="30" customHeight="1" x14ac:dyDescent="0.25">
      <c r="A400" s="58" t="s">
        <v>120</v>
      </c>
      <c r="B400" s="58" t="s">
        <v>7915</v>
      </c>
      <c r="C400" s="58" t="s">
        <v>1310</v>
      </c>
      <c r="D400" s="58" t="s">
        <v>1057</v>
      </c>
      <c r="E400" s="58" t="s">
        <v>1058</v>
      </c>
      <c r="F400" s="58">
        <v>81</v>
      </c>
      <c r="G400" s="58">
        <v>21</v>
      </c>
      <c r="H400" s="58">
        <v>62</v>
      </c>
      <c r="I400" s="60" t="str">
        <f>VLOOKUP(C400,'[1]vi tri'!$C$2:$E$107,3,0)</f>
        <v>SV Đông</v>
      </c>
    </row>
    <row r="401" spans="1:9" ht="30" customHeight="1" x14ac:dyDescent="0.25">
      <c r="A401" s="58" t="s">
        <v>120</v>
      </c>
      <c r="B401" s="58" t="s">
        <v>7934</v>
      </c>
      <c r="C401" s="58" t="s">
        <v>1310</v>
      </c>
      <c r="D401" s="58" t="s">
        <v>1057</v>
      </c>
      <c r="E401" s="58" t="s">
        <v>1058</v>
      </c>
      <c r="F401" s="58">
        <v>81</v>
      </c>
      <c r="G401" s="58">
        <v>53</v>
      </c>
      <c r="H401" s="58">
        <v>32</v>
      </c>
      <c r="I401" s="60" t="str">
        <f>VLOOKUP(C401,'[1]vi tri'!$C$2:$E$107,3,0)</f>
        <v>SV Đông</v>
      </c>
    </row>
    <row r="402" spans="1:9" ht="30" customHeight="1" x14ac:dyDescent="0.25">
      <c r="A402" s="58" t="s">
        <v>120</v>
      </c>
      <c r="B402" s="58" t="s">
        <v>7957</v>
      </c>
      <c r="C402" s="58" t="s">
        <v>557</v>
      </c>
      <c r="D402" s="58" t="s">
        <v>1201</v>
      </c>
      <c r="E402" s="58" t="s">
        <v>1202</v>
      </c>
      <c r="F402" s="58">
        <v>26</v>
      </c>
      <c r="G402" s="58">
        <v>21</v>
      </c>
      <c r="H402" s="58">
        <v>62</v>
      </c>
      <c r="I402" s="60" t="str">
        <f>VLOOKUP(C402,'[1]vi tri'!$C$2:$E$107,3,0)</f>
        <v>SV Đông</v>
      </c>
    </row>
    <row r="403" spans="1:9" ht="30" customHeight="1" x14ac:dyDescent="0.25">
      <c r="A403" s="58" t="s">
        <v>120</v>
      </c>
      <c r="B403" s="58" t="s">
        <v>7972</v>
      </c>
      <c r="C403" s="58" t="s">
        <v>1310</v>
      </c>
      <c r="D403" s="58" t="s">
        <v>441</v>
      </c>
      <c r="E403" s="58" t="s">
        <v>442</v>
      </c>
      <c r="F403" s="58">
        <v>79</v>
      </c>
      <c r="G403" s="58">
        <v>21</v>
      </c>
      <c r="H403" s="58">
        <v>22</v>
      </c>
      <c r="I403" s="60" t="str">
        <f>VLOOKUP(C403,'[1]vi tri'!$C$2:$E$107,3,0)</f>
        <v>SV Đông</v>
      </c>
    </row>
    <row r="404" spans="1:9" ht="30" customHeight="1" x14ac:dyDescent="0.25">
      <c r="A404" s="58" t="s">
        <v>120</v>
      </c>
      <c r="B404" s="58" t="s">
        <v>8013</v>
      </c>
      <c r="C404" s="58" t="s">
        <v>1079</v>
      </c>
      <c r="D404" s="58" t="s">
        <v>125</v>
      </c>
      <c r="E404" s="58" t="s">
        <v>126</v>
      </c>
      <c r="F404" s="58">
        <v>23</v>
      </c>
      <c r="G404" s="58">
        <v>46</v>
      </c>
      <c r="H404" s="58">
        <v>99</v>
      </c>
      <c r="I404" s="60" t="str">
        <f>VLOOKUP(C404,'[1]vi tri'!$C$2:$E$107,3,0)</f>
        <v>SV Cường</v>
      </c>
    </row>
    <row r="405" spans="1:9" ht="30" customHeight="1" x14ac:dyDescent="0.25">
      <c r="A405" s="58" t="s">
        <v>120</v>
      </c>
      <c r="B405" s="58" t="s">
        <v>8021</v>
      </c>
      <c r="C405" s="58" t="s">
        <v>1310</v>
      </c>
      <c r="D405" s="58" t="s">
        <v>125</v>
      </c>
      <c r="E405" s="58" t="s">
        <v>126</v>
      </c>
      <c r="F405" s="58">
        <v>0</v>
      </c>
      <c r="G405" s="58">
        <v>99</v>
      </c>
      <c r="H405" s="58">
        <v>99</v>
      </c>
      <c r="I405" s="60" t="str">
        <f>VLOOKUP(C405,'[1]vi tri'!$C$2:$E$107,3,0)</f>
        <v>SV Đông</v>
      </c>
    </row>
    <row r="406" spans="1:9" ht="30" customHeight="1" x14ac:dyDescent="0.25">
      <c r="A406" s="58" t="s">
        <v>120</v>
      </c>
      <c r="B406" s="58" t="s">
        <v>8054</v>
      </c>
      <c r="C406" s="58" t="s">
        <v>1002</v>
      </c>
      <c r="D406" s="58" t="s">
        <v>2064</v>
      </c>
      <c r="E406" s="58" t="s">
        <v>2065</v>
      </c>
      <c r="F406" s="58">
        <v>12</v>
      </c>
      <c r="G406" s="58">
        <v>11</v>
      </c>
      <c r="H406" s="58">
        <v>99</v>
      </c>
      <c r="I406" s="60" t="str">
        <f>VLOOKUP(C406,'[1]vi tri'!$C$2:$E$107,3,0)</f>
        <v xml:space="preserve">SV Toản </v>
      </c>
    </row>
    <row r="407" spans="1:9" ht="30" customHeight="1" x14ac:dyDescent="0.25">
      <c r="A407" s="58" t="s">
        <v>120</v>
      </c>
      <c r="B407" s="58" t="s">
        <v>8062</v>
      </c>
      <c r="C407" s="58" t="s">
        <v>1310</v>
      </c>
      <c r="D407" s="58" t="s">
        <v>74</v>
      </c>
      <c r="E407" s="58" t="s">
        <v>75</v>
      </c>
      <c r="F407" s="58">
        <v>14</v>
      </c>
      <c r="G407" s="58">
        <v>23</v>
      </c>
      <c r="H407" s="58">
        <v>62</v>
      </c>
      <c r="I407" s="60" t="str">
        <f>VLOOKUP(C407,'[1]vi tri'!$C$2:$E$107,3,0)</f>
        <v>SV Đông</v>
      </c>
    </row>
    <row r="408" spans="1:9" ht="30" customHeight="1" x14ac:dyDescent="0.25">
      <c r="A408" s="58" t="s">
        <v>120</v>
      </c>
      <c r="B408" s="58" t="s">
        <v>8066</v>
      </c>
      <c r="C408" s="58" t="s">
        <v>1079</v>
      </c>
      <c r="D408" s="58" t="s">
        <v>74</v>
      </c>
      <c r="E408" s="58" t="s">
        <v>75</v>
      </c>
      <c r="F408" s="58">
        <v>11</v>
      </c>
      <c r="G408" s="58">
        <v>48</v>
      </c>
      <c r="H408" s="58">
        <v>99</v>
      </c>
      <c r="I408" s="60" t="str">
        <f>VLOOKUP(C408,'[1]vi tri'!$C$2:$E$107,3,0)</f>
        <v>SV Cường</v>
      </c>
    </row>
    <row r="409" spans="1:9" ht="30" customHeight="1" x14ac:dyDescent="0.25">
      <c r="A409" s="58" t="s">
        <v>120</v>
      </c>
      <c r="B409" s="58" t="s">
        <v>8078</v>
      </c>
      <c r="C409" s="58" t="s">
        <v>100</v>
      </c>
      <c r="D409" s="58" t="s">
        <v>3072</v>
      </c>
      <c r="E409" s="58" t="s">
        <v>3073</v>
      </c>
      <c r="F409" s="58">
        <v>0</v>
      </c>
      <c r="G409" s="58">
        <v>46</v>
      </c>
      <c r="H409" s="58">
        <v>6</v>
      </c>
      <c r="I409" s="60" t="str">
        <f>VLOOKUP(C409,'[1]vi tri'!$C$2:$E$107,3,0)</f>
        <v>SV Đông</v>
      </c>
    </row>
    <row r="410" spans="1:9" ht="30" customHeight="1" x14ac:dyDescent="0.25">
      <c r="A410" s="58" t="s">
        <v>120</v>
      </c>
      <c r="B410" s="58" t="s">
        <v>8090</v>
      </c>
      <c r="C410" s="58" t="s">
        <v>589</v>
      </c>
      <c r="D410" s="58" t="s">
        <v>103</v>
      </c>
      <c r="E410" s="58" t="s">
        <v>104</v>
      </c>
      <c r="F410" s="58">
        <v>5</v>
      </c>
      <c r="G410" s="58">
        <v>21</v>
      </c>
      <c r="H410" s="58">
        <v>61</v>
      </c>
      <c r="I410" s="60" t="str">
        <f>VLOOKUP(C410,'[1]vi tri'!$C$2:$E$107,3,0)</f>
        <v>SV Hường</v>
      </c>
    </row>
    <row r="411" spans="1:9" ht="30" customHeight="1" x14ac:dyDescent="0.25">
      <c r="A411" s="58" t="s">
        <v>120</v>
      </c>
      <c r="B411" s="58" t="s">
        <v>8098</v>
      </c>
      <c r="C411" s="58" t="s">
        <v>1016</v>
      </c>
      <c r="D411" s="58" t="s">
        <v>125</v>
      </c>
      <c r="E411" s="58" t="s">
        <v>126</v>
      </c>
      <c r="F411" s="58">
        <v>11</v>
      </c>
      <c r="G411" s="58">
        <v>99</v>
      </c>
      <c r="H411" s="58">
        <v>99</v>
      </c>
      <c r="I411" s="60" t="str">
        <f>VLOOKUP(C411,'[1]vi tri'!$C$2:$E$107,3,0)</f>
        <v xml:space="preserve">SV Toản </v>
      </c>
    </row>
    <row r="412" spans="1:9" ht="30" customHeight="1" x14ac:dyDescent="0.25">
      <c r="A412" s="58" t="s">
        <v>120</v>
      </c>
      <c r="B412" s="58" t="s">
        <v>8110</v>
      </c>
      <c r="C412" s="58" t="s">
        <v>1176</v>
      </c>
      <c r="D412" s="58" t="s">
        <v>201</v>
      </c>
      <c r="E412" s="58" t="s">
        <v>202</v>
      </c>
      <c r="F412" s="58">
        <v>14</v>
      </c>
      <c r="G412" s="58">
        <v>99</v>
      </c>
      <c r="H412" s="58">
        <v>99</v>
      </c>
      <c r="I412" s="60" t="str">
        <f>VLOOKUP(C412,'[1]vi tri'!$C$2:$E$107,3,0)</f>
        <v xml:space="preserve">SV Toản </v>
      </c>
    </row>
    <row r="413" spans="1:9" ht="30" customHeight="1" x14ac:dyDescent="0.25">
      <c r="A413" s="58" t="s">
        <v>120</v>
      </c>
      <c r="B413" s="58" t="s">
        <v>8116</v>
      </c>
      <c r="C413" s="58" t="s">
        <v>1310</v>
      </c>
      <c r="D413" s="58" t="s">
        <v>1057</v>
      </c>
      <c r="E413" s="58" t="s">
        <v>1058</v>
      </c>
      <c r="F413" s="58">
        <v>81</v>
      </c>
      <c r="G413" s="58">
        <v>31</v>
      </c>
      <c r="H413" s="58">
        <v>62</v>
      </c>
      <c r="I413" s="60" t="str">
        <f>VLOOKUP(C413,'[1]vi tri'!$C$2:$E$107,3,0)</f>
        <v>SV Đông</v>
      </c>
    </row>
    <row r="414" spans="1:9" ht="30" customHeight="1" x14ac:dyDescent="0.25">
      <c r="A414" s="58" t="s">
        <v>120</v>
      </c>
      <c r="B414" s="58" t="s">
        <v>8124</v>
      </c>
      <c r="C414" s="58" t="s">
        <v>1310</v>
      </c>
      <c r="D414" s="58" t="s">
        <v>6485</v>
      </c>
      <c r="E414" s="58" t="s">
        <v>6486</v>
      </c>
      <c r="F414" s="58">
        <v>79</v>
      </c>
      <c r="G414" s="58">
        <v>99</v>
      </c>
      <c r="H414" s="58">
        <v>99</v>
      </c>
      <c r="I414" s="60" t="str">
        <f>VLOOKUP(C414,'[1]vi tri'!$C$2:$E$107,3,0)</f>
        <v>SV Đông</v>
      </c>
    </row>
    <row r="415" spans="1:9" ht="30" customHeight="1" x14ac:dyDescent="0.25">
      <c r="A415" s="58" t="s">
        <v>120</v>
      </c>
      <c r="B415" s="58" t="s">
        <v>8130</v>
      </c>
      <c r="C415" s="58" t="s">
        <v>122</v>
      </c>
      <c r="D415" s="58" t="s">
        <v>125</v>
      </c>
      <c r="E415" s="58" t="s">
        <v>126</v>
      </c>
      <c r="F415" s="58">
        <v>31</v>
      </c>
      <c r="G415" s="58">
        <v>99</v>
      </c>
      <c r="H415" s="58">
        <v>99</v>
      </c>
      <c r="I415" s="60" t="str">
        <f>VLOOKUP(C415,'[1]vi tri'!$C$2:$E$107,3,0)</f>
        <v>SV Đông</v>
      </c>
    </row>
    <row r="416" spans="1:9" ht="30" customHeight="1" x14ac:dyDescent="0.25">
      <c r="A416" s="58" t="s">
        <v>120</v>
      </c>
      <c r="B416" s="58" t="s">
        <v>8155</v>
      </c>
      <c r="C416" s="58" t="s">
        <v>100</v>
      </c>
      <c r="D416" s="58" t="s">
        <v>201</v>
      </c>
      <c r="E416" s="58" t="s">
        <v>202</v>
      </c>
      <c r="F416" s="58">
        <v>0</v>
      </c>
      <c r="G416" s="58">
        <v>99</v>
      </c>
      <c r="H416" s="58">
        <v>99</v>
      </c>
      <c r="I416" s="60" t="str">
        <f>VLOOKUP(C416,'[1]vi tri'!$C$2:$E$107,3,0)</f>
        <v>SV Đông</v>
      </c>
    </row>
    <row r="417" spans="1:9" ht="30" customHeight="1" x14ac:dyDescent="0.25">
      <c r="A417" s="58" t="s">
        <v>120</v>
      </c>
      <c r="B417" s="58" t="s">
        <v>8162</v>
      </c>
      <c r="C417" s="58" t="s">
        <v>4105</v>
      </c>
      <c r="D417" s="58" t="s">
        <v>125</v>
      </c>
      <c r="E417" s="58" t="s">
        <v>126</v>
      </c>
      <c r="F417" s="58">
        <v>99</v>
      </c>
      <c r="G417" s="58">
        <v>99</v>
      </c>
      <c r="H417" s="58">
        <v>99</v>
      </c>
      <c r="I417" s="60" t="str">
        <f>VLOOKUP(C417,'[1]vi tri'!$C$2:$E$107,3,0)</f>
        <v>SV Cường</v>
      </c>
    </row>
    <row r="418" spans="1:9" ht="30" customHeight="1" x14ac:dyDescent="0.25">
      <c r="A418" s="58" t="s">
        <v>120</v>
      </c>
      <c r="B418" s="58" t="s">
        <v>8174</v>
      </c>
      <c r="C418" s="58" t="s">
        <v>589</v>
      </c>
      <c r="D418" s="58" t="s">
        <v>125</v>
      </c>
      <c r="E418" s="58" t="s">
        <v>126</v>
      </c>
      <c r="F418" s="58">
        <v>0</v>
      </c>
      <c r="G418" s="58">
        <v>48</v>
      </c>
      <c r="H418" s="58">
        <v>99</v>
      </c>
      <c r="I418" s="60" t="str">
        <f>VLOOKUP(C418,'[1]vi tri'!$C$2:$E$107,3,0)</f>
        <v>SV Hường</v>
      </c>
    </row>
    <row r="419" spans="1:9" ht="30" customHeight="1" x14ac:dyDescent="0.25">
      <c r="A419" s="58" t="s">
        <v>120</v>
      </c>
      <c r="B419" s="58" t="s">
        <v>8205</v>
      </c>
      <c r="C419" s="58" t="s">
        <v>451</v>
      </c>
      <c r="D419" s="58" t="s">
        <v>103</v>
      </c>
      <c r="E419" s="58" t="s">
        <v>542</v>
      </c>
      <c r="F419" s="58">
        <v>32</v>
      </c>
      <c r="G419" s="58">
        <v>36</v>
      </c>
      <c r="H419" s="58">
        <v>61</v>
      </c>
      <c r="I419" s="60" t="str">
        <f>VLOOKUP(C419,'[1]vi tri'!$C$2:$E$107,3,0)</f>
        <v xml:space="preserve">SV Toản </v>
      </c>
    </row>
    <row r="420" spans="1:9" ht="30" customHeight="1" x14ac:dyDescent="0.25">
      <c r="A420" s="58" t="s">
        <v>120</v>
      </c>
      <c r="B420" s="58" t="s">
        <v>8213</v>
      </c>
      <c r="C420" s="58" t="s">
        <v>1016</v>
      </c>
      <c r="D420" s="58" t="s">
        <v>5960</v>
      </c>
      <c r="E420" s="58" t="s">
        <v>8214</v>
      </c>
      <c r="F420" s="58">
        <v>31</v>
      </c>
      <c r="G420" s="58">
        <v>32</v>
      </c>
      <c r="H420" s="58">
        <v>99</v>
      </c>
      <c r="I420" s="60" t="str">
        <f>VLOOKUP(C420,'[1]vi tri'!$C$2:$E$107,3,0)</f>
        <v xml:space="preserve">SV Toản </v>
      </c>
    </row>
    <row r="421" spans="1:9" ht="30" customHeight="1" x14ac:dyDescent="0.25">
      <c r="A421" s="58" t="s">
        <v>120</v>
      </c>
      <c r="B421" s="58" t="s">
        <v>8244</v>
      </c>
      <c r="C421" s="58" t="s">
        <v>1002</v>
      </c>
      <c r="D421" s="58" t="s">
        <v>103</v>
      </c>
      <c r="E421" s="58" t="s">
        <v>542</v>
      </c>
      <c r="F421" s="58">
        <v>32</v>
      </c>
      <c r="G421" s="58">
        <v>36</v>
      </c>
      <c r="H421" s="58">
        <v>61</v>
      </c>
      <c r="I421" s="60" t="str">
        <f>VLOOKUP(C421,'[1]vi tri'!$C$2:$E$107,3,0)</f>
        <v xml:space="preserve">SV Toản </v>
      </c>
    </row>
    <row r="422" spans="1:9" ht="30" customHeight="1" x14ac:dyDescent="0.25">
      <c r="A422" s="58" t="s">
        <v>120</v>
      </c>
      <c r="B422" s="58" t="s">
        <v>8253</v>
      </c>
      <c r="C422" s="58" t="s">
        <v>1310</v>
      </c>
      <c r="D422" s="58" t="s">
        <v>125</v>
      </c>
      <c r="E422" s="58" t="s">
        <v>126</v>
      </c>
      <c r="F422" s="58">
        <v>0</v>
      </c>
      <c r="G422" s="58">
        <v>21</v>
      </c>
      <c r="H422" s="58">
        <v>99</v>
      </c>
      <c r="I422" s="60" t="str">
        <f>VLOOKUP(C422,'[1]vi tri'!$C$2:$E$107,3,0)</f>
        <v>SV Đông</v>
      </c>
    </row>
    <row r="423" spans="1:9" ht="30" customHeight="1" x14ac:dyDescent="0.25">
      <c r="A423" s="58" t="s">
        <v>120</v>
      </c>
      <c r="B423" s="58" t="s">
        <v>8271</v>
      </c>
      <c r="C423" s="58" t="s">
        <v>1068</v>
      </c>
      <c r="D423" s="58" t="s">
        <v>779</v>
      </c>
      <c r="E423" s="58" t="s">
        <v>4904</v>
      </c>
      <c r="F423" s="58">
        <v>26</v>
      </c>
      <c r="G423" s="58">
        <v>46</v>
      </c>
      <c r="H423" s="58">
        <v>99</v>
      </c>
      <c r="I423" s="60" t="str">
        <f>VLOOKUP(C423,'[1]vi tri'!$C$2:$E$107,3,0)</f>
        <v>SV Cường</v>
      </c>
    </row>
    <row r="424" spans="1:9" ht="30" customHeight="1" x14ac:dyDescent="0.25">
      <c r="A424" s="58" t="s">
        <v>120</v>
      </c>
      <c r="B424" s="58" t="s">
        <v>8279</v>
      </c>
      <c r="C424" s="58" t="s">
        <v>153</v>
      </c>
      <c r="D424" s="58" t="s">
        <v>103</v>
      </c>
      <c r="E424" s="58" t="s">
        <v>542</v>
      </c>
      <c r="F424" s="58">
        <v>31</v>
      </c>
      <c r="G424" s="58">
        <v>31</v>
      </c>
      <c r="H424" s="58">
        <v>5</v>
      </c>
      <c r="I424" s="60" t="str">
        <f>VLOOKUP(C424,'[1]vi tri'!$C$2:$E$107,3,0)</f>
        <v xml:space="preserve">SV Toản </v>
      </c>
    </row>
    <row r="425" spans="1:9" ht="30" customHeight="1" x14ac:dyDescent="0.25">
      <c r="A425" s="58" t="s">
        <v>120</v>
      </c>
      <c r="B425" s="58" t="s">
        <v>8302</v>
      </c>
      <c r="C425" s="58" t="s">
        <v>1310</v>
      </c>
      <c r="D425" s="58" t="s">
        <v>1057</v>
      </c>
      <c r="E425" s="58" t="s">
        <v>1058</v>
      </c>
      <c r="F425" s="58">
        <v>81</v>
      </c>
      <c r="G425" s="58">
        <v>99</v>
      </c>
      <c r="H425" s="58">
        <v>99</v>
      </c>
      <c r="I425" s="60" t="str">
        <f>VLOOKUP(C425,'[1]vi tri'!$C$2:$E$107,3,0)</f>
        <v>SV Đông</v>
      </c>
    </row>
    <row r="426" spans="1:9" ht="30" customHeight="1" x14ac:dyDescent="0.25">
      <c r="A426" s="58" t="s">
        <v>120</v>
      </c>
      <c r="B426" s="58" t="s">
        <v>8316</v>
      </c>
      <c r="C426" s="58" t="s">
        <v>1310</v>
      </c>
      <c r="D426" s="58" t="s">
        <v>125</v>
      </c>
      <c r="E426" s="58" t="s">
        <v>8318</v>
      </c>
      <c r="F426" s="58">
        <v>11</v>
      </c>
      <c r="G426" s="58">
        <v>30</v>
      </c>
      <c r="H426" s="58">
        <v>5</v>
      </c>
      <c r="I426" s="60" t="str">
        <f>VLOOKUP(C426,'[1]vi tri'!$C$2:$E$107,3,0)</f>
        <v>SV Đông</v>
      </c>
    </row>
    <row r="427" spans="1:9" ht="30" customHeight="1" x14ac:dyDescent="0.25">
      <c r="A427" s="58" t="s">
        <v>120</v>
      </c>
      <c r="B427" s="58" t="s">
        <v>8327</v>
      </c>
      <c r="C427" s="58" t="s">
        <v>363</v>
      </c>
      <c r="D427" s="58" t="s">
        <v>666</v>
      </c>
      <c r="E427" s="58" t="s">
        <v>667</v>
      </c>
      <c r="F427" s="58">
        <v>14</v>
      </c>
      <c r="G427" s="58">
        <v>6</v>
      </c>
      <c r="H427" s="58">
        <v>4</v>
      </c>
      <c r="I427" s="60" t="str">
        <f>VLOOKUP(C427,'[1]vi tri'!$C$2:$E$107,3,0)</f>
        <v>SV Cường</v>
      </c>
    </row>
    <row r="428" spans="1:9" ht="30" customHeight="1" x14ac:dyDescent="0.25">
      <c r="A428" s="58" t="s">
        <v>120</v>
      </c>
      <c r="B428" s="58" t="s">
        <v>8336</v>
      </c>
      <c r="C428" s="58" t="s">
        <v>153</v>
      </c>
      <c r="D428" s="58" t="s">
        <v>125</v>
      </c>
      <c r="E428" s="58" t="s">
        <v>126</v>
      </c>
      <c r="F428" s="58">
        <v>41</v>
      </c>
      <c r="G428" s="58">
        <v>41</v>
      </c>
      <c r="H428" s="58">
        <v>41</v>
      </c>
      <c r="I428" s="60" t="str">
        <f>VLOOKUP(C428,'[1]vi tri'!$C$2:$E$107,3,0)</f>
        <v xml:space="preserve">SV Toản </v>
      </c>
    </row>
    <row r="429" spans="1:9" ht="30" customHeight="1" x14ac:dyDescent="0.25">
      <c r="A429" s="58" t="s">
        <v>120</v>
      </c>
      <c r="B429" s="58" t="s">
        <v>8344</v>
      </c>
      <c r="C429" s="58" t="s">
        <v>1661</v>
      </c>
      <c r="D429" s="58" t="s">
        <v>103</v>
      </c>
      <c r="E429" s="58" t="s">
        <v>1188</v>
      </c>
      <c r="F429" s="58">
        <v>31</v>
      </c>
      <c r="G429" s="58">
        <v>31</v>
      </c>
      <c r="H429" s="58">
        <v>99</v>
      </c>
      <c r="I429" s="60" t="str">
        <f>VLOOKUP(C429,'[1]vi tri'!$C$2:$E$107,3,0)</f>
        <v xml:space="preserve">SV Toản </v>
      </c>
    </row>
    <row r="430" spans="1:9" ht="30" customHeight="1" x14ac:dyDescent="0.25">
      <c r="A430" s="58" t="s">
        <v>120</v>
      </c>
      <c r="B430" s="58" t="s">
        <v>8409</v>
      </c>
      <c r="C430" s="58" t="s">
        <v>1198</v>
      </c>
      <c r="D430" s="58" t="s">
        <v>1057</v>
      </c>
      <c r="E430" s="58" t="s">
        <v>1058</v>
      </c>
      <c r="F430" s="58">
        <v>13</v>
      </c>
      <c r="G430" s="58">
        <v>12</v>
      </c>
      <c r="H430" s="58">
        <v>99</v>
      </c>
      <c r="I430" s="60" t="str">
        <f>VLOOKUP(C430,'[1]vi tri'!$C$2:$E$107,3,0)</f>
        <v>SV Đông</v>
      </c>
    </row>
    <row r="431" spans="1:9" ht="30" customHeight="1" x14ac:dyDescent="0.25">
      <c r="A431" s="58" t="s">
        <v>120</v>
      </c>
      <c r="B431" s="58" t="s">
        <v>8419</v>
      </c>
      <c r="C431" s="58" t="s">
        <v>1198</v>
      </c>
      <c r="D431" s="58" t="s">
        <v>1057</v>
      </c>
      <c r="E431" s="58" t="s">
        <v>1058</v>
      </c>
      <c r="F431" s="58">
        <v>41</v>
      </c>
      <c r="G431" s="58">
        <v>45</v>
      </c>
      <c r="H431" s="58">
        <v>5</v>
      </c>
      <c r="I431" s="60" t="str">
        <f>VLOOKUP(C431,'[1]vi tri'!$C$2:$E$107,3,0)</f>
        <v>SV Đông</v>
      </c>
    </row>
    <row r="432" spans="1:9" ht="30" customHeight="1" x14ac:dyDescent="0.25">
      <c r="A432" s="58" t="s">
        <v>120</v>
      </c>
      <c r="B432" s="58" t="s">
        <v>8433</v>
      </c>
      <c r="C432" s="58" t="s">
        <v>347</v>
      </c>
      <c r="D432" s="58" t="s">
        <v>1057</v>
      </c>
      <c r="E432" s="58" t="s">
        <v>1058</v>
      </c>
      <c r="F432" s="58">
        <v>79</v>
      </c>
      <c r="G432" s="58">
        <v>46</v>
      </c>
      <c r="H432" s="58">
        <v>99</v>
      </c>
      <c r="I432" s="60" t="str">
        <f>VLOOKUP(C432,'[1]vi tri'!$C$2:$E$107,3,0)</f>
        <v>SV Đông</v>
      </c>
    </row>
    <row r="433" spans="1:9" ht="30" customHeight="1" x14ac:dyDescent="0.25">
      <c r="A433" s="58" t="s">
        <v>120</v>
      </c>
      <c r="B433" s="58" t="s">
        <v>8451</v>
      </c>
      <c r="C433" s="58" t="s">
        <v>557</v>
      </c>
      <c r="D433" s="58" t="s">
        <v>125</v>
      </c>
      <c r="E433" s="58" t="s">
        <v>8452</v>
      </c>
      <c r="F433" s="58">
        <v>14</v>
      </c>
      <c r="G433" s="58">
        <v>99</v>
      </c>
      <c r="H433" s="58">
        <v>99</v>
      </c>
      <c r="I433" s="60" t="str">
        <f>VLOOKUP(C433,'[1]vi tri'!$C$2:$E$107,3,0)</f>
        <v>SV Đông</v>
      </c>
    </row>
    <row r="434" spans="1:9" ht="30" customHeight="1" x14ac:dyDescent="0.25">
      <c r="A434" s="58" t="s">
        <v>120</v>
      </c>
      <c r="B434" s="58" t="s">
        <v>8460</v>
      </c>
      <c r="C434" s="58" t="s">
        <v>411</v>
      </c>
      <c r="D434" s="58" t="s">
        <v>1451</v>
      </c>
      <c r="E434" s="58" t="s">
        <v>1452</v>
      </c>
      <c r="F434" s="58">
        <v>11</v>
      </c>
      <c r="G434" s="58">
        <v>93</v>
      </c>
      <c r="H434" s="58">
        <v>61</v>
      </c>
      <c r="I434" s="60" t="str">
        <f>VLOOKUP(C434,'[1]vi tri'!$C$2:$E$107,3,0)</f>
        <v>SV Đông</v>
      </c>
    </row>
    <row r="435" spans="1:9" ht="30" customHeight="1" x14ac:dyDescent="0.25">
      <c r="A435" s="58" t="s">
        <v>120</v>
      </c>
      <c r="B435" s="58" t="s">
        <v>8468</v>
      </c>
      <c r="C435" s="58" t="s">
        <v>424</v>
      </c>
      <c r="D435" s="58" t="s">
        <v>382</v>
      </c>
      <c r="E435" s="58" t="s">
        <v>383</v>
      </c>
      <c r="F435" s="58">
        <v>11</v>
      </c>
      <c r="G435" s="58">
        <v>81</v>
      </c>
      <c r="H435" s="58">
        <v>62</v>
      </c>
      <c r="I435" s="60" t="str">
        <f>VLOOKUP(C435,'[1]vi tri'!$C$2:$E$107,3,0)</f>
        <v>SV Đông</v>
      </c>
    </row>
    <row r="436" spans="1:9" ht="30" customHeight="1" x14ac:dyDescent="0.25">
      <c r="A436" s="58" t="s">
        <v>120</v>
      </c>
      <c r="B436" s="58" t="s">
        <v>8475</v>
      </c>
      <c r="C436" s="58" t="s">
        <v>557</v>
      </c>
      <c r="D436" s="58" t="s">
        <v>103</v>
      </c>
      <c r="E436" s="58" t="s">
        <v>104</v>
      </c>
      <c r="F436" s="58">
        <v>45</v>
      </c>
      <c r="G436" s="58">
        <v>46</v>
      </c>
      <c r="H436" s="58">
        <v>6</v>
      </c>
      <c r="I436" s="60" t="str">
        <f>VLOOKUP(C436,'[1]vi tri'!$C$2:$E$107,3,0)</f>
        <v>SV Đông</v>
      </c>
    </row>
    <row r="437" spans="1:9" ht="30" customHeight="1" x14ac:dyDescent="0.25">
      <c r="A437" s="58" t="s">
        <v>120</v>
      </c>
      <c r="B437" s="58" t="s">
        <v>8482</v>
      </c>
      <c r="C437" s="58" t="s">
        <v>1310</v>
      </c>
      <c r="D437" s="58" t="s">
        <v>441</v>
      </c>
      <c r="E437" s="58" t="s">
        <v>442</v>
      </c>
      <c r="F437" s="58">
        <v>0</v>
      </c>
      <c r="G437" s="58">
        <v>99</v>
      </c>
      <c r="H437" s="58">
        <v>99</v>
      </c>
      <c r="I437" s="60" t="str">
        <f>VLOOKUP(C437,'[1]vi tri'!$C$2:$E$107,3,0)</f>
        <v>SV Đông</v>
      </c>
    </row>
    <row r="438" spans="1:9" ht="30" customHeight="1" x14ac:dyDescent="0.25">
      <c r="A438" s="58" t="s">
        <v>120</v>
      </c>
      <c r="B438" s="58" t="s">
        <v>8488</v>
      </c>
      <c r="C438" s="58" t="s">
        <v>153</v>
      </c>
      <c r="D438" s="58" t="s">
        <v>74</v>
      </c>
      <c r="E438" s="58" t="s">
        <v>75</v>
      </c>
      <c r="F438" s="58">
        <v>14</v>
      </c>
      <c r="G438" s="58">
        <v>41</v>
      </c>
      <c r="H438" s="58">
        <v>11</v>
      </c>
      <c r="I438" s="60" t="str">
        <f>VLOOKUP(C438,'[1]vi tri'!$C$2:$E$107,3,0)</f>
        <v xml:space="preserve">SV Toản </v>
      </c>
    </row>
    <row r="439" spans="1:9" ht="30" customHeight="1" x14ac:dyDescent="0.25">
      <c r="A439" s="58" t="s">
        <v>120</v>
      </c>
      <c r="B439" s="58" t="s">
        <v>8496</v>
      </c>
      <c r="C439" s="58" t="s">
        <v>5313</v>
      </c>
      <c r="D439" s="58" t="s">
        <v>1057</v>
      </c>
      <c r="E439" s="58" t="s">
        <v>1058</v>
      </c>
      <c r="F439" s="58">
        <v>14</v>
      </c>
      <c r="G439" s="58">
        <v>99</v>
      </c>
      <c r="H439" s="58">
        <v>99</v>
      </c>
      <c r="I439" s="60" t="str">
        <f>VLOOKUP(C439,'[1]vi tri'!$C$2:$E$107,3,0)</f>
        <v>SV Cường</v>
      </c>
    </row>
    <row r="440" spans="1:9" ht="30" customHeight="1" x14ac:dyDescent="0.25">
      <c r="A440" s="58" t="s">
        <v>120</v>
      </c>
      <c r="B440" s="58" t="s">
        <v>8504</v>
      </c>
      <c r="C440" s="58" t="s">
        <v>347</v>
      </c>
      <c r="D440" s="58" t="s">
        <v>3083</v>
      </c>
      <c r="E440" s="58" t="s">
        <v>3084</v>
      </c>
      <c r="F440" s="58">
        <v>0</v>
      </c>
      <c r="G440" s="58">
        <v>99</v>
      </c>
      <c r="H440" s="58">
        <v>99</v>
      </c>
      <c r="I440" s="60" t="str">
        <f>VLOOKUP(C440,'[1]vi tri'!$C$2:$E$107,3,0)</f>
        <v>SV Đông</v>
      </c>
    </row>
    <row r="441" spans="1:9" ht="30" customHeight="1" x14ac:dyDescent="0.25">
      <c r="A441" s="58" t="s">
        <v>120</v>
      </c>
      <c r="B441" s="58" t="s">
        <v>8513</v>
      </c>
      <c r="C441" s="58" t="s">
        <v>451</v>
      </c>
      <c r="D441" s="58" t="s">
        <v>103</v>
      </c>
      <c r="E441" s="58" t="s">
        <v>326</v>
      </c>
      <c r="F441" s="58">
        <v>11</v>
      </c>
      <c r="G441" s="58">
        <v>46</v>
      </c>
      <c r="H441" s="58">
        <v>62</v>
      </c>
      <c r="I441" s="60" t="str">
        <f>VLOOKUP(C441,'[1]vi tri'!$C$2:$E$107,3,0)</f>
        <v xml:space="preserve">SV Toản </v>
      </c>
    </row>
    <row r="442" spans="1:9" ht="30" customHeight="1" x14ac:dyDescent="0.25">
      <c r="A442" s="58" t="s">
        <v>120</v>
      </c>
      <c r="B442" s="58" t="s">
        <v>8521</v>
      </c>
      <c r="C442" s="58" t="s">
        <v>2043</v>
      </c>
      <c r="D442" s="58" t="s">
        <v>74</v>
      </c>
      <c r="E442" s="58" t="s">
        <v>75</v>
      </c>
      <c r="F442" s="58">
        <v>4</v>
      </c>
      <c r="G442" s="58">
        <v>44</v>
      </c>
      <c r="H442" s="58">
        <v>6</v>
      </c>
      <c r="I442" s="60" t="str">
        <f>VLOOKUP(C442,'[1]vi tri'!$C$2:$E$107,3,0)</f>
        <v>SV Cường</v>
      </c>
    </row>
    <row r="443" spans="1:9" ht="30" customHeight="1" x14ac:dyDescent="0.25">
      <c r="A443" s="58" t="s">
        <v>120</v>
      </c>
      <c r="B443" s="58" t="s">
        <v>8547</v>
      </c>
      <c r="C443" s="58" t="s">
        <v>790</v>
      </c>
      <c r="D443" s="58" t="s">
        <v>201</v>
      </c>
      <c r="E443" s="58" t="s">
        <v>202</v>
      </c>
      <c r="F443" s="58">
        <v>0</v>
      </c>
      <c r="G443" s="58">
        <v>3</v>
      </c>
      <c r="H443" s="58">
        <v>61</v>
      </c>
      <c r="I443" s="60" t="str">
        <f>VLOOKUP(C443,'[1]vi tri'!$C$2:$E$107,3,0)</f>
        <v>SV Cường</v>
      </c>
    </row>
    <row r="444" spans="1:9" ht="30" customHeight="1" x14ac:dyDescent="0.25">
      <c r="A444" s="58" t="s">
        <v>120</v>
      </c>
      <c r="B444" s="58" t="s">
        <v>8598</v>
      </c>
      <c r="C444" s="58" t="s">
        <v>1002</v>
      </c>
      <c r="D444" s="58" t="s">
        <v>140</v>
      </c>
      <c r="E444" s="58" t="s">
        <v>1837</v>
      </c>
      <c r="F444" s="58">
        <v>11</v>
      </c>
      <c r="G444" s="58">
        <v>90</v>
      </c>
      <c r="H444" s="58">
        <v>62</v>
      </c>
      <c r="I444" s="60" t="str">
        <f>VLOOKUP(C444,'[1]vi tri'!$C$2:$E$107,3,0)</f>
        <v xml:space="preserve">SV Toản </v>
      </c>
    </row>
    <row r="445" spans="1:9" ht="30" customHeight="1" x14ac:dyDescent="0.25">
      <c r="A445" s="58" t="s">
        <v>120</v>
      </c>
      <c r="B445" s="58" t="s">
        <v>8626</v>
      </c>
      <c r="C445" s="58" t="s">
        <v>1176</v>
      </c>
      <c r="D445" s="58" t="s">
        <v>125</v>
      </c>
      <c r="E445" s="58" t="s">
        <v>126</v>
      </c>
      <c r="F445" s="58">
        <v>25</v>
      </c>
      <c r="G445" s="58">
        <v>35</v>
      </c>
      <c r="H445" s="58">
        <v>14</v>
      </c>
      <c r="I445" s="60" t="str">
        <f>VLOOKUP(C445,'[1]vi tri'!$C$2:$E$107,3,0)</f>
        <v xml:space="preserve">SV Toản </v>
      </c>
    </row>
    <row r="446" spans="1:9" ht="30" customHeight="1" x14ac:dyDescent="0.25">
      <c r="A446" s="58" t="s">
        <v>120</v>
      </c>
      <c r="B446" s="58" t="s">
        <v>8630</v>
      </c>
      <c r="C446" s="58" t="s">
        <v>153</v>
      </c>
      <c r="D446" s="58" t="s">
        <v>382</v>
      </c>
      <c r="E446" s="58" t="s">
        <v>1440</v>
      </c>
      <c r="F446" s="58">
        <v>26</v>
      </c>
      <c r="G446" s="58">
        <v>46</v>
      </c>
      <c r="H446" s="58">
        <v>6</v>
      </c>
      <c r="I446" s="60" t="str">
        <f>VLOOKUP(C446,'[1]vi tri'!$C$2:$E$107,3,0)</f>
        <v xml:space="preserve">SV Toản </v>
      </c>
    </row>
    <row r="447" spans="1:9" ht="30" customHeight="1" x14ac:dyDescent="0.25">
      <c r="A447" s="58" t="s">
        <v>120</v>
      </c>
      <c r="B447" s="58" t="s">
        <v>8644</v>
      </c>
      <c r="C447" s="58" t="s">
        <v>424</v>
      </c>
      <c r="D447" s="58" t="s">
        <v>560</v>
      </c>
      <c r="E447" s="58" t="s">
        <v>724</v>
      </c>
      <c r="F447" s="58">
        <v>72</v>
      </c>
      <c r="G447" s="58">
        <v>93</v>
      </c>
      <c r="H447" s="58">
        <v>61</v>
      </c>
      <c r="I447" s="60" t="str">
        <f>VLOOKUP(C447,'[1]vi tri'!$C$2:$E$107,3,0)</f>
        <v>SV Đông</v>
      </c>
    </row>
    <row r="448" spans="1:9" ht="30" customHeight="1" x14ac:dyDescent="0.25">
      <c r="A448" s="58" t="s">
        <v>120</v>
      </c>
      <c r="B448" s="58" t="s">
        <v>8655</v>
      </c>
      <c r="C448" s="58" t="s">
        <v>1310</v>
      </c>
      <c r="D448" s="58" t="s">
        <v>767</v>
      </c>
      <c r="E448" s="58" t="s">
        <v>768</v>
      </c>
      <c r="F448" s="58">
        <v>0</v>
      </c>
      <c r="G448" s="58">
        <v>99</v>
      </c>
      <c r="H448" s="58">
        <v>99</v>
      </c>
      <c r="I448" s="60" t="str">
        <f>VLOOKUP(C448,'[1]vi tri'!$C$2:$E$107,3,0)</f>
        <v>SV Đông</v>
      </c>
    </row>
    <row r="449" spans="1:9" ht="30" customHeight="1" x14ac:dyDescent="0.25">
      <c r="A449" s="58" t="s">
        <v>120</v>
      </c>
      <c r="B449" s="58" t="s">
        <v>8686</v>
      </c>
      <c r="C449" s="58" t="s">
        <v>363</v>
      </c>
      <c r="D449" s="58" t="s">
        <v>201</v>
      </c>
      <c r="E449" s="58" t="s">
        <v>202</v>
      </c>
      <c r="F449" s="58">
        <v>14</v>
      </c>
      <c r="G449" s="58">
        <v>46</v>
      </c>
      <c r="H449" s="58">
        <v>62</v>
      </c>
      <c r="I449" s="60" t="str">
        <f>VLOOKUP(C449,'[1]vi tri'!$C$2:$E$107,3,0)</f>
        <v>SV Cường</v>
      </c>
    </row>
    <row r="450" spans="1:9" ht="30" customHeight="1" x14ac:dyDescent="0.25">
      <c r="A450" s="58" t="s">
        <v>120</v>
      </c>
      <c r="B450" s="58" t="s">
        <v>8737</v>
      </c>
      <c r="C450" s="58" t="s">
        <v>600</v>
      </c>
      <c r="D450" s="58" t="s">
        <v>125</v>
      </c>
      <c r="E450" s="58" t="s">
        <v>8452</v>
      </c>
      <c r="F450" s="58">
        <v>14</v>
      </c>
      <c r="G450" s="58">
        <v>99</v>
      </c>
      <c r="H450" s="58">
        <v>99</v>
      </c>
      <c r="I450" s="60" t="str">
        <f>VLOOKUP(C450,'[1]vi tri'!$C$2:$E$107,3,0)</f>
        <v>SV Đông</v>
      </c>
    </row>
    <row r="451" spans="1:9" ht="30" customHeight="1" x14ac:dyDescent="0.25">
      <c r="A451" s="58" t="s">
        <v>120</v>
      </c>
      <c r="B451" s="58" t="s">
        <v>8773</v>
      </c>
      <c r="C451" s="58" t="s">
        <v>1002</v>
      </c>
      <c r="D451" s="58" t="s">
        <v>689</v>
      </c>
      <c r="E451" s="58" t="s">
        <v>8774</v>
      </c>
      <c r="F451" s="58">
        <v>11</v>
      </c>
      <c r="G451" s="58">
        <v>93</v>
      </c>
      <c r="H451" s="58">
        <v>61</v>
      </c>
      <c r="I451" s="60" t="str">
        <f>VLOOKUP(C451,'[1]vi tri'!$C$2:$E$107,3,0)</f>
        <v xml:space="preserve">SV Toản </v>
      </c>
    </row>
    <row r="452" spans="1:9" ht="30" customHeight="1" x14ac:dyDescent="0.25">
      <c r="A452" s="58" t="s">
        <v>120</v>
      </c>
      <c r="B452" s="58" t="s">
        <v>8787</v>
      </c>
      <c r="C452" s="58" t="s">
        <v>1176</v>
      </c>
      <c r="D452" s="58" t="s">
        <v>779</v>
      </c>
      <c r="E452" s="58" t="s">
        <v>4904</v>
      </c>
      <c r="F452" s="58">
        <v>11</v>
      </c>
      <c r="G452" s="58">
        <v>46</v>
      </c>
      <c r="H452" s="58">
        <v>99</v>
      </c>
      <c r="I452" s="60" t="str">
        <f>VLOOKUP(C452,'[1]vi tri'!$C$2:$E$107,3,0)</f>
        <v xml:space="preserve">SV Toản </v>
      </c>
    </row>
    <row r="453" spans="1:9" ht="30" customHeight="1" x14ac:dyDescent="0.25">
      <c r="A453" s="58" t="s">
        <v>120</v>
      </c>
      <c r="B453" s="58" t="s">
        <v>8803</v>
      </c>
      <c r="C453" s="58" t="s">
        <v>70</v>
      </c>
      <c r="D453" s="58" t="s">
        <v>125</v>
      </c>
      <c r="E453" s="58" t="s">
        <v>126</v>
      </c>
      <c r="F453" s="58">
        <v>34</v>
      </c>
      <c r="G453" s="58">
        <v>35</v>
      </c>
      <c r="H453" s="58">
        <v>99</v>
      </c>
      <c r="I453" s="60" t="str">
        <f>VLOOKUP(C453,'[1]vi tri'!$C$2:$E$107,3,0)</f>
        <v>SV Hường</v>
      </c>
    </row>
    <row r="454" spans="1:9" ht="30" customHeight="1" x14ac:dyDescent="0.25">
      <c r="A454" s="58" t="s">
        <v>120</v>
      </c>
      <c r="B454" s="58" t="s">
        <v>8829</v>
      </c>
      <c r="C454" s="58" t="s">
        <v>1661</v>
      </c>
      <c r="D454" s="58" t="s">
        <v>560</v>
      </c>
      <c r="E454" s="58" t="s">
        <v>561</v>
      </c>
      <c r="F454" s="58">
        <v>72</v>
      </c>
      <c r="G454" s="58">
        <v>63</v>
      </c>
      <c r="H454" s="58">
        <v>32</v>
      </c>
      <c r="I454" s="60" t="str">
        <f>VLOOKUP(C454,'[1]vi tri'!$C$2:$E$107,3,0)</f>
        <v xml:space="preserve">SV Toản </v>
      </c>
    </row>
    <row r="455" spans="1:9" ht="30" customHeight="1" x14ac:dyDescent="0.25">
      <c r="A455" s="58" t="s">
        <v>120</v>
      </c>
      <c r="B455" s="58" t="s">
        <v>8846</v>
      </c>
      <c r="C455" s="58" t="s">
        <v>589</v>
      </c>
      <c r="D455" s="58" t="s">
        <v>125</v>
      </c>
      <c r="E455" s="58" t="s">
        <v>126</v>
      </c>
      <c r="F455" s="58">
        <v>0</v>
      </c>
      <c r="G455" s="58">
        <v>48</v>
      </c>
      <c r="H455" s="58">
        <v>99</v>
      </c>
      <c r="I455" s="60" t="str">
        <f>VLOOKUP(C455,'[1]vi tri'!$C$2:$E$107,3,0)</f>
        <v>SV Hường</v>
      </c>
    </row>
    <row r="456" spans="1:9" ht="30" customHeight="1" x14ac:dyDescent="0.25">
      <c r="A456" s="58" t="s">
        <v>120</v>
      </c>
      <c r="B456" s="58" t="s">
        <v>8862</v>
      </c>
      <c r="C456" s="58" t="s">
        <v>363</v>
      </c>
      <c r="D456" s="58" t="s">
        <v>366</v>
      </c>
      <c r="E456" s="58" t="s">
        <v>2699</v>
      </c>
      <c r="F456" s="58">
        <v>11</v>
      </c>
      <c r="G456" s="58">
        <v>14</v>
      </c>
      <c r="H456" s="58">
        <v>99</v>
      </c>
      <c r="I456" s="60" t="str">
        <f>VLOOKUP(C456,'[1]vi tri'!$C$2:$E$107,3,0)</f>
        <v>SV Cường</v>
      </c>
    </row>
    <row r="457" spans="1:9" ht="30" customHeight="1" x14ac:dyDescent="0.25">
      <c r="A457" s="58" t="s">
        <v>120</v>
      </c>
      <c r="B457" s="58" t="s">
        <v>8871</v>
      </c>
      <c r="C457" s="58" t="s">
        <v>1338</v>
      </c>
      <c r="D457" s="58" t="s">
        <v>1485</v>
      </c>
      <c r="E457" s="58" t="s">
        <v>2495</v>
      </c>
      <c r="F457" s="58">
        <v>12</v>
      </c>
      <c r="G457" s="58">
        <v>8</v>
      </c>
      <c r="H457" s="58">
        <v>62</v>
      </c>
      <c r="I457" s="60" t="str">
        <f>VLOOKUP(C457,'[1]vi tri'!$C$2:$E$107,3,0)</f>
        <v xml:space="preserve">SV Toản </v>
      </c>
    </row>
    <row r="458" spans="1:9" ht="30" customHeight="1" x14ac:dyDescent="0.25">
      <c r="A458" s="58" t="s">
        <v>120</v>
      </c>
      <c r="B458" s="58" t="s">
        <v>8889</v>
      </c>
      <c r="C458" s="58" t="s">
        <v>557</v>
      </c>
      <c r="D458" s="58" t="s">
        <v>74</v>
      </c>
      <c r="E458" s="58" t="s">
        <v>75</v>
      </c>
      <c r="F458" s="58">
        <v>14</v>
      </c>
      <c r="G458" s="58">
        <v>6</v>
      </c>
      <c r="H458" s="58">
        <v>14</v>
      </c>
      <c r="I458" s="60" t="str">
        <f>VLOOKUP(C458,'[1]vi tri'!$C$2:$E$107,3,0)</f>
        <v>SV Đông</v>
      </c>
    </row>
    <row r="459" spans="1:9" ht="30" customHeight="1" x14ac:dyDescent="0.25">
      <c r="A459" s="58" t="s">
        <v>120</v>
      </c>
      <c r="B459" s="58" t="s">
        <v>8897</v>
      </c>
      <c r="C459" s="58" t="s">
        <v>557</v>
      </c>
      <c r="D459" s="58" t="s">
        <v>767</v>
      </c>
      <c r="E459" s="58" t="s">
        <v>768</v>
      </c>
      <c r="F459" s="58">
        <v>11</v>
      </c>
      <c r="G459" s="58">
        <v>14</v>
      </c>
      <c r="H459" s="58">
        <v>99</v>
      </c>
      <c r="I459" s="60" t="str">
        <f>VLOOKUP(C459,'[1]vi tri'!$C$2:$E$107,3,0)</f>
        <v>SV Đông</v>
      </c>
    </row>
    <row r="460" spans="1:9" ht="30" customHeight="1" x14ac:dyDescent="0.25">
      <c r="A460" s="58" t="s">
        <v>120</v>
      </c>
      <c r="B460" s="58" t="s">
        <v>8907</v>
      </c>
      <c r="C460" s="58" t="s">
        <v>182</v>
      </c>
      <c r="D460" s="58" t="s">
        <v>125</v>
      </c>
      <c r="E460" s="58" t="s">
        <v>126</v>
      </c>
      <c r="F460" s="58">
        <v>31</v>
      </c>
      <c r="G460" s="58">
        <v>30</v>
      </c>
      <c r="H460" s="58">
        <v>62</v>
      </c>
      <c r="I460" s="60" t="str">
        <f>VLOOKUP(C460,'[1]vi tri'!$C$2:$E$107,3,0)</f>
        <v>SV Đông</v>
      </c>
    </row>
    <row r="461" spans="1:9" ht="30" customHeight="1" x14ac:dyDescent="0.25">
      <c r="A461" s="58" t="s">
        <v>120</v>
      </c>
      <c r="B461" s="58" t="s">
        <v>8915</v>
      </c>
      <c r="C461" s="58" t="s">
        <v>2731</v>
      </c>
      <c r="D461" s="58" t="s">
        <v>6372</v>
      </c>
      <c r="E461" s="58" t="s">
        <v>6373</v>
      </c>
      <c r="F461" s="58">
        <v>26</v>
      </c>
      <c r="G461" s="58">
        <v>46</v>
      </c>
      <c r="H461" s="58">
        <v>99</v>
      </c>
      <c r="I461" s="60" t="str">
        <f>VLOOKUP(C461,'[1]vi tri'!$C$2:$E$107,3,0)</f>
        <v xml:space="preserve">SV Toản </v>
      </c>
    </row>
    <row r="462" spans="1:9" ht="30" customHeight="1" x14ac:dyDescent="0.25">
      <c r="A462" s="58" t="s">
        <v>120</v>
      </c>
      <c r="B462" s="58" t="s">
        <v>8922</v>
      </c>
      <c r="C462" s="58" t="s">
        <v>1002</v>
      </c>
      <c r="D462" s="58" t="s">
        <v>103</v>
      </c>
      <c r="E462" s="58" t="s">
        <v>104</v>
      </c>
      <c r="F462" s="58">
        <v>26</v>
      </c>
      <c r="G462" s="58">
        <v>46</v>
      </c>
      <c r="H462" s="58">
        <v>62</v>
      </c>
      <c r="I462" s="60" t="str">
        <f>VLOOKUP(C462,'[1]vi tri'!$C$2:$E$107,3,0)</f>
        <v xml:space="preserve">SV Toản </v>
      </c>
    </row>
    <row r="463" spans="1:9" ht="30" customHeight="1" x14ac:dyDescent="0.25">
      <c r="A463" s="58" t="s">
        <v>120</v>
      </c>
      <c r="B463" s="58" t="s">
        <v>8968</v>
      </c>
      <c r="C463" s="58" t="s">
        <v>1068</v>
      </c>
      <c r="D463" s="58" t="s">
        <v>1689</v>
      </c>
      <c r="E463" s="58" t="s">
        <v>8969</v>
      </c>
      <c r="F463" s="58">
        <v>34</v>
      </c>
      <c r="G463" s="58">
        <v>31</v>
      </c>
      <c r="H463" s="58">
        <v>16</v>
      </c>
      <c r="I463" s="60" t="str">
        <f>VLOOKUP(C463,'[1]vi tri'!$C$2:$E$107,3,0)</f>
        <v>SV Cường</v>
      </c>
    </row>
    <row r="464" spans="1:9" ht="30" customHeight="1" x14ac:dyDescent="0.25">
      <c r="A464" s="58" t="s">
        <v>120</v>
      </c>
      <c r="B464" s="58" t="s">
        <v>8981</v>
      </c>
      <c r="C464" s="58" t="s">
        <v>363</v>
      </c>
      <c r="D464" s="58" t="s">
        <v>103</v>
      </c>
      <c r="E464" s="58" t="s">
        <v>104</v>
      </c>
      <c r="F464" s="58">
        <v>26</v>
      </c>
      <c r="G464" s="58">
        <v>21</v>
      </c>
      <c r="H464" s="58">
        <v>61</v>
      </c>
      <c r="I464" s="60" t="str">
        <f>VLOOKUP(C464,'[1]vi tri'!$C$2:$E$107,3,0)</f>
        <v>SV Cường</v>
      </c>
    </row>
    <row r="465" spans="1:9" ht="30" customHeight="1" x14ac:dyDescent="0.25">
      <c r="A465" s="58" t="s">
        <v>120</v>
      </c>
      <c r="B465" s="58" t="s">
        <v>9006</v>
      </c>
      <c r="C465" s="58" t="s">
        <v>1661</v>
      </c>
      <c r="D465" s="58" t="s">
        <v>1265</v>
      </c>
      <c r="E465" s="58" t="s">
        <v>1266</v>
      </c>
      <c r="F465" s="58">
        <v>11</v>
      </c>
      <c r="G465" s="58">
        <v>18</v>
      </c>
      <c r="H465" s="58">
        <v>99</v>
      </c>
      <c r="I465" s="60" t="str">
        <f>VLOOKUP(C465,'[1]vi tri'!$C$2:$E$107,3,0)</f>
        <v xml:space="preserve">SV Toản </v>
      </c>
    </row>
    <row r="466" spans="1:9" ht="30" customHeight="1" x14ac:dyDescent="0.25">
      <c r="A466" s="58" t="s">
        <v>120</v>
      </c>
      <c r="B466" s="58" t="s">
        <v>9041</v>
      </c>
      <c r="C466" s="58" t="s">
        <v>100</v>
      </c>
      <c r="D466" s="58" t="s">
        <v>467</v>
      </c>
      <c r="E466" s="58" t="s">
        <v>9044</v>
      </c>
      <c r="F466" s="58">
        <v>45</v>
      </c>
      <c r="G466" s="58">
        <v>23</v>
      </c>
      <c r="H466" s="58">
        <v>62</v>
      </c>
      <c r="I466" s="60" t="str">
        <f>VLOOKUP(C466,'[1]vi tri'!$C$2:$E$107,3,0)</f>
        <v>SV Đông</v>
      </c>
    </row>
    <row r="467" spans="1:9" ht="30" customHeight="1" x14ac:dyDescent="0.25">
      <c r="A467" s="58" t="s">
        <v>120</v>
      </c>
      <c r="B467" s="58" t="s">
        <v>9051</v>
      </c>
      <c r="C467" s="58" t="s">
        <v>2061</v>
      </c>
      <c r="D467" s="58" t="s">
        <v>1558</v>
      </c>
      <c r="E467" s="58" t="s">
        <v>1587</v>
      </c>
      <c r="F467" s="58">
        <v>40</v>
      </c>
      <c r="G467" s="58">
        <v>48</v>
      </c>
      <c r="H467" s="58">
        <v>62</v>
      </c>
      <c r="I467" s="60" t="str">
        <f>VLOOKUP(C467,'[1]vi tri'!$C$2:$E$107,3,0)</f>
        <v>SV Đông</v>
      </c>
    </row>
    <row r="468" spans="1:9" ht="30" customHeight="1" x14ac:dyDescent="0.25">
      <c r="A468" s="58" t="s">
        <v>120</v>
      </c>
      <c r="B468" s="58" t="s">
        <v>9059</v>
      </c>
      <c r="C468" s="58" t="s">
        <v>122</v>
      </c>
      <c r="D468" s="58" t="s">
        <v>201</v>
      </c>
      <c r="E468" s="58" t="s">
        <v>202</v>
      </c>
      <c r="F468" s="58">
        <v>11</v>
      </c>
      <c r="G468" s="58">
        <v>21</v>
      </c>
      <c r="H468" s="58">
        <v>62</v>
      </c>
      <c r="I468" s="60" t="str">
        <f>VLOOKUP(C468,'[1]vi tri'!$C$2:$E$107,3,0)</f>
        <v>SV Đông</v>
      </c>
    </row>
    <row r="469" spans="1:9" ht="30" customHeight="1" x14ac:dyDescent="0.25">
      <c r="A469" s="58" t="s">
        <v>120</v>
      </c>
      <c r="B469" s="58" t="s">
        <v>9066</v>
      </c>
      <c r="C469" s="58" t="s">
        <v>557</v>
      </c>
      <c r="D469" s="58" t="s">
        <v>2779</v>
      </c>
      <c r="E469" s="58" t="s">
        <v>2780</v>
      </c>
      <c r="F469" s="58">
        <v>74</v>
      </c>
      <c r="G469" s="58">
        <v>36</v>
      </c>
      <c r="H469" s="58">
        <v>14</v>
      </c>
      <c r="I469" s="60" t="str">
        <f>VLOOKUP(C469,'[1]vi tri'!$C$2:$E$107,3,0)</f>
        <v>SV Đông</v>
      </c>
    </row>
    <row r="470" spans="1:9" ht="30" customHeight="1" x14ac:dyDescent="0.25">
      <c r="A470" s="58" t="s">
        <v>120</v>
      </c>
      <c r="B470" s="58" t="s">
        <v>9073</v>
      </c>
      <c r="C470" s="58" t="s">
        <v>1176</v>
      </c>
      <c r="D470" s="58" t="s">
        <v>125</v>
      </c>
      <c r="E470" s="58" t="s">
        <v>3185</v>
      </c>
      <c r="F470" s="58">
        <v>45</v>
      </c>
      <c r="G470" s="58">
        <v>34</v>
      </c>
      <c r="H470" s="58">
        <v>62</v>
      </c>
      <c r="I470" s="60" t="str">
        <f>VLOOKUP(C470,'[1]vi tri'!$C$2:$E$107,3,0)</f>
        <v xml:space="preserve">SV Toản </v>
      </c>
    </row>
    <row r="471" spans="1:9" ht="30" customHeight="1" x14ac:dyDescent="0.25">
      <c r="A471" s="58" t="s">
        <v>120</v>
      </c>
      <c r="B471" s="58" t="s">
        <v>9082</v>
      </c>
      <c r="C471" s="58" t="s">
        <v>5192</v>
      </c>
      <c r="D471" s="58" t="s">
        <v>245</v>
      </c>
      <c r="E471" s="58" t="s">
        <v>246</v>
      </c>
      <c r="F471" s="58">
        <v>26</v>
      </c>
      <c r="G471" s="58">
        <v>14</v>
      </c>
      <c r="H471" s="58">
        <v>62</v>
      </c>
      <c r="I471" s="60" t="str">
        <f>VLOOKUP(C471,'[1]vi tri'!$C$2:$E$107,3,0)</f>
        <v xml:space="preserve">SV Toản </v>
      </c>
    </row>
    <row r="472" spans="1:9" ht="30" customHeight="1" x14ac:dyDescent="0.25">
      <c r="A472" s="58" t="s">
        <v>120</v>
      </c>
      <c r="B472" s="58" t="s">
        <v>9104</v>
      </c>
      <c r="C472" s="58" t="s">
        <v>557</v>
      </c>
      <c r="D472" s="58" t="s">
        <v>125</v>
      </c>
      <c r="E472" s="58" t="s">
        <v>126</v>
      </c>
      <c r="F472" s="58">
        <v>0</v>
      </c>
      <c r="G472" s="58">
        <v>99</v>
      </c>
      <c r="H472" s="58">
        <v>99</v>
      </c>
      <c r="I472" s="60" t="str">
        <f>VLOOKUP(C472,'[1]vi tri'!$C$2:$E$107,3,0)</f>
        <v>SV Đông</v>
      </c>
    </row>
    <row r="473" spans="1:9" ht="30" customHeight="1" x14ac:dyDescent="0.25">
      <c r="A473" s="58" t="s">
        <v>120</v>
      </c>
      <c r="B473" s="58" t="s">
        <v>9112</v>
      </c>
      <c r="C473" s="58" t="s">
        <v>600</v>
      </c>
      <c r="D473" s="58" t="s">
        <v>201</v>
      </c>
      <c r="E473" s="58" t="s">
        <v>202</v>
      </c>
      <c r="F473" s="58">
        <v>11</v>
      </c>
      <c r="G473" s="58">
        <v>99</v>
      </c>
      <c r="H473" s="58">
        <v>99</v>
      </c>
      <c r="I473" s="60" t="str">
        <f>VLOOKUP(C473,'[1]vi tri'!$C$2:$E$107,3,0)</f>
        <v>SV Đông</v>
      </c>
    </row>
    <row r="474" spans="1:9" ht="30" customHeight="1" x14ac:dyDescent="0.25">
      <c r="A474" s="58" t="s">
        <v>120</v>
      </c>
      <c r="B474" s="58" t="s">
        <v>9116</v>
      </c>
      <c r="C474" s="58" t="s">
        <v>451</v>
      </c>
      <c r="D474" s="58" t="s">
        <v>125</v>
      </c>
      <c r="E474" s="58" t="s">
        <v>8452</v>
      </c>
      <c r="F474" s="58">
        <v>99</v>
      </c>
      <c r="G474" s="58">
        <v>99</v>
      </c>
      <c r="H474" s="58">
        <v>99</v>
      </c>
      <c r="I474" s="60" t="str">
        <f>VLOOKUP(C474,'[1]vi tri'!$C$2:$E$107,3,0)</f>
        <v xml:space="preserve">SV Toản </v>
      </c>
    </row>
    <row r="475" spans="1:9" ht="30" customHeight="1" x14ac:dyDescent="0.25">
      <c r="A475" s="58" t="s">
        <v>120</v>
      </c>
      <c r="B475" s="58" t="s">
        <v>9119</v>
      </c>
      <c r="C475" s="58" t="s">
        <v>182</v>
      </c>
      <c r="D475" s="58" t="s">
        <v>103</v>
      </c>
      <c r="E475" s="58" t="s">
        <v>326</v>
      </c>
      <c r="F475" s="58">
        <v>14</v>
      </c>
      <c r="G475" s="58">
        <v>32</v>
      </c>
      <c r="H475" s="58">
        <v>62</v>
      </c>
      <c r="I475" s="60" t="str">
        <f>VLOOKUP(C475,'[1]vi tri'!$C$2:$E$107,3,0)</f>
        <v>SV Đông</v>
      </c>
    </row>
    <row r="476" spans="1:9" ht="30" customHeight="1" x14ac:dyDescent="0.25">
      <c r="A476" s="58" t="s">
        <v>120</v>
      </c>
      <c r="B476" s="58" t="s">
        <v>9134</v>
      </c>
      <c r="C476" s="58" t="s">
        <v>1016</v>
      </c>
      <c r="D476" s="58" t="s">
        <v>74</v>
      </c>
      <c r="E476" s="58" t="s">
        <v>1676</v>
      </c>
      <c r="F476" s="58">
        <v>72</v>
      </c>
      <c r="G476" s="58">
        <v>23</v>
      </c>
      <c r="H476" s="58">
        <v>61</v>
      </c>
      <c r="I476" s="60" t="str">
        <f>VLOOKUP(C476,'[1]vi tri'!$C$2:$E$107,3,0)</f>
        <v xml:space="preserve">SV Toản </v>
      </c>
    </row>
    <row r="477" spans="1:9" ht="30" customHeight="1" x14ac:dyDescent="0.25">
      <c r="A477" s="58" t="s">
        <v>120</v>
      </c>
      <c r="B477" s="58" t="s">
        <v>9158</v>
      </c>
      <c r="C477" s="58" t="s">
        <v>1176</v>
      </c>
      <c r="D477" s="58" t="s">
        <v>201</v>
      </c>
      <c r="E477" s="58" t="s">
        <v>202</v>
      </c>
      <c r="F477" s="58">
        <v>11</v>
      </c>
      <c r="G477" s="58">
        <v>32</v>
      </c>
      <c r="H477" s="58">
        <v>12</v>
      </c>
      <c r="I477" s="60" t="str">
        <f>VLOOKUP(C477,'[1]vi tri'!$C$2:$E$107,3,0)</f>
        <v xml:space="preserve">SV Toản </v>
      </c>
    </row>
    <row r="478" spans="1:9" ht="30" customHeight="1" x14ac:dyDescent="0.25">
      <c r="A478" s="58" t="s">
        <v>120</v>
      </c>
      <c r="B478" s="58" t="s">
        <v>9163</v>
      </c>
      <c r="C478" s="58" t="s">
        <v>557</v>
      </c>
      <c r="D478" s="58" t="s">
        <v>560</v>
      </c>
      <c r="E478" s="58" t="s">
        <v>724</v>
      </c>
      <c r="F478" s="58">
        <v>11</v>
      </c>
      <c r="G478" s="58">
        <v>46</v>
      </c>
      <c r="H478" s="58">
        <v>6</v>
      </c>
      <c r="I478" s="60" t="str">
        <f>VLOOKUP(C478,'[1]vi tri'!$C$2:$E$107,3,0)</f>
        <v>SV Đông</v>
      </c>
    </row>
    <row r="479" spans="1:9" ht="30" customHeight="1" x14ac:dyDescent="0.25">
      <c r="A479" s="58" t="s">
        <v>120</v>
      </c>
      <c r="B479" s="58" t="s">
        <v>9172</v>
      </c>
      <c r="C479" s="58" t="s">
        <v>600</v>
      </c>
      <c r="D479" s="58" t="s">
        <v>201</v>
      </c>
      <c r="E479" s="58" t="s">
        <v>202</v>
      </c>
      <c r="F479" s="58">
        <v>26</v>
      </c>
      <c r="G479" s="58">
        <v>48</v>
      </c>
      <c r="H479" s="58">
        <v>11</v>
      </c>
      <c r="I479" s="60" t="str">
        <f>VLOOKUP(C479,'[1]vi tri'!$C$2:$E$107,3,0)</f>
        <v>SV Đông</v>
      </c>
    </row>
    <row r="480" spans="1:9" ht="30" customHeight="1" x14ac:dyDescent="0.25">
      <c r="A480" s="58" t="s">
        <v>120</v>
      </c>
      <c r="B480" s="58" t="s">
        <v>9185</v>
      </c>
      <c r="C480" s="58" t="s">
        <v>1380</v>
      </c>
      <c r="D480" s="58" t="s">
        <v>666</v>
      </c>
      <c r="E480" s="58" t="s">
        <v>667</v>
      </c>
      <c r="F480" s="58">
        <v>14</v>
      </c>
      <c r="G480" s="58">
        <v>93</v>
      </c>
      <c r="H480" s="58">
        <v>61</v>
      </c>
      <c r="I480" s="60" t="str">
        <f>VLOOKUP(C480,'[1]vi tri'!$C$2:$E$107,3,0)</f>
        <v xml:space="preserve">SV Toản </v>
      </c>
    </row>
    <row r="481" spans="1:9" ht="30" customHeight="1" x14ac:dyDescent="0.25">
      <c r="A481" s="58" t="s">
        <v>120</v>
      </c>
      <c r="B481" s="58" t="s">
        <v>9190</v>
      </c>
      <c r="C481" s="58" t="s">
        <v>9191</v>
      </c>
      <c r="D481" s="58" t="s">
        <v>1689</v>
      </c>
      <c r="E481" s="58" t="s">
        <v>3170</v>
      </c>
      <c r="F481" s="58">
        <v>0</v>
      </c>
      <c r="G481" s="58">
        <v>48</v>
      </c>
      <c r="H481" s="58">
        <v>99</v>
      </c>
      <c r="I481" s="60" t="str">
        <f>VLOOKUP(C481,'[1]vi tri'!$C$2:$E$107,3,0)</f>
        <v xml:space="preserve">SV Toản </v>
      </c>
    </row>
    <row r="482" spans="1:9" ht="30" customHeight="1" x14ac:dyDescent="0.25">
      <c r="A482" s="58" t="s">
        <v>120</v>
      </c>
      <c r="B482" s="58" t="s">
        <v>9205</v>
      </c>
      <c r="C482" s="58" t="s">
        <v>1310</v>
      </c>
      <c r="D482" s="58" t="s">
        <v>125</v>
      </c>
      <c r="E482" s="58" t="s">
        <v>9206</v>
      </c>
      <c r="F482" s="58">
        <v>81</v>
      </c>
      <c r="G482" s="58">
        <v>21</v>
      </c>
      <c r="H482" s="58">
        <v>62</v>
      </c>
      <c r="I482" s="60" t="str">
        <f>VLOOKUP(C482,'[1]vi tri'!$C$2:$E$107,3,0)</f>
        <v>SV Đông</v>
      </c>
    </row>
    <row r="483" spans="1:9" ht="30" customHeight="1" x14ac:dyDescent="0.25">
      <c r="A483" s="58" t="s">
        <v>120</v>
      </c>
      <c r="B483" s="58" t="s">
        <v>9227</v>
      </c>
      <c r="C483" s="58" t="s">
        <v>600</v>
      </c>
      <c r="D483" s="58" t="s">
        <v>382</v>
      </c>
      <c r="E483" s="58" t="s">
        <v>383</v>
      </c>
      <c r="F483" s="58">
        <v>23</v>
      </c>
      <c r="G483" s="58">
        <v>93</v>
      </c>
      <c r="H483" s="58">
        <v>61</v>
      </c>
      <c r="I483" s="60" t="str">
        <f>VLOOKUP(C483,'[1]vi tri'!$C$2:$E$107,3,0)</f>
        <v>SV Đông</v>
      </c>
    </row>
    <row r="484" spans="1:9" ht="30" customHeight="1" x14ac:dyDescent="0.25">
      <c r="A484" s="58" t="s">
        <v>120</v>
      </c>
      <c r="B484" s="58" t="s">
        <v>9231</v>
      </c>
      <c r="C484" s="58" t="s">
        <v>397</v>
      </c>
      <c r="D484" s="58" t="s">
        <v>603</v>
      </c>
      <c r="E484" s="58" t="s">
        <v>1475</v>
      </c>
      <c r="F484" s="58">
        <v>26</v>
      </c>
      <c r="G484" s="58">
        <v>16</v>
      </c>
      <c r="H484" s="58">
        <v>41</v>
      </c>
      <c r="I484" s="60" t="str">
        <f>VLOOKUP(C484,'[1]vi tri'!$C$2:$E$107,3,0)</f>
        <v xml:space="preserve">SV Toản </v>
      </c>
    </row>
    <row r="485" spans="1:9" ht="30" customHeight="1" x14ac:dyDescent="0.25">
      <c r="A485" s="58" t="s">
        <v>120</v>
      </c>
      <c r="B485" s="58" t="s">
        <v>9236</v>
      </c>
      <c r="C485" s="58" t="s">
        <v>557</v>
      </c>
      <c r="D485" s="58" t="s">
        <v>103</v>
      </c>
      <c r="E485" s="58" t="s">
        <v>326</v>
      </c>
      <c r="F485" s="58">
        <v>79</v>
      </c>
      <c r="G485" s="58">
        <v>21</v>
      </c>
      <c r="H485" s="58">
        <v>62</v>
      </c>
      <c r="I485" s="60" t="str">
        <f>VLOOKUP(C485,'[1]vi tri'!$C$2:$E$107,3,0)</f>
        <v>SV Đông</v>
      </c>
    </row>
    <row r="486" spans="1:9" ht="30" customHeight="1" x14ac:dyDescent="0.25">
      <c r="A486" s="58" t="s">
        <v>120</v>
      </c>
      <c r="B486" s="58" t="s">
        <v>9244</v>
      </c>
      <c r="C486" s="58" t="s">
        <v>153</v>
      </c>
      <c r="D486" s="58" t="s">
        <v>1201</v>
      </c>
      <c r="E486" s="58" t="s">
        <v>9245</v>
      </c>
      <c r="F486" s="58">
        <v>18</v>
      </c>
      <c r="G486" s="58">
        <v>30</v>
      </c>
      <c r="H486" s="58">
        <v>99</v>
      </c>
      <c r="I486" s="60" t="str">
        <f>VLOOKUP(C486,'[1]vi tri'!$C$2:$E$107,3,0)</f>
        <v xml:space="preserve">SV Toản </v>
      </c>
    </row>
    <row r="487" spans="1:9" ht="30" customHeight="1" x14ac:dyDescent="0.25">
      <c r="A487" s="58" t="s">
        <v>120</v>
      </c>
      <c r="B487" s="58" t="s">
        <v>9258</v>
      </c>
      <c r="C487" s="58" t="s">
        <v>1310</v>
      </c>
      <c r="D487" s="58" t="s">
        <v>125</v>
      </c>
      <c r="E487" s="58" t="s">
        <v>126</v>
      </c>
      <c r="F487" s="58">
        <v>0</v>
      </c>
      <c r="G487" s="58">
        <v>21</v>
      </c>
      <c r="H487" s="58">
        <v>6</v>
      </c>
      <c r="I487" s="60" t="str">
        <f>VLOOKUP(C487,'[1]vi tri'!$C$2:$E$107,3,0)</f>
        <v>SV Đông</v>
      </c>
    </row>
    <row r="488" spans="1:9" ht="30" customHeight="1" x14ac:dyDescent="0.25">
      <c r="A488" s="58" t="s">
        <v>120</v>
      </c>
      <c r="B488" s="58" t="s">
        <v>9265</v>
      </c>
      <c r="C488" s="58" t="s">
        <v>182</v>
      </c>
      <c r="D488" s="58" t="s">
        <v>125</v>
      </c>
      <c r="E488" s="58" t="s">
        <v>126</v>
      </c>
      <c r="F488" s="58">
        <v>14</v>
      </c>
      <c r="G488" s="58">
        <v>21</v>
      </c>
      <c r="H488" s="58">
        <v>61</v>
      </c>
      <c r="I488" s="60" t="str">
        <f>VLOOKUP(C488,'[1]vi tri'!$C$2:$E$107,3,0)</f>
        <v>SV Đông</v>
      </c>
    </row>
    <row r="489" spans="1:9" ht="30" customHeight="1" x14ac:dyDescent="0.25">
      <c r="A489" s="58" t="s">
        <v>120</v>
      </c>
      <c r="B489" s="58" t="s">
        <v>9303</v>
      </c>
      <c r="C489" s="58" t="s">
        <v>182</v>
      </c>
      <c r="D489" s="58" t="s">
        <v>2667</v>
      </c>
      <c r="E489" s="58" t="s">
        <v>3137</v>
      </c>
      <c r="F489" s="58">
        <v>11</v>
      </c>
      <c r="G489" s="58">
        <v>99</v>
      </c>
      <c r="H489" s="58">
        <v>99</v>
      </c>
      <c r="I489" s="60" t="str">
        <f>VLOOKUP(C489,'[1]vi tri'!$C$2:$E$107,3,0)</f>
        <v>SV Đông</v>
      </c>
    </row>
    <row r="490" spans="1:9" ht="30" customHeight="1" x14ac:dyDescent="0.25">
      <c r="A490" s="58" t="s">
        <v>120</v>
      </c>
      <c r="B490" s="58" t="s">
        <v>9324</v>
      </c>
      <c r="C490" s="58" t="s">
        <v>9325</v>
      </c>
      <c r="D490" s="58" t="s">
        <v>1689</v>
      </c>
      <c r="E490" s="58" t="s">
        <v>6719</v>
      </c>
      <c r="F490" s="58">
        <v>25</v>
      </c>
      <c r="G490" s="58">
        <v>99</v>
      </c>
      <c r="H490" s="58">
        <v>99</v>
      </c>
      <c r="I490" s="60" t="str">
        <f>VLOOKUP(C490,'[1]vi tri'!$C$2:$E$107,3,0)</f>
        <v>SV Cường</v>
      </c>
    </row>
    <row r="491" spans="1:9" ht="30" customHeight="1" x14ac:dyDescent="0.25">
      <c r="A491" s="58" t="s">
        <v>120</v>
      </c>
      <c r="B491" s="58" t="s">
        <v>9333</v>
      </c>
      <c r="C491" s="58" t="s">
        <v>3993</v>
      </c>
      <c r="D491" s="58" t="s">
        <v>1201</v>
      </c>
      <c r="E491" s="58" t="s">
        <v>9245</v>
      </c>
      <c r="F491" s="58">
        <v>11</v>
      </c>
      <c r="G491" s="58">
        <v>33</v>
      </c>
      <c r="H491" s="58">
        <v>15</v>
      </c>
      <c r="I491" s="60" t="str">
        <f>VLOOKUP(C491,'[1]vi tri'!$C$2:$E$107,3,0)</f>
        <v>SV Cường</v>
      </c>
    </row>
    <row r="492" spans="1:9" ht="30" customHeight="1" x14ac:dyDescent="0.25">
      <c r="A492" s="58" t="s">
        <v>120</v>
      </c>
      <c r="B492" s="58" t="s">
        <v>9349</v>
      </c>
      <c r="C492" s="58" t="s">
        <v>1310</v>
      </c>
      <c r="D492" s="58" t="s">
        <v>441</v>
      </c>
      <c r="E492" s="58" t="s">
        <v>3499</v>
      </c>
      <c r="F492" s="58">
        <v>14</v>
      </c>
      <c r="G492" s="58">
        <v>99</v>
      </c>
      <c r="H492" s="58">
        <v>99</v>
      </c>
      <c r="I492" s="60" t="str">
        <f>VLOOKUP(C492,'[1]vi tri'!$C$2:$E$107,3,0)</f>
        <v>SV Đông</v>
      </c>
    </row>
    <row r="493" spans="1:9" ht="30" customHeight="1" x14ac:dyDescent="0.25">
      <c r="A493" s="58" t="s">
        <v>120</v>
      </c>
      <c r="B493" s="58" t="s">
        <v>9353</v>
      </c>
      <c r="C493" s="58" t="s">
        <v>100</v>
      </c>
      <c r="D493" s="58" t="s">
        <v>125</v>
      </c>
      <c r="E493" s="58" t="s">
        <v>126</v>
      </c>
      <c r="F493" s="58">
        <v>20</v>
      </c>
      <c r="G493" s="58">
        <v>46</v>
      </c>
      <c r="H493" s="58">
        <v>99</v>
      </c>
      <c r="I493" s="60" t="str">
        <f>VLOOKUP(C493,'[1]vi tri'!$C$2:$E$107,3,0)</f>
        <v>SV Đông</v>
      </c>
    </row>
    <row r="494" spans="1:9" ht="30" customHeight="1" x14ac:dyDescent="0.25">
      <c r="A494" s="58" t="s">
        <v>120</v>
      </c>
      <c r="B494" s="58" t="s">
        <v>9388</v>
      </c>
      <c r="C494" s="58" t="s">
        <v>5313</v>
      </c>
      <c r="D494" s="58" t="s">
        <v>3489</v>
      </c>
      <c r="E494" s="58" t="s">
        <v>3490</v>
      </c>
      <c r="F494" s="58">
        <v>11</v>
      </c>
      <c r="G494" s="58">
        <v>14</v>
      </c>
      <c r="H494" s="58">
        <v>62</v>
      </c>
      <c r="I494" s="60" t="str">
        <f>VLOOKUP(C494,'[1]vi tri'!$C$2:$E$107,3,0)</f>
        <v>SV Cường</v>
      </c>
    </row>
    <row r="495" spans="1:9" ht="30" customHeight="1" x14ac:dyDescent="0.25">
      <c r="A495" s="58" t="s">
        <v>120</v>
      </c>
      <c r="B495" s="58" t="s">
        <v>9398</v>
      </c>
      <c r="C495" s="58" t="s">
        <v>1661</v>
      </c>
      <c r="D495" s="58" t="s">
        <v>2667</v>
      </c>
      <c r="E495" s="58" t="s">
        <v>3137</v>
      </c>
      <c r="F495" s="58">
        <v>11</v>
      </c>
      <c r="G495" s="58">
        <v>23</v>
      </c>
      <c r="H495" s="58">
        <v>99</v>
      </c>
      <c r="I495" s="60" t="str">
        <f>VLOOKUP(C495,'[1]vi tri'!$C$2:$E$107,3,0)</f>
        <v xml:space="preserve">SV Toản </v>
      </c>
    </row>
    <row r="496" spans="1:9" ht="30" customHeight="1" x14ac:dyDescent="0.25">
      <c r="A496" s="58" t="s">
        <v>120</v>
      </c>
      <c r="B496" s="58" t="s">
        <v>9406</v>
      </c>
      <c r="C496" s="58" t="s">
        <v>600</v>
      </c>
      <c r="D496" s="58" t="s">
        <v>1353</v>
      </c>
      <c r="E496" s="58" t="s">
        <v>9407</v>
      </c>
      <c r="F496" s="58">
        <v>14</v>
      </c>
      <c r="G496" s="58">
        <v>30</v>
      </c>
      <c r="H496" s="58">
        <v>14</v>
      </c>
      <c r="I496" s="60" t="str">
        <f>VLOOKUP(C496,'[1]vi tri'!$C$2:$E$107,3,0)</f>
        <v>SV Đông</v>
      </c>
    </row>
    <row r="497" spans="1:9" ht="30" customHeight="1" x14ac:dyDescent="0.25">
      <c r="A497" s="58" t="s">
        <v>120</v>
      </c>
      <c r="B497" s="58" t="s">
        <v>9419</v>
      </c>
      <c r="C497" s="58" t="s">
        <v>153</v>
      </c>
      <c r="D497" s="58" t="s">
        <v>441</v>
      </c>
      <c r="E497" s="58" t="s">
        <v>442</v>
      </c>
      <c r="F497" s="58">
        <v>23</v>
      </c>
      <c r="G497" s="58">
        <v>99</v>
      </c>
      <c r="H497" s="58">
        <v>99</v>
      </c>
      <c r="I497" s="60" t="str">
        <f>VLOOKUP(C497,'[1]vi tri'!$C$2:$E$107,3,0)</f>
        <v xml:space="preserve">SV Toản </v>
      </c>
    </row>
    <row r="498" spans="1:9" ht="30" customHeight="1" x14ac:dyDescent="0.25">
      <c r="A498" s="58" t="s">
        <v>120</v>
      </c>
      <c r="B498" s="58" t="s">
        <v>9439</v>
      </c>
      <c r="C498" s="58" t="s">
        <v>557</v>
      </c>
      <c r="D498" s="58" t="s">
        <v>201</v>
      </c>
      <c r="E498" s="58" t="s">
        <v>202</v>
      </c>
      <c r="F498" s="58">
        <v>11</v>
      </c>
      <c r="G498" s="58">
        <v>30</v>
      </c>
      <c r="H498" s="58">
        <v>14</v>
      </c>
      <c r="I498" s="60" t="str">
        <f>VLOOKUP(C498,'[1]vi tri'!$C$2:$E$107,3,0)</f>
        <v>SV Đông</v>
      </c>
    </row>
    <row r="499" spans="1:9" ht="30" customHeight="1" x14ac:dyDescent="0.25">
      <c r="A499" s="58" t="s">
        <v>120</v>
      </c>
      <c r="B499" s="58" t="s">
        <v>9455</v>
      </c>
      <c r="C499" s="58" t="s">
        <v>451</v>
      </c>
      <c r="D499" s="58" t="s">
        <v>103</v>
      </c>
      <c r="E499" s="58" t="s">
        <v>326</v>
      </c>
      <c r="F499" s="58">
        <v>4</v>
      </c>
      <c r="G499" s="58">
        <v>48</v>
      </c>
      <c r="H499" s="58">
        <v>5</v>
      </c>
      <c r="I499" s="60" t="str">
        <f>VLOOKUP(C499,'[1]vi tri'!$C$2:$E$107,3,0)</f>
        <v xml:space="preserve">SV Toản </v>
      </c>
    </row>
    <row r="500" spans="1:9" ht="30" customHeight="1" x14ac:dyDescent="0.25">
      <c r="A500" s="58" t="s">
        <v>120</v>
      </c>
      <c r="B500" s="58" t="s">
        <v>9463</v>
      </c>
      <c r="C500" s="58" t="s">
        <v>2061</v>
      </c>
      <c r="D500" s="58" t="s">
        <v>9466</v>
      </c>
      <c r="E500" s="58" t="s">
        <v>2268</v>
      </c>
      <c r="F500" s="58">
        <v>0</v>
      </c>
      <c r="G500" s="58">
        <v>21</v>
      </c>
      <c r="H500" s="58">
        <v>62</v>
      </c>
      <c r="I500" s="60" t="str">
        <f>VLOOKUP(C500,'[1]vi tri'!$C$2:$E$107,3,0)</f>
        <v>SV Đông</v>
      </c>
    </row>
    <row r="501" spans="1:9" ht="30" customHeight="1" x14ac:dyDescent="0.25">
      <c r="A501" s="58" t="s">
        <v>120</v>
      </c>
      <c r="B501" s="58" t="s">
        <v>9672</v>
      </c>
      <c r="C501" s="58" t="s">
        <v>1661</v>
      </c>
      <c r="D501" s="58" t="s">
        <v>2800</v>
      </c>
      <c r="E501" s="58" t="s">
        <v>2801</v>
      </c>
      <c r="F501" s="58">
        <v>18</v>
      </c>
      <c r="G501" s="58">
        <v>99</v>
      </c>
      <c r="H501" s="58">
        <v>99</v>
      </c>
      <c r="I501" s="60" t="str">
        <f>VLOOKUP(C501,'[1]vi tri'!$C$2:$E$107,3,0)</f>
        <v xml:space="preserve">SV Toản </v>
      </c>
    </row>
    <row r="502" spans="1:9" ht="30" customHeight="1" x14ac:dyDescent="0.25">
      <c r="A502" s="58" t="s">
        <v>120</v>
      </c>
      <c r="B502" s="58" t="s">
        <v>9490</v>
      </c>
      <c r="C502" s="58" t="s">
        <v>424</v>
      </c>
      <c r="D502" s="58" t="s">
        <v>103</v>
      </c>
      <c r="E502" s="58" t="s">
        <v>104</v>
      </c>
      <c r="F502" s="58">
        <v>74</v>
      </c>
      <c r="G502" s="58">
        <v>93</v>
      </c>
      <c r="H502" s="58">
        <v>61</v>
      </c>
      <c r="I502" s="60" t="str">
        <f>VLOOKUP(C502,'[1]vi tri'!$C$2:$E$107,3,0)</f>
        <v>SV Đông</v>
      </c>
    </row>
    <row r="503" spans="1:9" ht="30" customHeight="1" x14ac:dyDescent="0.25">
      <c r="A503" s="58" t="s">
        <v>120</v>
      </c>
      <c r="B503" s="58" t="s">
        <v>9500</v>
      </c>
      <c r="C503" s="58" t="s">
        <v>153</v>
      </c>
      <c r="D503" s="58" t="s">
        <v>3072</v>
      </c>
      <c r="E503" s="58" t="s">
        <v>3073</v>
      </c>
      <c r="F503" s="58">
        <v>11</v>
      </c>
      <c r="G503" s="58">
        <v>34</v>
      </c>
      <c r="H503" s="58">
        <v>12</v>
      </c>
      <c r="I503" s="60" t="str">
        <f>VLOOKUP(C503,'[1]vi tri'!$C$2:$E$107,3,0)</f>
        <v xml:space="preserve">SV Toản </v>
      </c>
    </row>
    <row r="504" spans="1:9" ht="30" customHeight="1" x14ac:dyDescent="0.25">
      <c r="A504" s="58" t="s">
        <v>120</v>
      </c>
      <c r="B504" s="58" t="s">
        <v>9518</v>
      </c>
      <c r="C504" s="58" t="s">
        <v>424</v>
      </c>
      <c r="D504" s="58" t="s">
        <v>201</v>
      </c>
      <c r="E504" s="58" t="s">
        <v>202</v>
      </c>
      <c r="F504" s="58">
        <v>31</v>
      </c>
      <c r="G504" s="58">
        <v>30</v>
      </c>
      <c r="H504" s="58">
        <v>5</v>
      </c>
      <c r="I504" s="60" t="str">
        <f>VLOOKUP(C504,'[1]vi tri'!$C$2:$E$107,3,0)</f>
        <v>SV Đông</v>
      </c>
    </row>
    <row r="505" spans="1:9" ht="30" customHeight="1" x14ac:dyDescent="0.25">
      <c r="A505" s="58" t="s">
        <v>120</v>
      </c>
      <c r="B505" s="58" t="s">
        <v>9525</v>
      </c>
      <c r="C505" s="58" t="s">
        <v>1310</v>
      </c>
      <c r="D505" s="58" t="s">
        <v>441</v>
      </c>
      <c r="E505" s="58" t="s">
        <v>442</v>
      </c>
      <c r="F505" s="58">
        <v>0</v>
      </c>
      <c r="G505" s="58">
        <v>99</v>
      </c>
      <c r="H505" s="58">
        <v>99</v>
      </c>
      <c r="I505" s="60" t="str">
        <f>VLOOKUP(C505,'[1]vi tri'!$C$2:$E$107,3,0)</f>
        <v>SV Đông</v>
      </c>
    </row>
    <row r="506" spans="1:9" ht="30" customHeight="1" x14ac:dyDescent="0.25">
      <c r="A506" s="58" t="s">
        <v>120</v>
      </c>
      <c r="B506" s="58" t="s">
        <v>9530</v>
      </c>
      <c r="C506" s="58" t="s">
        <v>1176</v>
      </c>
      <c r="D506" s="58" t="s">
        <v>9533</v>
      </c>
      <c r="E506" s="58" t="s">
        <v>9534</v>
      </c>
      <c r="F506" s="58">
        <v>45</v>
      </c>
      <c r="G506" s="58">
        <v>31</v>
      </c>
      <c r="H506" s="58">
        <v>62</v>
      </c>
      <c r="I506" s="60" t="str">
        <f>VLOOKUP(C506,'[1]vi tri'!$C$2:$E$107,3,0)</f>
        <v xml:space="preserve">SV Toản </v>
      </c>
    </row>
    <row r="507" spans="1:9" ht="30" customHeight="1" x14ac:dyDescent="0.25">
      <c r="A507" s="58" t="s">
        <v>120</v>
      </c>
      <c r="B507" s="58" t="s">
        <v>9554</v>
      </c>
      <c r="C507" s="58" t="s">
        <v>557</v>
      </c>
      <c r="D507" s="58" t="s">
        <v>201</v>
      </c>
      <c r="E507" s="58" t="s">
        <v>202</v>
      </c>
      <c r="F507" s="58">
        <v>25</v>
      </c>
      <c r="G507" s="58">
        <v>31</v>
      </c>
      <c r="H507" s="58">
        <v>14</v>
      </c>
      <c r="I507" s="60" t="str">
        <f>VLOOKUP(C507,'[1]vi tri'!$C$2:$E$107,3,0)</f>
        <v>SV Đông</v>
      </c>
    </row>
    <row r="508" spans="1:9" ht="30" customHeight="1" x14ac:dyDescent="0.25">
      <c r="A508" s="58" t="s">
        <v>120</v>
      </c>
      <c r="B508" s="58" t="s">
        <v>9563</v>
      </c>
      <c r="C508" s="58" t="s">
        <v>153</v>
      </c>
      <c r="D508" s="58" t="s">
        <v>74</v>
      </c>
      <c r="E508" s="58" t="s">
        <v>979</v>
      </c>
      <c r="F508" s="58">
        <v>11</v>
      </c>
      <c r="G508" s="58">
        <v>23</v>
      </c>
      <c r="H508" s="58">
        <v>12</v>
      </c>
      <c r="I508" s="60" t="str">
        <f>VLOOKUP(C508,'[1]vi tri'!$C$2:$E$107,3,0)</f>
        <v xml:space="preserve">SV Toản </v>
      </c>
    </row>
    <row r="509" spans="1:9" ht="30" customHeight="1" x14ac:dyDescent="0.25">
      <c r="A509" s="58" t="s">
        <v>120</v>
      </c>
      <c r="B509" s="58" t="s">
        <v>9570</v>
      </c>
      <c r="C509" s="58" t="s">
        <v>182</v>
      </c>
      <c r="D509" s="58" t="s">
        <v>689</v>
      </c>
      <c r="E509" s="58" t="s">
        <v>9571</v>
      </c>
      <c r="F509" s="58">
        <v>11</v>
      </c>
      <c r="G509" s="58">
        <v>36</v>
      </c>
      <c r="H509" s="58">
        <v>61</v>
      </c>
      <c r="I509" s="60" t="str">
        <f>VLOOKUP(C509,'[1]vi tri'!$C$2:$E$107,3,0)</f>
        <v>SV Đông</v>
      </c>
    </row>
    <row r="510" spans="1:9" ht="30" customHeight="1" x14ac:dyDescent="0.25">
      <c r="A510" s="58" t="s">
        <v>120</v>
      </c>
      <c r="B510" s="58" t="s">
        <v>9577</v>
      </c>
      <c r="C510" s="58" t="s">
        <v>1310</v>
      </c>
      <c r="D510" s="58" t="s">
        <v>441</v>
      </c>
      <c r="E510" s="58" t="s">
        <v>3499</v>
      </c>
      <c r="F510" s="58">
        <v>11</v>
      </c>
      <c r="G510" s="58">
        <v>99</v>
      </c>
      <c r="H510" s="58">
        <v>99</v>
      </c>
      <c r="I510" s="60" t="str">
        <f>VLOOKUP(C510,'[1]vi tri'!$C$2:$E$107,3,0)</f>
        <v>SV Đông</v>
      </c>
    </row>
    <row r="511" spans="1:9" ht="30" customHeight="1" x14ac:dyDescent="0.25">
      <c r="A511" s="58" t="s">
        <v>120</v>
      </c>
      <c r="B511" s="58" t="s">
        <v>9587</v>
      </c>
      <c r="C511" s="58" t="s">
        <v>557</v>
      </c>
      <c r="D511" s="58" t="s">
        <v>201</v>
      </c>
      <c r="E511" s="58" t="s">
        <v>202</v>
      </c>
      <c r="F511" s="58">
        <v>45</v>
      </c>
      <c r="G511" s="58">
        <v>35</v>
      </c>
      <c r="H511" s="58">
        <v>62</v>
      </c>
      <c r="I511" s="60" t="str">
        <f>VLOOKUP(C511,'[1]vi tri'!$C$2:$E$107,3,0)</f>
        <v>SV Đông</v>
      </c>
    </row>
    <row r="512" spans="1:9" ht="30" customHeight="1" x14ac:dyDescent="0.25">
      <c r="A512" s="58" t="s">
        <v>120</v>
      </c>
      <c r="B512" s="58" t="s">
        <v>9601</v>
      </c>
      <c r="C512" s="58" t="s">
        <v>100</v>
      </c>
      <c r="D512" s="58" t="s">
        <v>680</v>
      </c>
      <c r="E512" s="58" t="s">
        <v>3357</v>
      </c>
      <c r="F512" s="58">
        <v>81</v>
      </c>
      <c r="G512" s="58">
        <v>31</v>
      </c>
      <c r="H512" s="58">
        <v>6</v>
      </c>
      <c r="I512" s="60" t="str">
        <f>VLOOKUP(C512,'[1]vi tri'!$C$2:$E$107,3,0)</f>
        <v>SV Đông</v>
      </c>
    </row>
    <row r="513" spans="1:9" ht="30" customHeight="1" x14ac:dyDescent="0.25">
      <c r="A513" s="58" t="s">
        <v>120</v>
      </c>
      <c r="B513" s="58" t="s">
        <v>9611</v>
      </c>
      <c r="C513" s="58" t="s">
        <v>363</v>
      </c>
      <c r="D513" s="58" t="s">
        <v>3072</v>
      </c>
      <c r="E513" s="58" t="s">
        <v>3073</v>
      </c>
      <c r="F513" s="58">
        <v>26</v>
      </c>
      <c r="G513" s="58">
        <v>23</v>
      </c>
      <c r="H513" s="58">
        <v>62</v>
      </c>
      <c r="I513" s="60" t="str">
        <f>VLOOKUP(C513,'[1]vi tri'!$C$2:$E$107,3,0)</f>
        <v>SV Cường</v>
      </c>
    </row>
    <row r="514" spans="1:9" ht="30" customHeight="1" x14ac:dyDescent="0.25">
      <c r="A514" s="58" t="s">
        <v>120</v>
      </c>
      <c r="B514" s="58" t="s">
        <v>9619</v>
      </c>
      <c r="C514" s="58" t="s">
        <v>1310</v>
      </c>
      <c r="D514" s="58" t="s">
        <v>689</v>
      </c>
      <c r="E514" s="58" t="s">
        <v>690</v>
      </c>
      <c r="F514" s="58">
        <v>72</v>
      </c>
      <c r="G514" s="58">
        <v>21</v>
      </c>
      <c r="H514" s="58">
        <v>62</v>
      </c>
      <c r="I514" s="60" t="str">
        <f>VLOOKUP(C514,'[1]vi tri'!$C$2:$E$107,3,0)</f>
        <v>SV Đông</v>
      </c>
    </row>
    <row r="515" spans="1:9" ht="30" customHeight="1" x14ac:dyDescent="0.25">
      <c r="A515" s="58" t="s">
        <v>120</v>
      </c>
      <c r="B515" s="58" t="s">
        <v>9624</v>
      </c>
      <c r="C515" s="58" t="s">
        <v>1310</v>
      </c>
      <c r="D515" s="58" t="s">
        <v>310</v>
      </c>
      <c r="E515" s="58" t="s">
        <v>4005</v>
      </c>
      <c r="F515" s="58">
        <v>12</v>
      </c>
      <c r="G515" s="58">
        <v>15</v>
      </c>
      <c r="H515" s="58">
        <v>15</v>
      </c>
      <c r="I515" s="60" t="str">
        <f>VLOOKUP(C515,'[1]vi tri'!$C$2:$E$107,3,0)</f>
        <v>SV Đông</v>
      </c>
    </row>
    <row r="516" spans="1:9" ht="30" customHeight="1" x14ac:dyDescent="0.25">
      <c r="A516" s="58" t="s">
        <v>120</v>
      </c>
      <c r="B516" s="58" t="s">
        <v>9631</v>
      </c>
      <c r="C516" s="58" t="s">
        <v>70</v>
      </c>
      <c r="D516" s="58" t="s">
        <v>1057</v>
      </c>
      <c r="E516" s="58" t="s">
        <v>1058</v>
      </c>
      <c r="F516" s="58">
        <v>41</v>
      </c>
      <c r="G516" s="58">
        <v>48</v>
      </c>
      <c r="H516" s="58">
        <v>99</v>
      </c>
      <c r="I516" s="60" t="str">
        <f>VLOOKUP(C516,'[1]vi tri'!$C$2:$E$107,3,0)</f>
        <v>SV Hường</v>
      </c>
    </row>
    <row r="517" spans="1:9" ht="30" customHeight="1" x14ac:dyDescent="0.25">
      <c r="A517" s="58" t="s">
        <v>120</v>
      </c>
      <c r="B517" s="58" t="s">
        <v>9636</v>
      </c>
      <c r="C517" s="58" t="s">
        <v>1198</v>
      </c>
      <c r="D517" s="58" t="s">
        <v>201</v>
      </c>
      <c r="E517" s="58" t="s">
        <v>202</v>
      </c>
      <c r="F517" s="58">
        <v>11</v>
      </c>
      <c r="G517" s="58">
        <v>48</v>
      </c>
      <c r="H517" s="58">
        <v>62</v>
      </c>
      <c r="I517" s="60" t="str">
        <f>VLOOKUP(C517,'[1]vi tri'!$C$2:$E$107,3,0)</f>
        <v>SV Đông</v>
      </c>
    </row>
    <row r="518" spans="1:9" ht="75.75" customHeight="1" x14ac:dyDescent="0.25"/>
    <row r="521" spans="1:9" ht="15.75" x14ac:dyDescent="0.25">
      <c r="B521" s="95" t="s">
        <v>9900</v>
      </c>
      <c r="C521" s="95"/>
      <c r="D521" s="64"/>
    </row>
    <row r="522" spans="1:9" x14ac:dyDescent="0.25">
      <c r="B522" s="65" t="s">
        <v>9795</v>
      </c>
      <c r="C522" s="66" t="s">
        <v>9799</v>
      </c>
    </row>
    <row r="523" spans="1:9" x14ac:dyDescent="0.25">
      <c r="B523" s="67" t="s">
        <v>73</v>
      </c>
      <c r="C523" s="68">
        <v>516</v>
      </c>
    </row>
    <row r="524" spans="1:9" x14ac:dyDescent="0.25">
      <c r="B524" s="69" t="s">
        <v>907</v>
      </c>
      <c r="C524" s="70">
        <v>4</v>
      </c>
    </row>
    <row r="525" spans="1:9" x14ac:dyDescent="0.25">
      <c r="B525" s="69" t="s">
        <v>821</v>
      </c>
      <c r="C525" s="70">
        <v>5</v>
      </c>
    </row>
    <row r="526" spans="1:9" x14ac:dyDescent="0.25">
      <c r="B526" s="69" t="s">
        <v>1974</v>
      </c>
      <c r="C526" s="70">
        <v>3</v>
      </c>
    </row>
    <row r="527" spans="1:9" x14ac:dyDescent="0.25">
      <c r="B527" s="69" t="s">
        <v>310</v>
      </c>
      <c r="C527" s="70">
        <v>2</v>
      </c>
    </row>
    <row r="528" spans="1:9" x14ac:dyDescent="0.25">
      <c r="B528" s="69" t="s">
        <v>6372</v>
      </c>
      <c r="C528" s="70">
        <v>1</v>
      </c>
    </row>
    <row r="529" spans="2:7" x14ac:dyDescent="0.25">
      <c r="B529" s="69" t="s">
        <v>4139</v>
      </c>
      <c r="C529" s="70">
        <v>1</v>
      </c>
    </row>
    <row r="530" spans="2:7" x14ac:dyDescent="0.25">
      <c r="B530" s="69" t="s">
        <v>793</v>
      </c>
      <c r="C530" s="70">
        <v>2</v>
      </c>
      <c r="G530" s="60" t="s">
        <v>9891</v>
      </c>
    </row>
    <row r="531" spans="2:7" x14ac:dyDescent="0.25">
      <c r="B531" s="69" t="s">
        <v>4414</v>
      </c>
      <c r="C531" s="70">
        <v>3</v>
      </c>
      <c r="G531" s="60" t="s">
        <v>9855</v>
      </c>
    </row>
    <row r="532" spans="2:7" x14ac:dyDescent="0.25">
      <c r="B532" s="69" t="s">
        <v>201</v>
      </c>
      <c r="C532" s="71">
        <v>51</v>
      </c>
      <c r="G532" s="60" t="s">
        <v>9873</v>
      </c>
    </row>
    <row r="533" spans="2:7" x14ac:dyDescent="0.25">
      <c r="B533" s="69" t="s">
        <v>3795</v>
      </c>
      <c r="C533" s="70">
        <v>1</v>
      </c>
      <c r="G533" s="60" t="s">
        <v>9850</v>
      </c>
    </row>
    <row r="534" spans="2:7" x14ac:dyDescent="0.25">
      <c r="B534" s="69" t="s">
        <v>560</v>
      </c>
      <c r="C534" s="70">
        <v>11</v>
      </c>
      <c r="G534" s="60" t="s">
        <v>9887</v>
      </c>
    </row>
    <row r="535" spans="2:7" x14ac:dyDescent="0.25">
      <c r="B535" s="69" t="s">
        <v>868</v>
      </c>
      <c r="C535" s="70">
        <v>2</v>
      </c>
      <c r="G535" s="60" t="s">
        <v>9876</v>
      </c>
    </row>
    <row r="536" spans="2:7" x14ac:dyDescent="0.25">
      <c r="B536" s="69" t="s">
        <v>3072</v>
      </c>
      <c r="C536" s="70">
        <v>6</v>
      </c>
      <c r="G536" s="60" t="s">
        <v>9866</v>
      </c>
    </row>
    <row r="537" spans="2:7" x14ac:dyDescent="0.25">
      <c r="B537" s="69" t="s">
        <v>103</v>
      </c>
      <c r="C537" s="71">
        <v>56</v>
      </c>
      <c r="G537" s="60" t="s">
        <v>9860</v>
      </c>
    </row>
    <row r="538" spans="2:7" x14ac:dyDescent="0.25">
      <c r="B538" s="69" t="s">
        <v>1201</v>
      </c>
      <c r="C538" s="71">
        <v>9</v>
      </c>
      <c r="G538" s="60" t="s">
        <v>8654</v>
      </c>
    </row>
    <row r="539" spans="2:7" x14ac:dyDescent="0.25">
      <c r="B539" s="72" t="s">
        <v>4547</v>
      </c>
      <c r="C539" s="73">
        <v>2</v>
      </c>
      <c r="G539" s="60" t="s">
        <v>9850</v>
      </c>
    </row>
    <row r="540" spans="2:7" x14ac:dyDescent="0.25">
      <c r="B540" s="72" t="s">
        <v>3489</v>
      </c>
      <c r="C540" s="73">
        <v>8</v>
      </c>
      <c r="G540" s="60" t="s">
        <v>9869</v>
      </c>
    </row>
    <row r="541" spans="2:7" x14ac:dyDescent="0.25">
      <c r="B541" s="72" t="s">
        <v>666</v>
      </c>
      <c r="C541" s="73">
        <v>14</v>
      </c>
      <c r="G541" s="60" t="s">
        <v>9877</v>
      </c>
    </row>
    <row r="542" spans="2:7" x14ac:dyDescent="0.25">
      <c r="B542" s="72" t="s">
        <v>689</v>
      </c>
      <c r="C542" s="73">
        <v>9</v>
      </c>
      <c r="G542" s="60" t="s">
        <v>9857</v>
      </c>
    </row>
    <row r="543" spans="2:7" x14ac:dyDescent="0.25">
      <c r="B543" s="72" t="s">
        <v>2667</v>
      </c>
      <c r="C543" s="73">
        <v>7</v>
      </c>
      <c r="G543" s="60" t="s">
        <v>9861</v>
      </c>
    </row>
    <row r="544" spans="2:7" x14ac:dyDescent="0.25">
      <c r="B544" s="72" t="s">
        <v>366</v>
      </c>
      <c r="C544" s="73">
        <v>3</v>
      </c>
      <c r="G544" s="60" t="s">
        <v>9899</v>
      </c>
    </row>
    <row r="545" spans="2:7" x14ac:dyDescent="0.25">
      <c r="B545" s="72" t="s">
        <v>767</v>
      </c>
      <c r="C545" s="73">
        <v>6</v>
      </c>
      <c r="G545" s="60" t="s">
        <v>9859</v>
      </c>
    </row>
    <row r="546" spans="2:7" x14ac:dyDescent="0.25">
      <c r="B546" s="74" t="s">
        <v>2064</v>
      </c>
      <c r="C546" s="75">
        <v>2</v>
      </c>
      <c r="G546" s="60" t="s">
        <v>9862</v>
      </c>
    </row>
    <row r="547" spans="2:7" x14ac:dyDescent="0.25">
      <c r="B547" s="74" t="s">
        <v>2800</v>
      </c>
      <c r="C547" s="75">
        <v>6</v>
      </c>
      <c r="G547" s="60" t="s">
        <v>9870</v>
      </c>
    </row>
    <row r="548" spans="2:7" x14ac:dyDescent="0.25">
      <c r="B548" s="74" t="s">
        <v>382</v>
      </c>
      <c r="C548" s="76">
        <v>15</v>
      </c>
      <c r="G548" s="60" t="s">
        <v>9881</v>
      </c>
    </row>
    <row r="549" spans="2:7" x14ac:dyDescent="0.25">
      <c r="B549" s="74" t="s">
        <v>245</v>
      </c>
      <c r="C549" s="75">
        <v>2</v>
      </c>
      <c r="G549" s="60" t="s">
        <v>9854</v>
      </c>
    </row>
    <row r="550" spans="2:7" x14ac:dyDescent="0.25">
      <c r="B550" s="74" t="s">
        <v>140</v>
      </c>
      <c r="C550" s="75">
        <v>1</v>
      </c>
      <c r="G550" s="60" t="s">
        <v>9850</v>
      </c>
    </row>
    <row r="551" spans="2:7" x14ac:dyDescent="0.25">
      <c r="B551" s="74" t="s">
        <v>849</v>
      </c>
      <c r="C551" s="75">
        <v>1</v>
      </c>
      <c r="G551" s="60" t="s">
        <v>9865</v>
      </c>
    </row>
    <row r="552" spans="2:7" x14ac:dyDescent="0.25">
      <c r="B552" s="74" t="s">
        <v>5960</v>
      </c>
      <c r="C552" s="75">
        <v>1</v>
      </c>
      <c r="G552" s="60" t="s">
        <v>9850</v>
      </c>
    </row>
    <row r="553" spans="2:7" x14ac:dyDescent="0.25">
      <c r="B553" s="74" t="s">
        <v>185</v>
      </c>
      <c r="C553" s="76">
        <v>10</v>
      </c>
      <c r="G553" s="60" t="s">
        <v>9871</v>
      </c>
    </row>
    <row r="554" spans="2:7" x14ac:dyDescent="0.25">
      <c r="B554" s="74" t="s">
        <v>779</v>
      </c>
      <c r="C554" s="75">
        <v>7</v>
      </c>
      <c r="G554" s="60" t="s">
        <v>9842</v>
      </c>
    </row>
    <row r="555" spans="2:7" x14ac:dyDescent="0.25">
      <c r="B555" s="74" t="s">
        <v>1383</v>
      </c>
      <c r="C555" s="75">
        <v>6</v>
      </c>
      <c r="G555" s="60" t="s">
        <v>9841</v>
      </c>
    </row>
    <row r="556" spans="2:7" x14ac:dyDescent="0.25">
      <c r="B556" s="74" t="s">
        <v>603</v>
      </c>
      <c r="C556" s="75">
        <v>6</v>
      </c>
      <c r="G556" s="60" t="s">
        <v>9875</v>
      </c>
    </row>
    <row r="557" spans="2:7" x14ac:dyDescent="0.25">
      <c r="B557" s="74" t="s">
        <v>1353</v>
      </c>
      <c r="C557" s="75">
        <v>3</v>
      </c>
      <c r="G557" s="60" t="s">
        <v>9886</v>
      </c>
    </row>
    <row r="558" spans="2:7" x14ac:dyDescent="0.25">
      <c r="B558" s="74" t="s">
        <v>74</v>
      </c>
      <c r="C558" s="76">
        <v>53</v>
      </c>
      <c r="G558" s="60" t="s">
        <v>9843</v>
      </c>
    </row>
    <row r="559" spans="2:7" x14ac:dyDescent="0.25">
      <c r="B559" s="74" t="s">
        <v>2176</v>
      </c>
      <c r="C559" s="75">
        <v>3</v>
      </c>
      <c r="G559" s="60" t="s">
        <v>9849</v>
      </c>
    </row>
    <row r="560" spans="2:7" x14ac:dyDescent="0.25">
      <c r="B560" s="74" t="s">
        <v>1451</v>
      </c>
      <c r="C560" s="75">
        <v>4</v>
      </c>
      <c r="G560" s="60" t="s">
        <v>9863</v>
      </c>
    </row>
    <row r="561" spans="2:7" x14ac:dyDescent="0.25">
      <c r="B561" s="74" t="s">
        <v>680</v>
      </c>
      <c r="C561" s="76">
        <v>16</v>
      </c>
      <c r="G561" s="60" t="s">
        <v>9872</v>
      </c>
    </row>
    <row r="562" spans="2:7" x14ac:dyDescent="0.25">
      <c r="B562" s="74" t="s">
        <v>1265</v>
      </c>
      <c r="C562" s="76">
        <v>10</v>
      </c>
      <c r="G562" s="60" t="s">
        <v>9874</v>
      </c>
    </row>
    <row r="563" spans="2:7" x14ac:dyDescent="0.25">
      <c r="B563" s="77" t="s">
        <v>1485</v>
      </c>
      <c r="C563" s="78">
        <v>1</v>
      </c>
      <c r="G563" s="60" t="s">
        <v>9883</v>
      </c>
    </row>
    <row r="564" spans="2:7" x14ac:dyDescent="0.25">
      <c r="B564" s="77" t="s">
        <v>9533</v>
      </c>
      <c r="C564" s="78">
        <v>1</v>
      </c>
      <c r="G564" s="60" t="s">
        <v>9889</v>
      </c>
    </row>
    <row r="565" spans="2:7" x14ac:dyDescent="0.25">
      <c r="B565" s="77" t="s">
        <v>1689</v>
      </c>
      <c r="C565" s="79">
        <v>7</v>
      </c>
      <c r="G565" s="60" t="s">
        <v>9844</v>
      </c>
    </row>
    <row r="566" spans="2:7" x14ac:dyDescent="0.25">
      <c r="B566" s="77" t="s">
        <v>1144</v>
      </c>
      <c r="C566" s="78">
        <v>3</v>
      </c>
      <c r="G566" s="60" t="s">
        <v>9847</v>
      </c>
    </row>
    <row r="567" spans="2:7" x14ac:dyDescent="0.25">
      <c r="B567" s="77" t="s">
        <v>2779</v>
      </c>
      <c r="C567" s="78">
        <v>1</v>
      </c>
      <c r="G567" s="60" t="s">
        <v>9853</v>
      </c>
    </row>
    <row r="568" spans="2:7" x14ac:dyDescent="0.25">
      <c r="B568" s="77" t="s">
        <v>6485</v>
      </c>
      <c r="C568" s="78">
        <v>1</v>
      </c>
      <c r="G568" s="60" t="s">
        <v>9858</v>
      </c>
    </row>
    <row r="569" spans="2:7" x14ac:dyDescent="0.25">
      <c r="B569" s="77" t="s">
        <v>1558</v>
      </c>
      <c r="C569" s="78">
        <v>4</v>
      </c>
      <c r="G569" s="60" t="s">
        <v>9864</v>
      </c>
    </row>
    <row r="570" spans="2:7" x14ac:dyDescent="0.25">
      <c r="B570" s="77" t="s">
        <v>1057</v>
      </c>
      <c r="C570" s="79">
        <v>31</v>
      </c>
      <c r="G570" s="60" t="s">
        <v>5971</v>
      </c>
    </row>
    <row r="571" spans="2:7" x14ac:dyDescent="0.25">
      <c r="B571" s="77" t="s">
        <v>3083</v>
      </c>
      <c r="C571" s="78">
        <v>3</v>
      </c>
      <c r="G571" s="60" t="s">
        <v>9845</v>
      </c>
    </row>
    <row r="572" spans="2:7" x14ac:dyDescent="0.25">
      <c r="B572" s="77" t="s">
        <v>9466</v>
      </c>
      <c r="C572" s="78">
        <v>1</v>
      </c>
      <c r="G572" s="60" t="s">
        <v>9846</v>
      </c>
    </row>
    <row r="573" spans="2:7" x14ac:dyDescent="0.25">
      <c r="B573" s="77" t="s">
        <v>125</v>
      </c>
      <c r="C573" s="79">
        <v>90</v>
      </c>
      <c r="G573" s="60" t="s">
        <v>9851</v>
      </c>
    </row>
    <row r="574" spans="2:7" x14ac:dyDescent="0.25">
      <c r="B574" s="77" t="s">
        <v>441</v>
      </c>
      <c r="C574" s="79">
        <v>11</v>
      </c>
      <c r="G574" s="60" t="s">
        <v>2861</v>
      </c>
    </row>
    <row r="575" spans="2:7" x14ac:dyDescent="0.25">
      <c r="B575" s="77" t="s">
        <v>6386</v>
      </c>
      <c r="C575" s="78">
        <v>1</v>
      </c>
      <c r="G575" s="60" t="s">
        <v>9867</v>
      </c>
    </row>
    <row r="576" spans="2:7" x14ac:dyDescent="0.25">
      <c r="B576" s="77" t="s">
        <v>467</v>
      </c>
      <c r="C576" s="79">
        <v>9</v>
      </c>
      <c r="G576" s="60" t="s">
        <v>9868</v>
      </c>
    </row>
    <row r="577" spans="2:7" x14ac:dyDescent="0.25">
      <c r="B577" s="80" t="s">
        <v>9797</v>
      </c>
      <c r="C577" s="81">
        <v>516</v>
      </c>
      <c r="G577" s="60" t="s">
        <v>9878</v>
      </c>
    </row>
    <row r="578" spans="2:7" x14ac:dyDescent="0.25">
      <c r="G578" s="60" t="s">
        <v>9880</v>
      </c>
    </row>
    <row r="579" spans="2:7" x14ac:dyDescent="0.25">
      <c r="G579" s="60" t="s">
        <v>9884</v>
      </c>
    </row>
    <row r="580" spans="2:7" x14ac:dyDescent="0.25">
      <c r="G580" s="60" t="s">
        <v>9885</v>
      </c>
    </row>
    <row r="581" spans="2:7" x14ac:dyDescent="0.25">
      <c r="G581" s="60" t="s">
        <v>9890</v>
      </c>
    </row>
    <row r="582" spans="2:7" x14ac:dyDescent="0.25">
      <c r="G582" s="60" t="s">
        <v>9898</v>
      </c>
    </row>
    <row r="583" spans="2:7" x14ac:dyDescent="0.25">
      <c r="G583" s="60" t="e">
        <v>#N/A</v>
      </c>
    </row>
    <row r="584" spans="2:7" x14ac:dyDescent="0.25">
      <c r="G584" s="60" t="e">
        <v>#N/A</v>
      </c>
    </row>
  </sheetData>
  <sheetProtection formatCells="0" formatColumns="0" formatRows="0" insertColumns="0" insertRows="0" insertHyperlinks="0" deleteColumns="0" deleteRows="0" sort="0" autoFilter="0" pivotTables="0"/>
  <autoFilter ref="A1:I518" xr:uid="{D1383B17-23E9-405F-BD63-AB09C3C4C544}"/>
  <sortState ref="F529:G582">
    <sortCondition descending="1" ref="F529:F582"/>
  </sortState>
  <mergeCells count="1">
    <mergeCell ref="B521:C521"/>
  </mergeCells>
  <conditionalFormatting sqref="C1">
    <cfRule type="cellIs" dxfId="4" priority="1" stopIfTrue="1" operator="equal">
      <formula>#REF!</formula>
    </cfRule>
  </conditionalFormatting>
  <pageMargins left="0.7" right="0.7" top="0.75" bottom="0.75" header="0.3" footer="0.3"/>
  <pageSetup paperSize="9" scale="33" fitToHeight="0" orientation="landscape" r:id="rId2"/>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0159-3D0C-4CFA-8E95-53642127E11F}">
  <sheetPr>
    <pageSetUpPr fitToPage="1"/>
  </sheetPr>
  <dimension ref="A1:I547"/>
  <sheetViews>
    <sheetView workbookViewId="0">
      <selection activeCell="H474" sqref="H474"/>
    </sheetView>
  </sheetViews>
  <sheetFormatPr defaultRowHeight="15" x14ac:dyDescent="0.25"/>
  <cols>
    <col min="1" max="1" width="13.140625" style="60" bestFit="1" customWidth="1"/>
    <col min="2" max="2" width="10.42578125" style="60" bestFit="1" customWidth="1"/>
    <col min="3" max="3" width="11.28515625" style="60" customWidth="1"/>
    <col min="4" max="4" width="13.140625" style="60" bestFit="1" customWidth="1"/>
    <col min="5" max="5" width="10.140625" style="60" bestFit="1" customWidth="1"/>
    <col min="6" max="7" width="10.5703125" style="60" customWidth="1"/>
    <col min="8" max="8" width="19.5703125" style="60" bestFit="1" customWidth="1"/>
    <col min="9" max="9" width="17.7109375" style="60" bestFit="1" customWidth="1"/>
    <col min="10" max="16384" width="9.140625" style="60"/>
  </cols>
  <sheetData>
    <row r="1" spans="1:9" s="2" customFormat="1" ht="46.5" customHeight="1" x14ac:dyDescent="0.25">
      <c r="A1" s="57" t="s">
        <v>4</v>
      </c>
      <c r="B1" s="57" t="s">
        <v>5</v>
      </c>
      <c r="C1" s="57" t="s">
        <v>6</v>
      </c>
      <c r="D1" s="57" t="s">
        <v>12</v>
      </c>
      <c r="E1" s="57" t="s">
        <v>13</v>
      </c>
      <c r="F1" s="57" t="s">
        <v>15</v>
      </c>
      <c r="G1" s="57" t="s">
        <v>16</v>
      </c>
      <c r="H1" s="57" t="s">
        <v>17</v>
      </c>
    </row>
    <row r="2" spans="1:9" ht="30" customHeight="1" x14ac:dyDescent="0.25">
      <c r="A2" s="58" t="s">
        <v>68</v>
      </c>
      <c r="B2" s="58" t="s">
        <v>136</v>
      </c>
      <c r="C2" s="58" t="s">
        <v>137</v>
      </c>
      <c r="D2" s="58" t="s">
        <v>140</v>
      </c>
      <c r="E2" s="58" t="s">
        <v>141</v>
      </c>
      <c r="F2" s="58">
        <v>25</v>
      </c>
      <c r="G2" s="58">
        <v>14</v>
      </c>
      <c r="H2" s="58">
        <v>62</v>
      </c>
      <c r="I2" s="60" t="str">
        <f>VLOOKUP(C2,'[1]vi tri'!$C$2:$E$107,3,0)</f>
        <v>SLEEVE</v>
      </c>
    </row>
    <row r="3" spans="1:9" ht="30" customHeight="1" x14ac:dyDescent="0.25">
      <c r="A3" s="58" t="s">
        <v>68</v>
      </c>
      <c r="B3" s="58" t="s">
        <v>197</v>
      </c>
      <c r="C3" s="58" t="s">
        <v>198</v>
      </c>
      <c r="D3" s="58" t="s">
        <v>201</v>
      </c>
      <c r="E3" s="58" t="s">
        <v>202</v>
      </c>
      <c r="F3" s="58">
        <v>99</v>
      </c>
      <c r="G3" s="58">
        <v>99</v>
      </c>
      <c r="H3" s="58">
        <v>99</v>
      </c>
      <c r="I3" s="60" t="str">
        <f>VLOOKUP(C3,'[1]vi tri'!$C$2:$E$107,3,0)</f>
        <v>CVT MID</v>
      </c>
    </row>
    <row r="4" spans="1:9" ht="30" customHeight="1" x14ac:dyDescent="0.25">
      <c r="A4" s="58" t="s">
        <v>68</v>
      </c>
      <c r="B4" s="58" t="s">
        <v>218</v>
      </c>
      <c r="C4" s="58" t="s">
        <v>219</v>
      </c>
      <c r="D4" s="58" t="s">
        <v>201</v>
      </c>
      <c r="E4" s="58" t="s">
        <v>202</v>
      </c>
      <c r="F4" s="58">
        <v>99</v>
      </c>
      <c r="G4" s="58">
        <v>99</v>
      </c>
      <c r="H4" s="58">
        <v>99</v>
      </c>
      <c r="I4" s="60" t="str">
        <f>VLOOKUP(C4,'[1]vi tri'!$C$2:$E$107,3,0)</f>
        <v>SV Vũ</v>
      </c>
    </row>
    <row r="5" spans="1:9" ht="30" customHeight="1" x14ac:dyDescent="0.25">
      <c r="A5" s="58" t="s">
        <v>68</v>
      </c>
      <c r="B5" s="58" t="s">
        <v>230</v>
      </c>
      <c r="C5" s="58" t="s">
        <v>231</v>
      </c>
      <c r="D5" s="58" t="s">
        <v>185</v>
      </c>
      <c r="E5" s="58" t="s">
        <v>234</v>
      </c>
      <c r="F5" s="58">
        <v>99</v>
      </c>
      <c r="G5" s="58">
        <v>14</v>
      </c>
      <c r="H5" s="58">
        <v>99</v>
      </c>
      <c r="I5" s="60" t="str">
        <f>VLOOKUP(C5,'[1]vi tri'!$C$2:$E$107,3,0)</f>
        <v>CVT MID</v>
      </c>
    </row>
    <row r="6" spans="1:9" ht="30" customHeight="1" x14ac:dyDescent="0.25">
      <c r="A6" s="58" t="s">
        <v>68</v>
      </c>
      <c r="B6" s="58" t="s">
        <v>241</v>
      </c>
      <c r="C6" s="58" t="s">
        <v>242</v>
      </c>
      <c r="D6" s="58" t="s">
        <v>245</v>
      </c>
      <c r="E6" s="58" t="s">
        <v>246</v>
      </c>
      <c r="F6" s="58">
        <v>4</v>
      </c>
      <c r="G6" s="58">
        <v>14</v>
      </c>
      <c r="H6" s="58">
        <v>99</v>
      </c>
      <c r="I6" s="60" t="str">
        <f>VLOOKUP(C6,'[1]vi tri'!$C$2:$E$107,3,0)</f>
        <v>CVT MID</v>
      </c>
    </row>
    <row r="7" spans="1:9" ht="30" customHeight="1" x14ac:dyDescent="0.25">
      <c r="A7" s="58" t="s">
        <v>68</v>
      </c>
      <c r="B7" s="58" t="s">
        <v>257</v>
      </c>
      <c r="C7" s="58" t="s">
        <v>258</v>
      </c>
      <c r="D7" s="58" t="s">
        <v>201</v>
      </c>
      <c r="E7" s="58" t="s">
        <v>202</v>
      </c>
      <c r="F7" s="58">
        <v>75</v>
      </c>
      <c r="G7" s="58">
        <v>62</v>
      </c>
      <c r="H7" s="58">
        <v>99</v>
      </c>
      <c r="I7" s="60" t="str">
        <f>VLOOKUP(C7,'[1]vi tri'!$C$2:$E$107,3,0)</f>
        <v>SLEEVE</v>
      </c>
    </row>
    <row r="8" spans="1:9" ht="30" customHeight="1" x14ac:dyDescent="0.25">
      <c r="A8" s="58" t="s">
        <v>68</v>
      </c>
      <c r="B8" s="58" t="s">
        <v>268</v>
      </c>
      <c r="C8" s="58" t="s">
        <v>269</v>
      </c>
      <c r="D8" s="58" t="s">
        <v>74</v>
      </c>
      <c r="E8" s="58" t="s">
        <v>272</v>
      </c>
      <c r="F8" s="58">
        <v>4</v>
      </c>
      <c r="G8" s="58">
        <v>44</v>
      </c>
      <c r="H8" s="58">
        <v>6</v>
      </c>
      <c r="I8" s="60" t="str">
        <f>VLOOKUP(C8,'[1]vi tri'!$C$2:$E$107,3,0)</f>
        <v>SV Vũ</v>
      </c>
    </row>
    <row r="9" spans="1:9" ht="30" customHeight="1" x14ac:dyDescent="0.25">
      <c r="A9" s="58" t="s">
        <v>68</v>
      </c>
      <c r="B9" s="58" t="s">
        <v>279</v>
      </c>
      <c r="C9" s="58" t="s">
        <v>280</v>
      </c>
      <c r="D9" s="58" t="s">
        <v>201</v>
      </c>
      <c r="E9" s="58" t="s">
        <v>202</v>
      </c>
      <c r="F9" s="58">
        <v>99</v>
      </c>
      <c r="G9" s="58">
        <v>99</v>
      </c>
      <c r="H9" s="58">
        <v>99</v>
      </c>
      <c r="I9" s="60" t="str">
        <f>VLOOKUP(C9,'[1]vi tri'!$C$2:$E$107,3,0)</f>
        <v>CVT MID</v>
      </c>
    </row>
    <row r="10" spans="1:9" ht="30" customHeight="1" x14ac:dyDescent="0.25">
      <c r="A10" s="58" t="s">
        <v>68</v>
      </c>
      <c r="B10" s="58" t="s">
        <v>291</v>
      </c>
      <c r="C10" s="58" t="s">
        <v>292</v>
      </c>
      <c r="D10" s="58" t="s">
        <v>295</v>
      </c>
      <c r="E10" s="58" t="s">
        <v>296</v>
      </c>
      <c r="F10" s="58">
        <v>99</v>
      </c>
      <c r="G10" s="58">
        <v>99</v>
      </c>
      <c r="H10" s="58">
        <v>99</v>
      </c>
      <c r="I10" s="60" t="str">
        <f>VLOOKUP(C10,'[1]vi tri'!$C$2:$E$107,3,0)</f>
        <v>CVT MID</v>
      </c>
    </row>
    <row r="11" spans="1:9" ht="30" customHeight="1" x14ac:dyDescent="0.25">
      <c r="A11" s="58" t="s">
        <v>68</v>
      </c>
      <c r="B11" s="58" t="s">
        <v>307</v>
      </c>
      <c r="C11" s="58" t="s">
        <v>242</v>
      </c>
      <c r="D11" s="58" t="s">
        <v>310</v>
      </c>
      <c r="E11" s="58" t="s">
        <v>311</v>
      </c>
      <c r="F11" s="58">
        <v>31</v>
      </c>
      <c r="G11" s="58">
        <v>46</v>
      </c>
      <c r="H11" s="58">
        <v>99</v>
      </c>
      <c r="I11" s="60" t="str">
        <f>VLOOKUP(C11,'[1]vi tri'!$C$2:$E$107,3,0)</f>
        <v>CVT MID</v>
      </c>
    </row>
    <row r="12" spans="1:9" ht="30" customHeight="1" x14ac:dyDescent="0.25">
      <c r="A12" s="58" t="s">
        <v>68</v>
      </c>
      <c r="B12" s="58" t="s">
        <v>463</v>
      </c>
      <c r="C12" s="58" t="s">
        <v>464</v>
      </c>
      <c r="D12" s="58" t="s">
        <v>467</v>
      </c>
      <c r="E12" s="58" t="s">
        <v>468</v>
      </c>
      <c r="F12" s="58">
        <v>3</v>
      </c>
      <c r="G12" s="58">
        <v>18</v>
      </c>
      <c r="H12" s="58">
        <v>99</v>
      </c>
      <c r="I12" s="60" t="str">
        <f>VLOOKUP(C12,'[1]vi tri'!$C$2:$E$107,3,0)</f>
        <v>DIECAST-MACHINE</v>
      </c>
    </row>
    <row r="13" spans="1:9" ht="30" customHeight="1" x14ac:dyDescent="0.25">
      <c r="A13" s="58" t="s">
        <v>68</v>
      </c>
      <c r="B13" s="58" t="s">
        <v>476</v>
      </c>
      <c r="C13" s="58" t="s">
        <v>477</v>
      </c>
      <c r="D13" s="58" t="s">
        <v>480</v>
      </c>
      <c r="E13" s="58" t="s">
        <v>481</v>
      </c>
      <c r="F13" s="58">
        <v>40</v>
      </c>
      <c r="G13" s="58">
        <v>94</v>
      </c>
      <c r="H13" s="58">
        <v>44</v>
      </c>
      <c r="I13" s="60" t="str">
        <f>VLOOKUP(C13,'[1]vi tri'!$C$2:$E$107,3,0)</f>
        <v>SLEEVE</v>
      </c>
    </row>
    <row r="14" spans="1:9" ht="30" customHeight="1" x14ac:dyDescent="0.25">
      <c r="A14" s="58" t="s">
        <v>68</v>
      </c>
      <c r="B14" s="58" t="s">
        <v>520</v>
      </c>
      <c r="C14" s="58" t="s">
        <v>477</v>
      </c>
      <c r="D14" s="58" t="s">
        <v>201</v>
      </c>
      <c r="E14" s="58" t="s">
        <v>202</v>
      </c>
      <c r="F14" s="58">
        <v>99</v>
      </c>
      <c r="G14" s="58">
        <v>99</v>
      </c>
      <c r="H14" s="58">
        <v>99</v>
      </c>
      <c r="I14" s="60" t="str">
        <f>VLOOKUP(C14,'[1]vi tri'!$C$2:$E$107,3,0)</f>
        <v>SLEEVE</v>
      </c>
    </row>
    <row r="15" spans="1:9" ht="30" customHeight="1" x14ac:dyDescent="0.25">
      <c r="A15" s="58" t="s">
        <v>68</v>
      </c>
      <c r="B15" s="58" t="s">
        <v>531</v>
      </c>
      <c r="C15" s="58" t="s">
        <v>258</v>
      </c>
      <c r="D15" s="58" t="s">
        <v>441</v>
      </c>
      <c r="E15" s="58" t="s">
        <v>442</v>
      </c>
      <c r="F15" s="58">
        <v>75</v>
      </c>
      <c r="G15" s="58">
        <v>62</v>
      </c>
      <c r="H15" s="58">
        <v>99</v>
      </c>
      <c r="I15" s="60" t="str">
        <f>VLOOKUP(C15,'[1]vi tri'!$C$2:$E$107,3,0)</f>
        <v>SLEEVE</v>
      </c>
    </row>
    <row r="16" spans="1:9" ht="30" customHeight="1" x14ac:dyDescent="0.25">
      <c r="A16" s="58" t="s">
        <v>68</v>
      </c>
      <c r="B16" s="58" t="s">
        <v>614</v>
      </c>
      <c r="C16" s="58" t="s">
        <v>615</v>
      </c>
      <c r="D16" s="58" t="s">
        <v>618</v>
      </c>
      <c r="E16" s="58" t="s">
        <v>619</v>
      </c>
      <c r="F16" s="58">
        <v>81</v>
      </c>
      <c r="G16" s="58">
        <v>99</v>
      </c>
      <c r="H16" s="58">
        <v>99</v>
      </c>
      <c r="I16" s="60" t="str">
        <f>VLOOKUP(C16,'[1]vi tri'!$C$2:$E$107,3,0)</f>
        <v>SV Vũ</v>
      </c>
    </row>
    <row r="17" spans="1:9" ht="30" customHeight="1" x14ac:dyDescent="0.25">
      <c r="A17" s="58" t="s">
        <v>68</v>
      </c>
      <c r="B17" s="58" t="s">
        <v>637</v>
      </c>
      <c r="C17" s="58" t="s">
        <v>638</v>
      </c>
      <c r="D17" s="58" t="s">
        <v>245</v>
      </c>
      <c r="E17" s="58" t="s">
        <v>246</v>
      </c>
      <c r="F17" s="58">
        <v>25</v>
      </c>
      <c r="G17" s="58">
        <v>30</v>
      </c>
      <c r="H17" s="58">
        <v>33</v>
      </c>
      <c r="I17" s="60" t="str">
        <f>VLOOKUP(C17,'[1]vi tri'!$C$2:$E$107,3,0)</f>
        <v>SLEEVE</v>
      </c>
    </row>
    <row r="18" spans="1:9" ht="30" customHeight="1" x14ac:dyDescent="0.25">
      <c r="A18" s="58" t="s">
        <v>120</v>
      </c>
      <c r="B18" s="58" t="s">
        <v>709</v>
      </c>
      <c r="C18" s="58" t="s">
        <v>710</v>
      </c>
      <c r="D18" s="58" t="s">
        <v>441</v>
      </c>
      <c r="E18" s="58" t="s">
        <v>442</v>
      </c>
      <c r="F18" s="58">
        <v>80</v>
      </c>
      <c r="G18" s="58">
        <v>21</v>
      </c>
      <c r="H18" s="58">
        <v>21</v>
      </c>
      <c r="I18" s="60" t="str">
        <f>VLOOKUP(C18,'[1]vi tri'!$C$2:$E$107,3,0)</f>
        <v>SV Vũ</v>
      </c>
    </row>
    <row r="19" spans="1:9" ht="30" customHeight="1" x14ac:dyDescent="0.25">
      <c r="A19" s="58" t="s">
        <v>68</v>
      </c>
      <c r="B19" s="58" t="s">
        <v>721</v>
      </c>
      <c r="C19" s="58" t="s">
        <v>710</v>
      </c>
      <c r="D19" s="58" t="s">
        <v>560</v>
      </c>
      <c r="E19" s="58" t="s">
        <v>724</v>
      </c>
      <c r="F19" s="58">
        <v>99</v>
      </c>
      <c r="G19" s="58">
        <v>99</v>
      </c>
      <c r="H19" s="58">
        <v>99</v>
      </c>
      <c r="I19" s="60" t="str">
        <f>VLOOKUP(C19,'[1]vi tri'!$C$2:$E$107,3,0)</f>
        <v>SV Vũ</v>
      </c>
    </row>
    <row r="20" spans="1:9" ht="30" customHeight="1" x14ac:dyDescent="0.25">
      <c r="A20" s="58" t="s">
        <v>68</v>
      </c>
      <c r="B20" s="58" t="s">
        <v>764</v>
      </c>
      <c r="C20" s="58" t="s">
        <v>477</v>
      </c>
      <c r="D20" s="58" t="s">
        <v>767</v>
      </c>
      <c r="E20" s="58" t="s">
        <v>768</v>
      </c>
      <c r="F20" s="58">
        <v>31</v>
      </c>
      <c r="G20" s="58">
        <v>82</v>
      </c>
      <c r="H20" s="58">
        <v>44</v>
      </c>
      <c r="I20" s="60" t="str">
        <f>VLOOKUP(C20,'[1]vi tri'!$C$2:$E$107,3,0)</f>
        <v>SLEEVE</v>
      </c>
    </row>
    <row r="21" spans="1:9" ht="30" customHeight="1" x14ac:dyDescent="0.25">
      <c r="A21" s="58" t="s">
        <v>68</v>
      </c>
      <c r="B21" s="58" t="s">
        <v>778</v>
      </c>
      <c r="C21" s="58" t="s">
        <v>477</v>
      </c>
      <c r="D21" s="58" t="s">
        <v>779</v>
      </c>
      <c r="E21" s="58" t="s">
        <v>780</v>
      </c>
      <c r="F21" s="58">
        <v>25</v>
      </c>
      <c r="G21" s="58">
        <v>46</v>
      </c>
      <c r="H21" s="58">
        <v>44</v>
      </c>
      <c r="I21" s="60" t="str">
        <f>VLOOKUP(C21,'[1]vi tri'!$C$2:$E$107,3,0)</f>
        <v>SLEEVE</v>
      </c>
    </row>
    <row r="22" spans="1:9" ht="30" customHeight="1" x14ac:dyDescent="0.25">
      <c r="A22" s="58" t="s">
        <v>120</v>
      </c>
      <c r="B22" s="58" t="s">
        <v>846</v>
      </c>
      <c r="C22" s="58" t="s">
        <v>219</v>
      </c>
      <c r="D22" s="58" t="s">
        <v>849</v>
      </c>
      <c r="E22" s="58" t="s">
        <v>850</v>
      </c>
      <c r="F22" s="58">
        <v>26</v>
      </c>
      <c r="G22" s="58">
        <v>46</v>
      </c>
      <c r="H22" s="58">
        <v>99</v>
      </c>
      <c r="I22" s="60" t="str">
        <f>VLOOKUP(C22,'[1]vi tri'!$C$2:$E$107,3,0)</f>
        <v>SV Vũ</v>
      </c>
    </row>
    <row r="23" spans="1:9" ht="30" customHeight="1" x14ac:dyDescent="0.25">
      <c r="A23" s="58" t="s">
        <v>68</v>
      </c>
      <c r="B23" s="58" t="s">
        <v>880</v>
      </c>
      <c r="C23" s="58" t="s">
        <v>710</v>
      </c>
      <c r="D23" s="58" t="s">
        <v>560</v>
      </c>
      <c r="E23" s="58" t="s">
        <v>724</v>
      </c>
      <c r="F23" s="58">
        <v>72</v>
      </c>
      <c r="G23" s="58">
        <v>46</v>
      </c>
      <c r="H23" s="58">
        <v>6</v>
      </c>
      <c r="I23" s="60" t="str">
        <f>VLOOKUP(C23,'[1]vi tri'!$C$2:$E$107,3,0)</f>
        <v>SV Vũ</v>
      </c>
    </row>
    <row r="24" spans="1:9" ht="30" customHeight="1" x14ac:dyDescent="0.25">
      <c r="A24" s="58" t="s">
        <v>68</v>
      </c>
      <c r="B24" s="58" t="s">
        <v>921</v>
      </c>
      <c r="C24" s="58" t="s">
        <v>922</v>
      </c>
      <c r="D24" s="58" t="s">
        <v>480</v>
      </c>
      <c r="E24" s="58" t="s">
        <v>481</v>
      </c>
      <c r="F24" s="58">
        <v>11</v>
      </c>
      <c r="G24" s="58">
        <v>62</v>
      </c>
      <c r="H24" s="58">
        <v>6</v>
      </c>
      <c r="I24" s="60" t="str">
        <f>VLOOKUP(C24,'[1]vi tri'!$C$2:$E$107,3,0)</f>
        <v>SV Vũ</v>
      </c>
    </row>
    <row r="25" spans="1:9" ht="30" customHeight="1" x14ac:dyDescent="0.25">
      <c r="A25" s="58" t="s">
        <v>68</v>
      </c>
      <c r="B25" s="58" t="s">
        <v>935</v>
      </c>
      <c r="C25" s="58" t="s">
        <v>137</v>
      </c>
      <c r="D25" s="58" t="s">
        <v>201</v>
      </c>
      <c r="E25" s="58" t="s">
        <v>202</v>
      </c>
      <c r="F25" s="58">
        <v>99</v>
      </c>
      <c r="G25" s="58">
        <v>99</v>
      </c>
      <c r="H25" s="58">
        <v>99</v>
      </c>
      <c r="I25" s="60" t="str">
        <f>VLOOKUP(C25,'[1]vi tri'!$C$2:$E$107,3,0)</f>
        <v>SLEEVE</v>
      </c>
    </row>
    <row r="26" spans="1:9" ht="30" customHeight="1" x14ac:dyDescent="0.25">
      <c r="A26" s="58" t="s">
        <v>68</v>
      </c>
      <c r="B26" s="58" t="s">
        <v>962</v>
      </c>
      <c r="C26" s="58" t="s">
        <v>922</v>
      </c>
      <c r="D26" s="58" t="s">
        <v>965</v>
      </c>
      <c r="E26" s="58" t="s">
        <v>966</v>
      </c>
      <c r="F26" s="58">
        <v>33</v>
      </c>
      <c r="G26" s="58">
        <v>30</v>
      </c>
      <c r="H26" s="58">
        <v>99</v>
      </c>
      <c r="I26" s="60" t="str">
        <f>VLOOKUP(C26,'[1]vi tri'!$C$2:$E$107,3,0)</f>
        <v>SV Vũ</v>
      </c>
    </row>
    <row r="27" spans="1:9" ht="30" customHeight="1" x14ac:dyDescent="0.25">
      <c r="A27" s="58" t="s">
        <v>120</v>
      </c>
      <c r="B27" s="58" t="s">
        <v>1038</v>
      </c>
      <c r="C27" s="58" t="s">
        <v>922</v>
      </c>
      <c r="D27" s="58" t="s">
        <v>618</v>
      </c>
      <c r="E27" s="58" t="s">
        <v>1041</v>
      </c>
      <c r="F27" s="58">
        <v>99</v>
      </c>
      <c r="G27" s="58">
        <v>46</v>
      </c>
      <c r="H27" s="58">
        <v>62</v>
      </c>
      <c r="I27" s="60" t="str">
        <f>VLOOKUP(C27,'[1]vi tri'!$C$2:$E$107,3,0)</f>
        <v>SV Vũ</v>
      </c>
    </row>
    <row r="28" spans="1:9" ht="30" customHeight="1" x14ac:dyDescent="0.25">
      <c r="A28" s="58" t="s">
        <v>68</v>
      </c>
      <c r="B28" s="58" t="s">
        <v>1090</v>
      </c>
      <c r="C28" s="58" t="s">
        <v>638</v>
      </c>
      <c r="D28" s="58" t="s">
        <v>560</v>
      </c>
      <c r="E28" s="58" t="s">
        <v>561</v>
      </c>
      <c r="F28" s="58">
        <v>72</v>
      </c>
      <c r="G28" s="58">
        <v>99</v>
      </c>
      <c r="H28" s="58">
        <v>99</v>
      </c>
      <c r="I28" s="60" t="str">
        <f>VLOOKUP(C28,'[1]vi tri'!$C$2:$E$107,3,0)</f>
        <v>SLEEVE</v>
      </c>
    </row>
    <row r="29" spans="1:9" ht="30" customHeight="1" x14ac:dyDescent="0.25">
      <c r="A29" s="58" t="s">
        <v>68</v>
      </c>
      <c r="B29" s="58" t="s">
        <v>1100</v>
      </c>
      <c r="C29" s="58" t="s">
        <v>1101</v>
      </c>
      <c r="D29" s="58" t="s">
        <v>201</v>
      </c>
      <c r="E29" s="58" t="s">
        <v>202</v>
      </c>
      <c r="F29" s="58">
        <v>99</v>
      </c>
      <c r="G29" s="58">
        <v>99</v>
      </c>
      <c r="H29" s="58">
        <v>99</v>
      </c>
      <c r="I29" s="60" t="str">
        <f>VLOOKUP(C29,'[1]vi tri'!$C$2:$E$107,3,0)</f>
        <v>SLEEVE</v>
      </c>
    </row>
    <row r="30" spans="1:9" ht="30" customHeight="1" x14ac:dyDescent="0.25">
      <c r="A30" s="58" t="s">
        <v>120</v>
      </c>
      <c r="B30" s="58" t="s">
        <v>1113</v>
      </c>
      <c r="C30" s="58" t="s">
        <v>258</v>
      </c>
      <c r="D30" s="58" t="s">
        <v>441</v>
      </c>
      <c r="E30" s="58" t="s">
        <v>442</v>
      </c>
      <c r="F30" s="58">
        <v>31</v>
      </c>
      <c r="G30" s="58">
        <v>46</v>
      </c>
      <c r="H30" s="58">
        <v>61</v>
      </c>
      <c r="I30" s="60" t="str">
        <f>VLOOKUP(C30,'[1]vi tri'!$C$2:$E$107,3,0)</f>
        <v>SLEEVE</v>
      </c>
    </row>
    <row r="31" spans="1:9" ht="30" customHeight="1" x14ac:dyDescent="0.25">
      <c r="A31" s="58" t="s">
        <v>68</v>
      </c>
      <c r="B31" s="58" t="s">
        <v>1123</v>
      </c>
      <c r="C31" s="58" t="s">
        <v>292</v>
      </c>
      <c r="D31" s="58" t="s">
        <v>201</v>
      </c>
      <c r="E31" s="58" t="s">
        <v>202</v>
      </c>
      <c r="F31" s="58">
        <v>99</v>
      </c>
      <c r="G31" s="58">
        <v>99</v>
      </c>
      <c r="H31" s="58">
        <v>99</v>
      </c>
      <c r="I31" s="60" t="str">
        <f>VLOOKUP(C31,'[1]vi tri'!$C$2:$E$107,3,0)</f>
        <v>CVT MID</v>
      </c>
    </row>
    <row r="32" spans="1:9" ht="30" customHeight="1" x14ac:dyDescent="0.25">
      <c r="A32" s="58" t="s">
        <v>68</v>
      </c>
      <c r="B32" s="58" t="s">
        <v>1141</v>
      </c>
      <c r="C32" s="58" t="s">
        <v>269</v>
      </c>
      <c r="D32" s="58" t="s">
        <v>1144</v>
      </c>
      <c r="E32" s="58" t="s">
        <v>1145</v>
      </c>
      <c r="F32" s="58">
        <v>74</v>
      </c>
      <c r="G32" s="58">
        <v>36</v>
      </c>
      <c r="H32" s="58">
        <v>99</v>
      </c>
      <c r="I32" s="60" t="str">
        <f>VLOOKUP(C32,'[1]vi tri'!$C$2:$E$107,3,0)</f>
        <v>SV Vũ</v>
      </c>
    </row>
    <row r="33" spans="1:9" ht="30" customHeight="1" x14ac:dyDescent="0.25">
      <c r="A33" s="58" t="s">
        <v>68</v>
      </c>
      <c r="B33" s="58" t="s">
        <v>1185</v>
      </c>
      <c r="C33" s="58" t="s">
        <v>219</v>
      </c>
      <c r="D33" s="58" t="s">
        <v>103</v>
      </c>
      <c r="E33" s="58" t="s">
        <v>1188</v>
      </c>
      <c r="F33" s="58">
        <v>27</v>
      </c>
      <c r="G33" s="58">
        <v>44</v>
      </c>
      <c r="H33" s="58">
        <v>6</v>
      </c>
      <c r="I33" s="60" t="str">
        <f>VLOOKUP(C33,'[1]vi tri'!$C$2:$E$107,3,0)</f>
        <v>SV Vũ</v>
      </c>
    </row>
    <row r="34" spans="1:9" ht="30" customHeight="1" x14ac:dyDescent="0.25">
      <c r="A34" s="58" t="s">
        <v>68</v>
      </c>
      <c r="B34" s="58" t="s">
        <v>1214</v>
      </c>
      <c r="C34" s="58" t="s">
        <v>137</v>
      </c>
      <c r="D34" s="58" t="s">
        <v>74</v>
      </c>
      <c r="E34" s="58" t="s">
        <v>576</v>
      </c>
      <c r="F34" s="58">
        <v>99</v>
      </c>
      <c r="G34" s="58">
        <v>23</v>
      </c>
      <c r="H34" s="58">
        <v>62</v>
      </c>
      <c r="I34" s="60" t="str">
        <f>VLOOKUP(C34,'[1]vi tri'!$C$2:$E$107,3,0)</f>
        <v>SLEEVE</v>
      </c>
    </row>
    <row r="35" spans="1:9" ht="30" customHeight="1" x14ac:dyDescent="0.25">
      <c r="A35" s="58" t="s">
        <v>68</v>
      </c>
      <c r="B35" s="58" t="s">
        <v>1233</v>
      </c>
      <c r="C35" s="58" t="s">
        <v>231</v>
      </c>
      <c r="D35" s="58" t="s">
        <v>201</v>
      </c>
      <c r="E35" s="58" t="s">
        <v>202</v>
      </c>
      <c r="F35" s="58">
        <v>99</v>
      </c>
      <c r="G35" s="58">
        <v>99</v>
      </c>
      <c r="H35" s="58">
        <v>99</v>
      </c>
      <c r="I35" s="60" t="str">
        <f>VLOOKUP(C35,'[1]vi tri'!$C$2:$E$107,3,0)</f>
        <v>CVT MID</v>
      </c>
    </row>
    <row r="36" spans="1:9" ht="30" customHeight="1" x14ac:dyDescent="0.25">
      <c r="A36" s="58" t="s">
        <v>68</v>
      </c>
      <c r="B36" s="58" t="s">
        <v>1244</v>
      </c>
      <c r="C36" s="58" t="s">
        <v>258</v>
      </c>
      <c r="D36" s="58" t="s">
        <v>201</v>
      </c>
      <c r="E36" s="58" t="s">
        <v>202</v>
      </c>
      <c r="F36" s="58">
        <v>99</v>
      </c>
      <c r="G36" s="58">
        <v>21</v>
      </c>
      <c r="H36" s="58">
        <v>62</v>
      </c>
      <c r="I36" s="60" t="str">
        <f>VLOOKUP(C36,'[1]vi tri'!$C$2:$E$107,3,0)</f>
        <v>SLEEVE</v>
      </c>
    </row>
    <row r="37" spans="1:9" ht="30" customHeight="1" x14ac:dyDescent="0.25">
      <c r="A37" s="58" t="s">
        <v>68</v>
      </c>
      <c r="B37" s="58" t="s">
        <v>1269</v>
      </c>
      <c r="C37" s="58" t="s">
        <v>1270</v>
      </c>
      <c r="D37" s="58" t="s">
        <v>779</v>
      </c>
      <c r="E37" s="58" t="s">
        <v>1273</v>
      </c>
      <c r="F37" s="58">
        <v>25</v>
      </c>
      <c r="G37" s="58">
        <v>94</v>
      </c>
      <c r="H37" s="58">
        <v>99</v>
      </c>
      <c r="I37" s="60" t="str">
        <f>VLOOKUP(C37,'[1]vi tri'!$C$2:$E$107,3,0)</f>
        <v>SLEEVE</v>
      </c>
    </row>
    <row r="38" spans="1:9" ht="30" customHeight="1" x14ac:dyDescent="0.25">
      <c r="A38" s="58" t="s">
        <v>68</v>
      </c>
      <c r="B38" s="58" t="s">
        <v>1412</v>
      </c>
      <c r="C38" s="58" t="s">
        <v>1101</v>
      </c>
      <c r="D38" s="58" t="s">
        <v>201</v>
      </c>
      <c r="E38" s="58" t="s">
        <v>202</v>
      </c>
      <c r="F38" s="58">
        <v>99</v>
      </c>
      <c r="G38" s="58">
        <v>99</v>
      </c>
      <c r="H38" s="58">
        <v>99</v>
      </c>
      <c r="I38" s="60" t="str">
        <f>VLOOKUP(C38,'[1]vi tri'!$C$2:$E$107,3,0)</f>
        <v>SLEEVE</v>
      </c>
    </row>
    <row r="39" spans="1:9" ht="30" customHeight="1" x14ac:dyDescent="0.25">
      <c r="A39" s="58" t="s">
        <v>68</v>
      </c>
      <c r="B39" s="58" t="s">
        <v>1421</v>
      </c>
      <c r="C39" s="58" t="s">
        <v>1422</v>
      </c>
      <c r="D39" s="58" t="s">
        <v>1425</v>
      </c>
      <c r="E39" s="58" t="s">
        <v>1426</v>
      </c>
      <c r="F39" s="58">
        <v>45</v>
      </c>
      <c r="G39" s="58">
        <v>44</v>
      </c>
      <c r="H39" s="58">
        <v>6</v>
      </c>
      <c r="I39" s="60" t="str">
        <f>VLOOKUP(C39,'[1]vi tri'!$C$2:$E$107,3,0)</f>
        <v>SLEEVE</v>
      </c>
    </row>
    <row r="40" spans="1:9" ht="30" customHeight="1" x14ac:dyDescent="0.25">
      <c r="A40" s="58" t="s">
        <v>68</v>
      </c>
      <c r="B40" s="58" t="s">
        <v>1457</v>
      </c>
      <c r="C40" s="58" t="s">
        <v>1458</v>
      </c>
      <c r="D40" s="58" t="s">
        <v>201</v>
      </c>
      <c r="E40" s="58" t="s">
        <v>202</v>
      </c>
      <c r="F40" s="58">
        <v>99</v>
      </c>
      <c r="G40" s="58">
        <v>99</v>
      </c>
      <c r="H40" s="58">
        <v>99</v>
      </c>
      <c r="I40" s="60" t="str">
        <f>VLOOKUP(C40,'[1]vi tri'!$C$2:$E$107,3,0)</f>
        <v>SLEEVE</v>
      </c>
    </row>
    <row r="41" spans="1:9" ht="30" customHeight="1" x14ac:dyDescent="0.25">
      <c r="A41" s="58" t="s">
        <v>68</v>
      </c>
      <c r="B41" s="58" t="s">
        <v>1484</v>
      </c>
      <c r="C41" s="58" t="s">
        <v>1422</v>
      </c>
      <c r="D41" s="58" t="s">
        <v>1485</v>
      </c>
      <c r="E41" s="58" t="s">
        <v>1486</v>
      </c>
      <c r="F41" s="58">
        <v>79</v>
      </c>
      <c r="G41" s="58">
        <v>53</v>
      </c>
      <c r="H41" s="58">
        <v>99</v>
      </c>
      <c r="I41" s="60" t="str">
        <f>VLOOKUP(C41,'[1]vi tri'!$C$2:$E$107,3,0)</f>
        <v>SLEEVE</v>
      </c>
    </row>
    <row r="42" spans="1:9" ht="30" customHeight="1" x14ac:dyDescent="0.25">
      <c r="A42" s="58" t="s">
        <v>120</v>
      </c>
      <c r="B42" s="58" t="s">
        <v>1497</v>
      </c>
      <c r="C42" s="58" t="s">
        <v>1498</v>
      </c>
      <c r="D42" s="58" t="s">
        <v>201</v>
      </c>
      <c r="E42" s="58" t="s">
        <v>202</v>
      </c>
      <c r="F42" s="58">
        <v>44</v>
      </c>
      <c r="G42" s="58">
        <v>94</v>
      </c>
      <c r="H42" s="58">
        <v>61</v>
      </c>
      <c r="I42" s="60" t="str">
        <f>VLOOKUP(C42,'[1]vi tri'!$C$2:$E$107,3,0)</f>
        <v>CVT MID</v>
      </c>
    </row>
    <row r="43" spans="1:9" ht="30" customHeight="1" x14ac:dyDescent="0.25">
      <c r="A43" s="58" t="s">
        <v>68</v>
      </c>
      <c r="B43" s="58" t="s">
        <v>1508</v>
      </c>
      <c r="C43" s="58" t="s">
        <v>1270</v>
      </c>
      <c r="D43" s="58" t="s">
        <v>125</v>
      </c>
      <c r="E43" s="58" t="s">
        <v>126</v>
      </c>
      <c r="F43" s="58">
        <v>4</v>
      </c>
      <c r="G43" s="58">
        <v>21</v>
      </c>
      <c r="H43" s="58">
        <v>61</v>
      </c>
      <c r="I43" s="60" t="str">
        <f>VLOOKUP(C43,'[1]vi tri'!$C$2:$E$107,3,0)</f>
        <v>SLEEVE</v>
      </c>
    </row>
    <row r="44" spans="1:9" ht="30" customHeight="1" x14ac:dyDescent="0.25">
      <c r="A44" s="58" t="s">
        <v>68</v>
      </c>
      <c r="B44" s="58" t="s">
        <v>1519</v>
      </c>
      <c r="C44" s="58" t="s">
        <v>1520</v>
      </c>
      <c r="D44" s="58" t="s">
        <v>779</v>
      </c>
      <c r="E44" s="58" t="s">
        <v>1273</v>
      </c>
      <c r="F44" s="58">
        <v>26</v>
      </c>
      <c r="G44" s="58">
        <v>99</v>
      </c>
      <c r="H44" s="58">
        <v>61</v>
      </c>
      <c r="I44" s="60" t="str">
        <f>VLOOKUP(C44,'[1]vi tri'!$C$2:$E$107,3,0)</f>
        <v>CVT MID</v>
      </c>
    </row>
    <row r="45" spans="1:9" ht="30" customHeight="1" x14ac:dyDescent="0.25">
      <c r="A45" s="58" t="s">
        <v>68</v>
      </c>
      <c r="B45" s="58" t="s">
        <v>1546</v>
      </c>
      <c r="C45" s="58" t="s">
        <v>258</v>
      </c>
      <c r="D45" s="58" t="s">
        <v>201</v>
      </c>
      <c r="E45" s="58" t="s">
        <v>202</v>
      </c>
      <c r="F45" s="58">
        <v>99</v>
      </c>
      <c r="G45" s="58">
        <v>99</v>
      </c>
      <c r="H45" s="58">
        <v>99</v>
      </c>
      <c r="I45" s="60" t="str">
        <f>VLOOKUP(C45,'[1]vi tri'!$C$2:$E$107,3,0)</f>
        <v>SLEEVE</v>
      </c>
    </row>
    <row r="46" spans="1:9" ht="30" customHeight="1" x14ac:dyDescent="0.25">
      <c r="A46" s="58" t="s">
        <v>68</v>
      </c>
      <c r="B46" s="58" t="s">
        <v>1564</v>
      </c>
      <c r="C46" s="58" t="s">
        <v>922</v>
      </c>
      <c r="D46" s="58" t="s">
        <v>201</v>
      </c>
      <c r="E46" s="58" t="s">
        <v>202</v>
      </c>
      <c r="F46" s="58">
        <v>99</v>
      </c>
      <c r="G46" s="58">
        <v>99</v>
      </c>
      <c r="H46" s="58">
        <v>99</v>
      </c>
      <c r="I46" s="60" t="str">
        <f>VLOOKUP(C46,'[1]vi tri'!$C$2:$E$107,3,0)</f>
        <v>SV Vũ</v>
      </c>
    </row>
    <row r="47" spans="1:9" ht="30" customHeight="1" x14ac:dyDescent="0.25">
      <c r="A47" s="58" t="s">
        <v>120</v>
      </c>
      <c r="B47" s="58" t="s">
        <v>1576</v>
      </c>
      <c r="C47" s="58" t="s">
        <v>922</v>
      </c>
      <c r="D47" s="58" t="s">
        <v>201</v>
      </c>
      <c r="E47" s="58" t="s">
        <v>202</v>
      </c>
      <c r="F47" s="58">
        <v>99</v>
      </c>
      <c r="G47" s="58">
        <v>99</v>
      </c>
      <c r="H47" s="58">
        <v>99</v>
      </c>
      <c r="I47" s="60" t="str">
        <f>VLOOKUP(C47,'[1]vi tri'!$C$2:$E$107,3,0)</f>
        <v>SV Vũ</v>
      </c>
    </row>
    <row r="48" spans="1:9" ht="30" customHeight="1" x14ac:dyDescent="0.25">
      <c r="A48" s="58" t="s">
        <v>68</v>
      </c>
      <c r="B48" s="58" t="s">
        <v>1596</v>
      </c>
      <c r="C48" s="58" t="s">
        <v>258</v>
      </c>
      <c r="D48" s="58" t="s">
        <v>201</v>
      </c>
      <c r="E48" s="58" t="s">
        <v>202</v>
      </c>
      <c r="F48" s="58">
        <v>11</v>
      </c>
      <c r="G48" s="58">
        <v>35</v>
      </c>
      <c r="H48" s="58">
        <v>99</v>
      </c>
      <c r="I48" s="60" t="str">
        <f>VLOOKUP(C48,'[1]vi tri'!$C$2:$E$107,3,0)</f>
        <v>SLEEVE</v>
      </c>
    </row>
    <row r="49" spans="1:9" ht="30" customHeight="1" x14ac:dyDescent="0.25">
      <c r="A49" s="58" t="s">
        <v>68</v>
      </c>
      <c r="B49" s="58" t="s">
        <v>1604</v>
      </c>
      <c r="C49" s="58" t="s">
        <v>1101</v>
      </c>
      <c r="D49" s="58" t="s">
        <v>1201</v>
      </c>
      <c r="E49" s="58" t="s">
        <v>1607</v>
      </c>
      <c r="F49" s="58">
        <v>45</v>
      </c>
      <c r="G49" s="58">
        <v>46</v>
      </c>
      <c r="H49" s="58">
        <v>6</v>
      </c>
      <c r="I49" s="60" t="str">
        <f>VLOOKUP(C49,'[1]vi tri'!$C$2:$E$107,3,0)</f>
        <v>SLEEVE</v>
      </c>
    </row>
    <row r="50" spans="1:9" ht="30" customHeight="1" x14ac:dyDescent="0.25">
      <c r="A50" s="58" t="s">
        <v>120</v>
      </c>
      <c r="B50" s="58" t="s">
        <v>1630</v>
      </c>
      <c r="C50" s="58" t="s">
        <v>292</v>
      </c>
      <c r="D50" s="58" t="s">
        <v>779</v>
      </c>
      <c r="E50" s="58" t="s">
        <v>1273</v>
      </c>
      <c r="F50" s="58">
        <v>99</v>
      </c>
      <c r="G50" s="58">
        <v>99</v>
      </c>
      <c r="H50" s="58">
        <v>99</v>
      </c>
      <c r="I50" s="60" t="str">
        <f>VLOOKUP(C50,'[1]vi tri'!$C$2:$E$107,3,0)</f>
        <v>CVT MID</v>
      </c>
    </row>
    <row r="51" spans="1:9" ht="30" customHeight="1" x14ac:dyDescent="0.25">
      <c r="A51" s="58" t="s">
        <v>68</v>
      </c>
      <c r="B51" s="58" t="s">
        <v>1643</v>
      </c>
      <c r="C51" s="58" t="s">
        <v>922</v>
      </c>
      <c r="D51" s="58" t="s">
        <v>849</v>
      </c>
      <c r="E51" s="58" t="s">
        <v>1644</v>
      </c>
      <c r="F51" s="58">
        <v>50</v>
      </c>
      <c r="G51" s="58">
        <v>44</v>
      </c>
      <c r="H51" s="58">
        <v>91</v>
      </c>
      <c r="I51" s="60" t="str">
        <f>VLOOKUP(C51,'[1]vi tri'!$C$2:$E$107,3,0)</f>
        <v>SV Vũ</v>
      </c>
    </row>
    <row r="52" spans="1:9" ht="30" customHeight="1" x14ac:dyDescent="0.25">
      <c r="A52" s="58" t="s">
        <v>68</v>
      </c>
      <c r="B52" s="58" t="s">
        <v>1654</v>
      </c>
      <c r="C52" s="58" t="s">
        <v>922</v>
      </c>
      <c r="D52" s="58" t="s">
        <v>849</v>
      </c>
      <c r="E52" s="58" t="s">
        <v>850</v>
      </c>
      <c r="F52" s="58">
        <v>45</v>
      </c>
      <c r="G52" s="58">
        <v>30</v>
      </c>
      <c r="H52" s="58">
        <v>99</v>
      </c>
      <c r="I52" s="60" t="str">
        <f>VLOOKUP(C52,'[1]vi tri'!$C$2:$E$107,3,0)</f>
        <v>SV Vũ</v>
      </c>
    </row>
    <row r="53" spans="1:9" ht="30" customHeight="1" x14ac:dyDescent="0.25">
      <c r="A53" s="58" t="s">
        <v>68</v>
      </c>
      <c r="B53" s="58" t="s">
        <v>1673</v>
      </c>
      <c r="C53" s="58" t="s">
        <v>1101</v>
      </c>
      <c r="D53" s="58" t="s">
        <v>74</v>
      </c>
      <c r="E53" s="58" t="s">
        <v>1676</v>
      </c>
      <c r="F53" s="58">
        <v>4</v>
      </c>
      <c r="G53" s="58">
        <v>99</v>
      </c>
      <c r="H53" s="58">
        <v>99</v>
      </c>
      <c r="I53" s="60" t="str">
        <f>VLOOKUP(C53,'[1]vi tri'!$C$2:$E$107,3,0)</f>
        <v>SLEEVE</v>
      </c>
    </row>
    <row r="54" spans="1:9" ht="30" customHeight="1" x14ac:dyDescent="0.25">
      <c r="A54" s="58" t="s">
        <v>120</v>
      </c>
      <c r="B54" s="58" t="s">
        <v>1686</v>
      </c>
      <c r="C54" s="58" t="s">
        <v>922</v>
      </c>
      <c r="D54" s="58" t="s">
        <v>1689</v>
      </c>
      <c r="E54" s="58" t="s">
        <v>1690</v>
      </c>
      <c r="F54" s="58">
        <v>25</v>
      </c>
      <c r="G54" s="58">
        <v>46</v>
      </c>
      <c r="H54" s="58">
        <v>99</v>
      </c>
      <c r="I54" s="60" t="str">
        <f>VLOOKUP(C54,'[1]vi tri'!$C$2:$E$107,3,0)</f>
        <v>SV Vũ</v>
      </c>
    </row>
    <row r="55" spans="1:9" ht="30" customHeight="1" x14ac:dyDescent="0.25">
      <c r="A55" s="58" t="s">
        <v>68</v>
      </c>
      <c r="B55" s="58" t="s">
        <v>1710</v>
      </c>
      <c r="C55" s="58" t="s">
        <v>258</v>
      </c>
      <c r="D55" s="58" t="s">
        <v>201</v>
      </c>
      <c r="E55" s="58" t="s">
        <v>202</v>
      </c>
      <c r="F55" s="58">
        <v>75</v>
      </c>
      <c r="G55" s="58">
        <v>99</v>
      </c>
      <c r="H55" s="58">
        <v>99</v>
      </c>
      <c r="I55" s="60" t="str">
        <f>VLOOKUP(C55,'[1]vi tri'!$C$2:$E$107,3,0)</f>
        <v>SLEEVE</v>
      </c>
    </row>
    <row r="56" spans="1:9" ht="30" customHeight="1" x14ac:dyDescent="0.25">
      <c r="A56" s="58" t="s">
        <v>68</v>
      </c>
      <c r="B56" s="58" t="s">
        <v>1752</v>
      </c>
      <c r="C56" s="58" t="s">
        <v>710</v>
      </c>
      <c r="D56" s="58" t="s">
        <v>201</v>
      </c>
      <c r="E56" s="58" t="s">
        <v>202</v>
      </c>
      <c r="F56" s="58">
        <v>74</v>
      </c>
      <c r="G56" s="58">
        <v>99</v>
      </c>
      <c r="H56" s="58">
        <v>99</v>
      </c>
      <c r="I56" s="60" t="str">
        <f>VLOOKUP(C56,'[1]vi tri'!$C$2:$E$107,3,0)</f>
        <v>SV Vũ</v>
      </c>
    </row>
    <row r="57" spans="1:9" ht="30" customHeight="1" x14ac:dyDescent="0.25">
      <c r="A57" s="58" t="s">
        <v>68</v>
      </c>
      <c r="B57" s="58" t="s">
        <v>1772</v>
      </c>
      <c r="C57" s="58" t="s">
        <v>258</v>
      </c>
      <c r="D57" s="58" t="s">
        <v>201</v>
      </c>
      <c r="E57" s="58" t="s">
        <v>202</v>
      </c>
      <c r="F57" s="58">
        <v>74</v>
      </c>
      <c r="G57" s="58">
        <v>62</v>
      </c>
      <c r="H57" s="58">
        <v>8</v>
      </c>
      <c r="I57" s="60" t="str">
        <f>VLOOKUP(C57,'[1]vi tri'!$C$2:$E$107,3,0)</f>
        <v>SLEEVE</v>
      </c>
    </row>
    <row r="58" spans="1:9" ht="30" customHeight="1" x14ac:dyDescent="0.25">
      <c r="A58" s="58" t="s">
        <v>68</v>
      </c>
      <c r="B58" s="58" t="s">
        <v>1781</v>
      </c>
      <c r="C58" s="58" t="s">
        <v>464</v>
      </c>
      <c r="D58" s="58" t="s">
        <v>201</v>
      </c>
      <c r="E58" s="58" t="s">
        <v>202</v>
      </c>
      <c r="F58" s="58">
        <v>71</v>
      </c>
      <c r="G58" s="58">
        <v>14</v>
      </c>
      <c r="H58" s="58">
        <v>11</v>
      </c>
      <c r="I58" s="60" t="str">
        <f>VLOOKUP(C58,'[1]vi tri'!$C$2:$E$107,3,0)</f>
        <v>DIECAST-MACHINE</v>
      </c>
    </row>
    <row r="59" spans="1:9" ht="30" customHeight="1" x14ac:dyDescent="0.25">
      <c r="A59" s="58" t="s">
        <v>68</v>
      </c>
      <c r="B59" s="58" t="s">
        <v>1793</v>
      </c>
      <c r="C59" s="58" t="s">
        <v>638</v>
      </c>
      <c r="D59" s="58" t="s">
        <v>201</v>
      </c>
      <c r="E59" s="58" t="s">
        <v>202</v>
      </c>
      <c r="F59" s="58">
        <v>99</v>
      </c>
      <c r="G59" s="58">
        <v>99</v>
      </c>
      <c r="H59" s="58">
        <v>99</v>
      </c>
      <c r="I59" s="60" t="str">
        <f>VLOOKUP(C59,'[1]vi tri'!$C$2:$E$107,3,0)</f>
        <v>SLEEVE</v>
      </c>
    </row>
    <row r="60" spans="1:9" ht="30" customHeight="1" x14ac:dyDescent="0.25">
      <c r="A60" s="58" t="s">
        <v>68</v>
      </c>
      <c r="B60" s="58" t="s">
        <v>1834</v>
      </c>
      <c r="C60" s="58" t="s">
        <v>1270</v>
      </c>
      <c r="D60" s="58" t="s">
        <v>140</v>
      </c>
      <c r="E60" s="58" t="s">
        <v>1837</v>
      </c>
      <c r="F60" s="58">
        <v>45</v>
      </c>
      <c r="G60" s="58">
        <v>23</v>
      </c>
      <c r="H60" s="58">
        <v>62</v>
      </c>
      <c r="I60" s="60" t="str">
        <f>VLOOKUP(C60,'[1]vi tri'!$C$2:$E$107,3,0)</f>
        <v>SLEEVE</v>
      </c>
    </row>
    <row r="61" spans="1:9" ht="30" customHeight="1" x14ac:dyDescent="0.25">
      <c r="A61" s="58" t="s">
        <v>68</v>
      </c>
      <c r="B61" s="58" t="s">
        <v>1846</v>
      </c>
      <c r="C61" s="58" t="s">
        <v>137</v>
      </c>
      <c r="D61" s="58" t="s">
        <v>103</v>
      </c>
      <c r="E61" s="58" t="s">
        <v>326</v>
      </c>
      <c r="F61" s="58">
        <v>45</v>
      </c>
      <c r="G61" s="58">
        <v>44</v>
      </c>
      <c r="H61" s="58">
        <v>6</v>
      </c>
      <c r="I61" s="60" t="str">
        <f>VLOOKUP(C61,'[1]vi tri'!$C$2:$E$107,3,0)</f>
        <v>SLEEVE</v>
      </c>
    </row>
    <row r="62" spans="1:9" ht="30" customHeight="1" x14ac:dyDescent="0.25">
      <c r="A62" s="58" t="s">
        <v>68</v>
      </c>
      <c r="B62" s="58" t="s">
        <v>1857</v>
      </c>
      <c r="C62" s="58" t="s">
        <v>1422</v>
      </c>
      <c r="D62" s="58" t="s">
        <v>1485</v>
      </c>
      <c r="E62" s="58" t="s">
        <v>1486</v>
      </c>
      <c r="F62" s="58">
        <v>40</v>
      </c>
      <c r="G62" s="58">
        <v>21</v>
      </c>
      <c r="H62" s="58">
        <v>61</v>
      </c>
      <c r="I62" s="60" t="str">
        <f>VLOOKUP(C62,'[1]vi tri'!$C$2:$E$107,3,0)</f>
        <v>SLEEVE</v>
      </c>
    </row>
    <row r="63" spans="1:9" ht="30" customHeight="1" x14ac:dyDescent="0.25">
      <c r="A63" s="58" t="s">
        <v>120</v>
      </c>
      <c r="B63" s="58" t="s">
        <v>1869</v>
      </c>
      <c r="C63" s="58" t="s">
        <v>710</v>
      </c>
      <c r="D63" s="58" t="s">
        <v>441</v>
      </c>
      <c r="E63" s="58" t="s">
        <v>442</v>
      </c>
      <c r="F63" s="58">
        <v>80</v>
      </c>
      <c r="G63" s="58">
        <v>31</v>
      </c>
      <c r="H63" s="58">
        <v>99</v>
      </c>
      <c r="I63" s="60" t="str">
        <f>VLOOKUP(C63,'[1]vi tri'!$C$2:$E$107,3,0)</f>
        <v>SV Vũ</v>
      </c>
    </row>
    <row r="64" spans="1:9" ht="30" customHeight="1" x14ac:dyDescent="0.25">
      <c r="A64" s="58" t="s">
        <v>68</v>
      </c>
      <c r="B64" s="58" t="s">
        <v>1874</v>
      </c>
      <c r="C64" s="58" t="s">
        <v>1458</v>
      </c>
      <c r="D64" s="58" t="s">
        <v>382</v>
      </c>
      <c r="E64" s="58" t="s">
        <v>1440</v>
      </c>
      <c r="F64" s="58">
        <v>26</v>
      </c>
      <c r="G64" s="58">
        <v>44</v>
      </c>
      <c r="H64" s="58">
        <v>99</v>
      </c>
      <c r="I64" s="60" t="str">
        <f>VLOOKUP(C64,'[1]vi tri'!$C$2:$E$107,3,0)</f>
        <v>SLEEVE</v>
      </c>
    </row>
    <row r="65" spans="1:9" ht="30" customHeight="1" x14ac:dyDescent="0.25">
      <c r="A65" s="58" t="s">
        <v>68</v>
      </c>
      <c r="B65" s="58" t="s">
        <v>1882</v>
      </c>
      <c r="C65" s="58" t="s">
        <v>137</v>
      </c>
      <c r="D65" s="58" t="s">
        <v>849</v>
      </c>
      <c r="E65" s="58" t="s">
        <v>850</v>
      </c>
      <c r="F65" s="58">
        <v>79</v>
      </c>
      <c r="G65" s="58">
        <v>99</v>
      </c>
      <c r="H65" s="58">
        <v>99</v>
      </c>
      <c r="I65" s="60" t="str">
        <f>VLOOKUP(C65,'[1]vi tri'!$C$2:$E$107,3,0)</f>
        <v>SLEEVE</v>
      </c>
    </row>
    <row r="66" spans="1:9" ht="30" customHeight="1" x14ac:dyDescent="0.25">
      <c r="A66" s="58" t="s">
        <v>120</v>
      </c>
      <c r="B66" s="58" t="s">
        <v>1892</v>
      </c>
      <c r="C66" s="58" t="s">
        <v>477</v>
      </c>
      <c r="D66" s="58" t="s">
        <v>295</v>
      </c>
      <c r="E66" s="58" t="s">
        <v>1895</v>
      </c>
      <c r="F66" s="58">
        <v>31</v>
      </c>
      <c r="G66" s="58">
        <v>11</v>
      </c>
      <c r="H66" s="58">
        <v>62</v>
      </c>
      <c r="I66" s="60" t="str">
        <f>VLOOKUP(C66,'[1]vi tri'!$C$2:$E$107,3,0)</f>
        <v>SLEEVE</v>
      </c>
    </row>
    <row r="67" spans="1:9" ht="30" customHeight="1" x14ac:dyDescent="0.25">
      <c r="A67" s="58" t="s">
        <v>68</v>
      </c>
      <c r="B67" s="58" t="s">
        <v>1904</v>
      </c>
      <c r="C67" s="58" t="s">
        <v>137</v>
      </c>
      <c r="D67" s="58" t="s">
        <v>821</v>
      </c>
      <c r="E67" s="58" t="s">
        <v>822</v>
      </c>
      <c r="F67" s="58">
        <v>31</v>
      </c>
      <c r="G67" s="58">
        <v>46</v>
      </c>
      <c r="H67" s="58">
        <v>6</v>
      </c>
      <c r="I67" s="60" t="str">
        <f>VLOOKUP(C67,'[1]vi tri'!$C$2:$E$107,3,0)</f>
        <v>SLEEVE</v>
      </c>
    </row>
    <row r="68" spans="1:9" ht="30" customHeight="1" x14ac:dyDescent="0.25">
      <c r="A68" s="58" t="s">
        <v>68</v>
      </c>
      <c r="B68" s="58" t="s">
        <v>1916</v>
      </c>
      <c r="C68" s="58" t="s">
        <v>258</v>
      </c>
      <c r="D68" s="58" t="s">
        <v>201</v>
      </c>
      <c r="E68" s="58" t="s">
        <v>202</v>
      </c>
      <c r="F68" s="58">
        <v>31</v>
      </c>
      <c r="G68" s="58">
        <v>99</v>
      </c>
      <c r="H68" s="58">
        <v>99</v>
      </c>
      <c r="I68" s="60" t="str">
        <f>VLOOKUP(C68,'[1]vi tri'!$C$2:$E$107,3,0)</f>
        <v>SLEEVE</v>
      </c>
    </row>
    <row r="69" spans="1:9" ht="30" customHeight="1" x14ac:dyDescent="0.25">
      <c r="A69" s="58" t="s">
        <v>68</v>
      </c>
      <c r="B69" s="58" t="s">
        <v>1926</v>
      </c>
      <c r="C69" s="58" t="s">
        <v>1101</v>
      </c>
      <c r="D69" s="58" t="s">
        <v>201</v>
      </c>
      <c r="E69" s="58" t="s">
        <v>202</v>
      </c>
      <c r="F69" s="58">
        <v>99</v>
      </c>
      <c r="G69" s="58">
        <v>99</v>
      </c>
      <c r="H69" s="58">
        <v>99</v>
      </c>
      <c r="I69" s="60" t="str">
        <f>VLOOKUP(C69,'[1]vi tri'!$C$2:$E$107,3,0)</f>
        <v>SLEEVE</v>
      </c>
    </row>
    <row r="70" spans="1:9" ht="30" customHeight="1" x14ac:dyDescent="0.25">
      <c r="A70" s="58" t="s">
        <v>68</v>
      </c>
      <c r="B70" s="58" t="s">
        <v>1937</v>
      </c>
      <c r="C70" s="58" t="s">
        <v>137</v>
      </c>
      <c r="D70" s="58" t="s">
        <v>201</v>
      </c>
      <c r="E70" s="58" t="s">
        <v>202</v>
      </c>
      <c r="F70" s="58">
        <v>99</v>
      </c>
      <c r="G70" s="58">
        <v>99</v>
      </c>
      <c r="H70" s="58">
        <v>99</v>
      </c>
      <c r="I70" s="60" t="str">
        <f>VLOOKUP(C70,'[1]vi tri'!$C$2:$E$107,3,0)</f>
        <v>SLEEVE</v>
      </c>
    </row>
    <row r="71" spans="1:9" ht="30" customHeight="1" x14ac:dyDescent="0.25">
      <c r="A71" s="58" t="s">
        <v>68</v>
      </c>
      <c r="B71" s="58" t="s">
        <v>1943</v>
      </c>
      <c r="C71" s="58" t="s">
        <v>477</v>
      </c>
      <c r="D71" s="58" t="s">
        <v>201</v>
      </c>
      <c r="E71" s="58" t="s">
        <v>202</v>
      </c>
      <c r="F71" s="58">
        <v>99</v>
      </c>
      <c r="G71" s="58">
        <v>99</v>
      </c>
      <c r="H71" s="58">
        <v>99</v>
      </c>
      <c r="I71" s="60" t="str">
        <f>VLOOKUP(C71,'[1]vi tri'!$C$2:$E$107,3,0)</f>
        <v>SLEEVE</v>
      </c>
    </row>
    <row r="72" spans="1:9" ht="30" customHeight="1" x14ac:dyDescent="0.25">
      <c r="A72" s="58" t="s">
        <v>120</v>
      </c>
      <c r="B72" s="58" t="s">
        <v>1960</v>
      </c>
      <c r="C72" s="58" t="s">
        <v>231</v>
      </c>
      <c r="D72" s="58" t="s">
        <v>201</v>
      </c>
      <c r="E72" s="58" t="s">
        <v>202</v>
      </c>
      <c r="F72" s="58">
        <v>99</v>
      </c>
      <c r="G72" s="58">
        <v>99</v>
      </c>
      <c r="H72" s="58">
        <v>99</v>
      </c>
      <c r="I72" s="60" t="str">
        <f>VLOOKUP(C72,'[1]vi tri'!$C$2:$E$107,3,0)</f>
        <v>CVT MID</v>
      </c>
    </row>
    <row r="73" spans="1:9" ht="30" customHeight="1" x14ac:dyDescent="0.25">
      <c r="A73" s="58" t="s">
        <v>68</v>
      </c>
      <c r="B73" s="58" t="s">
        <v>1972</v>
      </c>
      <c r="C73" s="58" t="s">
        <v>258</v>
      </c>
      <c r="D73" s="58" t="s">
        <v>1974</v>
      </c>
      <c r="E73" s="58" t="s">
        <v>1975</v>
      </c>
      <c r="F73" s="58">
        <v>74</v>
      </c>
      <c r="G73" s="58">
        <v>21</v>
      </c>
      <c r="H73" s="58">
        <v>62</v>
      </c>
      <c r="I73" s="60" t="str">
        <f>VLOOKUP(C73,'[1]vi tri'!$C$2:$E$107,3,0)</f>
        <v>SLEEVE</v>
      </c>
    </row>
    <row r="74" spans="1:9" ht="30" customHeight="1" x14ac:dyDescent="0.25">
      <c r="A74" s="58" t="s">
        <v>68</v>
      </c>
      <c r="B74" s="58" t="s">
        <v>1986</v>
      </c>
      <c r="C74" s="58" t="s">
        <v>710</v>
      </c>
      <c r="D74" s="58" t="s">
        <v>480</v>
      </c>
      <c r="E74" s="58" t="s">
        <v>1989</v>
      </c>
      <c r="F74" s="58">
        <v>80</v>
      </c>
      <c r="G74" s="58">
        <v>99</v>
      </c>
      <c r="H74" s="58">
        <v>99</v>
      </c>
      <c r="I74" s="60" t="str">
        <f>VLOOKUP(C74,'[1]vi tri'!$C$2:$E$107,3,0)</f>
        <v>SV Vũ</v>
      </c>
    </row>
    <row r="75" spans="1:9" ht="30" customHeight="1" x14ac:dyDescent="0.25">
      <c r="A75" s="58" t="s">
        <v>68</v>
      </c>
      <c r="B75" s="58" t="s">
        <v>2011</v>
      </c>
      <c r="C75" s="58" t="s">
        <v>1101</v>
      </c>
      <c r="D75" s="58" t="s">
        <v>201</v>
      </c>
      <c r="E75" s="58" t="s">
        <v>202</v>
      </c>
      <c r="F75" s="58">
        <v>31</v>
      </c>
      <c r="G75" s="58">
        <v>99</v>
      </c>
      <c r="H75" s="58">
        <v>5</v>
      </c>
      <c r="I75" s="60" t="str">
        <f>VLOOKUP(C75,'[1]vi tri'!$C$2:$E$107,3,0)</f>
        <v>SLEEVE</v>
      </c>
    </row>
    <row r="76" spans="1:9" ht="30" customHeight="1" x14ac:dyDescent="0.25">
      <c r="A76" s="58" t="s">
        <v>68</v>
      </c>
      <c r="B76" s="58" t="s">
        <v>2033</v>
      </c>
      <c r="C76" s="58" t="s">
        <v>1422</v>
      </c>
      <c r="D76" s="58" t="s">
        <v>201</v>
      </c>
      <c r="E76" s="58" t="s">
        <v>202</v>
      </c>
      <c r="F76" s="58">
        <v>75</v>
      </c>
      <c r="G76" s="58">
        <v>44</v>
      </c>
      <c r="H76" s="58">
        <v>99</v>
      </c>
      <c r="I76" s="60" t="str">
        <f>VLOOKUP(C76,'[1]vi tri'!$C$2:$E$107,3,0)</f>
        <v>SLEEVE</v>
      </c>
    </row>
    <row r="77" spans="1:9" ht="30" customHeight="1" x14ac:dyDescent="0.25">
      <c r="A77" s="58" t="s">
        <v>68</v>
      </c>
      <c r="B77" s="58" t="s">
        <v>2052</v>
      </c>
      <c r="C77" s="58" t="s">
        <v>477</v>
      </c>
      <c r="D77" s="58" t="s">
        <v>201</v>
      </c>
      <c r="E77" s="58" t="s">
        <v>202</v>
      </c>
      <c r="F77" s="58">
        <v>74</v>
      </c>
      <c r="G77" s="58">
        <v>32</v>
      </c>
      <c r="H77" s="58">
        <v>99</v>
      </c>
      <c r="I77" s="60" t="str">
        <f>VLOOKUP(C77,'[1]vi tri'!$C$2:$E$107,3,0)</f>
        <v>SLEEVE</v>
      </c>
    </row>
    <row r="78" spans="1:9" ht="30" customHeight="1" x14ac:dyDescent="0.25">
      <c r="A78" s="58" t="s">
        <v>68</v>
      </c>
      <c r="B78" s="58" t="s">
        <v>2079</v>
      </c>
      <c r="C78" s="58" t="s">
        <v>1422</v>
      </c>
      <c r="D78" s="58" t="s">
        <v>603</v>
      </c>
      <c r="E78" s="58" t="s">
        <v>2082</v>
      </c>
      <c r="F78" s="58">
        <v>45</v>
      </c>
      <c r="G78" s="58">
        <v>44</v>
      </c>
      <c r="H78" s="58">
        <v>6</v>
      </c>
      <c r="I78" s="60" t="str">
        <f>VLOOKUP(C78,'[1]vi tri'!$C$2:$E$107,3,0)</f>
        <v>SLEEVE</v>
      </c>
    </row>
    <row r="79" spans="1:9" ht="30" customHeight="1" x14ac:dyDescent="0.25">
      <c r="A79" s="58" t="s">
        <v>120</v>
      </c>
      <c r="B79" s="58" t="s">
        <v>2093</v>
      </c>
      <c r="C79" s="58" t="s">
        <v>922</v>
      </c>
      <c r="D79" s="58" t="s">
        <v>849</v>
      </c>
      <c r="E79" s="58" t="s">
        <v>850</v>
      </c>
      <c r="F79" s="58">
        <v>40</v>
      </c>
      <c r="G79" s="58">
        <v>48</v>
      </c>
      <c r="H79" s="58">
        <v>99</v>
      </c>
      <c r="I79" s="60" t="str">
        <f>VLOOKUP(C79,'[1]vi tri'!$C$2:$E$107,3,0)</f>
        <v>SV Vũ</v>
      </c>
    </row>
    <row r="80" spans="1:9" ht="30" customHeight="1" x14ac:dyDescent="0.25">
      <c r="A80" s="58" t="s">
        <v>68</v>
      </c>
      <c r="B80" s="58" t="s">
        <v>2129</v>
      </c>
      <c r="C80" s="58" t="s">
        <v>1458</v>
      </c>
      <c r="D80" s="58" t="s">
        <v>382</v>
      </c>
      <c r="E80" s="58" t="s">
        <v>383</v>
      </c>
      <c r="F80" s="58">
        <v>26</v>
      </c>
      <c r="G80" s="58">
        <v>23</v>
      </c>
      <c r="H80" s="58">
        <v>99</v>
      </c>
      <c r="I80" s="60" t="str">
        <f>VLOOKUP(C80,'[1]vi tri'!$C$2:$E$107,3,0)</f>
        <v>SLEEVE</v>
      </c>
    </row>
    <row r="81" spans="1:9" ht="30" customHeight="1" x14ac:dyDescent="0.25">
      <c r="A81" s="58" t="s">
        <v>68</v>
      </c>
      <c r="B81" s="58" t="s">
        <v>2142</v>
      </c>
      <c r="C81" s="58" t="s">
        <v>1422</v>
      </c>
      <c r="D81" s="58" t="s">
        <v>382</v>
      </c>
      <c r="E81" s="58" t="s">
        <v>1440</v>
      </c>
      <c r="F81" s="58">
        <v>45</v>
      </c>
      <c r="G81" s="58">
        <v>44</v>
      </c>
      <c r="H81" s="58">
        <v>6</v>
      </c>
      <c r="I81" s="60" t="str">
        <f>VLOOKUP(C81,'[1]vi tri'!$C$2:$E$107,3,0)</f>
        <v>SLEEVE</v>
      </c>
    </row>
    <row r="82" spans="1:9" ht="30" customHeight="1" x14ac:dyDescent="0.25">
      <c r="A82" s="58" t="s">
        <v>120</v>
      </c>
      <c r="B82" s="58" t="s">
        <v>2151</v>
      </c>
      <c r="C82" s="58" t="s">
        <v>280</v>
      </c>
      <c r="D82" s="58" t="s">
        <v>821</v>
      </c>
      <c r="E82" s="58" t="s">
        <v>822</v>
      </c>
      <c r="F82" s="58">
        <v>32</v>
      </c>
      <c r="G82" s="58">
        <v>44</v>
      </c>
      <c r="H82" s="58">
        <v>6</v>
      </c>
      <c r="I82" s="60" t="str">
        <f>VLOOKUP(C82,'[1]vi tri'!$C$2:$E$107,3,0)</f>
        <v>CVT MID</v>
      </c>
    </row>
    <row r="83" spans="1:9" ht="30" customHeight="1" x14ac:dyDescent="0.25">
      <c r="A83" s="58" t="s">
        <v>68</v>
      </c>
      <c r="B83" s="58" t="s">
        <v>2162</v>
      </c>
      <c r="C83" s="58" t="s">
        <v>1458</v>
      </c>
      <c r="D83" s="58" t="s">
        <v>201</v>
      </c>
      <c r="E83" s="58" t="s">
        <v>202</v>
      </c>
      <c r="F83" s="58">
        <v>40</v>
      </c>
      <c r="G83" s="58">
        <v>23</v>
      </c>
      <c r="H83" s="58">
        <v>6</v>
      </c>
      <c r="I83" s="60" t="str">
        <f>VLOOKUP(C83,'[1]vi tri'!$C$2:$E$107,3,0)</f>
        <v>SLEEVE</v>
      </c>
    </row>
    <row r="84" spans="1:9" ht="30" customHeight="1" x14ac:dyDescent="0.25">
      <c r="A84" s="58" t="s">
        <v>120</v>
      </c>
      <c r="B84" s="58" t="s">
        <v>2226</v>
      </c>
      <c r="C84" s="58" t="s">
        <v>477</v>
      </c>
      <c r="D84" s="58" t="s">
        <v>767</v>
      </c>
      <c r="E84" s="58" t="s">
        <v>768</v>
      </c>
      <c r="F84" s="58">
        <v>12</v>
      </c>
      <c r="G84" s="58">
        <v>14</v>
      </c>
      <c r="H84" s="58">
        <v>99</v>
      </c>
      <c r="I84" s="60" t="str">
        <f>VLOOKUP(C84,'[1]vi tri'!$C$2:$E$107,3,0)</f>
        <v>SLEEVE</v>
      </c>
    </row>
    <row r="85" spans="1:9" ht="30" customHeight="1" x14ac:dyDescent="0.25">
      <c r="A85" s="58" t="s">
        <v>68</v>
      </c>
      <c r="B85" s="58" t="s">
        <v>2243</v>
      </c>
      <c r="C85" s="58" t="s">
        <v>477</v>
      </c>
      <c r="D85" s="58" t="s">
        <v>201</v>
      </c>
      <c r="E85" s="58" t="s">
        <v>202</v>
      </c>
      <c r="F85" s="58">
        <v>99</v>
      </c>
      <c r="G85" s="58">
        <v>99</v>
      </c>
      <c r="H85" s="58">
        <v>99</v>
      </c>
      <c r="I85" s="60" t="str">
        <f>VLOOKUP(C85,'[1]vi tri'!$C$2:$E$107,3,0)</f>
        <v>SLEEVE</v>
      </c>
    </row>
    <row r="86" spans="1:9" ht="30" customHeight="1" x14ac:dyDescent="0.25">
      <c r="A86" s="58" t="s">
        <v>68</v>
      </c>
      <c r="B86" s="58" t="s">
        <v>2257</v>
      </c>
      <c r="C86" s="58" t="s">
        <v>638</v>
      </c>
      <c r="D86" s="58" t="s">
        <v>201</v>
      </c>
      <c r="E86" s="58" t="s">
        <v>202</v>
      </c>
      <c r="F86" s="58">
        <v>99</v>
      </c>
      <c r="G86" s="58">
        <v>99</v>
      </c>
      <c r="H86" s="58">
        <v>99</v>
      </c>
      <c r="I86" s="60" t="str">
        <f>VLOOKUP(C86,'[1]vi tri'!$C$2:$E$107,3,0)</f>
        <v>SLEEVE</v>
      </c>
    </row>
    <row r="87" spans="1:9" ht="30" customHeight="1" x14ac:dyDescent="0.25">
      <c r="A87" s="58" t="s">
        <v>120</v>
      </c>
      <c r="B87" s="58" t="s">
        <v>2288</v>
      </c>
      <c r="C87" s="58" t="s">
        <v>710</v>
      </c>
      <c r="D87" s="58" t="s">
        <v>201</v>
      </c>
      <c r="E87" s="58" t="s">
        <v>202</v>
      </c>
      <c r="F87" s="58">
        <v>99</v>
      </c>
      <c r="G87" s="58">
        <v>99</v>
      </c>
      <c r="H87" s="58">
        <v>99</v>
      </c>
      <c r="I87" s="60" t="str">
        <f>VLOOKUP(C87,'[1]vi tri'!$C$2:$E$107,3,0)</f>
        <v>SV Vũ</v>
      </c>
    </row>
    <row r="88" spans="1:9" ht="30" customHeight="1" x14ac:dyDescent="0.25">
      <c r="A88" s="58" t="s">
        <v>68</v>
      </c>
      <c r="B88" s="58" t="s">
        <v>2313</v>
      </c>
      <c r="C88" s="58" t="s">
        <v>137</v>
      </c>
      <c r="D88" s="58" t="s">
        <v>201</v>
      </c>
      <c r="E88" s="58" t="s">
        <v>202</v>
      </c>
      <c r="F88" s="58">
        <v>31</v>
      </c>
      <c r="G88" s="58">
        <v>99</v>
      </c>
      <c r="H88" s="58">
        <v>99</v>
      </c>
      <c r="I88" s="60" t="str">
        <f>VLOOKUP(C88,'[1]vi tri'!$C$2:$E$107,3,0)</f>
        <v>SLEEVE</v>
      </c>
    </row>
    <row r="89" spans="1:9" ht="30" customHeight="1" x14ac:dyDescent="0.25">
      <c r="A89" s="58" t="s">
        <v>120</v>
      </c>
      <c r="B89" s="58" t="s">
        <v>2331</v>
      </c>
      <c r="C89" s="58" t="s">
        <v>710</v>
      </c>
      <c r="D89" s="58" t="s">
        <v>1383</v>
      </c>
      <c r="E89" s="58" t="s">
        <v>768</v>
      </c>
      <c r="F89" s="58">
        <v>80</v>
      </c>
      <c r="G89" s="58">
        <v>31</v>
      </c>
      <c r="H89" s="58">
        <v>99</v>
      </c>
      <c r="I89" s="60" t="str">
        <f>VLOOKUP(C89,'[1]vi tri'!$C$2:$E$107,3,0)</f>
        <v>SV Vũ</v>
      </c>
    </row>
    <row r="90" spans="1:9" ht="30" customHeight="1" x14ac:dyDescent="0.25">
      <c r="A90" s="58" t="s">
        <v>120</v>
      </c>
      <c r="B90" s="58" t="s">
        <v>2354</v>
      </c>
      <c r="C90" s="58" t="s">
        <v>922</v>
      </c>
      <c r="D90" s="58" t="s">
        <v>201</v>
      </c>
      <c r="E90" s="58" t="s">
        <v>202</v>
      </c>
      <c r="F90" s="58">
        <v>99</v>
      </c>
      <c r="G90" s="58">
        <v>99</v>
      </c>
      <c r="H90" s="58">
        <v>99</v>
      </c>
      <c r="I90" s="60" t="str">
        <f>VLOOKUP(C90,'[1]vi tri'!$C$2:$E$107,3,0)</f>
        <v>SV Vũ</v>
      </c>
    </row>
    <row r="91" spans="1:9" ht="30" customHeight="1" x14ac:dyDescent="0.25">
      <c r="A91" s="58" t="s">
        <v>120</v>
      </c>
      <c r="B91" s="58" t="s">
        <v>2361</v>
      </c>
      <c r="C91" s="58" t="s">
        <v>710</v>
      </c>
      <c r="D91" s="58" t="s">
        <v>201</v>
      </c>
      <c r="E91" s="58" t="s">
        <v>202</v>
      </c>
      <c r="F91" s="58">
        <v>99</v>
      </c>
      <c r="G91" s="58">
        <v>99</v>
      </c>
      <c r="H91" s="58">
        <v>99</v>
      </c>
      <c r="I91" s="60" t="str">
        <f>VLOOKUP(C91,'[1]vi tri'!$C$2:$E$107,3,0)</f>
        <v>SV Vũ</v>
      </c>
    </row>
    <row r="92" spans="1:9" ht="30" customHeight="1" x14ac:dyDescent="0.25">
      <c r="A92" s="58" t="s">
        <v>68</v>
      </c>
      <c r="B92" s="58" t="s">
        <v>2369</v>
      </c>
      <c r="C92" s="58" t="s">
        <v>219</v>
      </c>
      <c r="D92" s="58" t="s">
        <v>201</v>
      </c>
      <c r="E92" s="58" t="s">
        <v>202</v>
      </c>
      <c r="F92" s="58">
        <v>31</v>
      </c>
      <c r="G92" s="58">
        <v>21</v>
      </c>
      <c r="H92" s="58">
        <v>99</v>
      </c>
      <c r="I92" s="60" t="str">
        <f>VLOOKUP(C92,'[1]vi tri'!$C$2:$E$107,3,0)</f>
        <v>SV Vũ</v>
      </c>
    </row>
    <row r="93" spans="1:9" ht="30" customHeight="1" x14ac:dyDescent="0.25">
      <c r="A93" s="58" t="s">
        <v>68</v>
      </c>
      <c r="B93" s="58" t="s">
        <v>2385</v>
      </c>
      <c r="C93" s="58" t="s">
        <v>2386</v>
      </c>
      <c r="D93" s="58" t="s">
        <v>767</v>
      </c>
      <c r="E93" s="58" t="s">
        <v>768</v>
      </c>
      <c r="F93" s="58">
        <v>11</v>
      </c>
      <c r="G93" s="58">
        <v>99</v>
      </c>
      <c r="H93" s="58">
        <v>99</v>
      </c>
      <c r="I93" s="60" t="str">
        <f>VLOOKUP(C93,'[1]vi tri'!$C$2:$E$107,3,0)</f>
        <v>DIECAST-MACHINE</v>
      </c>
    </row>
    <row r="94" spans="1:9" ht="30" customHeight="1" x14ac:dyDescent="0.25">
      <c r="A94" s="58" t="s">
        <v>68</v>
      </c>
      <c r="B94" s="58" t="s">
        <v>2447</v>
      </c>
      <c r="C94" s="58" t="s">
        <v>1520</v>
      </c>
      <c r="D94" s="58" t="s">
        <v>201</v>
      </c>
      <c r="E94" s="58" t="s">
        <v>202</v>
      </c>
      <c r="F94" s="58">
        <v>99</v>
      </c>
      <c r="G94" s="58">
        <v>99</v>
      </c>
      <c r="H94" s="58">
        <v>32</v>
      </c>
      <c r="I94" s="60" t="str">
        <f>VLOOKUP(C94,'[1]vi tri'!$C$2:$E$107,3,0)</f>
        <v>CVT MID</v>
      </c>
    </row>
    <row r="95" spans="1:9" ht="30" customHeight="1" x14ac:dyDescent="0.25">
      <c r="A95" s="58" t="s">
        <v>68</v>
      </c>
      <c r="B95" s="58" t="s">
        <v>2467</v>
      </c>
      <c r="C95" s="58" t="s">
        <v>137</v>
      </c>
      <c r="D95" s="58" t="s">
        <v>680</v>
      </c>
      <c r="E95" s="58" t="s">
        <v>681</v>
      </c>
      <c r="F95" s="58">
        <v>26</v>
      </c>
      <c r="G95" s="58">
        <v>99</v>
      </c>
      <c r="H95" s="58">
        <v>99</v>
      </c>
      <c r="I95" s="60" t="str">
        <f>VLOOKUP(C95,'[1]vi tri'!$C$2:$E$107,3,0)</f>
        <v>SLEEVE</v>
      </c>
    </row>
    <row r="96" spans="1:9" ht="30" customHeight="1" x14ac:dyDescent="0.25">
      <c r="A96" s="58" t="s">
        <v>120</v>
      </c>
      <c r="B96" s="58" t="s">
        <v>2478</v>
      </c>
      <c r="C96" s="58" t="s">
        <v>710</v>
      </c>
      <c r="D96" s="58" t="s">
        <v>767</v>
      </c>
      <c r="E96" s="58" t="s">
        <v>768</v>
      </c>
      <c r="F96" s="58">
        <v>80</v>
      </c>
      <c r="G96" s="58">
        <v>99</v>
      </c>
      <c r="H96" s="58">
        <v>99</v>
      </c>
      <c r="I96" s="60" t="str">
        <f>VLOOKUP(C96,'[1]vi tri'!$C$2:$E$107,3,0)</f>
        <v>SV Vũ</v>
      </c>
    </row>
    <row r="97" spans="1:9" ht="30" customHeight="1" x14ac:dyDescent="0.25">
      <c r="A97" s="58" t="s">
        <v>68</v>
      </c>
      <c r="B97" s="58" t="s">
        <v>2485</v>
      </c>
      <c r="C97" s="58" t="s">
        <v>219</v>
      </c>
      <c r="D97" s="58" t="s">
        <v>767</v>
      </c>
      <c r="E97" s="58" t="s">
        <v>768</v>
      </c>
      <c r="F97" s="58">
        <v>81</v>
      </c>
      <c r="G97" s="58">
        <v>22</v>
      </c>
      <c r="H97" s="58">
        <v>62</v>
      </c>
      <c r="I97" s="60" t="str">
        <f>VLOOKUP(C97,'[1]vi tri'!$C$2:$E$107,3,0)</f>
        <v>SV Vũ</v>
      </c>
    </row>
    <row r="98" spans="1:9" ht="30" customHeight="1" x14ac:dyDescent="0.25">
      <c r="A98" s="58" t="s">
        <v>68</v>
      </c>
      <c r="B98" s="58" t="s">
        <v>2494</v>
      </c>
      <c r="C98" s="58" t="s">
        <v>2386</v>
      </c>
      <c r="D98" s="58" t="s">
        <v>1485</v>
      </c>
      <c r="E98" s="58" t="s">
        <v>2495</v>
      </c>
      <c r="F98" s="58">
        <v>74</v>
      </c>
      <c r="G98" s="58">
        <v>41</v>
      </c>
      <c r="H98" s="58">
        <v>1</v>
      </c>
      <c r="I98" s="60" t="str">
        <f>VLOOKUP(C98,'[1]vi tri'!$C$2:$E$107,3,0)</f>
        <v>DIECAST-MACHINE</v>
      </c>
    </row>
    <row r="99" spans="1:9" ht="30" customHeight="1" x14ac:dyDescent="0.25">
      <c r="A99" s="58" t="s">
        <v>120</v>
      </c>
      <c r="B99" s="58" t="s">
        <v>2504</v>
      </c>
      <c r="C99" s="58" t="s">
        <v>219</v>
      </c>
      <c r="D99" s="58" t="s">
        <v>201</v>
      </c>
      <c r="E99" s="58" t="s">
        <v>202</v>
      </c>
      <c r="F99" s="58">
        <v>99</v>
      </c>
      <c r="G99" s="58">
        <v>99</v>
      </c>
      <c r="H99" s="58">
        <v>99</v>
      </c>
      <c r="I99" s="60" t="str">
        <f>VLOOKUP(C99,'[1]vi tri'!$C$2:$E$107,3,0)</f>
        <v>SV Vũ</v>
      </c>
    </row>
    <row r="100" spans="1:9" ht="30" customHeight="1" x14ac:dyDescent="0.25">
      <c r="A100" s="58" t="s">
        <v>68</v>
      </c>
      <c r="B100" s="58" t="s">
        <v>2513</v>
      </c>
      <c r="C100" s="58" t="s">
        <v>258</v>
      </c>
      <c r="D100" s="58" t="s">
        <v>201</v>
      </c>
      <c r="E100" s="58" t="s">
        <v>202</v>
      </c>
      <c r="F100" s="58">
        <v>99</v>
      </c>
      <c r="G100" s="58">
        <v>99</v>
      </c>
      <c r="H100" s="58">
        <v>99</v>
      </c>
      <c r="I100" s="60" t="str">
        <f>VLOOKUP(C100,'[1]vi tri'!$C$2:$E$107,3,0)</f>
        <v>SLEEVE</v>
      </c>
    </row>
    <row r="101" spans="1:9" ht="30" customHeight="1" x14ac:dyDescent="0.25">
      <c r="A101" s="58" t="s">
        <v>68</v>
      </c>
      <c r="B101" s="58" t="s">
        <v>2532</v>
      </c>
      <c r="C101" s="58" t="s">
        <v>638</v>
      </c>
      <c r="D101" s="58" t="s">
        <v>1201</v>
      </c>
      <c r="E101" s="58" t="s">
        <v>1607</v>
      </c>
      <c r="F101" s="58">
        <v>31</v>
      </c>
      <c r="G101" s="58">
        <v>99</v>
      </c>
      <c r="H101" s="58">
        <v>99</v>
      </c>
      <c r="I101" s="60" t="str">
        <f>VLOOKUP(C101,'[1]vi tri'!$C$2:$E$107,3,0)</f>
        <v>SLEEVE</v>
      </c>
    </row>
    <row r="102" spans="1:9" ht="30" customHeight="1" x14ac:dyDescent="0.25">
      <c r="A102" s="58" t="s">
        <v>68</v>
      </c>
      <c r="B102" s="58" t="s">
        <v>2554</v>
      </c>
      <c r="C102" s="58" t="s">
        <v>1422</v>
      </c>
      <c r="D102" s="58" t="s">
        <v>201</v>
      </c>
      <c r="E102" s="58" t="s">
        <v>202</v>
      </c>
      <c r="F102" s="58">
        <v>41</v>
      </c>
      <c r="G102" s="58">
        <v>99</v>
      </c>
      <c r="H102" s="58">
        <v>99</v>
      </c>
      <c r="I102" s="60" t="str">
        <f>VLOOKUP(C102,'[1]vi tri'!$C$2:$E$107,3,0)</f>
        <v>SLEEVE</v>
      </c>
    </row>
    <row r="103" spans="1:9" ht="30" customHeight="1" x14ac:dyDescent="0.25">
      <c r="A103" s="58" t="s">
        <v>120</v>
      </c>
      <c r="B103" s="58" t="s">
        <v>2561</v>
      </c>
      <c r="C103" s="58" t="s">
        <v>638</v>
      </c>
      <c r="D103" s="58" t="s">
        <v>618</v>
      </c>
      <c r="E103" s="58" t="s">
        <v>619</v>
      </c>
      <c r="F103" s="58">
        <v>31</v>
      </c>
      <c r="G103" s="58">
        <v>35</v>
      </c>
      <c r="H103" s="58">
        <v>99</v>
      </c>
      <c r="I103" s="60" t="str">
        <f>VLOOKUP(C103,'[1]vi tri'!$C$2:$E$107,3,0)</f>
        <v>SLEEVE</v>
      </c>
    </row>
    <row r="104" spans="1:9" ht="30" customHeight="1" x14ac:dyDescent="0.25">
      <c r="A104" s="58" t="s">
        <v>68</v>
      </c>
      <c r="B104" s="58" t="s">
        <v>2581</v>
      </c>
      <c r="C104" s="58" t="s">
        <v>219</v>
      </c>
      <c r="D104" s="58" t="s">
        <v>74</v>
      </c>
      <c r="E104" s="58" t="s">
        <v>1005</v>
      </c>
      <c r="F104" s="58">
        <v>0</v>
      </c>
      <c r="G104" s="58">
        <v>23</v>
      </c>
      <c r="H104" s="58">
        <v>62</v>
      </c>
      <c r="I104" s="60" t="str">
        <f>VLOOKUP(C104,'[1]vi tri'!$C$2:$E$107,3,0)</f>
        <v>SV Vũ</v>
      </c>
    </row>
    <row r="105" spans="1:9" ht="30" customHeight="1" x14ac:dyDescent="0.25">
      <c r="A105" s="58" t="s">
        <v>68</v>
      </c>
      <c r="B105" s="58" t="s">
        <v>2689</v>
      </c>
      <c r="C105" s="58" t="s">
        <v>219</v>
      </c>
      <c r="D105" s="58" t="s">
        <v>201</v>
      </c>
      <c r="E105" s="58" t="s">
        <v>202</v>
      </c>
      <c r="F105" s="58">
        <v>80</v>
      </c>
      <c r="G105" s="58">
        <v>31</v>
      </c>
      <c r="H105" s="58">
        <v>99</v>
      </c>
      <c r="I105" s="60" t="str">
        <f>VLOOKUP(C105,'[1]vi tri'!$C$2:$E$107,3,0)</f>
        <v>SV Vũ</v>
      </c>
    </row>
    <row r="106" spans="1:9" ht="30" customHeight="1" x14ac:dyDescent="0.25">
      <c r="A106" s="58" t="s">
        <v>120</v>
      </c>
      <c r="B106" s="58" t="s">
        <v>2710</v>
      </c>
      <c r="C106" s="58" t="s">
        <v>2711</v>
      </c>
      <c r="D106" s="58" t="s">
        <v>201</v>
      </c>
      <c r="E106" s="58" t="s">
        <v>202</v>
      </c>
      <c r="F106" s="58">
        <v>99</v>
      </c>
      <c r="G106" s="58">
        <v>99</v>
      </c>
      <c r="H106" s="58">
        <v>99</v>
      </c>
      <c r="I106" s="60" t="str">
        <f>VLOOKUP(C106,'[1]vi tri'!$C$2:$E$107,3,0)</f>
        <v>CVT MID</v>
      </c>
    </row>
    <row r="107" spans="1:9" ht="30" customHeight="1" x14ac:dyDescent="0.25">
      <c r="A107" s="58" t="s">
        <v>68</v>
      </c>
      <c r="B107" s="58" t="s">
        <v>2721</v>
      </c>
      <c r="C107" s="58" t="s">
        <v>258</v>
      </c>
      <c r="D107" s="58" t="s">
        <v>965</v>
      </c>
      <c r="E107" s="58" t="s">
        <v>966</v>
      </c>
      <c r="F107" s="58">
        <v>33</v>
      </c>
      <c r="G107" s="58">
        <v>30</v>
      </c>
      <c r="H107" s="58">
        <v>99</v>
      </c>
      <c r="I107" s="60" t="str">
        <f>VLOOKUP(C107,'[1]vi tri'!$C$2:$E$107,3,0)</f>
        <v>SLEEVE</v>
      </c>
    </row>
    <row r="108" spans="1:9" ht="30" customHeight="1" x14ac:dyDescent="0.25">
      <c r="A108" s="58" t="s">
        <v>68</v>
      </c>
      <c r="B108" s="58" t="s">
        <v>2754</v>
      </c>
      <c r="C108" s="58" t="s">
        <v>710</v>
      </c>
      <c r="D108" s="58" t="s">
        <v>125</v>
      </c>
      <c r="E108" s="58" t="s">
        <v>126</v>
      </c>
      <c r="F108" s="58">
        <v>89</v>
      </c>
      <c r="G108" s="58">
        <v>21</v>
      </c>
      <c r="H108" s="58">
        <v>62</v>
      </c>
      <c r="I108" s="60" t="str">
        <f>VLOOKUP(C108,'[1]vi tri'!$C$2:$E$107,3,0)</f>
        <v>SV Vũ</v>
      </c>
    </row>
    <row r="109" spans="1:9" ht="30" customHeight="1" x14ac:dyDescent="0.25">
      <c r="A109" s="58" t="s">
        <v>68</v>
      </c>
      <c r="B109" s="58" t="s">
        <v>2762</v>
      </c>
      <c r="C109" s="58" t="s">
        <v>137</v>
      </c>
      <c r="D109" s="58" t="s">
        <v>201</v>
      </c>
      <c r="E109" s="58" t="s">
        <v>202</v>
      </c>
      <c r="F109" s="58">
        <v>99</v>
      </c>
      <c r="G109" s="58">
        <v>99</v>
      </c>
      <c r="H109" s="58">
        <v>99</v>
      </c>
      <c r="I109" s="60" t="str">
        <f>VLOOKUP(C109,'[1]vi tri'!$C$2:$E$107,3,0)</f>
        <v>SLEEVE</v>
      </c>
    </row>
    <row r="110" spans="1:9" ht="30" customHeight="1" x14ac:dyDescent="0.25">
      <c r="A110" s="58" t="s">
        <v>68</v>
      </c>
      <c r="B110" s="58" t="s">
        <v>2778</v>
      </c>
      <c r="C110" s="58" t="s">
        <v>477</v>
      </c>
      <c r="D110" s="58" t="s">
        <v>2779</v>
      </c>
      <c r="E110" s="58" t="s">
        <v>2780</v>
      </c>
      <c r="F110" s="58">
        <v>40</v>
      </c>
      <c r="G110" s="58">
        <v>49</v>
      </c>
      <c r="H110" s="58">
        <v>11</v>
      </c>
      <c r="I110" s="60" t="str">
        <f>VLOOKUP(C110,'[1]vi tri'!$C$2:$E$107,3,0)</f>
        <v>SLEEVE</v>
      </c>
    </row>
    <row r="111" spans="1:9" ht="30" customHeight="1" x14ac:dyDescent="0.25">
      <c r="A111" s="58" t="s">
        <v>68</v>
      </c>
      <c r="B111" s="58" t="s">
        <v>2789</v>
      </c>
      <c r="C111" s="58" t="s">
        <v>1270</v>
      </c>
      <c r="D111" s="58" t="s">
        <v>441</v>
      </c>
      <c r="E111" s="58" t="s">
        <v>442</v>
      </c>
      <c r="F111" s="58">
        <v>74</v>
      </c>
      <c r="G111" s="58">
        <v>99</v>
      </c>
      <c r="H111" s="58">
        <v>9</v>
      </c>
      <c r="I111" s="60" t="str">
        <f>VLOOKUP(C111,'[1]vi tri'!$C$2:$E$107,3,0)</f>
        <v>SLEEVE</v>
      </c>
    </row>
    <row r="112" spans="1:9" ht="30" customHeight="1" x14ac:dyDescent="0.25">
      <c r="A112" s="58" t="s">
        <v>68</v>
      </c>
      <c r="B112" s="58" t="s">
        <v>2815</v>
      </c>
      <c r="C112" s="58" t="s">
        <v>258</v>
      </c>
      <c r="D112" s="58" t="s">
        <v>201</v>
      </c>
      <c r="E112" s="58" t="s">
        <v>202</v>
      </c>
      <c r="F112" s="58">
        <v>31</v>
      </c>
      <c r="G112" s="58">
        <v>99</v>
      </c>
      <c r="H112" s="58">
        <v>99</v>
      </c>
      <c r="I112" s="60" t="str">
        <f>VLOOKUP(C112,'[1]vi tri'!$C$2:$E$107,3,0)</f>
        <v>SLEEVE</v>
      </c>
    </row>
    <row r="113" spans="1:9" ht="30" customHeight="1" x14ac:dyDescent="0.25">
      <c r="A113" s="58" t="s">
        <v>68</v>
      </c>
      <c r="B113" s="58" t="s">
        <v>2830</v>
      </c>
      <c r="C113" s="58" t="s">
        <v>137</v>
      </c>
      <c r="D113" s="58" t="s">
        <v>201</v>
      </c>
      <c r="E113" s="58" t="s">
        <v>202</v>
      </c>
      <c r="F113" s="58">
        <v>99</v>
      </c>
      <c r="G113" s="58">
        <v>99</v>
      </c>
      <c r="H113" s="58">
        <v>99</v>
      </c>
      <c r="I113" s="60" t="str">
        <f>VLOOKUP(C113,'[1]vi tri'!$C$2:$E$107,3,0)</f>
        <v>SLEEVE</v>
      </c>
    </row>
    <row r="114" spans="1:9" ht="30" customHeight="1" x14ac:dyDescent="0.25">
      <c r="A114" s="58" t="s">
        <v>68</v>
      </c>
      <c r="B114" s="58" t="s">
        <v>2850</v>
      </c>
      <c r="C114" s="58" t="s">
        <v>1270</v>
      </c>
      <c r="D114" s="58" t="s">
        <v>140</v>
      </c>
      <c r="E114" s="58" t="s">
        <v>1837</v>
      </c>
      <c r="F114" s="58">
        <v>73</v>
      </c>
      <c r="G114" s="58">
        <v>46</v>
      </c>
      <c r="H114" s="58">
        <v>62</v>
      </c>
      <c r="I114" s="60" t="str">
        <f>VLOOKUP(C114,'[1]vi tri'!$C$2:$E$107,3,0)</f>
        <v>SLEEVE</v>
      </c>
    </row>
    <row r="115" spans="1:9" ht="30" customHeight="1" x14ac:dyDescent="0.25">
      <c r="A115" s="58" t="s">
        <v>68</v>
      </c>
      <c r="B115" s="58" t="s">
        <v>2874</v>
      </c>
      <c r="C115" s="58" t="s">
        <v>1458</v>
      </c>
      <c r="D115" s="58" t="s">
        <v>74</v>
      </c>
      <c r="E115" s="58" t="s">
        <v>1005</v>
      </c>
      <c r="F115" s="58">
        <v>4</v>
      </c>
      <c r="G115" s="58">
        <v>99</v>
      </c>
      <c r="H115" s="58">
        <v>99</v>
      </c>
      <c r="I115" s="60" t="str">
        <f>VLOOKUP(C115,'[1]vi tri'!$C$2:$E$107,3,0)</f>
        <v>SLEEVE</v>
      </c>
    </row>
    <row r="116" spans="1:9" ht="30" customHeight="1" x14ac:dyDescent="0.25">
      <c r="A116" s="58" t="s">
        <v>68</v>
      </c>
      <c r="B116" s="58" t="s">
        <v>2885</v>
      </c>
      <c r="C116" s="58" t="s">
        <v>258</v>
      </c>
      <c r="D116" s="58" t="s">
        <v>201</v>
      </c>
      <c r="E116" s="58" t="s">
        <v>202</v>
      </c>
      <c r="F116" s="58">
        <v>75</v>
      </c>
      <c r="G116" s="58">
        <v>99</v>
      </c>
      <c r="H116" s="58">
        <v>99</v>
      </c>
      <c r="I116" s="60" t="str">
        <f>VLOOKUP(C116,'[1]vi tri'!$C$2:$E$107,3,0)</f>
        <v>SLEEVE</v>
      </c>
    </row>
    <row r="117" spans="1:9" ht="30" customHeight="1" x14ac:dyDescent="0.25">
      <c r="A117" s="58" t="s">
        <v>120</v>
      </c>
      <c r="B117" s="58" t="s">
        <v>2909</v>
      </c>
      <c r="C117" s="58" t="s">
        <v>2386</v>
      </c>
      <c r="D117" s="58" t="s">
        <v>441</v>
      </c>
      <c r="E117" s="58" t="s">
        <v>442</v>
      </c>
      <c r="F117" s="58">
        <v>99</v>
      </c>
      <c r="G117" s="58">
        <v>18</v>
      </c>
      <c r="H117" s="58">
        <v>99</v>
      </c>
      <c r="I117" s="60" t="str">
        <f>VLOOKUP(C117,'[1]vi tri'!$C$2:$E$107,3,0)</f>
        <v>DIECAST-MACHINE</v>
      </c>
    </row>
    <row r="118" spans="1:9" ht="30" customHeight="1" x14ac:dyDescent="0.25">
      <c r="A118" s="58" t="s">
        <v>68</v>
      </c>
      <c r="B118" s="58" t="s">
        <v>2919</v>
      </c>
      <c r="C118" s="58" t="s">
        <v>137</v>
      </c>
      <c r="D118" s="58" t="s">
        <v>74</v>
      </c>
      <c r="E118" s="58" t="s">
        <v>2920</v>
      </c>
      <c r="F118" s="58">
        <v>0</v>
      </c>
      <c r="G118" s="58">
        <v>15</v>
      </c>
      <c r="H118" s="58">
        <v>5</v>
      </c>
      <c r="I118" s="60" t="str">
        <f>VLOOKUP(C118,'[1]vi tri'!$C$2:$E$107,3,0)</f>
        <v>SLEEVE</v>
      </c>
    </row>
    <row r="119" spans="1:9" ht="30" customHeight="1" x14ac:dyDescent="0.25">
      <c r="A119" s="58" t="s">
        <v>68</v>
      </c>
      <c r="B119" s="58" t="s">
        <v>2930</v>
      </c>
      <c r="C119" s="58" t="s">
        <v>464</v>
      </c>
      <c r="D119" s="58" t="s">
        <v>170</v>
      </c>
      <c r="E119" s="58" t="s">
        <v>2931</v>
      </c>
      <c r="F119" s="58">
        <v>74</v>
      </c>
      <c r="G119" s="58">
        <v>61</v>
      </c>
      <c r="H119" s="58">
        <v>62</v>
      </c>
      <c r="I119" s="60" t="str">
        <f>VLOOKUP(C119,'[1]vi tri'!$C$2:$E$107,3,0)</f>
        <v>DIECAST-MACHINE</v>
      </c>
    </row>
    <row r="120" spans="1:9" ht="30" customHeight="1" x14ac:dyDescent="0.25">
      <c r="A120" s="58" t="s">
        <v>68</v>
      </c>
      <c r="B120" s="58" t="s">
        <v>2996</v>
      </c>
      <c r="C120" s="58" t="s">
        <v>638</v>
      </c>
      <c r="D120" s="58" t="s">
        <v>382</v>
      </c>
      <c r="E120" s="58" t="s">
        <v>1440</v>
      </c>
      <c r="F120" s="58">
        <v>0</v>
      </c>
      <c r="G120" s="58">
        <v>46</v>
      </c>
      <c r="H120" s="58">
        <v>99</v>
      </c>
      <c r="I120" s="60" t="str">
        <f>VLOOKUP(C120,'[1]vi tri'!$C$2:$E$107,3,0)</f>
        <v>SLEEVE</v>
      </c>
    </row>
    <row r="121" spans="1:9" ht="30" customHeight="1" x14ac:dyDescent="0.25">
      <c r="A121" s="58" t="s">
        <v>68</v>
      </c>
      <c r="B121" s="58" t="s">
        <v>3071</v>
      </c>
      <c r="C121" s="58" t="s">
        <v>1458</v>
      </c>
      <c r="D121" s="58" t="s">
        <v>3072</v>
      </c>
      <c r="E121" s="58" t="s">
        <v>3073</v>
      </c>
      <c r="F121" s="58">
        <v>26</v>
      </c>
      <c r="G121" s="58">
        <v>44</v>
      </c>
      <c r="H121" s="58">
        <v>9</v>
      </c>
      <c r="I121" s="60" t="str">
        <f>VLOOKUP(C121,'[1]vi tri'!$C$2:$E$107,3,0)</f>
        <v>SLEEVE</v>
      </c>
    </row>
    <row r="122" spans="1:9" ht="30" customHeight="1" x14ac:dyDescent="0.25">
      <c r="A122" s="58" t="s">
        <v>68</v>
      </c>
      <c r="B122" s="58" t="s">
        <v>3082</v>
      </c>
      <c r="C122" s="58" t="s">
        <v>137</v>
      </c>
      <c r="D122" s="58" t="s">
        <v>3083</v>
      </c>
      <c r="E122" s="58" t="s">
        <v>3084</v>
      </c>
      <c r="F122" s="58">
        <v>31</v>
      </c>
      <c r="G122" s="58">
        <v>21</v>
      </c>
      <c r="H122" s="58">
        <v>62</v>
      </c>
      <c r="I122" s="60" t="str">
        <f>VLOOKUP(C122,'[1]vi tri'!$C$2:$E$107,3,0)</f>
        <v>SLEEVE</v>
      </c>
    </row>
    <row r="123" spans="1:9" ht="30" customHeight="1" x14ac:dyDescent="0.25">
      <c r="A123" s="58" t="s">
        <v>68</v>
      </c>
      <c r="B123" s="58" t="s">
        <v>3105</v>
      </c>
      <c r="C123" s="58" t="s">
        <v>1422</v>
      </c>
      <c r="D123" s="58" t="s">
        <v>201</v>
      </c>
      <c r="E123" s="58" t="s">
        <v>202</v>
      </c>
      <c r="F123" s="58">
        <v>75</v>
      </c>
      <c r="G123" s="58">
        <v>44</v>
      </c>
      <c r="H123" s="58">
        <v>6</v>
      </c>
      <c r="I123" s="60" t="str">
        <f>VLOOKUP(C123,'[1]vi tri'!$C$2:$E$107,3,0)</f>
        <v>SLEEVE</v>
      </c>
    </row>
    <row r="124" spans="1:9" ht="30" customHeight="1" x14ac:dyDescent="0.25">
      <c r="A124" s="58" t="s">
        <v>68</v>
      </c>
      <c r="B124" s="58" t="s">
        <v>3115</v>
      </c>
      <c r="C124" s="58" t="s">
        <v>477</v>
      </c>
      <c r="D124" s="58" t="s">
        <v>1689</v>
      </c>
      <c r="E124" s="58" t="s">
        <v>3116</v>
      </c>
      <c r="F124" s="58">
        <v>31</v>
      </c>
      <c r="G124" s="58">
        <v>22</v>
      </c>
      <c r="H124" s="58">
        <v>62</v>
      </c>
      <c r="I124" s="60" t="str">
        <f>VLOOKUP(C124,'[1]vi tri'!$C$2:$E$107,3,0)</f>
        <v>SLEEVE</v>
      </c>
    </row>
    <row r="125" spans="1:9" ht="30" customHeight="1" x14ac:dyDescent="0.25">
      <c r="A125" s="58" t="s">
        <v>68</v>
      </c>
      <c r="B125" s="58" t="s">
        <v>3128</v>
      </c>
      <c r="C125" s="58" t="s">
        <v>1101</v>
      </c>
      <c r="D125" s="58" t="s">
        <v>103</v>
      </c>
      <c r="E125" s="58" t="s">
        <v>326</v>
      </c>
      <c r="F125" s="58">
        <v>32</v>
      </c>
      <c r="G125" s="58">
        <v>44</v>
      </c>
      <c r="H125" s="58">
        <v>9</v>
      </c>
      <c r="I125" s="60" t="str">
        <f>VLOOKUP(C125,'[1]vi tri'!$C$2:$E$107,3,0)</f>
        <v>SLEEVE</v>
      </c>
    </row>
    <row r="126" spans="1:9" ht="30" customHeight="1" x14ac:dyDescent="0.25">
      <c r="A126" s="58" t="s">
        <v>68</v>
      </c>
      <c r="B126" s="58" t="s">
        <v>3134</v>
      </c>
      <c r="C126" s="58" t="s">
        <v>3135</v>
      </c>
      <c r="D126" s="58" t="s">
        <v>2667</v>
      </c>
      <c r="E126" s="58" t="s">
        <v>3137</v>
      </c>
      <c r="F126" s="58">
        <v>12</v>
      </c>
      <c r="G126" s="58">
        <v>14</v>
      </c>
      <c r="H126" s="58">
        <v>99</v>
      </c>
      <c r="I126" s="60" t="str">
        <f>VLOOKUP(C126,'[1]vi tri'!$C$2:$E$107,3,0)</f>
        <v>DIECAST-MACHINE</v>
      </c>
    </row>
    <row r="127" spans="1:9" ht="30" customHeight="1" x14ac:dyDescent="0.25">
      <c r="A127" s="58" t="s">
        <v>68</v>
      </c>
      <c r="B127" s="58" t="s">
        <v>3157</v>
      </c>
      <c r="C127" s="58" t="s">
        <v>638</v>
      </c>
      <c r="D127" s="58" t="s">
        <v>382</v>
      </c>
      <c r="E127" s="58" t="s">
        <v>383</v>
      </c>
      <c r="F127" s="58">
        <v>4</v>
      </c>
      <c r="G127" s="58">
        <v>99</v>
      </c>
      <c r="H127" s="58">
        <v>99</v>
      </c>
      <c r="I127" s="60" t="str">
        <f>VLOOKUP(C127,'[1]vi tri'!$C$2:$E$107,3,0)</f>
        <v>SLEEVE</v>
      </c>
    </row>
    <row r="128" spans="1:9" ht="30" customHeight="1" x14ac:dyDescent="0.25">
      <c r="A128" s="58" t="s">
        <v>68</v>
      </c>
      <c r="B128" s="58" t="s">
        <v>3169</v>
      </c>
      <c r="C128" s="58" t="s">
        <v>258</v>
      </c>
      <c r="D128" s="58" t="s">
        <v>1689</v>
      </c>
      <c r="E128" s="58" t="s">
        <v>3170</v>
      </c>
      <c r="F128" s="58">
        <v>45</v>
      </c>
      <c r="G128" s="58">
        <v>99</v>
      </c>
      <c r="H128" s="58">
        <v>99</v>
      </c>
      <c r="I128" s="60" t="str">
        <f>VLOOKUP(C128,'[1]vi tri'!$C$2:$E$107,3,0)</f>
        <v>SLEEVE</v>
      </c>
    </row>
    <row r="129" spans="1:9" ht="30" customHeight="1" x14ac:dyDescent="0.25">
      <c r="A129" s="58" t="s">
        <v>68</v>
      </c>
      <c r="B129" s="58" t="s">
        <v>3193</v>
      </c>
      <c r="C129" s="58" t="s">
        <v>269</v>
      </c>
      <c r="D129" s="58" t="s">
        <v>201</v>
      </c>
      <c r="E129" s="58" t="s">
        <v>202</v>
      </c>
      <c r="F129" s="58">
        <v>31</v>
      </c>
      <c r="G129" s="58">
        <v>46</v>
      </c>
      <c r="H129" s="58">
        <v>62</v>
      </c>
      <c r="I129" s="60" t="str">
        <f>VLOOKUP(C129,'[1]vi tri'!$C$2:$E$107,3,0)</f>
        <v>SV Vũ</v>
      </c>
    </row>
    <row r="130" spans="1:9" ht="30" customHeight="1" x14ac:dyDescent="0.25">
      <c r="A130" s="58" t="s">
        <v>120</v>
      </c>
      <c r="B130" s="58" t="s">
        <v>3201</v>
      </c>
      <c r="C130" s="58" t="s">
        <v>198</v>
      </c>
      <c r="D130" s="58" t="s">
        <v>201</v>
      </c>
      <c r="E130" s="58" t="s">
        <v>202</v>
      </c>
      <c r="F130" s="58">
        <v>72</v>
      </c>
      <c r="G130" s="58">
        <v>99</v>
      </c>
      <c r="H130" s="58">
        <v>99</v>
      </c>
      <c r="I130" s="60" t="str">
        <f>VLOOKUP(C130,'[1]vi tri'!$C$2:$E$107,3,0)</f>
        <v>CVT MID</v>
      </c>
    </row>
    <row r="131" spans="1:9" ht="30" customHeight="1" x14ac:dyDescent="0.25">
      <c r="A131" s="58" t="s">
        <v>68</v>
      </c>
      <c r="B131" s="58" t="s">
        <v>3239</v>
      </c>
      <c r="C131" s="58" t="s">
        <v>137</v>
      </c>
      <c r="D131" s="58" t="s">
        <v>74</v>
      </c>
      <c r="E131" s="58" t="s">
        <v>75</v>
      </c>
      <c r="F131" s="58">
        <v>4</v>
      </c>
      <c r="G131" s="58">
        <v>23</v>
      </c>
      <c r="H131" s="58">
        <v>61</v>
      </c>
      <c r="I131" s="60" t="str">
        <f>VLOOKUP(C131,'[1]vi tri'!$C$2:$E$107,3,0)</f>
        <v>SLEEVE</v>
      </c>
    </row>
    <row r="132" spans="1:9" ht="30" customHeight="1" x14ac:dyDescent="0.25">
      <c r="A132" s="58" t="s">
        <v>68</v>
      </c>
      <c r="B132" s="58" t="s">
        <v>3248</v>
      </c>
      <c r="C132" s="58" t="s">
        <v>638</v>
      </c>
      <c r="D132" s="58" t="s">
        <v>74</v>
      </c>
      <c r="E132" s="58" t="s">
        <v>2920</v>
      </c>
      <c r="F132" s="58">
        <v>4</v>
      </c>
      <c r="G132" s="58">
        <v>23</v>
      </c>
      <c r="H132" s="58">
        <v>8</v>
      </c>
      <c r="I132" s="60" t="str">
        <f>VLOOKUP(C132,'[1]vi tri'!$C$2:$E$107,3,0)</f>
        <v>SLEEVE</v>
      </c>
    </row>
    <row r="133" spans="1:9" ht="30" customHeight="1" x14ac:dyDescent="0.25">
      <c r="A133" s="58" t="s">
        <v>120</v>
      </c>
      <c r="B133" s="58" t="s">
        <v>3268</v>
      </c>
      <c r="C133" s="58" t="s">
        <v>198</v>
      </c>
      <c r="D133" s="58" t="s">
        <v>201</v>
      </c>
      <c r="E133" s="58" t="s">
        <v>202</v>
      </c>
      <c r="F133" s="58">
        <v>99</v>
      </c>
      <c r="G133" s="58">
        <v>99</v>
      </c>
      <c r="H133" s="58">
        <v>99</v>
      </c>
      <c r="I133" s="60" t="str">
        <f>VLOOKUP(C133,'[1]vi tri'!$C$2:$E$107,3,0)</f>
        <v>CVT MID</v>
      </c>
    </row>
    <row r="134" spans="1:9" ht="30" customHeight="1" x14ac:dyDescent="0.25">
      <c r="A134" s="58" t="s">
        <v>120</v>
      </c>
      <c r="B134" s="58" t="s">
        <v>3276</v>
      </c>
      <c r="C134" s="58" t="s">
        <v>280</v>
      </c>
      <c r="D134" s="58" t="s">
        <v>201</v>
      </c>
      <c r="E134" s="58" t="s">
        <v>202</v>
      </c>
      <c r="F134" s="58">
        <v>99</v>
      </c>
      <c r="G134" s="58">
        <v>99</v>
      </c>
      <c r="H134" s="58">
        <v>99</v>
      </c>
      <c r="I134" s="60" t="str">
        <f>VLOOKUP(C134,'[1]vi tri'!$C$2:$E$107,3,0)</f>
        <v>CVT MID</v>
      </c>
    </row>
    <row r="135" spans="1:9" ht="30" customHeight="1" x14ac:dyDescent="0.25">
      <c r="A135" s="58" t="s">
        <v>68</v>
      </c>
      <c r="B135" s="58" t="s">
        <v>3293</v>
      </c>
      <c r="C135" s="58" t="s">
        <v>198</v>
      </c>
      <c r="D135" s="58" t="s">
        <v>441</v>
      </c>
      <c r="E135" s="58" t="s">
        <v>442</v>
      </c>
      <c r="F135" s="58">
        <v>45</v>
      </c>
      <c r="G135" s="58">
        <v>21</v>
      </c>
      <c r="H135" s="58">
        <v>61</v>
      </c>
      <c r="I135" s="60" t="str">
        <f>VLOOKUP(C135,'[1]vi tri'!$C$2:$E$107,3,0)</f>
        <v>CVT MID</v>
      </c>
    </row>
    <row r="136" spans="1:9" ht="30" customHeight="1" x14ac:dyDescent="0.25">
      <c r="A136" s="58" t="s">
        <v>120</v>
      </c>
      <c r="B136" s="58" t="s">
        <v>3304</v>
      </c>
      <c r="C136" s="58" t="s">
        <v>710</v>
      </c>
      <c r="D136" s="58" t="s">
        <v>201</v>
      </c>
      <c r="E136" s="58" t="s">
        <v>202</v>
      </c>
      <c r="F136" s="58">
        <v>31</v>
      </c>
      <c r="G136" s="58">
        <v>21</v>
      </c>
      <c r="H136" s="58">
        <v>62</v>
      </c>
      <c r="I136" s="60" t="str">
        <f>VLOOKUP(C136,'[1]vi tri'!$C$2:$E$107,3,0)</f>
        <v>SV Vũ</v>
      </c>
    </row>
    <row r="137" spans="1:9" ht="30" customHeight="1" x14ac:dyDescent="0.25">
      <c r="A137" s="58" t="s">
        <v>68</v>
      </c>
      <c r="B137" s="58" t="s">
        <v>3322</v>
      </c>
      <c r="C137" s="58" t="s">
        <v>280</v>
      </c>
      <c r="D137" s="58" t="s">
        <v>295</v>
      </c>
      <c r="E137" s="58" t="s">
        <v>1895</v>
      </c>
      <c r="F137" s="58">
        <v>30</v>
      </c>
      <c r="G137" s="58">
        <v>30</v>
      </c>
      <c r="H137" s="58">
        <v>99</v>
      </c>
      <c r="I137" s="60" t="str">
        <f>VLOOKUP(C137,'[1]vi tri'!$C$2:$E$107,3,0)</f>
        <v>CVT MID</v>
      </c>
    </row>
    <row r="138" spans="1:9" ht="30" customHeight="1" x14ac:dyDescent="0.25">
      <c r="A138" s="58" t="s">
        <v>68</v>
      </c>
      <c r="B138" s="58" t="s">
        <v>3329</v>
      </c>
      <c r="C138" s="58" t="s">
        <v>258</v>
      </c>
      <c r="D138" s="58" t="s">
        <v>201</v>
      </c>
      <c r="E138" s="58" t="s">
        <v>202</v>
      </c>
      <c r="F138" s="58">
        <v>75</v>
      </c>
      <c r="G138" s="58">
        <v>99</v>
      </c>
      <c r="H138" s="58">
        <v>99</v>
      </c>
      <c r="I138" s="60" t="str">
        <f>VLOOKUP(C138,'[1]vi tri'!$C$2:$E$107,3,0)</f>
        <v>SLEEVE</v>
      </c>
    </row>
    <row r="139" spans="1:9" ht="30" customHeight="1" x14ac:dyDescent="0.25">
      <c r="A139" s="58" t="s">
        <v>68</v>
      </c>
      <c r="B139" s="58" t="s">
        <v>3348</v>
      </c>
      <c r="C139" s="58" t="s">
        <v>292</v>
      </c>
      <c r="D139" s="58" t="s">
        <v>201</v>
      </c>
      <c r="E139" s="58" t="s">
        <v>202</v>
      </c>
      <c r="F139" s="58">
        <v>99</v>
      </c>
      <c r="G139" s="58">
        <v>99</v>
      </c>
      <c r="H139" s="58">
        <v>99</v>
      </c>
      <c r="I139" s="60" t="str">
        <f>VLOOKUP(C139,'[1]vi tri'!$C$2:$E$107,3,0)</f>
        <v>CVT MID</v>
      </c>
    </row>
    <row r="140" spans="1:9" ht="30" customHeight="1" x14ac:dyDescent="0.25">
      <c r="A140" s="58" t="s">
        <v>68</v>
      </c>
      <c r="B140" s="58" t="s">
        <v>3382</v>
      </c>
      <c r="C140" s="58" t="s">
        <v>477</v>
      </c>
      <c r="D140" s="58" t="s">
        <v>1974</v>
      </c>
      <c r="E140" s="58" t="s">
        <v>3385</v>
      </c>
      <c r="F140" s="58">
        <v>45</v>
      </c>
      <c r="G140" s="58">
        <v>44</v>
      </c>
      <c r="H140" s="58">
        <v>61</v>
      </c>
      <c r="I140" s="60" t="str">
        <f>VLOOKUP(C140,'[1]vi tri'!$C$2:$E$107,3,0)</f>
        <v>SLEEVE</v>
      </c>
    </row>
    <row r="141" spans="1:9" ht="30" customHeight="1" x14ac:dyDescent="0.25">
      <c r="A141" s="58" t="s">
        <v>68</v>
      </c>
      <c r="B141" s="58" t="s">
        <v>3395</v>
      </c>
      <c r="C141" s="58" t="s">
        <v>477</v>
      </c>
      <c r="D141" s="58" t="s">
        <v>103</v>
      </c>
      <c r="E141" s="58" t="s">
        <v>326</v>
      </c>
      <c r="F141" s="58">
        <v>32</v>
      </c>
      <c r="G141" s="58">
        <v>44</v>
      </c>
      <c r="H141" s="58">
        <v>8</v>
      </c>
      <c r="I141" s="60" t="str">
        <f>VLOOKUP(C141,'[1]vi tri'!$C$2:$E$107,3,0)</f>
        <v>SLEEVE</v>
      </c>
    </row>
    <row r="142" spans="1:9" ht="30" customHeight="1" x14ac:dyDescent="0.25">
      <c r="A142" s="58" t="s">
        <v>68</v>
      </c>
      <c r="B142" s="58" t="s">
        <v>3403</v>
      </c>
      <c r="C142" s="58" t="s">
        <v>477</v>
      </c>
      <c r="D142" s="58" t="s">
        <v>3406</v>
      </c>
      <c r="E142" s="58" t="s">
        <v>3407</v>
      </c>
      <c r="F142" s="58">
        <v>77</v>
      </c>
      <c r="G142" s="58">
        <v>48</v>
      </c>
      <c r="H142" s="58">
        <v>62</v>
      </c>
      <c r="I142" s="60" t="str">
        <f>VLOOKUP(C142,'[1]vi tri'!$C$2:$E$107,3,0)</f>
        <v>SLEEVE</v>
      </c>
    </row>
    <row r="143" spans="1:9" ht="30" customHeight="1" x14ac:dyDescent="0.25">
      <c r="A143" s="58" t="s">
        <v>68</v>
      </c>
      <c r="B143" s="58" t="s">
        <v>3423</v>
      </c>
      <c r="C143" s="58" t="s">
        <v>638</v>
      </c>
      <c r="D143" s="58" t="s">
        <v>201</v>
      </c>
      <c r="E143" s="58" t="s">
        <v>202</v>
      </c>
      <c r="F143" s="58">
        <v>99</v>
      </c>
      <c r="G143" s="58">
        <v>99</v>
      </c>
      <c r="H143" s="58">
        <v>99</v>
      </c>
      <c r="I143" s="60" t="str">
        <f>VLOOKUP(C143,'[1]vi tri'!$C$2:$E$107,3,0)</f>
        <v>SLEEVE</v>
      </c>
    </row>
    <row r="144" spans="1:9" ht="30" customHeight="1" x14ac:dyDescent="0.25">
      <c r="A144" s="58" t="s">
        <v>68</v>
      </c>
      <c r="B144" s="58" t="s">
        <v>3435</v>
      </c>
      <c r="C144" s="58" t="s">
        <v>219</v>
      </c>
      <c r="D144" s="58" t="s">
        <v>201</v>
      </c>
      <c r="E144" s="58" t="s">
        <v>202</v>
      </c>
      <c r="F144" s="58">
        <v>99</v>
      </c>
      <c r="G144" s="58">
        <v>99</v>
      </c>
      <c r="H144" s="58">
        <v>99</v>
      </c>
      <c r="I144" s="60" t="str">
        <f>VLOOKUP(C144,'[1]vi tri'!$C$2:$E$107,3,0)</f>
        <v>SV Vũ</v>
      </c>
    </row>
    <row r="145" spans="1:9" ht="30" customHeight="1" x14ac:dyDescent="0.25">
      <c r="A145" s="58" t="s">
        <v>68</v>
      </c>
      <c r="B145" s="58" t="s">
        <v>3449</v>
      </c>
      <c r="C145" s="58" t="s">
        <v>137</v>
      </c>
      <c r="D145" s="58" t="s">
        <v>201</v>
      </c>
      <c r="E145" s="58" t="s">
        <v>202</v>
      </c>
      <c r="F145" s="58">
        <v>99</v>
      </c>
      <c r="G145" s="58">
        <v>99</v>
      </c>
      <c r="H145" s="58">
        <v>99</v>
      </c>
      <c r="I145" s="60" t="str">
        <f>VLOOKUP(C145,'[1]vi tri'!$C$2:$E$107,3,0)</f>
        <v>SLEEVE</v>
      </c>
    </row>
    <row r="146" spans="1:9" ht="30" customHeight="1" x14ac:dyDescent="0.25">
      <c r="A146" s="58" t="s">
        <v>68</v>
      </c>
      <c r="B146" s="58" t="s">
        <v>3469</v>
      </c>
      <c r="C146" s="58" t="s">
        <v>922</v>
      </c>
      <c r="D146" s="58" t="s">
        <v>201</v>
      </c>
      <c r="E146" s="58" t="s">
        <v>202</v>
      </c>
      <c r="F146" s="58">
        <v>99</v>
      </c>
      <c r="G146" s="58">
        <v>99</v>
      </c>
      <c r="H146" s="58">
        <v>99</v>
      </c>
      <c r="I146" s="60" t="str">
        <f>VLOOKUP(C146,'[1]vi tri'!$C$2:$E$107,3,0)</f>
        <v>SV Vũ</v>
      </c>
    </row>
    <row r="147" spans="1:9" ht="30" customHeight="1" x14ac:dyDescent="0.25">
      <c r="A147" s="58" t="s">
        <v>68</v>
      </c>
      <c r="B147" s="58" t="s">
        <v>3478</v>
      </c>
      <c r="C147" s="58" t="s">
        <v>269</v>
      </c>
      <c r="D147" s="58" t="s">
        <v>201</v>
      </c>
      <c r="E147" s="58" t="s">
        <v>202</v>
      </c>
      <c r="F147" s="58">
        <v>99</v>
      </c>
      <c r="G147" s="58">
        <v>99</v>
      </c>
      <c r="H147" s="58">
        <v>99</v>
      </c>
      <c r="I147" s="60" t="str">
        <f>VLOOKUP(C147,'[1]vi tri'!$C$2:$E$107,3,0)</f>
        <v>SV Vũ</v>
      </c>
    </row>
    <row r="148" spans="1:9" ht="30" customHeight="1" x14ac:dyDescent="0.25">
      <c r="A148" s="58" t="s">
        <v>68</v>
      </c>
      <c r="B148" s="58" t="s">
        <v>3529</v>
      </c>
      <c r="C148" s="58" t="s">
        <v>922</v>
      </c>
      <c r="D148" s="58" t="s">
        <v>201</v>
      </c>
      <c r="E148" s="58" t="s">
        <v>202</v>
      </c>
      <c r="F148" s="58">
        <v>99</v>
      </c>
      <c r="G148" s="58">
        <v>99</v>
      </c>
      <c r="H148" s="58">
        <v>99</v>
      </c>
      <c r="I148" s="60" t="str">
        <f>VLOOKUP(C148,'[1]vi tri'!$C$2:$E$107,3,0)</f>
        <v>SV Vũ</v>
      </c>
    </row>
    <row r="149" spans="1:9" ht="30" customHeight="1" x14ac:dyDescent="0.25">
      <c r="A149" s="58" t="s">
        <v>68</v>
      </c>
      <c r="B149" s="58" t="s">
        <v>3537</v>
      </c>
      <c r="C149" s="58" t="s">
        <v>3135</v>
      </c>
      <c r="D149" s="58" t="s">
        <v>125</v>
      </c>
      <c r="E149" s="58" t="s">
        <v>126</v>
      </c>
      <c r="F149" s="58">
        <v>41</v>
      </c>
      <c r="G149" s="58">
        <v>30</v>
      </c>
      <c r="H149" s="58">
        <v>99</v>
      </c>
      <c r="I149" s="60" t="str">
        <f>VLOOKUP(C149,'[1]vi tri'!$C$2:$E$107,3,0)</f>
        <v>DIECAST-MACHINE</v>
      </c>
    </row>
    <row r="150" spans="1:9" ht="30" customHeight="1" x14ac:dyDescent="0.25">
      <c r="A150" s="58" t="s">
        <v>68</v>
      </c>
      <c r="B150" s="58" t="s">
        <v>3547</v>
      </c>
      <c r="C150" s="58" t="s">
        <v>1422</v>
      </c>
      <c r="D150" s="58" t="s">
        <v>2779</v>
      </c>
      <c r="E150" s="58" t="s">
        <v>2780</v>
      </c>
      <c r="F150" s="58">
        <v>45</v>
      </c>
      <c r="G150" s="58">
        <v>89</v>
      </c>
      <c r="H150" s="58">
        <v>99</v>
      </c>
      <c r="I150" s="60" t="str">
        <f>VLOOKUP(C150,'[1]vi tri'!$C$2:$E$107,3,0)</f>
        <v>SLEEVE</v>
      </c>
    </row>
    <row r="151" spans="1:9" ht="30" customHeight="1" x14ac:dyDescent="0.25">
      <c r="A151" s="58" t="s">
        <v>68</v>
      </c>
      <c r="B151" s="58" t="s">
        <v>3557</v>
      </c>
      <c r="C151" s="58" t="s">
        <v>269</v>
      </c>
      <c r="D151" s="58" t="s">
        <v>295</v>
      </c>
      <c r="E151" s="58" t="s">
        <v>1895</v>
      </c>
      <c r="F151" s="58">
        <v>99</v>
      </c>
      <c r="G151" s="58">
        <v>99</v>
      </c>
      <c r="H151" s="58">
        <v>99</v>
      </c>
      <c r="I151" s="60" t="str">
        <f>VLOOKUP(C151,'[1]vi tri'!$C$2:$E$107,3,0)</f>
        <v>SV Vũ</v>
      </c>
    </row>
    <row r="152" spans="1:9" ht="30" customHeight="1" x14ac:dyDescent="0.25">
      <c r="A152" s="58" t="s">
        <v>68</v>
      </c>
      <c r="B152" s="58" t="s">
        <v>3576</v>
      </c>
      <c r="C152" s="58" t="s">
        <v>137</v>
      </c>
      <c r="D152" s="58" t="s">
        <v>779</v>
      </c>
      <c r="E152" s="58" t="s">
        <v>1321</v>
      </c>
      <c r="F152" s="58">
        <v>25</v>
      </c>
      <c r="G152" s="58">
        <v>46</v>
      </c>
      <c r="H152" s="58">
        <v>62</v>
      </c>
      <c r="I152" s="60" t="str">
        <f>VLOOKUP(C152,'[1]vi tri'!$C$2:$E$107,3,0)</f>
        <v>SLEEVE</v>
      </c>
    </row>
    <row r="153" spans="1:9" ht="30" customHeight="1" x14ac:dyDescent="0.25">
      <c r="A153" s="58" t="s">
        <v>68</v>
      </c>
      <c r="B153" s="58" t="s">
        <v>3585</v>
      </c>
      <c r="C153" s="58" t="s">
        <v>258</v>
      </c>
      <c r="D153" s="58" t="s">
        <v>201</v>
      </c>
      <c r="E153" s="58" t="s">
        <v>202</v>
      </c>
      <c r="F153" s="58">
        <v>74</v>
      </c>
      <c r="G153" s="58">
        <v>62</v>
      </c>
      <c r="H153" s="58">
        <v>99</v>
      </c>
      <c r="I153" s="60" t="str">
        <f>VLOOKUP(C153,'[1]vi tri'!$C$2:$E$107,3,0)</f>
        <v>SLEEVE</v>
      </c>
    </row>
    <row r="154" spans="1:9" ht="30" customHeight="1" x14ac:dyDescent="0.25">
      <c r="A154" s="58" t="s">
        <v>68</v>
      </c>
      <c r="B154" s="58" t="s">
        <v>3625</v>
      </c>
      <c r="C154" s="58" t="s">
        <v>219</v>
      </c>
      <c r="D154" s="58" t="s">
        <v>1144</v>
      </c>
      <c r="E154" s="58" t="s">
        <v>3626</v>
      </c>
      <c r="F154" s="58">
        <v>99</v>
      </c>
      <c r="G154" s="58">
        <v>99</v>
      </c>
      <c r="H154" s="58">
        <v>99</v>
      </c>
      <c r="I154" s="60" t="str">
        <f>VLOOKUP(C154,'[1]vi tri'!$C$2:$E$107,3,0)</f>
        <v>SV Vũ</v>
      </c>
    </row>
    <row r="155" spans="1:9" ht="30" customHeight="1" x14ac:dyDescent="0.25">
      <c r="A155" s="58" t="s">
        <v>68</v>
      </c>
      <c r="B155" s="58" t="s">
        <v>3631</v>
      </c>
      <c r="C155" s="58" t="s">
        <v>2386</v>
      </c>
      <c r="D155" s="58" t="s">
        <v>1144</v>
      </c>
      <c r="E155" s="58" t="s">
        <v>3626</v>
      </c>
      <c r="F155" s="58">
        <v>74</v>
      </c>
      <c r="G155" s="58">
        <v>61</v>
      </c>
      <c r="H155" s="58">
        <v>61</v>
      </c>
      <c r="I155" s="60" t="str">
        <f>VLOOKUP(C155,'[1]vi tri'!$C$2:$E$107,3,0)</f>
        <v>DIECAST-MACHINE</v>
      </c>
    </row>
    <row r="156" spans="1:9" ht="30" customHeight="1" x14ac:dyDescent="0.25">
      <c r="A156" s="58" t="s">
        <v>68</v>
      </c>
      <c r="B156" s="58" t="s">
        <v>3662</v>
      </c>
      <c r="C156" s="58" t="s">
        <v>137</v>
      </c>
      <c r="D156" s="58" t="s">
        <v>103</v>
      </c>
      <c r="E156" s="58" t="s">
        <v>326</v>
      </c>
      <c r="F156" s="58">
        <v>32</v>
      </c>
      <c r="G156" s="58">
        <v>44</v>
      </c>
      <c r="H156" s="58">
        <v>6</v>
      </c>
      <c r="I156" s="60" t="str">
        <f>VLOOKUP(C156,'[1]vi tri'!$C$2:$E$107,3,0)</f>
        <v>SLEEVE</v>
      </c>
    </row>
    <row r="157" spans="1:9" ht="30" customHeight="1" x14ac:dyDescent="0.25">
      <c r="A157" s="58" t="s">
        <v>68</v>
      </c>
      <c r="B157" s="58" t="s">
        <v>3672</v>
      </c>
      <c r="C157" s="58" t="s">
        <v>137</v>
      </c>
      <c r="D157" s="58" t="s">
        <v>201</v>
      </c>
      <c r="E157" s="58" t="s">
        <v>202</v>
      </c>
      <c r="F157" s="58">
        <v>0</v>
      </c>
      <c r="G157" s="58">
        <v>99</v>
      </c>
      <c r="H157" s="58">
        <v>99</v>
      </c>
      <c r="I157" s="60" t="str">
        <f>VLOOKUP(C157,'[1]vi tri'!$C$2:$E$107,3,0)</f>
        <v>SLEEVE</v>
      </c>
    </row>
    <row r="158" spans="1:9" ht="30" customHeight="1" x14ac:dyDescent="0.25">
      <c r="A158" s="58" t="s">
        <v>68</v>
      </c>
      <c r="B158" s="58" t="s">
        <v>3697</v>
      </c>
      <c r="C158" s="58" t="s">
        <v>922</v>
      </c>
      <c r="D158" s="58" t="s">
        <v>1144</v>
      </c>
      <c r="E158" s="58" t="s">
        <v>3626</v>
      </c>
      <c r="F158" s="58">
        <v>40</v>
      </c>
      <c r="G158" s="58">
        <v>45</v>
      </c>
      <c r="H158" s="58">
        <v>61</v>
      </c>
      <c r="I158" s="60" t="str">
        <f>VLOOKUP(C158,'[1]vi tri'!$C$2:$E$107,3,0)</f>
        <v>SV Vũ</v>
      </c>
    </row>
    <row r="159" spans="1:9" ht="30" customHeight="1" x14ac:dyDescent="0.25">
      <c r="A159" s="58" t="s">
        <v>68</v>
      </c>
      <c r="B159" s="58" t="s">
        <v>3750</v>
      </c>
      <c r="C159" s="58" t="s">
        <v>1422</v>
      </c>
      <c r="D159" s="58" t="s">
        <v>441</v>
      </c>
      <c r="E159" s="58" t="s">
        <v>442</v>
      </c>
      <c r="F159" s="58">
        <v>76</v>
      </c>
      <c r="G159" s="58">
        <v>14</v>
      </c>
      <c r="H159" s="58">
        <v>62</v>
      </c>
      <c r="I159" s="60" t="str">
        <f>VLOOKUP(C159,'[1]vi tri'!$C$2:$E$107,3,0)</f>
        <v>SLEEVE</v>
      </c>
    </row>
    <row r="160" spans="1:9" ht="30" customHeight="1" x14ac:dyDescent="0.25">
      <c r="A160" s="58" t="s">
        <v>68</v>
      </c>
      <c r="B160" s="58" t="s">
        <v>3767</v>
      </c>
      <c r="C160" s="58" t="s">
        <v>710</v>
      </c>
      <c r="D160" s="58" t="s">
        <v>74</v>
      </c>
      <c r="E160" s="58" t="s">
        <v>576</v>
      </c>
      <c r="F160" s="58">
        <v>14</v>
      </c>
      <c r="G160" s="58">
        <v>23</v>
      </c>
      <c r="H160" s="58">
        <v>61</v>
      </c>
      <c r="I160" s="60" t="str">
        <f>VLOOKUP(C160,'[1]vi tri'!$C$2:$E$107,3,0)</f>
        <v>SV Vũ</v>
      </c>
    </row>
    <row r="161" spans="1:9" ht="30" customHeight="1" x14ac:dyDescent="0.25">
      <c r="A161" s="58" t="s">
        <v>68</v>
      </c>
      <c r="B161" s="58" t="s">
        <v>3805</v>
      </c>
      <c r="C161" s="58" t="s">
        <v>137</v>
      </c>
      <c r="D161" s="58" t="s">
        <v>2800</v>
      </c>
      <c r="E161" s="58" t="s">
        <v>2801</v>
      </c>
      <c r="F161" s="58">
        <v>4</v>
      </c>
      <c r="G161" s="58">
        <v>94</v>
      </c>
      <c r="H161" s="58">
        <v>8</v>
      </c>
      <c r="I161" s="60" t="str">
        <f>VLOOKUP(C161,'[1]vi tri'!$C$2:$E$107,3,0)</f>
        <v>SLEEVE</v>
      </c>
    </row>
    <row r="162" spans="1:9" ht="30" customHeight="1" x14ac:dyDescent="0.25">
      <c r="A162" s="58" t="s">
        <v>68</v>
      </c>
      <c r="B162" s="58" t="s">
        <v>3826</v>
      </c>
      <c r="C162" s="58" t="s">
        <v>137</v>
      </c>
      <c r="D162" s="58" t="s">
        <v>74</v>
      </c>
      <c r="E162" s="58" t="s">
        <v>1005</v>
      </c>
      <c r="F162" s="58">
        <v>4</v>
      </c>
      <c r="G162" s="58">
        <v>94</v>
      </c>
      <c r="H162" s="58">
        <v>8</v>
      </c>
      <c r="I162" s="60" t="str">
        <f>VLOOKUP(C162,'[1]vi tri'!$C$2:$E$107,3,0)</f>
        <v>SLEEVE</v>
      </c>
    </row>
    <row r="163" spans="1:9" ht="30" customHeight="1" x14ac:dyDescent="0.25">
      <c r="A163" s="58" t="s">
        <v>68</v>
      </c>
      <c r="B163" s="58" t="s">
        <v>3836</v>
      </c>
      <c r="C163" s="58" t="s">
        <v>1270</v>
      </c>
      <c r="D163" s="58" t="s">
        <v>201</v>
      </c>
      <c r="E163" s="58" t="s">
        <v>202</v>
      </c>
      <c r="F163" s="58">
        <v>99</v>
      </c>
      <c r="G163" s="58">
        <v>99</v>
      </c>
      <c r="H163" s="58">
        <v>99</v>
      </c>
      <c r="I163" s="60" t="str">
        <f>VLOOKUP(C163,'[1]vi tri'!$C$2:$E$107,3,0)</f>
        <v>SLEEVE</v>
      </c>
    </row>
    <row r="164" spans="1:9" ht="30" customHeight="1" x14ac:dyDescent="0.25">
      <c r="A164" s="58" t="s">
        <v>68</v>
      </c>
      <c r="B164" s="58" t="s">
        <v>3851</v>
      </c>
      <c r="C164" s="58" t="s">
        <v>1422</v>
      </c>
      <c r="D164" s="58" t="s">
        <v>868</v>
      </c>
      <c r="E164" s="58" t="s">
        <v>869</v>
      </c>
      <c r="F164" s="58">
        <v>72</v>
      </c>
      <c r="G164" s="58">
        <v>93</v>
      </c>
      <c r="H164" s="58">
        <v>80</v>
      </c>
      <c r="I164" s="60" t="str">
        <f>VLOOKUP(C164,'[1]vi tri'!$C$2:$E$107,3,0)</f>
        <v>SLEEVE</v>
      </c>
    </row>
    <row r="165" spans="1:9" ht="30" customHeight="1" x14ac:dyDescent="0.25">
      <c r="A165" s="58" t="s">
        <v>68</v>
      </c>
      <c r="B165" s="58" t="s">
        <v>3874</v>
      </c>
      <c r="C165" s="58" t="s">
        <v>269</v>
      </c>
      <c r="D165" s="58" t="s">
        <v>965</v>
      </c>
      <c r="E165" s="58" t="s">
        <v>966</v>
      </c>
      <c r="F165" s="58">
        <v>72</v>
      </c>
      <c r="G165" s="58">
        <v>33</v>
      </c>
      <c r="H165" s="58">
        <v>32</v>
      </c>
      <c r="I165" s="60" t="str">
        <f>VLOOKUP(C165,'[1]vi tri'!$C$2:$E$107,3,0)</f>
        <v>SV Vũ</v>
      </c>
    </row>
    <row r="166" spans="1:9" ht="30" customHeight="1" x14ac:dyDescent="0.25">
      <c r="A166" s="58" t="s">
        <v>68</v>
      </c>
      <c r="B166" s="58" t="s">
        <v>3884</v>
      </c>
      <c r="C166" s="58" t="s">
        <v>137</v>
      </c>
      <c r="D166" s="58" t="s">
        <v>560</v>
      </c>
      <c r="E166" s="58" t="s">
        <v>561</v>
      </c>
      <c r="F166" s="58">
        <v>72</v>
      </c>
      <c r="G166" s="58">
        <v>93</v>
      </c>
      <c r="H166" s="58">
        <v>61</v>
      </c>
      <c r="I166" s="60" t="str">
        <f>VLOOKUP(C166,'[1]vi tri'!$C$2:$E$107,3,0)</f>
        <v>SLEEVE</v>
      </c>
    </row>
    <row r="167" spans="1:9" ht="30" customHeight="1" x14ac:dyDescent="0.25">
      <c r="A167" s="58" t="s">
        <v>68</v>
      </c>
      <c r="B167" s="58" t="s">
        <v>3895</v>
      </c>
      <c r="C167" s="58" t="s">
        <v>231</v>
      </c>
      <c r="D167" s="58" t="s">
        <v>779</v>
      </c>
      <c r="E167" s="58" t="s">
        <v>1321</v>
      </c>
      <c r="F167" s="58">
        <v>26</v>
      </c>
      <c r="G167" s="58">
        <v>46</v>
      </c>
      <c r="H167" s="58">
        <v>62</v>
      </c>
      <c r="I167" s="60" t="str">
        <f>VLOOKUP(C167,'[1]vi tri'!$C$2:$E$107,3,0)</f>
        <v>CVT MID</v>
      </c>
    </row>
    <row r="168" spans="1:9" ht="30" customHeight="1" x14ac:dyDescent="0.25">
      <c r="A168" s="58" t="s">
        <v>68</v>
      </c>
      <c r="B168" s="58" t="s">
        <v>3903</v>
      </c>
      <c r="C168" s="58" t="s">
        <v>258</v>
      </c>
      <c r="D168" s="58" t="s">
        <v>201</v>
      </c>
      <c r="E168" s="58" t="s">
        <v>202</v>
      </c>
      <c r="F168" s="58">
        <v>75</v>
      </c>
      <c r="G168" s="58">
        <v>44</v>
      </c>
      <c r="H168" s="58">
        <v>99</v>
      </c>
      <c r="I168" s="60" t="str">
        <f>VLOOKUP(C168,'[1]vi tri'!$C$2:$E$107,3,0)</f>
        <v>SLEEVE</v>
      </c>
    </row>
    <row r="169" spans="1:9" ht="30" customHeight="1" x14ac:dyDescent="0.25">
      <c r="A169" s="58" t="s">
        <v>68</v>
      </c>
      <c r="B169" s="58" t="s">
        <v>3908</v>
      </c>
      <c r="C169" s="58" t="s">
        <v>1520</v>
      </c>
      <c r="D169" s="58" t="s">
        <v>201</v>
      </c>
      <c r="E169" s="58" t="s">
        <v>202</v>
      </c>
      <c r="F169" s="58">
        <v>72</v>
      </c>
      <c r="G169" s="58">
        <v>63</v>
      </c>
      <c r="H169" s="58">
        <v>99</v>
      </c>
      <c r="I169" s="60" t="str">
        <f>VLOOKUP(C169,'[1]vi tri'!$C$2:$E$107,3,0)</f>
        <v>CVT MID</v>
      </c>
    </row>
    <row r="170" spans="1:9" ht="30" customHeight="1" x14ac:dyDescent="0.25">
      <c r="A170" s="58" t="s">
        <v>68</v>
      </c>
      <c r="B170" s="58" t="s">
        <v>3917</v>
      </c>
      <c r="C170" s="58" t="s">
        <v>1458</v>
      </c>
      <c r="D170" s="58" t="s">
        <v>201</v>
      </c>
      <c r="E170" s="58" t="s">
        <v>202</v>
      </c>
      <c r="F170" s="58">
        <v>99</v>
      </c>
      <c r="G170" s="58">
        <v>21</v>
      </c>
      <c r="H170" s="58">
        <v>99</v>
      </c>
      <c r="I170" s="60" t="str">
        <f>VLOOKUP(C170,'[1]vi tri'!$C$2:$E$107,3,0)</f>
        <v>SLEEVE</v>
      </c>
    </row>
    <row r="171" spans="1:9" ht="30" customHeight="1" x14ac:dyDescent="0.25">
      <c r="A171" s="58" t="s">
        <v>68</v>
      </c>
      <c r="B171" s="58" t="s">
        <v>3929</v>
      </c>
      <c r="C171" s="58" t="s">
        <v>280</v>
      </c>
      <c r="D171" s="58" t="s">
        <v>1144</v>
      </c>
      <c r="E171" s="58" t="s">
        <v>3930</v>
      </c>
      <c r="F171" s="58">
        <v>74</v>
      </c>
      <c r="G171" s="58">
        <v>36</v>
      </c>
      <c r="H171" s="58">
        <v>61</v>
      </c>
      <c r="I171" s="60" t="str">
        <f>VLOOKUP(C171,'[1]vi tri'!$C$2:$E$107,3,0)</f>
        <v>CVT MID</v>
      </c>
    </row>
    <row r="172" spans="1:9" ht="30" customHeight="1" x14ac:dyDescent="0.25">
      <c r="A172" s="58" t="s">
        <v>68</v>
      </c>
      <c r="B172" s="58" t="s">
        <v>3950</v>
      </c>
      <c r="C172" s="58" t="s">
        <v>292</v>
      </c>
      <c r="D172" s="58" t="s">
        <v>1689</v>
      </c>
      <c r="E172" s="58" t="s">
        <v>3951</v>
      </c>
      <c r="F172" s="58">
        <v>4</v>
      </c>
      <c r="G172" s="58">
        <v>31</v>
      </c>
      <c r="H172" s="58">
        <v>5</v>
      </c>
      <c r="I172" s="60" t="str">
        <f>VLOOKUP(C172,'[1]vi tri'!$C$2:$E$107,3,0)</f>
        <v>CVT MID</v>
      </c>
    </row>
    <row r="173" spans="1:9" ht="30" customHeight="1" x14ac:dyDescent="0.25">
      <c r="A173" s="58" t="s">
        <v>120</v>
      </c>
      <c r="B173" s="58" t="s">
        <v>4030</v>
      </c>
      <c r="C173" s="58" t="s">
        <v>231</v>
      </c>
      <c r="D173" s="58" t="s">
        <v>849</v>
      </c>
      <c r="E173" s="58" t="s">
        <v>4031</v>
      </c>
      <c r="F173" s="58">
        <v>25</v>
      </c>
      <c r="G173" s="58">
        <v>93</v>
      </c>
      <c r="H173" s="58">
        <v>61</v>
      </c>
      <c r="I173" s="60" t="str">
        <f>VLOOKUP(C173,'[1]vi tri'!$C$2:$E$107,3,0)</f>
        <v>CVT MID</v>
      </c>
    </row>
    <row r="174" spans="1:9" ht="30" customHeight="1" x14ac:dyDescent="0.25">
      <c r="A174" s="58" t="s">
        <v>68</v>
      </c>
      <c r="B174" s="58" t="s">
        <v>4042</v>
      </c>
      <c r="C174" s="58" t="s">
        <v>1270</v>
      </c>
      <c r="D174" s="58" t="s">
        <v>441</v>
      </c>
      <c r="E174" s="58" t="s">
        <v>442</v>
      </c>
      <c r="F174" s="58">
        <v>40</v>
      </c>
      <c r="G174" s="58">
        <v>99</v>
      </c>
      <c r="H174" s="58">
        <v>99</v>
      </c>
      <c r="I174" s="60" t="str">
        <f>VLOOKUP(C174,'[1]vi tri'!$C$2:$E$107,3,0)</f>
        <v>SLEEVE</v>
      </c>
    </row>
    <row r="175" spans="1:9" ht="30" customHeight="1" x14ac:dyDescent="0.25">
      <c r="A175" s="58" t="s">
        <v>68</v>
      </c>
      <c r="B175" s="58" t="s">
        <v>4058</v>
      </c>
      <c r="C175" s="58" t="s">
        <v>922</v>
      </c>
      <c r="D175" s="58" t="s">
        <v>201</v>
      </c>
      <c r="E175" s="58" t="s">
        <v>202</v>
      </c>
      <c r="F175" s="58">
        <v>99</v>
      </c>
      <c r="G175" s="58">
        <v>99</v>
      </c>
      <c r="H175" s="58">
        <v>99</v>
      </c>
      <c r="I175" s="60" t="str">
        <f>VLOOKUP(C175,'[1]vi tri'!$C$2:$E$107,3,0)</f>
        <v>SV Vũ</v>
      </c>
    </row>
    <row r="176" spans="1:9" ht="30" customHeight="1" x14ac:dyDescent="0.25">
      <c r="A176" s="58" t="s">
        <v>68</v>
      </c>
      <c r="B176" s="58" t="s">
        <v>4074</v>
      </c>
      <c r="C176" s="58" t="s">
        <v>922</v>
      </c>
      <c r="D176" s="58" t="s">
        <v>201</v>
      </c>
      <c r="E176" s="58" t="s">
        <v>202</v>
      </c>
      <c r="F176" s="58">
        <v>99</v>
      </c>
      <c r="G176" s="58">
        <v>99</v>
      </c>
      <c r="H176" s="58">
        <v>99</v>
      </c>
      <c r="I176" s="60" t="str">
        <f>VLOOKUP(C176,'[1]vi tri'!$C$2:$E$107,3,0)</f>
        <v>SV Vũ</v>
      </c>
    </row>
    <row r="177" spans="1:9" ht="30" customHeight="1" x14ac:dyDescent="0.25">
      <c r="A177" s="58" t="s">
        <v>68</v>
      </c>
      <c r="B177" s="58" t="s">
        <v>4084</v>
      </c>
      <c r="C177" s="58" t="s">
        <v>137</v>
      </c>
      <c r="D177" s="58" t="s">
        <v>201</v>
      </c>
      <c r="E177" s="58" t="s">
        <v>202</v>
      </c>
      <c r="F177" s="58">
        <v>99</v>
      </c>
      <c r="G177" s="58">
        <v>99</v>
      </c>
      <c r="H177" s="58">
        <v>99</v>
      </c>
      <c r="I177" s="60" t="str">
        <f>VLOOKUP(C177,'[1]vi tri'!$C$2:$E$107,3,0)</f>
        <v>SLEEVE</v>
      </c>
    </row>
    <row r="178" spans="1:9" ht="30" customHeight="1" x14ac:dyDescent="0.25">
      <c r="A178" s="58" t="s">
        <v>120</v>
      </c>
      <c r="B178" s="58" t="s">
        <v>4093</v>
      </c>
      <c r="C178" s="58" t="s">
        <v>280</v>
      </c>
      <c r="D178" s="58" t="s">
        <v>201</v>
      </c>
      <c r="E178" s="58" t="s">
        <v>202</v>
      </c>
      <c r="F178" s="58">
        <v>99</v>
      </c>
      <c r="G178" s="58">
        <v>99</v>
      </c>
      <c r="H178" s="58">
        <v>99</v>
      </c>
      <c r="I178" s="60" t="str">
        <f>VLOOKUP(C178,'[1]vi tri'!$C$2:$E$107,3,0)</f>
        <v>CVT MID</v>
      </c>
    </row>
    <row r="179" spans="1:9" ht="30" customHeight="1" x14ac:dyDescent="0.25">
      <c r="A179" s="58" t="s">
        <v>68</v>
      </c>
      <c r="B179" s="58" t="s">
        <v>4115</v>
      </c>
      <c r="C179" s="58" t="s">
        <v>137</v>
      </c>
      <c r="D179" s="58" t="s">
        <v>3406</v>
      </c>
      <c r="E179" s="58" t="s">
        <v>4116</v>
      </c>
      <c r="F179" s="58">
        <v>0</v>
      </c>
      <c r="G179" s="58">
        <v>89</v>
      </c>
      <c r="H179" s="58">
        <v>6</v>
      </c>
      <c r="I179" s="60" t="str">
        <f>VLOOKUP(C179,'[1]vi tri'!$C$2:$E$107,3,0)</f>
        <v>SLEEVE</v>
      </c>
    </row>
    <row r="180" spans="1:9" ht="30" customHeight="1" x14ac:dyDescent="0.25">
      <c r="A180" s="58" t="s">
        <v>68</v>
      </c>
      <c r="B180" s="58" t="s">
        <v>4147</v>
      </c>
      <c r="C180" s="58" t="s">
        <v>922</v>
      </c>
      <c r="D180" s="58" t="s">
        <v>103</v>
      </c>
      <c r="E180" s="58" t="s">
        <v>326</v>
      </c>
      <c r="F180" s="58">
        <v>73</v>
      </c>
      <c r="G180" s="58">
        <v>94</v>
      </c>
      <c r="H180" s="58">
        <v>62</v>
      </c>
      <c r="I180" s="60" t="str">
        <f>VLOOKUP(C180,'[1]vi tri'!$C$2:$E$107,3,0)</f>
        <v>SV Vũ</v>
      </c>
    </row>
    <row r="181" spans="1:9" ht="30" customHeight="1" x14ac:dyDescent="0.25">
      <c r="A181" s="58" t="s">
        <v>68</v>
      </c>
      <c r="B181" s="58" t="s">
        <v>4155</v>
      </c>
      <c r="C181" s="58" t="s">
        <v>258</v>
      </c>
      <c r="D181" s="58" t="s">
        <v>74</v>
      </c>
      <c r="E181" s="58" t="s">
        <v>1005</v>
      </c>
      <c r="F181" s="58">
        <v>14</v>
      </c>
      <c r="G181" s="58">
        <v>93</v>
      </c>
      <c r="H181" s="58">
        <v>61</v>
      </c>
      <c r="I181" s="60" t="str">
        <f>VLOOKUP(C181,'[1]vi tri'!$C$2:$E$107,3,0)</f>
        <v>SLEEVE</v>
      </c>
    </row>
    <row r="182" spans="1:9" ht="30" customHeight="1" x14ac:dyDescent="0.25">
      <c r="A182" s="58" t="s">
        <v>68</v>
      </c>
      <c r="B182" s="58" t="s">
        <v>4165</v>
      </c>
      <c r="C182" s="58" t="s">
        <v>477</v>
      </c>
      <c r="D182" s="58" t="s">
        <v>1201</v>
      </c>
      <c r="E182" s="58" t="s">
        <v>4166</v>
      </c>
      <c r="F182" s="58">
        <v>27</v>
      </c>
      <c r="G182" s="58">
        <v>35</v>
      </c>
      <c r="H182" s="58">
        <v>99</v>
      </c>
      <c r="I182" s="60" t="str">
        <f>VLOOKUP(C182,'[1]vi tri'!$C$2:$E$107,3,0)</f>
        <v>SLEEVE</v>
      </c>
    </row>
    <row r="183" spans="1:9" ht="30" customHeight="1" x14ac:dyDescent="0.25">
      <c r="A183" s="58" t="s">
        <v>120</v>
      </c>
      <c r="B183" s="58" t="s">
        <v>4173</v>
      </c>
      <c r="C183" s="58" t="s">
        <v>1270</v>
      </c>
      <c r="D183" s="58" t="s">
        <v>201</v>
      </c>
      <c r="E183" s="58" t="s">
        <v>202</v>
      </c>
      <c r="F183" s="58">
        <v>99</v>
      </c>
      <c r="G183" s="58">
        <v>99</v>
      </c>
      <c r="H183" s="58">
        <v>99</v>
      </c>
      <c r="I183" s="60" t="str">
        <f>VLOOKUP(C183,'[1]vi tri'!$C$2:$E$107,3,0)</f>
        <v>SLEEVE</v>
      </c>
    </row>
    <row r="184" spans="1:9" ht="30" customHeight="1" x14ac:dyDescent="0.25">
      <c r="A184" s="58" t="s">
        <v>68</v>
      </c>
      <c r="B184" s="58" t="s">
        <v>4181</v>
      </c>
      <c r="C184" s="58" t="s">
        <v>258</v>
      </c>
      <c r="D184" s="58" t="s">
        <v>1689</v>
      </c>
      <c r="E184" s="58" t="s">
        <v>3170</v>
      </c>
      <c r="F184" s="58">
        <v>51</v>
      </c>
      <c r="G184" s="58">
        <v>44</v>
      </c>
      <c r="H184" s="58">
        <v>22</v>
      </c>
      <c r="I184" s="60" t="str">
        <f>VLOOKUP(C184,'[1]vi tri'!$C$2:$E$107,3,0)</f>
        <v>SLEEVE</v>
      </c>
    </row>
    <row r="185" spans="1:9" ht="30" customHeight="1" x14ac:dyDescent="0.25">
      <c r="A185" s="58" t="s">
        <v>68</v>
      </c>
      <c r="B185" s="58" t="s">
        <v>4194</v>
      </c>
      <c r="C185" s="58" t="s">
        <v>242</v>
      </c>
      <c r="D185" s="58" t="s">
        <v>779</v>
      </c>
      <c r="E185" s="58" t="s">
        <v>1321</v>
      </c>
      <c r="F185" s="58">
        <v>77</v>
      </c>
      <c r="G185" s="58">
        <v>53</v>
      </c>
      <c r="H185" s="58">
        <v>99</v>
      </c>
      <c r="I185" s="60" t="str">
        <f>VLOOKUP(C185,'[1]vi tri'!$C$2:$E$107,3,0)</f>
        <v>CVT MID</v>
      </c>
    </row>
    <row r="186" spans="1:9" ht="30" customHeight="1" x14ac:dyDescent="0.25">
      <c r="A186" s="58" t="s">
        <v>68</v>
      </c>
      <c r="B186" s="58" t="s">
        <v>4225</v>
      </c>
      <c r="C186" s="58" t="s">
        <v>922</v>
      </c>
      <c r="D186" s="58" t="s">
        <v>965</v>
      </c>
      <c r="E186" s="58" t="s">
        <v>966</v>
      </c>
      <c r="F186" s="58">
        <v>26</v>
      </c>
      <c r="G186" s="58">
        <v>62</v>
      </c>
      <c r="H186" s="58">
        <v>6</v>
      </c>
      <c r="I186" s="60" t="str">
        <f>VLOOKUP(C186,'[1]vi tri'!$C$2:$E$107,3,0)</f>
        <v>SV Vũ</v>
      </c>
    </row>
    <row r="187" spans="1:9" ht="30" customHeight="1" x14ac:dyDescent="0.25">
      <c r="A187" s="58" t="s">
        <v>68</v>
      </c>
      <c r="B187" s="58" t="s">
        <v>4233</v>
      </c>
      <c r="C187" s="58" t="s">
        <v>219</v>
      </c>
      <c r="D187" s="58" t="s">
        <v>441</v>
      </c>
      <c r="E187" s="58" t="s">
        <v>442</v>
      </c>
      <c r="F187" s="58">
        <v>0</v>
      </c>
      <c r="G187" s="58">
        <v>16</v>
      </c>
      <c r="H187" s="58">
        <v>99</v>
      </c>
      <c r="I187" s="60" t="str">
        <f>VLOOKUP(C187,'[1]vi tri'!$C$2:$E$107,3,0)</f>
        <v>SV Vũ</v>
      </c>
    </row>
    <row r="188" spans="1:9" ht="30" customHeight="1" x14ac:dyDescent="0.25">
      <c r="A188" s="58" t="s">
        <v>68</v>
      </c>
      <c r="B188" s="58" t="s">
        <v>4249</v>
      </c>
      <c r="C188" s="58" t="s">
        <v>258</v>
      </c>
      <c r="D188" s="58" t="s">
        <v>74</v>
      </c>
      <c r="E188" s="58" t="s">
        <v>2920</v>
      </c>
      <c r="F188" s="58">
        <v>26</v>
      </c>
      <c r="G188" s="58">
        <v>94</v>
      </c>
      <c r="H188" s="58">
        <v>8</v>
      </c>
      <c r="I188" s="60" t="str">
        <f>VLOOKUP(C188,'[1]vi tri'!$C$2:$E$107,3,0)</f>
        <v>SLEEVE</v>
      </c>
    </row>
    <row r="189" spans="1:9" ht="30" customHeight="1" x14ac:dyDescent="0.25">
      <c r="A189" s="58" t="s">
        <v>68</v>
      </c>
      <c r="B189" s="58" t="s">
        <v>4259</v>
      </c>
      <c r="C189" s="58" t="s">
        <v>1458</v>
      </c>
      <c r="D189" s="58" t="s">
        <v>441</v>
      </c>
      <c r="E189" s="58" t="s">
        <v>4262</v>
      </c>
      <c r="F189" s="58">
        <v>72</v>
      </c>
      <c r="G189" s="58">
        <v>99</v>
      </c>
      <c r="H189" s="58">
        <v>99</v>
      </c>
      <c r="I189" s="60" t="str">
        <f>VLOOKUP(C189,'[1]vi tri'!$C$2:$E$107,3,0)</f>
        <v>SLEEVE</v>
      </c>
    </row>
    <row r="190" spans="1:9" ht="30" customHeight="1" x14ac:dyDescent="0.25">
      <c r="A190" s="58" t="s">
        <v>68</v>
      </c>
      <c r="B190" s="58" t="s">
        <v>4266</v>
      </c>
      <c r="C190" s="58" t="s">
        <v>258</v>
      </c>
      <c r="D190" s="58" t="s">
        <v>201</v>
      </c>
      <c r="E190" s="58" t="s">
        <v>202</v>
      </c>
      <c r="F190" s="58">
        <v>31</v>
      </c>
      <c r="G190" s="58">
        <v>99</v>
      </c>
      <c r="H190" s="58">
        <v>99</v>
      </c>
      <c r="I190" s="60" t="str">
        <f>VLOOKUP(C190,'[1]vi tri'!$C$2:$E$107,3,0)</f>
        <v>SLEEVE</v>
      </c>
    </row>
    <row r="191" spans="1:9" ht="30" customHeight="1" x14ac:dyDescent="0.25">
      <c r="A191" s="58" t="s">
        <v>68</v>
      </c>
      <c r="B191" s="58" t="s">
        <v>4282</v>
      </c>
      <c r="C191" s="58" t="s">
        <v>1270</v>
      </c>
      <c r="D191" s="58" t="s">
        <v>441</v>
      </c>
      <c r="E191" s="58" t="s">
        <v>442</v>
      </c>
      <c r="F191" s="58">
        <v>11</v>
      </c>
      <c r="G191" s="58">
        <v>53</v>
      </c>
      <c r="H191" s="58">
        <v>99</v>
      </c>
      <c r="I191" s="60" t="str">
        <f>VLOOKUP(C191,'[1]vi tri'!$C$2:$E$107,3,0)</f>
        <v>SLEEVE</v>
      </c>
    </row>
    <row r="192" spans="1:9" ht="30" customHeight="1" x14ac:dyDescent="0.25">
      <c r="A192" s="58" t="s">
        <v>68</v>
      </c>
      <c r="B192" s="58" t="s">
        <v>4288</v>
      </c>
      <c r="C192" s="58" t="s">
        <v>710</v>
      </c>
      <c r="D192" s="58" t="s">
        <v>74</v>
      </c>
      <c r="E192" s="58" t="s">
        <v>75</v>
      </c>
      <c r="F192" s="58">
        <v>13</v>
      </c>
      <c r="G192" s="58">
        <v>93</v>
      </c>
      <c r="H192" s="58">
        <v>61</v>
      </c>
      <c r="I192" s="60" t="str">
        <f>VLOOKUP(C192,'[1]vi tri'!$C$2:$E$107,3,0)</f>
        <v>SV Vũ</v>
      </c>
    </row>
    <row r="193" spans="1:9" ht="30" customHeight="1" x14ac:dyDescent="0.25">
      <c r="A193" s="58" t="s">
        <v>68</v>
      </c>
      <c r="B193" s="58" t="s">
        <v>4336</v>
      </c>
      <c r="C193" s="58" t="s">
        <v>137</v>
      </c>
      <c r="D193" s="58" t="s">
        <v>185</v>
      </c>
      <c r="E193" s="58" t="s">
        <v>4337</v>
      </c>
      <c r="F193" s="58">
        <v>0</v>
      </c>
      <c r="G193" s="58">
        <v>99</v>
      </c>
      <c r="H193" s="58">
        <v>99</v>
      </c>
      <c r="I193" s="60" t="str">
        <f>VLOOKUP(C193,'[1]vi tri'!$C$2:$E$107,3,0)</f>
        <v>SLEEVE</v>
      </c>
    </row>
    <row r="194" spans="1:9" ht="30" customHeight="1" x14ac:dyDescent="0.25">
      <c r="A194" s="58" t="s">
        <v>68</v>
      </c>
      <c r="B194" s="58" t="s">
        <v>4352</v>
      </c>
      <c r="C194" s="58" t="s">
        <v>922</v>
      </c>
      <c r="D194" s="58" t="s">
        <v>441</v>
      </c>
      <c r="E194" s="58" t="s">
        <v>442</v>
      </c>
      <c r="F194" s="58">
        <v>31</v>
      </c>
      <c r="G194" s="58">
        <v>3</v>
      </c>
      <c r="H194" s="58">
        <v>33</v>
      </c>
      <c r="I194" s="60" t="str">
        <f>VLOOKUP(C194,'[1]vi tri'!$C$2:$E$107,3,0)</f>
        <v>SV Vũ</v>
      </c>
    </row>
    <row r="195" spans="1:9" ht="30" customHeight="1" x14ac:dyDescent="0.25">
      <c r="A195" s="58" t="s">
        <v>68</v>
      </c>
      <c r="B195" s="58" t="s">
        <v>4372</v>
      </c>
      <c r="C195" s="58" t="s">
        <v>922</v>
      </c>
      <c r="D195" s="58" t="s">
        <v>965</v>
      </c>
      <c r="E195" s="58" t="s">
        <v>966</v>
      </c>
      <c r="F195" s="58">
        <v>45</v>
      </c>
      <c r="G195" s="58">
        <v>44</v>
      </c>
      <c r="H195" s="58">
        <v>8</v>
      </c>
      <c r="I195" s="60" t="str">
        <f>VLOOKUP(C195,'[1]vi tri'!$C$2:$E$107,3,0)</f>
        <v>SV Vũ</v>
      </c>
    </row>
    <row r="196" spans="1:9" ht="30" customHeight="1" x14ac:dyDescent="0.25">
      <c r="A196" s="58" t="s">
        <v>68</v>
      </c>
      <c r="B196" s="58" t="s">
        <v>4404</v>
      </c>
      <c r="C196" s="58" t="s">
        <v>258</v>
      </c>
      <c r="D196" s="58" t="s">
        <v>201</v>
      </c>
      <c r="E196" s="58" t="s">
        <v>202</v>
      </c>
      <c r="F196" s="58">
        <v>99</v>
      </c>
      <c r="G196" s="58">
        <v>99</v>
      </c>
      <c r="H196" s="58">
        <v>99</v>
      </c>
      <c r="I196" s="60" t="str">
        <f>VLOOKUP(C196,'[1]vi tri'!$C$2:$E$107,3,0)</f>
        <v>SLEEVE</v>
      </c>
    </row>
    <row r="197" spans="1:9" ht="30" customHeight="1" x14ac:dyDescent="0.25">
      <c r="A197" s="58" t="s">
        <v>68</v>
      </c>
      <c r="B197" s="58" t="s">
        <v>4437</v>
      </c>
      <c r="C197" s="58" t="s">
        <v>231</v>
      </c>
      <c r="D197" s="58" t="s">
        <v>103</v>
      </c>
      <c r="E197" s="58" t="s">
        <v>326</v>
      </c>
      <c r="F197" s="58">
        <v>33</v>
      </c>
      <c r="G197" s="58">
        <v>44</v>
      </c>
      <c r="H197" s="58">
        <v>6</v>
      </c>
      <c r="I197" s="60" t="str">
        <f>VLOOKUP(C197,'[1]vi tri'!$C$2:$E$107,3,0)</f>
        <v>CVT MID</v>
      </c>
    </row>
    <row r="198" spans="1:9" ht="30" customHeight="1" x14ac:dyDescent="0.25">
      <c r="A198" s="58" t="s">
        <v>68</v>
      </c>
      <c r="B198" s="58" t="s">
        <v>4444</v>
      </c>
      <c r="C198" s="58" t="s">
        <v>231</v>
      </c>
      <c r="D198" s="58" t="s">
        <v>2779</v>
      </c>
      <c r="E198" s="58" t="s">
        <v>2780</v>
      </c>
      <c r="F198" s="58">
        <v>72</v>
      </c>
      <c r="G198" s="58">
        <v>21</v>
      </c>
      <c r="H198" s="58">
        <v>62</v>
      </c>
      <c r="I198" s="60" t="str">
        <f>VLOOKUP(C198,'[1]vi tri'!$C$2:$E$107,3,0)</f>
        <v>CVT MID</v>
      </c>
    </row>
    <row r="199" spans="1:9" ht="30" customHeight="1" x14ac:dyDescent="0.25">
      <c r="A199" s="58" t="s">
        <v>68</v>
      </c>
      <c r="B199" s="58" t="s">
        <v>4454</v>
      </c>
      <c r="C199" s="58" t="s">
        <v>258</v>
      </c>
      <c r="D199" s="58" t="s">
        <v>201</v>
      </c>
      <c r="E199" s="58" t="s">
        <v>202</v>
      </c>
      <c r="F199" s="58">
        <v>99</v>
      </c>
      <c r="G199" s="58">
        <v>99</v>
      </c>
      <c r="H199" s="58">
        <v>99</v>
      </c>
      <c r="I199" s="60" t="str">
        <f>VLOOKUP(C199,'[1]vi tri'!$C$2:$E$107,3,0)</f>
        <v>SLEEVE</v>
      </c>
    </row>
    <row r="200" spans="1:9" ht="30" customHeight="1" x14ac:dyDescent="0.25">
      <c r="A200" s="58" t="s">
        <v>68</v>
      </c>
      <c r="B200" s="58" t="s">
        <v>4462</v>
      </c>
      <c r="C200" s="58" t="s">
        <v>219</v>
      </c>
      <c r="D200" s="58" t="s">
        <v>4463</v>
      </c>
      <c r="E200" s="58" t="s">
        <v>4464</v>
      </c>
      <c r="F200" s="58">
        <v>0</v>
      </c>
      <c r="G200" s="58">
        <v>11</v>
      </c>
      <c r="H200" s="58">
        <v>0</v>
      </c>
      <c r="I200" s="60" t="str">
        <f>VLOOKUP(C200,'[1]vi tri'!$C$2:$E$107,3,0)</f>
        <v>SV Vũ</v>
      </c>
    </row>
    <row r="201" spans="1:9" ht="30" customHeight="1" x14ac:dyDescent="0.25">
      <c r="A201" s="58" t="s">
        <v>68</v>
      </c>
      <c r="B201" s="58" t="s">
        <v>4469</v>
      </c>
      <c r="C201" s="58" t="s">
        <v>219</v>
      </c>
      <c r="D201" s="58" t="s">
        <v>201</v>
      </c>
      <c r="E201" s="58" t="s">
        <v>202</v>
      </c>
      <c r="F201" s="58">
        <v>31</v>
      </c>
      <c r="G201" s="58">
        <v>99</v>
      </c>
      <c r="H201" s="58">
        <v>99</v>
      </c>
      <c r="I201" s="60" t="str">
        <f>VLOOKUP(C201,'[1]vi tri'!$C$2:$E$107,3,0)</f>
        <v>SV Vũ</v>
      </c>
    </row>
    <row r="202" spans="1:9" ht="30" customHeight="1" x14ac:dyDescent="0.25">
      <c r="A202" s="58" t="s">
        <v>68</v>
      </c>
      <c r="B202" s="58" t="s">
        <v>4475</v>
      </c>
      <c r="C202" s="58" t="s">
        <v>219</v>
      </c>
      <c r="D202" s="58" t="s">
        <v>201</v>
      </c>
      <c r="E202" s="58" t="s">
        <v>202</v>
      </c>
      <c r="F202" s="58">
        <v>99</v>
      </c>
      <c r="G202" s="58">
        <v>99</v>
      </c>
      <c r="H202" s="58">
        <v>99</v>
      </c>
      <c r="I202" s="60" t="str">
        <f>VLOOKUP(C202,'[1]vi tri'!$C$2:$E$107,3,0)</f>
        <v>SV Vũ</v>
      </c>
    </row>
    <row r="203" spans="1:9" ht="30" customHeight="1" x14ac:dyDescent="0.25">
      <c r="A203" s="58" t="s">
        <v>68</v>
      </c>
      <c r="B203" s="58" t="s">
        <v>4483</v>
      </c>
      <c r="C203" s="58" t="s">
        <v>198</v>
      </c>
      <c r="D203" s="58" t="s">
        <v>74</v>
      </c>
      <c r="E203" s="58" t="s">
        <v>75</v>
      </c>
      <c r="F203" s="58">
        <v>4</v>
      </c>
      <c r="G203" s="58">
        <v>93</v>
      </c>
      <c r="H203" s="58">
        <v>61</v>
      </c>
      <c r="I203" s="60" t="str">
        <f>VLOOKUP(C203,'[1]vi tri'!$C$2:$E$107,3,0)</f>
        <v>CVT MID</v>
      </c>
    </row>
    <row r="204" spans="1:9" ht="30" customHeight="1" x14ac:dyDescent="0.25">
      <c r="A204" s="58" t="s">
        <v>68</v>
      </c>
      <c r="B204" s="58" t="s">
        <v>4494</v>
      </c>
      <c r="C204" s="58" t="s">
        <v>4495</v>
      </c>
      <c r="D204" s="58" t="s">
        <v>4498</v>
      </c>
      <c r="E204" s="58" t="s">
        <v>4499</v>
      </c>
      <c r="F204" s="58">
        <v>31</v>
      </c>
      <c r="G204" s="58">
        <v>33</v>
      </c>
      <c r="H204" s="58">
        <v>99</v>
      </c>
      <c r="I204" s="60" t="str">
        <f>VLOOKUP(C204,'[1]vi tri'!$C$2:$E$107,3,0)</f>
        <v>CVT MID</v>
      </c>
    </row>
    <row r="205" spans="1:9" ht="30" customHeight="1" x14ac:dyDescent="0.25">
      <c r="A205" s="58" t="s">
        <v>68</v>
      </c>
      <c r="B205" s="58" t="s">
        <v>4505</v>
      </c>
      <c r="C205" s="58" t="s">
        <v>1270</v>
      </c>
      <c r="D205" s="58" t="s">
        <v>1689</v>
      </c>
      <c r="E205" s="58" t="s">
        <v>3116</v>
      </c>
      <c r="F205" s="58">
        <v>26</v>
      </c>
      <c r="G205" s="58">
        <v>21</v>
      </c>
      <c r="H205" s="58">
        <v>9</v>
      </c>
      <c r="I205" s="60" t="str">
        <f>VLOOKUP(C205,'[1]vi tri'!$C$2:$E$107,3,0)</f>
        <v>SLEEVE</v>
      </c>
    </row>
    <row r="206" spans="1:9" ht="30" customHeight="1" x14ac:dyDescent="0.25">
      <c r="A206" s="58" t="s">
        <v>68</v>
      </c>
      <c r="B206" s="58" t="s">
        <v>4525</v>
      </c>
      <c r="C206" s="58" t="s">
        <v>1101</v>
      </c>
      <c r="D206" s="58" t="s">
        <v>103</v>
      </c>
      <c r="E206" s="58" t="s">
        <v>326</v>
      </c>
      <c r="F206" s="58">
        <v>32</v>
      </c>
      <c r="G206" s="58">
        <v>21</v>
      </c>
      <c r="H206" s="58">
        <v>62</v>
      </c>
      <c r="I206" s="60" t="str">
        <f>VLOOKUP(C206,'[1]vi tri'!$C$2:$E$107,3,0)</f>
        <v>SLEEVE</v>
      </c>
    </row>
    <row r="207" spans="1:9" ht="30" customHeight="1" x14ac:dyDescent="0.25">
      <c r="A207" s="58" t="s">
        <v>68</v>
      </c>
      <c r="B207" s="58" t="s">
        <v>4534</v>
      </c>
      <c r="C207" s="58" t="s">
        <v>477</v>
      </c>
      <c r="D207" s="58" t="s">
        <v>1383</v>
      </c>
      <c r="E207" s="58" t="s">
        <v>768</v>
      </c>
      <c r="F207" s="58">
        <v>45</v>
      </c>
      <c r="G207" s="58">
        <v>44</v>
      </c>
      <c r="H207" s="58">
        <v>9</v>
      </c>
      <c r="I207" s="60" t="str">
        <f>VLOOKUP(C207,'[1]vi tri'!$C$2:$E$107,3,0)</f>
        <v>SLEEVE</v>
      </c>
    </row>
    <row r="208" spans="1:9" ht="30" customHeight="1" x14ac:dyDescent="0.25">
      <c r="A208" s="58" t="s">
        <v>120</v>
      </c>
      <c r="B208" s="58" t="s">
        <v>4571</v>
      </c>
      <c r="C208" s="58" t="s">
        <v>292</v>
      </c>
      <c r="D208" s="58" t="s">
        <v>603</v>
      </c>
      <c r="E208" s="58" t="s">
        <v>4574</v>
      </c>
      <c r="F208" s="58">
        <v>16</v>
      </c>
      <c r="G208" s="58">
        <v>99</v>
      </c>
      <c r="H208" s="58">
        <v>99</v>
      </c>
      <c r="I208" s="60" t="str">
        <f>VLOOKUP(C208,'[1]vi tri'!$C$2:$E$107,3,0)</f>
        <v>CVT MID</v>
      </c>
    </row>
    <row r="209" spans="1:9" ht="30" customHeight="1" x14ac:dyDescent="0.25">
      <c r="A209" s="58" t="s">
        <v>68</v>
      </c>
      <c r="B209" s="58" t="s">
        <v>4582</v>
      </c>
      <c r="C209" s="58" t="s">
        <v>477</v>
      </c>
      <c r="D209" s="58" t="s">
        <v>618</v>
      </c>
      <c r="E209" s="58" t="s">
        <v>1041</v>
      </c>
      <c r="F209" s="58">
        <v>82</v>
      </c>
      <c r="G209" s="58">
        <v>99</v>
      </c>
      <c r="H209" s="58">
        <v>99</v>
      </c>
      <c r="I209" s="60" t="str">
        <f>VLOOKUP(C209,'[1]vi tri'!$C$2:$E$107,3,0)</f>
        <v>SLEEVE</v>
      </c>
    </row>
    <row r="210" spans="1:9" ht="30" customHeight="1" x14ac:dyDescent="0.25">
      <c r="A210" s="58" t="s">
        <v>68</v>
      </c>
      <c r="B210" s="58" t="s">
        <v>4608</v>
      </c>
      <c r="C210" s="58" t="s">
        <v>269</v>
      </c>
      <c r="D210" s="58" t="s">
        <v>382</v>
      </c>
      <c r="E210" s="58" t="s">
        <v>1440</v>
      </c>
      <c r="F210" s="58">
        <v>45</v>
      </c>
      <c r="G210" s="58">
        <v>44</v>
      </c>
      <c r="H210" s="58">
        <v>6</v>
      </c>
      <c r="I210" s="60" t="str">
        <f>VLOOKUP(C210,'[1]vi tri'!$C$2:$E$107,3,0)</f>
        <v>SV Vũ</v>
      </c>
    </row>
    <row r="211" spans="1:9" ht="30" customHeight="1" x14ac:dyDescent="0.25">
      <c r="A211" s="58" t="s">
        <v>68</v>
      </c>
      <c r="B211" s="58" t="s">
        <v>4673</v>
      </c>
      <c r="C211" s="58" t="s">
        <v>638</v>
      </c>
      <c r="D211" s="58" t="s">
        <v>1689</v>
      </c>
      <c r="E211" s="58" t="s">
        <v>3116</v>
      </c>
      <c r="F211" s="58">
        <v>31</v>
      </c>
      <c r="G211" s="58">
        <v>23</v>
      </c>
      <c r="H211" s="58">
        <v>62</v>
      </c>
      <c r="I211" s="60" t="str">
        <f>VLOOKUP(C211,'[1]vi tri'!$C$2:$E$107,3,0)</f>
        <v>SLEEVE</v>
      </c>
    </row>
    <row r="212" spans="1:9" ht="30" customHeight="1" x14ac:dyDescent="0.25">
      <c r="A212" s="58" t="s">
        <v>68</v>
      </c>
      <c r="B212" s="58" t="s">
        <v>4679</v>
      </c>
      <c r="C212" s="58" t="s">
        <v>258</v>
      </c>
      <c r="D212" s="58" t="s">
        <v>74</v>
      </c>
      <c r="E212" s="58" t="s">
        <v>75</v>
      </c>
      <c r="F212" s="58">
        <v>4</v>
      </c>
      <c r="G212" s="58">
        <v>30</v>
      </c>
      <c r="H212" s="58">
        <v>62</v>
      </c>
      <c r="I212" s="60" t="str">
        <f>VLOOKUP(C212,'[1]vi tri'!$C$2:$E$107,3,0)</f>
        <v>SLEEVE</v>
      </c>
    </row>
    <row r="213" spans="1:9" ht="30" customHeight="1" x14ac:dyDescent="0.25">
      <c r="A213" s="58" t="s">
        <v>120</v>
      </c>
      <c r="B213" s="58" t="s">
        <v>4689</v>
      </c>
      <c r="C213" s="58" t="s">
        <v>477</v>
      </c>
      <c r="D213" s="58" t="s">
        <v>1265</v>
      </c>
      <c r="E213" s="58" t="s">
        <v>1286</v>
      </c>
      <c r="F213" s="58">
        <v>0</v>
      </c>
      <c r="G213" s="58">
        <v>18</v>
      </c>
      <c r="H213" s="58">
        <v>62</v>
      </c>
      <c r="I213" s="60" t="str">
        <f>VLOOKUP(C213,'[1]vi tri'!$C$2:$E$107,3,0)</f>
        <v>SLEEVE</v>
      </c>
    </row>
    <row r="214" spans="1:9" ht="30" customHeight="1" x14ac:dyDescent="0.25">
      <c r="A214" s="58" t="s">
        <v>68</v>
      </c>
      <c r="B214" s="58" t="s">
        <v>4697</v>
      </c>
      <c r="C214" s="58" t="s">
        <v>219</v>
      </c>
      <c r="D214" s="58" t="s">
        <v>201</v>
      </c>
      <c r="E214" s="58" t="s">
        <v>202</v>
      </c>
      <c r="F214" s="58">
        <v>31</v>
      </c>
      <c r="G214" s="58">
        <v>46</v>
      </c>
      <c r="H214" s="58">
        <v>43</v>
      </c>
      <c r="I214" s="60" t="str">
        <f>VLOOKUP(C214,'[1]vi tri'!$C$2:$E$107,3,0)</f>
        <v>SV Vũ</v>
      </c>
    </row>
    <row r="215" spans="1:9" ht="30" customHeight="1" x14ac:dyDescent="0.25">
      <c r="A215" s="58" t="s">
        <v>68</v>
      </c>
      <c r="B215" s="58" t="s">
        <v>4757</v>
      </c>
      <c r="C215" s="58" t="s">
        <v>1498</v>
      </c>
      <c r="D215" s="58" t="s">
        <v>4498</v>
      </c>
      <c r="E215" s="58" t="s">
        <v>4499</v>
      </c>
      <c r="F215" s="58">
        <v>40</v>
      </c>
      <c r="G215" s="58">
        <v>94</v>
      </c>
      <c r="H215" s="58">
        <v>5</v>
      </c>
      <c r="I215" s="60" t="str">
        <f>VLOOKUP(C215,'[1]vi tri'!$C$2:$E$107,3,0)</f>
        <v>CVT MID</v>
      </c>
    </row>
    <row r="216" spans="1:9" ht="30" customHeight="1" x14ac:dyDescent="0.25">
      <c r="A216" s="58" t="s">
        <v>68</v>
      </c>
      <c r="B216" s="58" t="s">
        <v>4775</v>
      </c>
      <c r="C216" s="58" t="s">
        <v>1422</v>
      </c>
      <c r="D216" s="58" t="s">
        <v>201</v>
      </c>
      <c r="E216" s="58" t="s">
        <v>202</v>
      </c>
      <c r="F216" s="58">
        <v>99</v>
      </c>
      <c r="G216" s="58">
        <v>99</v>
      </c>
      <c r="H216" s="58">
        <v>99</v>
      </c>
      <c r="I216" s="60" t="str">
        <f>VLOOKUP(C216,'[1]vi tri'!$C$2:$E$107,3,0)</f>
        <v>SLEEVE</v>
      </c>
    </row>
    <row r="217" spans="1:9" ht="30" customHeight="1" x14ac:dyDescent="0.25">
      <c r="A217" s="58" t="s">
        <v>68</v>
      </c>
      <c r="B217" s="58" t="s">
        <v>4785</v>
      </c>
      <c r="C217" s="58" t="s">
        <v>477</v>
      </c>
      <c r="D217" s="58" t="s">
        <v>1689</v>
      </c>
      <c r="E217" s="58" t="s">
        <v>3116</v>
      </c>
      <c r="F217" s="58">
        <v>31</v>
      </c>
      <c r="G217" s="58">
        <v>94</v>
      </c>
      <c r="H217" s="58">
        <v>9</v>
      </c>
      <c r="I217" s="60" t="str">
        <f>VLOOKUP(C217,'[1]vi tri'!$C$2:$E$107,3,0)</f>
        <v>SLEEVE</v>
      </c>
    </row>
    <row r="218" spans="1:9" ht="30" customHeight="1" x14ac:dyDescent="0.25">
      <c r="A218" s="58" t="s">
        <v>68</v>
      </c>
      <c r="B218" s="58" t="s">
        <v>4844</v>
      </c>
      <c r="C218" s="58" t="s">
        <v>710</v>
      </c>
      <c r="D218" s="58" t="s">
        <v>201</v>
      </c>
      <c r="E218" s="58" t="s">
        <v>202</v>
      </c>
      <c r="F218" s="58">
        <v>99</v>
      </c>
      <c r="G218" s="58">
        <v>99</v>
      </c>
      <c r="H218" s="58">
        <v>99</v>
      </c>
      <c r="I218" s="60" t="str">
        <f>VLOOKUP(C218,'[1]vi tri'!$C$2:$E$107,3,0)</f>
        <v>SV Vũ</v>
      </c>
    </row>
    <row r="219" spans="1:9" ht="30" customHeight="1" x14ac:dyDescent="0.25">
      <c r="A219" s="58" t="s">
        <v>68</v>
      </c>
      <c r="B219" s="58" t="s">
        <v>4851</v>
      </c>
      <c r="C219" s="58" t="s">
        <v>258</v>
      </c>
      <c r="D219" s="58" t="s">
        <v>1689</v>
      </c>
      <c r="E219" s="58" t="s">
        <v>3170</v>
      </c>
      <c r="F219" s="58">
        <v>45</v>
      </c>
      <c r="G219" s="58">
        <v>62</v>
      </c>
      <c r="H219" s="58">
        <v>99</v>
      </c>
      <c r="I219" s="60" t="str">
        <f>VLOOKUP(C219,'[1]vi tri'!$C$2:$E$107,3,0)</f>
        <v>SLEEVE</v>
      </c>
    </row>
    <row r="220" spans="1:9" ht="30" customHeight="1" x14ac:dyDescent="0.25">
      <c r="A220" s="58" t="s">
        <v>68</v>
      </c>
      <c r="B220" s="58" t="s">
        <v>4856</v>
      </c>
      <c r="C220" s="58" t="s">
        <v>2386</v>
      </c>
      <c r="D220" s="58" t="s">
        <v>201</v>
      </c>
      <c r="E220" s="58" t="s">
        <v>202</v>
      </c>
      <c r="F220" s="58">
        <v>40</v>
      </c>
      <c r="G220" s="58">
        <v>12</v>
      </c>
      <c r="H220" s="58">
        <v>61</v>
      </c>
      <c r="I220" s="60" t="str">
        <f>VLOOKUP(C220,'[1]vi tri'!$C$2:$E$107,3,0)</f>
        <v>DIECAST-MACHINE</v>
      </c>
    </row>
    <row r="221" spans="1:9" ht="30" customHeight="1" x14ac:dyDescent="0.25">
      <c r="A221" s="58" t="s">
        <v>68</v>
      </c>
      <c r="B221" s="58" t="s">
        <v>4882</v>
      </c>
      <c r="C221" s="58" t="s">
        <v>258</v>
      </c>
      <c r="D221" s="58" t="s">
        <v>1689</v>
      </c>
      <c r="E221" s="58" t="s">
        <v>3170</v>
      </c>
      <c r="F221" s="58">
        <v>45</v>
      </c>
      <c r="G221" s="58">
        <v>62</v>
      </c>
      <c r="H221" s="58">
        <v>11</v>
      </c>
      <c r="I221" s="60" t="str">
        <f>VLOOKUP(C221,'[1]vi tri'!$C$2:$E$107,3,0)</f>
        <v>SLEEVE</v>
      </c>
    </row>
    <row r="222" spans="1:9" ht="30" customHeight="1" x14ac:dyDescent="0.25">
      <c r="A222" s="58" t="s">
        <v>68</v>
      </c>
      <c r="B222" s="58" t="s">
        <v>4894</v>
      </c>
      <c r="C222" s="58" t="s">
        <v>258</v>
      </c>
      <c r="D222" s="58" t="s">
        <v>201</v>
      </c>
      <c r="E222" s="58" t="s">
        <v>202</v>
      </c>
      <c r="F222" s="58">
        <v>99</v>
      </c>
      <c r="G222" s="58">
        <v>99</v>
      </c>
      <c r="H222" s="58">
        <v>99</v>
      </c>
      <c r="I222" s="60" t="str">
        <f>VLOOKUP(C222,'[1]vi tri'!$C$2:$E$107,3,0)</f>
        <v>SLEEVE</v>
      </c>
    </row>
    <row r="223" spans="1:9" ht="30" customHeight="1" x14ac:dyDescent="0.25">
      <c r="A223" s="58" t="s">
        <v>68</v>
      </c>
      <c r="B223" s="58" t="s">
        <v>4911</v>
      </c>
      <c r="C223" s="58" t="s">
        <v>137</v>
      </c>
      <c r="D223" s="58" t="s">
        <v>201</v>
      </c>
      <c r="E223" s="58" t="s">
        <v>202</v>
      </c>
      <c r="F223" s="58">
        <v>99</v>
      </c>
      <c r="G223" s="58">
        <v>31</v>
      </c>
      <c r="H223" s="58">
        <v>0</v>
      </c>
      <c r="I223" s="60" t="str">
        <f>VLOOKUP(C223,'[1]vi tri'!$C$2:$E$107,3,0)</f>
        <v>SLEEVE</v>
      </c>
    </row>
    <row r="224" spans="1:9" ht="30" customHeight="1" x14ac:dyDescent="0.25">
      <c r="A224" s="58" t="s">
        <v>68</v>
      </c>
      <c r="B224" s="58" t="s">
        <v>4917</v>
      </c>
      <c r="C224" s="58" t="s">
        <v>137</v>
      </c>
      <c r="D224" s="58" t="s">
        <v>201</v>
      </c>
      <c r="E224" s="58" t="s">
        <v>202</v>
      </c>
      <c r="F224" s="58">
        <v>99</v>
      </c>
      <c r="G224" s="58">
        <v>99</v>
      </c>
      <c r="H224" s="58">
        <v>99</v>
      </c>
      <c r="I224" s="60" t="str">
        <f>VLOOKUP(C224,'[1]vi tri'!$C$2:$E$107,3,0)</f>
        <v>SLEEVE</v>
      </c>
    </row>
    <row r="225" spans="1:9" ht="30" customHeight="1" x14ac:dyDescent="0.25">
      <c r="A225" s="58" t="s">
        <v>68</v>
      </c>
      <c r="B225" s="58" t="s">
        <v>4934</v>
      </c>
      <c r="C225" s="58" t="s">
        <v>219</v>
      </c>
      <c r="D225" s="58" t="s">
        <v>74</v>
      </c>
      <c r="E225" s="58" t="s">
        <v>1005</v>
      </c>
      <c r="F225" s="58">
        <v>4</v>
      </c>
      <c r="G225" s="58">
        <v>11</v>
      </c>
      <c r="H225" s="58">
        <v>8</v>
      </c>
      <c r="I225" s="60" t="str">
        <f>VLOOKUP(C225,'[1]vi tri'!$C$2:$E$107,3,0)</f>
        <v>SV Vũ</v>
      </c>
    </row>
    <row r="226" spans="1:9" ht="30" customHeight="1" x14ac:dyDescent="0.25">
      <c r="A226" s="58" t="s">
        <v>68</v>
      </c>
      <c r="B226" s="58" t="s">
        <v>4946</v>
      </c>
      <c r="C226" s="58" t="s">
        <v>1520</v>
      </c>
      <c r="D226" s="58" t="s">
        <v>74</v>
      </c>
      <c r="E226" s="58" t="s">
        <v>1005</v>
      </c>
      <c r="F226" s="58">
        <v>4</v>
      </c>
      <c r="G226" s="58">
        <v>44</v>
      </c>
      <c r="H226" s="58">
        <v>91</v>
      </c>
      <c r="I226" s="60" t="str">
        <f>VLOOKUP(C226,'[1]vi tri'!$C$2:$E$107,3,0)</f>
        <v>CVT MID</v>
      </c>
    </row>
    <row r="227" spans="1:9" ht="30" customHeight="1" x14ac:dyDescent="0.25">
      <c r="A227" s="58" t="s">
        <v>68</v>
      </c>
      <c r="B227" s="58" t="s">
        <v>4983</v>
      </c>
      <c r="C227" s="58" t="s">
        <v>638</v>
      </c>
      <c r="D227" s="58" t="s">
        <v>201</v>
      </c>
      <c r="E227" s="58" t="s">
        <v>202</v>
      </c>
      <c r="F227" s="58">
        <v>32</v>
      </c>
      <c r="G227" s="58">
        <v>63</v>
      </c>
      <c r="H227" s="58">
        <v>99</v>
      </c>
      <c r="I227" s="60" t="str">
        <f>VLOOKUP(C227,'[1]vi tri'!$C$2:$E$107,3,0)</f>
        <v>SLEEVE</v>
      </c>
    </row>
    <row r="228" spans="1:9" ht="30" customHeight="1" x14ac:dyDescent="0.25">
      <c r="A228" s="58" t="s">
        <v>68</v>
      </c>
      <c r="B228" s="58" t="s">
        <v>4989</v>
      </c>
      <c r="C228" s="58" t="s">
        <v>258</v>
      </c>
      <c r="D228" s="58" t="s">
        <v>4990</v>
      </c>
      <c r="E228" s="58" t="s">
        <v>1486</v>
      </c>
      <c r="F228" s="58">
        <v>25</v>
      </c>
      <c r="G228" s="58">
        <v>46</v>
      </c>
      <c r="H228" s="58">
        <v>99</v>
      </c>
      <c r="I228" s="60" t="str">
        <f>VLOOKUP(C228,'[1]vi tri'!$C$2:$E$107,3,0)</f>
        <v>SLEEVE</v>
      </c>
    </row>
    <row r="229" spans="1:9" ht="30" customHeight="1" x14ac:dyDescent="0.25">
      <c r="A229" s="58" t="s">
        <v>68</v>
      </c>
      <c r="B229" s="58" t="s">
        <v>5014</v>
      </c>
      <c r="C229" s="58" t="s">
        <v>1422</v>
      </c>
      <c r="D229" s="58" t="s">
        <v>201</v>
      </c>
      <c r="E229" s="58" t="s">
        <v>202</v>
      </c>
      <c r="F229" s="58">
        <v>99</v>
      </c>
      <c r="G229" s="58">
        <v>99</v>
      </c>
      <c r="H229" s="58">
        <v>99</v>
      </c>
      <c r="I229" s="60" t="str">
        <f>VLOOKUP(C229,'[1]vi tri'!$C$2:$E$107,3,0)</f>
        <v>SLEEVE</v>
      </c>
    </row>
    <row r="230" spans="1:9" ht="30" customHeight="1" x14ac:dyDescent="0.25">
      <c r="A230" s="58" t="s">
        <v>68</v>
      </c>
      <c r="B230" s="58" t="s">
        <v>5025</v>
      </c>
      <c r="C230" s="58" t="s">
        <v>231</v>
      </c>
      <c r="D230" s="58" t="s">
        <v>201</v>
      </c>
      <c r="E230" s="58" t="s">
        <v>202</v>
      </c>
      <c r="F230" s="58">
        <v>99</v>
      </c>
      <c r="G230" s="58">
        <v>99</v>
      </c>
      <c r="H230" s="58">
        <v>99</v>
      </c>
      <c r="I230" s="60" t="str">
        <f>VLOOKUP(C230,'[1]vi tri'!$C$2:$E$107,3,0)</f>
        <v>CVT MID</v>
      </c>
    </row>
    <row r="231" spans="1:9" ht="30" customHeight="1" x14ac:dyDescent="0.25">
      <c r="A231" s="58" t="s">
        <v>68</v>
      </c>
      <c r="B231" s="58" t="s">
        <v>5044</v>
      </c>
      <c r="C231" s="58" t="s">
        <v>1498</v>
      </c>
      <c r="D231" s="58" t="s">
        <v>3406</v>
      </c>
      <c r="E231" s="58" t="s">
        <v>3407</v>
      </c>
      <c r="F231" s="58">
        <v>45</v>
      </c>
      <c r="G231" s="58">
        <v>46</v>
      </c>
      <c r="H231" s="58">
        <v>6</v>
      </c>
      <c r="I231" s="60" t="str">
        <f>VLOOKUP(C231,'[1]vi tri'!$C$2:$E$107,3,0)</f>
        <v>CVT MID</v>
      </c>
    </row>
    <row r="232" spans="1:9" ht="30" customHeight="1" x14ac:dyDescent="0.25">
      <c r="A232" s="58" t="s">
        <v>68</v>
      </c>
      <c r="B232" s="58" t="s">
        <v>5051</v>
      </c>
      <c r="C232" s="58" t="s">
        <v>1101</v>
      </c>
      <c r="D232" s="58" t="s">
        <v>201</v>
      </c>
      <c r="E232" s="58" t="s">
        <v>202</v>
      </c>
      <c r="F232" s="58">
        <v>31</v>
      </c>
      <c r="G232" s="58">
        <v>31</v>
      </c>
      <c r="H232" s="58">
        <v>5</v>
      </c>
      <c r="I232" s="60" t="str">
        <f>VLOOKUP(C232,'[1]vi tri'!$C$2:$E$107,3,0)</f>
        <v>SLEEVE</v>
      </c>
    </row>
    <row r="233" spans="1:9" ht="30" customHeight="1" x14ac:dyDescent="0.25">
      <c r="A233" s="58" t="s">
        <v>68</v>
      </c>
      <c r="B233" s="58" t="s">
        <v>5076</v>
      </c>
      <c r="C233" s="58" t="s">
        <v>1101</v>
      </c>
      <c r="D233" s="58" t="s">
        <v>201</v>
      </c>
      <c r="E233" s="58" t="s">
        <v>202</v>
      </c>
      <c r="F233" s="58">
        <v>99</v>
      </c>
      <c r="G233" s="58">
        <v>99</v>
      </c>
      <c r="H233" s="58">
        <v>99</v>
      </c>
      <c r="I233" s="60" t="str">
        <f>VLOOKUP(C233,'[1]vi tri'!$C$2:$E$107,3,0)</f>
        <v>SLEEVE</v>
      </c>
    </row>
    <row r="234" spans="1:9" ht="30" customHeight="1" x14ac:dyDescent="0.25">
      <c r="A234" s="58" t="s">
        <v>68</v>
      </c>
      <c r="B234" s="58" t="s">
        <v>5086</v>
      </c>
      <c r="C234" s="58" t="s">
        <v>477</v>
      </c>
      <c r="D234" s="58" t="s">
        <v>201</v>
      </c>
      <c r="E234" s="58" t="s">
        <v>202</v>
      </c>
      <c r="F234" s="58">
        <v>99</v>
      </c>
      <c r="G234" s="58">
        <v>99</v>
      </c>
      <c r="H234" s="58">
        <v>99</v>
      </c>
      <c r="I234" s="60" t="str">
        <f>VLOOKUP(C234,'[1]vi tri'!$C$2:$E$107,3,0)</f>
        <v>SLEEVE</v>
      </c>
    </row>
    <row r="235" spans="1:9" ht="30" customHeight="1" x14ac:dyDescent="0.25">
      <c r="A235" s="58" t="s">
        <v>68</v>
      </c>
      <c r="B235" s="58" t="s">
        <v>5094</v>
      </c>
      <c r="C235" s="58" t="s">
        <v>219</v>
      </c>
      <c r="D235" s="58" t="s">
        <v>1485</v>
      </c>
      <c r="E235" s="58" t="s">
        <v>5097</v>
      </c>
      <c r="F235" s="58">
        <v>75</v>
      </c>
      <c r="G235" s="58">
        <v>44</v>
      </c>
      <c r="H235" s="58">
        <v>6</v>
      </c>
      <c r="I235" s="60" t="str">
        <f>VLOOKUP(C235,'[1]vi tri'!$C$2:$E$107,3,0)</f>
        <v>SV Vũ</v>
      </c>
    </row>
    <row r="236" spans="1:9" ht="30" customHeight="1" x14ac:dyDescent="0.25">
      <c r="A236" s="58" t="s">
        <v>68</v>
      </c>
      <c r="B236" s="58" t="s">
        <v>5104</v>
      </c>
      <c r="C236" s="58" t="s">
        <v>1101</v>
      </c>
      <c r="D236" s="58" t="s">
        <v>185</v>
      </c>
      <c r="E236" s="58" t="s">
        <v>234</v>
      </c>
      <c r="F236" s="58">
        <v>45</v>
      </c>
      <c r="G236" s="58">
        <v>46</v>
      </c>
      <c r="H236" s="58">
        <v>62</v>
      </c>
      <c r="I236" s="60" t="str">
        <f>VLOOKUP(C236,'[1]vi tri'!$C$2:$E$107,3,0)</f>
        <v>SLEEVE</v>
      </c>
    </row>
    <row r="237" spans="1:9" ht="30" customHeight="1" x14ac:dyDescent="0.25">
      <c r="A237" s="58" t="s">
        <v>68</v>
      </c>
      <c r="B237" s="58" t="s">
        <v>5148</v>
      </c>
      <c r="C237" s="58" t="s">
        <v>710</v>
      </c>
      <c r="D237" s="58" t="s">
        <v>382</v>
      </c>
      <c r="E237" s="58" t="s">
        <v>383</v>
      </c>
      <c r="F237" s="58">
        <v>99</v>
      </c>
      <c r="G237" s="58">
        <v>99</v>
      </c>
      <c r="H237" s="58">
        <v>99</v>
      </c>
      <c r="I237" s="60" t="str">
        <f>VLOOKUP(C237,'[1]vi tri'!$C$2:$E$107,3,0)</f>
        <v>SV Vũ</v>
      </c>
    </row>
    <row r="238" spans="1:9" ht="30" customHeight="1" x14ac:dyDescent="0.25">
      <c r="A238" s="58" t="s">
        <v>68</v>
      </c>
      <c r="B238" s="58" t="s">
        <v>5164</v>
      </c>
      <c r="C238" s="58" t="s">
        <v>1270</v>
      </c>
      <c r="D238" s="58" t="s">
        <v>201</v>
      </c>
      <c r="E238" s="58" t="s">
        <v>202</v>
      </c>
      <c r="F238" s="58">
        <v>99</v>
      </c>
      <c r="G238" s="58">
        <v>99</v>
      </c>
      <c r="H238" s="58">
        <v>99</v>
      </c>
      <c r="I238" s="60" t="str">
        <f>VLOOKUP(C238,'[1]vi tri'!$C$2:$E$107,3,0)</f>
        <v>SLEEVE</v>
      </c>
    </row>
    <row r="239" spans="1:9" ht="30" customHeight="1" x14ac:dyDescent="0.25">
      <c r="A239" s="58" t="s">
        <v>68</v>
      </c>
      <c r="B239" s="58" t="s">
        <v>5224</v>
      </c>
      <c r="C239" s="58" t="s">
        <v>477</v>
      </c>
      <c r="D239" s="58" t="s">
        <v>480</v>
      </c>
      <c r="E239" s="58" t="s">
        <v>481</v>
      </c>
      <c r="F239" s="58">
        <v>45</v>
      </c>
      <c r="G239" s="58">
        <v>46</v>
      </c>
      <c r="H239" s="58">
        <v>9</v>
      </c>
      <c r="I239" s="60" t="str">
        <f>VLOOKUP(C239,'[1]vi tri'!$C$2:$E$107,3,0)</f>
        <v>SLEEVE</v>
      </c>
    </row>
    <row r="240" spans="1:9" ht="30" customHeight="1" x14ac:dyDescent="0.25">
      <c r="A240" s="58" t="s">
        <v>68</v>
      </c>
      <c r="B240" s="58" t="s">
        <v>5232</v>
      </c>
      <c r="C240" s="58" t="s">
        <v>477</v>
      </c>
      <c r="D240" s="58" t="s">
        <v>201</v>
      </c>
      <c r="E240" s="58" t="s">
        <v>202</v>
      </c>
      <c r="F240" s="58">
        <v>99</v>
      </c>
      <c r="G240" s="58">
        <v>99</v>
      </c>
      <c r="H240" s="58">
        <v>99</v>
      </c>
      <c r="I240" s="60" t="str">
        <f>VLOOKUP(C240,'[1]vi tri'!$C$2:$E$107,3,0)</f>
        <v>SLEEVE</v>
      </c>
    </row>
    <row r="241" spans="1:9" ht="30" customHeight="1" x14ac:dyDescent="0.25">
      <c r="A241" s="58" t="s">
        <v>68</v>
      </c>
      <c r="B241" s="58" t="s">
        <v>5254</v>
      </c>
      <c r="C241" s="58" t="s">
        <v>477</v>
      </c>
      <c r="D241" s="58" t="s">
        <v>441</v>
      </c>
      <c r="E241" s="58" t="s">
        <v>442</v>
      </c>
      <c r="F241" s="58">
        <v>75</v>
      </c>
      <c r="G241" s="58">
        <v>44</v>
      </c>
      <c r="H241" s="58">
        <v>99</v>
      </c>
      <c r="I241" s="60" t="str">
        <f>VLOOKUP(C241,'[1]vi tri'!$C$2:$E$107,3,0)</f>
        <v>SLEEVE</v>
      </c>
    </row>
    <row r="242" spans="1:9" ht="30" customHeight="1" x14ac:dyDescent="0.25">
      <c r="A242" s="58" t="s">
        <v>120</v>
      </c>
      <c r="B242" s="58" t="s">
        <v>5261</v>
      </c>
      <c r="C242" s="58" t="s">
        <v>464</v>
      </c>
      <c r="D242" s="58" t="s">
        <v>201</v>
      </c>
      <c r="E242" s="58" t="s">
        <v>202</v>
      </c>
      <c r="F242" s="58">
        <v>99</v>
      </c>
      <c r="G242" s="58">
        <v>99</v>
      </c>
      <c r="H242" s="58">
        <v>99</v>
      </c>
      <c r="I242" s="60" t="str">
        <f>VLOOKUP(C242,'[1]vi tri'!$C$2:$E$107,3,0)</f>
        <v>DIECAST-MACHINE</v>
      </c>
    </row>
    <row r="243" spans="1:9" ht="30" customHeight="1" x14ac:dyDescent="0.25">
      <c r="A243" s="58" t="s">
        <v>120</v>
      </c>
      <c r="B243" s="58" t="s">
        <v>5278</v>
      </c>
      <c r="C243" s="58" t="s">
        <v>464</v>
      </c>
      <c r="D243" s="58" t="s">
        <v>201</v>
      </c>
      <c r="E243" s="58" t="s">
        <v>202</v>
      </c>
      <c r="F243" s="58">
        <v>99</v>
      </c>
      <c r="G243" s="58">
        <v>99</v>
      </c>
      <c r="H243" s="58">
        <v>99</v>
      </c>
      <c r="I243" s="60" t="str">
        <f>VLOOKUP(C243,'[1]vi tri'!$C$2:$E$107,3,0)</f>
        <v>DIECAST-MACHINE</v>
      </c>
    </row>
    <row r="244" spans="1:9" ht="30" customHeight="1" x14ac:dyDescent="0.25">
      <c r="A244" s="58" t="s">
        <v>68</v>
      </c>
      <c r="B244" s="58" t="s">
        <v>5291</v>
      </c>
      <c r="C244" s="58" t="s">
        <v>2711</v>
      </c>
      <c r="D244" s="58" t="s">
        <v>201</v>
      </c>
      <c r="E244" s="58" t="s">
        <v>202</v>
      </c>
      <c r="F244" s="58">
        <v>11</v>
      </c>
      <c r="G244" s="58">
        <v>99</v>
      </c>
      <c r="H244" s="58">
        <v>16</v>
      </c>
      <c r="I244" s="60" t="str">
        <f>VLOOKUP(C244,'[1]vi tri'!$C$2:$E$107,3,0)</f>
        <v>CVT MID</v>
      </c>
    </row>
    <row r="245" spans="1:9" ht="30" customHeight="1" x14ac:dyDescent="0.25">
      <c r="A245" s="58" t="s">
        <v>120</v>
      </c>
      <c r="B245" s="58" t="s">
        <v>5304</v>
      </c>
      <c r="C245" s="58" t="s">
        <v>1422</v>
      </c>
      <c r="D245" s="58" t="s">
        <v>779</v>
      </c>
      <c r="E245" s="58" t="s">
        <v>1321</v>
      </c>
      <c r="F245" s="58">
        <v>17</v>
      </c>
      <c r="G245" s="58">
        <v>95</v>
      </c>
      <c r="H245" s="58">
        <v>62</v>
      </c>
      <c r="I245" s="60" t="str">
        <f>VLOOKUP(C245,'[1]vi tri'!$C$2:$E$107,3,0)</f>
        <v>SLEEVE</v>
      </c>
    </row>
    <row r="246" spans="1:9" ht="30" customHeight="1" x14ac:dyDescent="0.25">
      <c r="A246" s="58" t="s">
        <v>120</v>
      </c>
      <c r="B246" s="58" t="s">
        <v>5324</v>
      </c>
      <c r="C246" s="58" t="s">
        <v>198</v>
      </c>
      <c r="D246" s="58" t="s">
        <v>779</v>
      </c>
      <c r="E246" s="58" t="s">
        <v>780</v>
      </c>
      <c r="F246" s="58">
        <v>25</v>
      </c>
      <c r="G246" s="58">
        <v>46</v>
      </c>
      <c r="H246" s="58">
        <v>99</v>
      </c>
      <c r="I246" s="60" t="str">
        <f>VLOOKUP(C246,'[1]vi tri'!$C$2:$E$107,3,0)</f>
        <v>CVT MID</v>
      </c>
    </row>
    <row r="247" spans="1:9" ht="30" customHeight="1" x14ac:dyDescent="0.25">
      <c r="A247" s="58" t="s">
        <v>68</v>
      </c>
      <c r="B247" s="58" t="s">
        <v>5372</v>
      </c>
      <c r="C247" s="58" t="s">
        <v>638</v>
      </c>
      <c r="D247" s="58" t="s">
        <v>201</v>
      </c>
      <c r="E247" s="58" t="s">
        <v>202</v>
      </c>
      <c r="F247" s="58">
        <v>99</v>
      </c>
      <c r="G247" s="58">
        <v>99</v>
      </c>
      <c r="H247" s="58">
        <v>99</v>
      </c>
      <c r="I247" s="60" t="str">
        <f>VLOOKUP(C247,'[1]vi tri'!$C$2:$E$107,3,0)</f>
        <v>SLEEVE</v>
      </c>
    </row>
    <row r="248" spans="1:9" ht="30" customHeight="1" x14ac:dyDescent="0.25">
      <c r="A248" s="58" t="s">
        <v>68</v>
      </c>
      <c r="B248" s="58" t="s">
        <v>5378</v>
      </c>
      <c r="C248" s="58" t="s">
        <v>269</v>
      </c>
      <c r="D248" s="58" t="s">
        <v>140</v>
      </c>
      <c r="E248" s="58" t="s">
        <v>1837</v>
      </c>
      <c r="F248" s="58">
        <v>26</v>
      </c>
      <c r="G248" s="58">
        <v>14</v>
      </c>
      <c r="H248" s="58">
        <v>61</v>
      </c>
      <c r="I248" s="60" t="str">
        <f>VLOOKUP(C248,'[1]vi tri'!$C$2:$E$107,3,0)</f>
        <v>SV Vũ</v>
      </c>
    </row>
    <row r="249" spans="1:9" ht="30" customHeight="1" x14ac:dyDescent="0.25">
      <c r="A249" s="58" t="s">
        <v>68</v>
      </c>
      <c r="B249" s="58" t="s">
        <v>5386</v>
      </c>
      <c r="C249" s="58" t="s">
        <v>638</v>
      </c>
      <c r="D249" s="58" t="s">
        <v>382</v>
      </c>
      <c r="E249" s="58" t="s">
        <v>383</v>
      </c>
      <c r="F249" s="58">
        <v>26</v>
      </c>
      <c r="G249" s="58">
        <v>12</v>
      </c>
      <c r="H249" s="58">
        <v>99</v>
      </c>
      <c r="I249" s="60" t="str">
        <f>VLOOKUP(C249,'[1]vi tri'!$C$2:$E$107,3,0)</f>
        <v>SLEEVE</v>
      </c>
    </row>
    <row r="250" spans="1:9" ht="30" customHeight="1" x14ac:dyDescent="0.25">
      <c r="A250" s="58" t="s">
        <v>68</v>
      </c>
      <c r="B250" s="58" t="s">
        <v>5395</v>
      </c>
      <c r="C250" s="58" t="s">
        <v>258</v>
      </c>
      <c r="D250" s="58" t="s">
        <v>1689</v>
      </c>
      <c r="E250" s="58" t="s">
        <v>3170</v>
      </c>
      <c r="F250" s="58">
        <v>45</v>
      </c>
      <c r="G250" s="58">
        <v>44</v>
      </c>
      <c r="H250" s="58">
        <v>32</v>
      </c>
      <c r="I250" s="60" t="str">
        <f>VLOOKUP(C250,'[1]vi tri'!$C$2:$E$107,3,0)</f>
        <v>SLEEVE</v>
      </c>
    </row>
    <row r="251" spans="1:9" ht="30" customHeight="1" x14ac:dyDescent="0.25">
      <c r="A251" s="58" t="s">
        <v>68</v>
      </c>
      <c r="B251" s="58" t="s">
        <v>5403</v>
      </c>
      <c r="C251" s="58" t="s">
        <v>477</v>
      </c>
      <c r="D251" s="58" t="s">
        <v>74</v>
      </c>
      <c r="E251" s="58" t="s">
        <v>75</v>
      </c>
      <c r="F251" s="58">
        <v>4</v>
      </c>
      <c r="G251" s="58">
        <v>44</v>
      </c>
      <c r="H251" s="58">
        <v>6</v>
      </c>
      <c r="I251" s="60" t="str">
        <f>VLOOKUP(C251,'[1]vi tri'!$C$2:$E$107,3,0)</f>
        <v>SLEEVE</v>
      </c>
    </row>
    <row r="252" spans="1:9" ht="30" customHeight="1" x14ac:dyDescent="0.25">
      <c r="A252" s="58" t="s">
        <v>68</v>
      </c>
      <c r="B252" s="58" t="s">
        <v>5412</v>
      </c>
      <c r="C252" s="58" t="s">
        <v>477</v>
      </c>
      <c r="D252" s="58" t="s">
        <v>201</v>
      </c>
      <c r="E252" s="58" t="s">
        <v>202</v>
      </c>
      <c r="F252" s="58">
        <v>43</v>
      </c>
      <c r="G252" s="58">
        <v>72</v>
      </c>
      <c r="H252" s="58">
        <v>5</v>
      </c>
      <c r="I252" s="60" t="str">
        <f>VLOOKUP(C252,'[1]vi tri'!$C$2:$E$107,3,0)</f>
        <v>SLEEVE</v>
      </c>
    </row>
    <row r="253" spans="1:9" ht="30" customHeight="1" x14ac:dyDescent="0.25">
      <c r="A253" s="58" t="s">
        <v>68</v>
      </c>
      <c r="B253" s="58" t="s">
        <v>5440</v>
      </c>
      <c r="C253" s="58" t="s">
        <v>2711</v>
      </c>
      <c r="D253" s="58" t="s">
        <v>125</v>
      </c>
      <c r="E253" s="58" t="s">
        <v>126</v>
      </c>
      <c r="F253" s="58">
        <v>31</v>
      </c>
      <c r="G253" s="58">
        <v>31</v>
      </c>
      <c r="H253" s="58">
        <v>11</v>
      </c>
      <c r="I253" s="60" t="str">
        <f>VLOOKUP(C253,'[1]vi tri'!$C$2:$E$107,3,0)</f>
        <v>CVT MID</v>
      </c>
    </row>
    <row r="254" spans="1:9" ht="30" customHeight="1" x14ac:dyDescent="0.25">
      <c r="A254" s="58" t="s">
        <v>120</v>
      </c>
      <c r="B254" s="58" t="s">
        <v>5461</v>
      </c>
      <c r="C254" s="58" t="s">
        <v>464</v>
      </c>
      <c r="D254" s="58" t="s">
        <v>170</v>
      </c>
      <c r="E254" s="58" t="s">
        <v>2931</v>
      </c>
      <c r="F254" s="58">
        <v>74</v>
      </c>
      <c r="G254" s="58">
        <v>49</v>
      </c>
      <c r="H254" s="58">
        <v>61</v>
      </c>
      <c r="I254" s="60" t="str">
        <f>VLOOKUP(C254,'[1]vi tri'!$C$2:$E$107,3,0)</f>
        <v>DIECAST-MACHINE</v>
      </c>
    </row>
    <row r="255" spans="1:9" ht="30" customHeight="1" x14ac:dyDescent="0.25">
      <c r="A255" s="58" t="s">
        <v>68</v>
      </c>
      <c r="B255" s="58" t="s">
        <v>5481</v>
      </c>
      <c r="C255" s="58" t="s">
        <v>615</v>
      </c>
      <c r="D255" s="58" t="s">
        <v>201</v>
      </c>
      <c r="E255" s="58" t="s">
        <v>202</v>
      </c>
      <c r="F255" s="58">
        <v>31</v>
      </c>
      <c r="G255" s="58">
        <v>30</v>
      </c>
      <c r="H255" s="58">
        <v>99</v>
      </c>
      <c r="I255" s="60" t="str">
        <f>VLOOKUP(C255,'[1]vi tri'!$C$2:$E$107,3,0)</f>
        <v>SV Vũ</v>
      </c>
    </row>
    <row r="256" spans="1:9" ht="30" customHeight="1" x14ac:dyDescent="0.25">
      <c r="A256" s="58" t="s">
        <v>68</v>
      </c>
      <c r="B256" s="58" t="s">
        <v>5504</v>
      </c>
      <c r="C256" s="58" t="s">
        <v>922</v>
      </c>
      <c r="D256" s="58" t="s">
        <v>2779</v>
      </c>
      <c r="E256" s="58" t="s">
        <v>2780</v>
      </c>
      <c r="F256" s="58">
        <v>74</v>
      </c>
      <c r="G256" s="58">
        <v>30</v>
      </c>
      <c r="H256" s="58">
        <v>62</v>
      </c>
      <c r="I256" s="60" t="str">
        <f>VLOOKUP(C256,'[1]vi tri'!$C$2:$E$107,3,0)</f>
        <v>SV Vũ</v>
      </c>
    </row>
    <row r="257" spans="1:9" ht="30" customHeight="1" x14ac:dyDescent="0.25">
      <c r="A257" s="58" t="s">
        <v>120</v>
      </c>
      <c r="B257" s="58" t="s">
        <v>5526</v>
      </c>
      <c r="C257" s="58" t="s">
        <v>219</v>
      </c>
      <c r="D257" s="58" t="s">
        <v>74</v>
      </c>
      <c r="E257" s="58" t="s">
        <v>1005</v>
      </c>
      <c r="F257" s="58">
        <v>11</v>
      </c>
      <c r="G257" s="58">
        <v>99</v>
      </c>
      <c r="H257" s="58">
        <v>99</v>
      </c>
      <c r="I257" s="60" t="str">
        <f>VLOOKUP(C257,'[1]vi tri'!$C$2:$E$107,3,0)</f>
        <v>SV Vũ</v>
      </c>
    </row>
    <row r="258" spans="1:9" ht="30" customHeight="1" x14ac:dyDescent="0.25">
      <c r="A258" s="58" t="s">
        <v>68</v>
      </c>
      <c r="B258" s="58" t="s">
        <v>5537</v>
      </c>
      <c r="C258" s="58" t="s">
        <v>258</v>
      </c>
      <c r="D258" s="58" t="s">
        <v>201</v>
      </c>
      <c r="E258" s="58" t="s">
        <v>202</v>
      </c>
      <c r="F258" s="58">
        <v>99</v>
      </c>
      <c r="G258" s="58">
        <v>99</v>
      </c>
      <c r="H258" s="58">
        <v>99</v>
      </c>
      <c r="I258" s="60" t="str">
        <f>VLOOKUP(C258,'[1]vi tri'!$C$2:$E$107,3,0)</f>
        <v>SLEEVE</v>
      </c>
    </row>
    <row r="259" spans="1:9" ht="30" customHeight="1" x14ac:dyDescent="0.25">
      <c r="A259" s="58" t="s">
        <v>68</v>
      </c>
      <c r="B259" s="58" t="s">
        <v>5550</v>
      </c>
      <c r="C259" s="58" t="s">
        <v>280</v>
      </c>
      <c r="D259" s="58" t="s">
        <v>295</v>
      </c>
      <c r="E259" s="58" t="s">
        <v>1895</v>
      </c>
      <c r="F259" s="58">
        <v>31</v>
      </c>
      <c r="G259" s="58">
        <v>21</v>
      </c>
      <c r="H259" s="58">
        <v>61</v>
      </c>
      <c r="I259" s="60" t="str">
        <f>VLOOKUP(C259,'[1]vi tri'!$C$2:$E$107,3,0)</f>
        <v>CVT MID</v>
      </c>
    </row>
    <row r="260" spans="1:9" ht="30" customHeight="1" x14ac:dyDescent="0.25">
      <c r="A260" s="58" t="s">
        <v>68</v>
      </c>
      <c r="B260" s="58" t="s">
        <v>5568</v>
      </c>
      <c r="C260" s="58" t="s">
        <v>1270</v>
      </c>
      <c r="D260" s="58" t="s">
        <v>4463</v>
      </c>
      <c r="E260" s="58" t="s">
        <v>4464</v>
      </c>
      <c r="F260" s="58">
        <v>0</v>
      </c>
      <c r="G260" s="58">
        <v>11</v>
      </c>
      <c r="H260" s="58">
        <v>0</v>
      </c>
      <c r="I260" s="60" t="str">
        <f>VLOOKUP(C260,'[1]vi tri'!$C$2:$E$107,3,0)</f>
        <v>SLEEVE</v>
      </c>
    </row>
    <row r="261" spans="1:9" ht="30" customHeight="1" x14ac:dyDescent="0.25">
      <c r="A261" s="58" t="s">
        <v>68</v>
      </c>
      <c r="B261" s="58" t="s">
        <v>5573</v>
      </c>
      <c r="C261" s="58" t="s">
        <v>1422</v>
      </c>
      <c r="D261" s="58" t="s">
        <v>74</v>
      </c>
      <c r="E261" s="58" t="s">
        <v>1676</v>
      </c>
      <c r="F261" s="58">
        <v>2</v>
      </c>
      <c r="G261" s="58">
        <v>14</v>
      </c>
      <c r="H261" s="58">
        <v>62</v>
      </c>
      <c r="I261" s="60" t="str">
        <f>VLOOKUP(C261,'[1]vi tri'!$C$2:$E$107,3,0)</f>
        <v>SLEEVE</v>
      </c>
    </row>
    <row r="262" spans="1:9" ht="30" customHeight="1" x14ac:dyDescent="0.25">
      <c r="A262" s="58" t="s">
        <v>68</v>
      </c>
      <c r="B262" s="58" t="s">
        <v>5585</v>
      </c>
      <c r="C262" s="58" t="s">
        <v>710</v>
      </c>
      <c r="D262" s="58" t="s">
        <v>849</v>
      </c>
      <c r="E262" s="58" t="s">
        <v>850</v>
      </c>
      <c r="F262" s="58">
        <v>99</v>
      </c>
      <c r="G262" s="58">
        <v>13</v>
      </c>
      <c r="H262" s="58">
        <v>8</v>
      </c>
      <c r="I262" s="60" t="str">
        <f>VLOOKUP(C262,'[1]vi tri'!$C$2:$E$107,3,0)</f>
        <v>SV Vũ</v>
      </c>
    </row>
    <row r="263" spans="1:9" ht="30" customHeight="1" x14ac:dyDescent="0.25">
      <c r="A263" s="58" t="s">
        <v>68</v>
      </c>
      <c r="B263" s="58" t="s">
        <v>5613</v>
      </c>
      <c r="C263" s="58" t="s">
        <v>137</v>
      </c>
      <c r="D263" s="58" t="s">
        <v>201</v>
      </c>
      <c r="E263" s="58" t="s">
        <v>202</v>
      </c>
      <c r="F263" s="58">
        <v>99</v>
      </c>
      <c r="G263" s="58">
        <v>99</v>
      </c>
      <c r="H263" s="58">
        <v>99</v>
      </c>
      <c r="I263" s="60" t="str">
        <f>VLOOKUP(C263,'[1]vi tri'!$C$2:$E$107,3,0)</f>
        <v>SLEEVE</v>
      </c>
    </row>
    <row r="264" spans="1:9" ht="30" customHeight="1" x14ac:dyDescent="0.25">
      <c r="A264" s="58" t="s">
        <v>68</v>
      </c>
      <c r="B264" s="58" t="s">
        <v>5621</v>
      </c>
      <c r="C264" s="58" t="s">
        <v>922</v>
      </c>
      <c r="D264" s="58" t="s">
        <v>201</v>
      </c>
      <c r="E264" s="58" t="s">
        <v>202</v>
      </c>
      <c r="F264" s="58">
        <v>99</v>
      </c>
      <c r="G264" s="58">
        <v>99</v>
      </c>
      <c r="H264" s="58">
        <v>99</v>
      </c>
      <c r="I264" s="60" t="str">
        <f>VLOOKUP(C264,'[1]vi tri'!$C$2:$E$107,3,0)</f>
        <v>SV Vũ</v>
      </c>
    </row>
    <row r="265" spans="1:9" ht="30" customHeight="1" x14ac:dyDescent="0.25">
      <c r="A265" s="58" t="s">
        <v>68</v>
      </c>
      <c r="B265" s="58" t="s">
        <v>5656</v>
      </c>
      <c r="C265" s="58" t="s">
        <v>1270</v>
      </c>
      <c r="D265" s="58" t="s">
        <v>201</v>
      </c>
      <c r="E265" s="58" t="s">
        <v>202</v>
      </c>
      <c r="F265" s="58">
        <v>99</v>
      </c>
      <c r="G265" s="58">
        <v>99</v>
      </c>
      <c r="H265" s="58">
        <v>99</v>
      </c>
      <c r="I265" s="60" t="str">
        <f>VLOOKUP(C265,'[1]vi tri'!$C$2:$E$107,3,0)</f>
        <v>SLEEVE</v>
      </c>
    </row>
    <row r="266" spans="1:9" ht="30" customHeight="1" x14ac:dyDescent="0.25">
      <c r="A266" s="58" t="s">
        <v>68</v>
      </c>
      <c r="B266" s="58" t="s">
        <v>5686</v>
      </c>
      <c r="C266" s="58" t="s">
        <v>1422</v>
      </c>
      <c r="D266" s="58" t="s">
        <v>849</v>
      </c>
      <c r="E266" s="58" t="s">
        <v>850</v>
      </c>
      <c r="F266" s="58">
        <v>72</v>
      </c>
      <c r="G266" s="58">
        <v>99</v>
      </c>
      <c r="H266" s="58">
        <v>99</v>
      </c>
      <c r="I266" s="60" t="str">
        <f>VLOOKUP(C266,'[1]vi tri'!$C$2:$E$107,3,0)</f>
        <v>SLEEVE</v>
      </c>
    </row>
    <row r="267" spans="1:9" ht="30" customHeight="1" x14ac:dyDescent="0.25">
      <c r="A267" s="58" t="s">
        <v>68</v>
      </c>
      <c r="B267" s="58" t="s">
        <v>5713</v>
      </c>
      <c r="C267" s="58" t="s">
        <v>137</v>
      </c>
      <c r="D267" s="58" t="s">
        <v>4498</v>
      </c>
      <c r="E267" s="58" t="s">
        <v>4499</v>
      </c>
      <c r="F267" s="58">
        <v>40</v>
      </c>
      <c r="G267" s="58">
        <v>48</v>
      </c>
      <c r="H267" s="58">
        <v>22</v>
      </c>
      <c r="I267" s="60" t="str">
        <f>VLOOKUP(C267,'[1]vi tri'!$C$2:$E$107,3,0)</f>
        <v>SLEEVE</v>
      </c>
    </row>
    <row r="268" spans="1:9" ht="30" customHeight="1" x14ac:dyDescent="0.25">
      <c r="A268" s="58" t="s">
        <v>68</v>
      </c>
      <c r="B268" s="58" t="s">
        <v>5723</v>
      </c>
      <c r="C268" s="58" t="s">
        <v>1270</v>
      </c>
      <c r="D268" s="58" t="s">
        <v>1201</v>
      </c>
      <c r="E268" s="58" t="s">
        <v>4166</v>
      </c>
      <c r="F268" s="58">
        <v>31</v>
      </c>
      <c r="G268" s="58">
        <v>21</v>
      </c>
      <c r="H268" s="58">
        <v>61</v>
      </c>
      <c r="I268" s="60" t="str">
        <f>VLOOKUP(C268,'[1]vi tri'!$C$2:$E$107,3,0)</f>
        <v>SLEEVE</v>
      </c>
    </row>
    <row r="269" spans="1:9" ht="30" customHeight="1" x14ac:dyDescent="0.25">
      <c r="A269" s="58" t="s">
        <v>120</v>
      </c>
      <c r="B269" s="58" t="s">
        <v>5769</v>
      </c>
      <c r="C269" s="58" t="s">
        <v>1498</v>
      </c>
      <c r="D269" s="58" t="s">
        <v>201</v>
      </c>
      <c r="E269" s="58" t="s">
        <v>202</v>
      </c>
      <c r="F269" s="58">
        <v>99</v>
      </c>
      <c r="G269" s="58">
        <v>99</v>
      </c>
      <c r="H269" s="58">
        <v>99</v>
      </c>
      <c r="I269" s="60" t="str">
        <f>VLOOKUP(C269,'[1]vi tri'!$C$2:$E$107,3,0)</f>
        <v>CVT MID</v>
      </c>
    </row>
    <row r="270" spans="1:9" ht="30" customHeight="1" x14ac:dyDescent="0.25">
      <c r="A270" s="58" t="s">
        <v>68</v>
      </c>
      <c r="B270" s="58" t="s">
        <v>5792</v>
      </c>
      <c r="C270" s="58" t="s">
        <v>258</v>
      </c>
      <c r="D270" s="58" t="s">
        <v>201</v>
      </c>
      <c r="E270" s="58" t="s">
        <v>202</v>
      </c>
      <c r="F270" s="58">
        <v>75</v>
      </c>
      <c r="G270" s="58">
        <v>44</v>
      </c>
      <c r="H270" s="58">
        <v>6</v>
      </c>
      <c r="I270" s="60" t="str">
        <f>VLOOKUP(C270,'[1]vi tri'!$C$2:$E$107,3,0)</f>
        <v>SLEEVE</v>
      </c>
    </row>
    <row r="271" spans="1:9" ht="30" customHeight="1" x14ac:dyDescent="0.25">
      <c r="A271" s="58" t="s">
        <v>120</v>
      </c>
      <c r="B271" s="58" t="s">
        <v>5800</v>
      </c>
      <c r="C271" s="58" t="s">
        <v>219</v>
      </c>
      <c r="D271" s="58" t="s">
        <v>201</v>
      </c>
      <c r="E271" s="58" t="s">
        <v>202</v>
      </c>
      <c r="F271" s="58">
        <v>31</v>
      </c>
      <c r="G271" s="58">
        <v>46</v>
      </c>
      <c r="H271" s="58">
        <v>43</v>
      </c>
      <c r="I271" s="60" t="str">
        <f>VLOOKUP(C271,'[1]vi tri'!$C$2:$E$107,3,0)</f>
        <v>SV Vũ</v>
      </c>
    </row>
    <row r="272" spans="1:9" ht="30" customHeight="1" x14ac:dyDescent="0.25">
      <c r="A272" s="58" t="s">
        <v>68</v>
      </c>
      <c r="B272" s="58" t="s">
        <v>5808</v>
      </c>
      <c r="C272" s="58" t="s">
        <v>1270</v>
      </c>
      <c r="D272" s="58" t="s">
        <v>201</v>
      </c>
      <c r="E272" s="58" t="s">
        <v>202</v>
      </c>
      <c r="F272" s="58">
        <v>99</v>
      </c>
      <c r="G272" s="58">
        <v>99</v>
      </c>
      <c r="H272" s="58">
        <v>99</v>
      </c>
      <c r="I272" s="60" t="str">
        <f>VLOOKUP(C272,'[1]vi tri'!$C$2:$E$107,3,0)</f>
        <v>SLEEVE</v>
      </c>
    </row>
    <row r="273" spans="1:9" ht="30" customHeight="1" x14ac:dyDescent="0.25">
      <c r="A273" s="58" t="s">
        <v>68</v>
      </c>
      <c r="B273" s="58" t="s">
        <v>5843</v>
      </c>
      <c r="C273" s="58" t="s">
        <v>258</v>
      </c>
      <c r="D273" s="58" t="s">
        <v>201</v>
      </c>
      <c r="E273" s="58" t="s">
        <v>202</v>
      </c>
      <c r="F273" s="58">
        <v>99</v>
      </c>
      <c r="G273" s="58">
        <v>99</v>
      </c>
      <c r="H273" s="58">
        <v>99</v>
      </c>
      <c r="I273" s="60" t="str">
        <f>VLOOKUP(C273,'[1]vi tri'!$C$2:$E$107,3,0)</f>
        <v>SLEEVE</v>
      </c>
    </row>
    <row r="274" spans="1:9" ht="30" customHeight="1" x14ac:dyDescent="0.25">
      <c r="A274" s="58" t="s">
        <v>120</v>
      </c>
      <c r="B274" s="58" t="s">
        <v>5856</v>
      </c>
      <c r="C274" s="58" t="s">
        <v>2711</v>
      </c>
      <c r="D274" s="58" t="s">
        <v>849</v>
      </c>
      <c r="E274" s="58" t="s">
        <v>5859</v>
      </c>
      <c r="F274" s="58">
        <v>45</v>
      </c>
      <c r="G274" s="58">
        <v>21</v>
      </c>
      <c r="H274" s="58">
        <v>99</v>
      </c>
      <c r="I274" s="60" t="str">
        <f>VLOOKUP(C274,'[1]vi tri'!$C$2:$E$107,3,0)</f>
        <v>CVT MID</v>
      </c>
    </row>
    <row r="275" spans="1:9" ht="30" customHeight="1" x14ac:dyDescent="0.25">
      <c r="A275" s="58" t="s">
        <v>68</v>
      </c>
      <c r="B275" s="58" t="s">
        <v>5869</v>
      </c>
      <c r="C275" s="58" t="s">
        <v>137</v>
      </c>
      <c r="D275" s="58" t="s">
        <v>467</v>
      </c>
      <c r="E275" s="58" t="s">
        <v>5833</v>
      </c>
      <c r="F275" s="58">
        <v>31</v>
      </c>
      <c r="G275" s="58">
        <v>91</v>
      </c>
      <c r="H275" s="58">
        <v>9</v>
      </c>
      <c r="I275" s="60" t="str">
        <f>VLOOKUP(C275,'[1]vi tri'!$C$2:$E$107,3,0)</f>
        <v>SLEEVE</v>
      </c>
    </row>
    <row r="276" spans="1:9" ht="30" customHeight="1" x14ac:dyDescent="0.25">
      <c r="A276" s="58" t="s">
        <v>120</v>
      </c>
      <c r="B276" s="58" t="s">
        <v>5887</v>
      </c>
      <c r="C276" s="58" t="s">
        <v>638</v>
      </c>
      <c r="D276" s="58" t="s">
        <v>779</v>
      </c>
      <c r="E276" s="58" t="s">
        <v>1273</v>
      </c>
      <c r="F276" s="58">
        <v>11</v>
      </c>
      <c r="G276" s="58">
        <v>14</v>
      </c>
      <c r="H276" s="58">
        <v>9</v>
      </c>
      <c r="I276" s="60" t="str">
        <f>VLOOKUP(C276,'[1]vi tri'!$C$2:$E$107,3,0)</f>
        <v>SLEEVE</v>
      </c>
    </row>
    <row r="277" spans="1:9" ht="30" customHeight="1" x14ac:dyDescent="0.25">
      <c r="A277" s="58" t="s">
        <v>68</v>
      </c>
      <c r="B277" s="58" t="s">
        <v>5927</v>
      </c>
      <c r="C277" s="58" t="s">
        <v>922</v>
      </c>
      <c r="D277" s="58" t="s">
        <v>201</v>
      </c>
      <c r="E277" s="58" t="s">
        <v>202</v>
      </c>
      <c r="F277" s="58">
        <v>0</v>
      </c>
      <c r="G277" s="58">
        <v>14</v>
      </c>
      <c r="H277" s="58">
        <v>62</v>
      </c>
      <c r="I277" s="60" t="str">
        <f>VLOOKUP(C277,'[1]vi tri'!$C$2:$E$107,3,0)</f>
        <v>SV Vũ</v>
      </c>
    </row>
    <row r="278" spans="1:9" ht="30" customHeight="1" x14ac:dyDescent="0.25">
      <c r="A278" s="58" t="s">
        <v>68</v>
      </c>
      <c r="B278" s="58" t="s">
        <v>5943</v>
      </c>
      <c r="C278" s="58" t="s">
        <v>258</v>
      </c>
      <c r="D278" s="58" t="s">
        <v>74</v>
      </c>
      <c r="E278" s="58" t="s">
        <v>1005</v>
      </c>
      <c r="F278" s="58">
        <v>11</v>
      </c>
      <c r="G278" s="58">
        <v>14</v>
      </c>
      <c r="H278" s="58">
        <v>62</v>
      </c>
      <c r="I278" s="60" t="str">
        <f>VLOOKUP(C278,'[1]vi tri'!$C$2:$E$107,3,0)</f>
        <v>SLEEVE</v>
      </c>
    </row>
    <row r="279" spans="1:9" ht="30" customHeight="1" x14ac:dyDescent="0.25">
      <c r="A279" s="58" t="s">
        <v>120</v>
      </c>
      <c r="B279" s="58" t="s">
        <v>5951</v>
      </c>
      <c r="C279" s="58" t="s">
        <v>2386</v>
      </c>
      <c r="D279" s="58" t="s">
        <v>170</v>
      </c>
      <c r="E279" s="58" t="s">
        <v>2931</v>
      </c>
      <c r="F279" s="58">
        <v>77</v>
      </c>
      <c r="G279" s="58">
        <v>42</v>
      </c>
      <c r="H279" s="58">
        <v>99</v>
      </c>
      <c r="I279" s="60" t="str">
        <f>VLOOKUP(C279,'[1]vi tri'!$C$2:$E$107,3,0)</f>
        <v>DIECAST-MACHINE</v>
      </c>
    </row>
    <row r="280" spans="1:9" ht="30" customHeight="1" x14ac:dyDescent="0.25">
      <c r="A280" s="58" t="s">
        <v>68</v>
      </c>
      <c r="B280" s="58" t="s">
        <v>5959</v>
      </c>
      <c r="C280" s="58" t="s">
        <v>922</v>
      </c>
      <c r="D280" s="58" t="s">
        <v>5960</v>
      </c>
      <c r="E280" s="58" t="s">
        <v>5961</v>
      </c>
      <c r="F280" s="58">
        <v>26</v>
      </c>
      <c r="G280" s="58">
        <v>99</v>
      </c>
      <c r="H280" s="58">
        <v>99</v>
      </c>
      <c r="I280" s="60" t="str">
        <f>VLOOKUP(C280,'[1]vi tri'!$C$2:$E$107,3,0)</f>
        <v>SV Vũ</v>
      </c>
    </row>
    <row r="281" spans="1:9" ht="30" customHeight="1" x14ac:dyDescent="0.25">
      <c r="A281" s="58" t="s">
        <v>120</v>
      </c>
      <c r="B281" s="58" t="s">
        <v>5972</v>
      </c>
      <c r="C281" s="58" t="s">
        <v>4495</v>
      </c>
      <c r="D281" s="58" t="s">
        <v>2800</v>
      </c>
      <c r="E281" s="58" t="s">
        <v>5973</v>
      </c>
      <c r="F281" s="58">
        <v>16</v>
      </c>
      <c r="G281" s="58">
        <v>14</v>
      </c>
      <c r="H281" s="58">
        <v>61</v>
      </c>
      <c r="I281" s="60" t="str">
        <f>VLOOKUP(C281,'[1]vi tri'!$C$2:$E$107,3,0)</f>
        <v>CVT MID</v>
      </c>
    </row>
    <row r="282" spans="1:9" ht="30" customHeight="1" x14ac:dyDescent="0.25">
      <c r="A282" s="58" t="s">
        <v>68</v>
      </c>
      <c r="B282" s="58" t="s">
        <v>5979</v>
      </c>
      <c r="C282" s="58" t="s">
        <v>1422</v>
      </c>
      <c r="D282" s="58" t="s">
        <v>1425</v>
      </c>
      <c r="E282" s="58" t="s">
        <v>5980</v>
      </c>
      <c r="F282" s="58">
        <v>26</v>
      </c>
      <c r="G282" s="58">
        <v>46</v>
      </c>
      <c r="H282" s="58">
        <v>44</v>
      </c>
      <c r="I282" s="60" t="str">
        <f>VLOOKUP(C282,'[1]vi tri'!$C$2:$E$107,3,0)</f>
        <v>SLEEVE</v>
      </c>
    </row>
    <row r="283" spans="1:9" ht="30" customHeight="1" x14ac:dyDescent="0.25">
      <c r="A283" s="58" t="s">
        <v>120</v>
      </c>
      <c r="B283" s="58" t="s">
        <v>6022</v>
      </c>
      <c r="C283" s="58" t="s">
        <v>710</v>
      </c>
      <c r="D283" s="58" t="s">
        <v>382</v>
      </c>
      <c r="E283" s="58" t="s">
        <v>1440</v>
      </c>
      <c r="F283" s="58">
        <v>45</v>
      </c>
      <c r="G283" s="58">
        <v>46</v>
      </c>
      <c r="H283" s="58">
        <v>61</v>
      </c>
      <c r="I283" s="60" t="str">
        <f>VLOOKUP(C283,'[1]vi tri'!$C$2:$E$107,3,0)</f>
        <v>SV Vũ</v>
      </c>
    </row>
    <row r="284" spans="1:9" ht="30" customHeight="1" x14ac:dyDescent="0.25">
      <c r="A284" s="58" t="s">
        <v>120</v>
      </c>
      <c r="B284" s="58" t="s">
        <v>6033</v>
      </c>
      <c r="C284" s="58" t="s">
        <v>4495</v>
      </c>
      <c r="D284" s="58" t="s">
        <v>1265</v>
      </c>
      <c r="E284" s="58" t="s">
        <v>1286</v>
      </c>
      <c r="F284" s="58">
        <v>0</v>
      </c>
      <c r="G284" s="58">
        <v>93</v>
      </c>
      <c r="H284" s="58">
        <v>61</v>
      </c>
      <c r="I284" s="60" t="str">
        <f>VLOOKUP(C284,'[1]vi tri'!$C$2:$E$107,3,0)</f>
        <v>CVT MID</v>
      </c>
    </row>
    <row r="285" spans="1:9" ht="30" customHeight="1" x14ac:dyDescent="0.25">
      <c r="A285" s="58" t="s">
        <v>68</v>
      </c>
      <c r="B285" s="58" t="s">
        <v>6084</v>
      </c>
      <c r="C285" s="58" t="s">
        <v>219</v>
      </c>
      <c r="D285" s="58" t="s">
        <v>201</v>
      </c>
      <c r="E285" s="58" t="s">
        <v>202</v>
      </c>
      <c r="F285" s="58">
        <v>45</v>
      </c>
      <c r="G285" s="58">
        <v>46</v>
      </c>
      <c r="H285" s="58">
        <v>99</v>
      </c>
      <c r="I285" s="60" t="str">
        <f>VLOOKUP(C285,'[1]vi tri'!$C$2:$E$107,3,0)</f>
        <v>SV Vũ</v>
      </c>
    </row>
    <row r="286" spans="1:9" ht="30" customHeight="1" x14ac:dyDescent="0.25">
      <c r="A286" s="58" t="s">
        <v>68</v>
      </c>
      <c r="B286" s="58" t="s">
        <v>6098</v>
      </c>
      <c r="C286" s="58" t="s">
        <v>1270</v>
      </c>
      <c r="D286" s="58" t="s">
        <v>201</v>
      </c>
      <c r="E286" s="58" t="s">
        <v>202</v>
      </c>
      <c r="F286" s="58">
        <v>99</v>
      </c>
      <c r="G286" s="58">
        <v>99</v>
      </c>
      <c r="H286" s="58">
        <v>99</v>
      </c>
      <c r="I286" s="60" t="str">
        <f>VLOOKUP(C286,'[1]vi tri'!$C$2:$E$107,3,0)</f>
        <v>SLEEVE</v>
      </c>
    </row>
    <row r="287" spans="1:9" ht="30" customHeight="1" x14ac:dyDescent="0.25">
      <c r="A287" s="58" t="s">
        <v>120</v>
      </c>
      <c r="B287" s="58" t="s">
        <v>6108</v>
      </c>
      <c r="C287" s="58" t="s">
        <v>464</v>
      </c>
      <c r="D287" s="58" t="s">
        <v>3406</v>
      </c>
      <c r="E287" s="58" t="s">
        <v>3407</v>
      </c>
      <c r="F287" s="58">
        <v>72</v>
      </c>
      <c r="G287" s="58">
        <v>44</v>
      </c>
      <c r="H287" s="58">
        <v>99</v>
      </c>
      <c r="I287" s="60" t="str">
        <f>VLOOKUP(C287,'[1]vi tri'!$C$2:$E$107,3,0)</f>
        <v>DIECAST-MACHINE</v>
      </c>
    </row>
    <row r="288" spans="1:9" ht="30" customHeight="1" x14ac:dyDescent="0.25">
      <c r="A288" s="58" t="s">
        <v>68</v>
      </c>
      <c r="B288" s="58" t="s">
        <v>6116</v>
      </c>
      <c r="C288" s="58" t="s">
        <v>477</v>
      </c>
      <c r="D288" s="58" t="s">
        <v>201</v>
      </c>
      <c r="E288" s="58" t="s">
        <v>202</v>
      </c>
      <c r="F288" s="58">
        <v>0</v>
      </c>
      <c r="G288" s="58">
        <v>41</v>
      </c>
      <c r="H288" s="58">
        <v>99</v>
      </c>
      <c r="I288" s="60" t="str">
        <f>VLOOKUP(C288,'[1]vi tri'!$C$2:$E$107,3,0)</f>
        <v>SLEEVE</v>
      </c>
    </row>
    <row r="289" spans="1:9" ht="30" customHeight="1" x14ac:dyDescent="0.25">
      <c r="A289" s="58" t="s">
        <v>120</v>
      </c>
      <c r="B289" s="58" t="s">
        <v>6124</v>
      </c>
      <c r="C289" s="58" t="s">
        <v>3135</v>
      </c>
      <c r="D289" s="58" t="s">
        <v>4414</v>
      </c>
      <c r="E289" s="58" t="s">
        <v>6126</v>
      </c>
      <c r="F289" s="58">
        <v>51</v>
      </c>
      <c r="G289" s="58">
        <v>44</v>
      </c>
      <c r="H289" s="58">
        <v>6</v>
      </c>
      <c r="I289" s="60" t="str">
        <f>VLOOKUP(C289,'[1]vi tri'!$C$2:$E$107,3,0)</f>
        <v>DIECAST-MACHINE</v>
      </c>
    </row>
    <row r="290" spans="1:9" ht="30" customHeight="1" x14ac:dyDescent="0.25">
      <c r="A290" s="58" t="s">
        <v>120</v>
      </c>
      <c r="B290" s="58" t="s">
        <v>6156</v>
      </c>
      <c r="C290" s="58" t="s">
        <v>615</v>
      </c>
      <c r="D290" s="58" t="s">
        <v>382</v>
      </c>
      <c r="E290" s="58" t="s">
        <v>1440</v>
      </c>
      <c r="F290" s="58">
        <v>45</v>
      </c>
      <c r="G290" s="58">
        <v>46</v>
      </c>
      <c r="H290" s="58">
        <v>43</v>
      </c>
      <c r="I290" s="60" t="str">
        <f>VLOOKUP(C290,'[1]vi tri'!$C$2:$E$107,3,0)</f>
        <v>SV Vũ</v>
      </c>
    </row>
    <row r="291" spans="1:9" ht="30" customHeight="1" x14ac:dyDescent="0.25">
      <c r="A291" s="58" t="s">
        <v>68</v>
      </c>
      <c r="B291" s="58" t="s">
        <v>6166</v>
      </c>
      <c r="C291" s="58" t="s">
        <v>1458</v>
      </c>
      <c r="D291" s="58" t="s">
        <v>201</v>
      </c>
      <c r="E291" s="58" t="s">
        <v>202</v>
      </c>
      <c r="F291" s="58">
        <v>99</v>
      </c>
      <c r="G291" s="58">
        <v>12</v>
      </c>
      <c r="H291" s="58">
        <v>99</v>
      </c>
      <c r="I291" s="60" t="str">
        <f>VLOOKUP(C291,'[1]vi tri'!$C$2:$E$107,3,0)</f>
        <v>SLEEVE</v>
      </c>
    </row>
    <row r="292" spans="1:9" ht="30" customHeight="1" x14ac:dyDescent="0.25">
      <c r="A292" s="58" t="s">
        <v>68</v>
      </c>
      <c r="B292" s="58" t="s">
        <v>6184</v>
      </c>
      <c r="C292" s="58" t="s">
        <v>1270</v>
      </c>
      <c r="D292" s="58" t="s">
        <v>201</v>
      </c>
      <c r="E292" s="58" t="s">
        <v>202</v>
      </c>
      <c r="F292" s="58">
        <v>99</v>
      </c>
      <c r="G292" s="58">
        <v>99</v>
      </c>
      <c r="H292" s="58">
        <v>99</v>
      </c>
      <c r="I292" s="60" t="str">
        <f>VLOOKUP(C292,'[1]vi tri'!$C$2:$E$107,3,0)</f>
        <v>SLEEVE</v>
      </c>
    </row>
    <row r="293" spans="1:9" ht="30" customHeight="1" x14ac:dyDescent="0.25">
      <c r="A293" s="58" t="s">
        <v>68</v>
      </c>
      <c r="B293" s="58" t="s">
        <v>6237</v>
      </c>
      <c r="C293" s="58" t="s">
        <v>1270</v>
      </c>
      <c r="D293" s="58" t="s">
        <v>201</v>
      </c>
      <c r="E293" s="58" t="s">
        <v>202</v>
      </c>
      <c r="F293" s="58">
        <v>99</v>
      </c>
      <c r="G293" s="58">
        <v>99</v>
      </c>
      <c r="H293" s="58">
        <v>99</v>
      </c>
      <c r="I293" s="60" t="str">
        <f>VLOOKUP(C293,'[1]vi tri'!$C$2:$E$107,3,0)</f>
        <v>SLEEVE</v>
      </c>
    </row>
    <row r="294" spans="1:9" ht="30" customHeight="1" x14ac:dyDescent="0.25">
      <c r="A294" s="58" t="s">
        <v>68</v>
      </c>
      <c r="B294" s="58" t="s">
        <v>6253</v>
      </c>
      <c r="C294" s="58" t="s">
        <v>1458</v>
      </c>
      <c r="D294" s="58" t="s">
        <v>849</v>
      </c>
      <c r="E294" s="58" t="s">
        <v>850</v>
      </c>
      <c r="F294" s="58">
        <v>12</v>
      </c>
      <c r="G294" s="58">
        <v>14</v>
      </c>
      <c r="H294" s="58">
        <v>9</v>
      </c>
      <c r="I294" s="60" t="str">
        <f>VLOOKUP(C294,'[1]vi tri'!$C$2:$E$107,3,0)</f>
        <v>SLEEVE</v>
      </c>
    </row>
    <row r="295" spans="1:9" ht="30" customHeight="1" x14ac:dyDescent="0.25">
      <c r="A295" s="58" t="s">
        <v>120</v>
      </c>
      <c r="B295" s="58" t="s">
        <v>6262</v>
      </c>
      <c r="C295" s="58" t="s">
        <v>710</v>
      </c>
      <c r="D295" s="58" t="s">
        <v>125</v>
      </c>
      <c r="E295" s="58" t="s">
        <v>1300</v>
      </c>
      <c r="F295" s="58">
        <v>4</v>
      </c>
      <c r="G295" s="58">
        <v>41</v>
      </c>
      <c r="H295" s="58">
        <v>13</v>
      </c>
      <c r="I295" s="60" t="str">
        <f>VLOOKUP(C295,'[1]vi tri'!$C$2:$E$107,3,0)</f>
        <v>SV Vũ</v>
      </c>
    </row>
    <row r="296" spans="1:9" ht="30" customHeight="1" x14ac:dyDescent="0.25">
      <c r="A296" s="58" t="s">
        <v>68</v>
      </c>
      <c r="B296" s="58" t="s">
        <v>6269</v>
      </c>
      <c r="C296" s="58" t="s">
        <v>258</v>
      </c>
      <c r="D296" s="58" t="s">
        <v>201</v>
      </c>
      <c r="E296" s="58" t="s">
        <v>202</v>
      </c>
      <c r="F296" s="58">
        <v>99</v>
      </c>
      <c r="G296" s="58">
        <v>99</v>
      </c>
      <c r="H296" s="58">
        <v>99</v>
      </c>
      <c r="I296" s="60" t="str">
        <f>VLOOKUP(C296,'[1]vi tri'!$C$2:$E$107,3,0)</f>
        <v>SLEEVE</v>
      </c>
    </row>
    <row r="297" spans="1:9" ht="30" customHeight="1" x14ac:dyDescent="0.25">
      <c r="A297" s="58" t="s">
        <v>120</v>
      </c>
      <c r="B297" s="58" t="s">
        <v>6289</v>
      </c>
      <c r="C297" s="58" t="s">
        <v>1520</v>
      </c>
      <c r="D297" s="58" t="s">
        <v>74</v>
      </c>
      <c r="E297" s="58"/>
      <c r="F297" s="58">
        <v>99</v>
      </c>
      <c r="G297" s="58">
        <v>99</v>
      </c>
      <c r="H297" s="58">
        <v>99</v>
      </c>
      <c r="I297" s="60" t="str">
        <f>VLOOKUP(C297,'[1]vi tri'!$C$2:$E$107,3,0)</f>
        <v>CVT MID</v>
      </c>
    </row>
    <row r="298" spans="1:9" ht="30" customHeight="1" x14ac:dyDescent="0.25">
      <c r="A298" s="58" t="s">
        <v>120</v>
      </c>
      <c r="B298" s="58" t="s">
        <v>6296</v>
      </c>
      <c r="C298" s="58" t="s">
        <v>242</v>
      </c>
      <c r="D298" s="58" t="s">
        <v>6297</v>
      </c>
      <c r="E298" s="58" t="s">
        <v>6298</v>
      </c>
      <c r="F298" s="58">
        <v>72</v>
      </c>
      <c r="G298" s="58">
        <v>63</v>
      </c>
      <c r="H298" s="58">
        <v>99</v>
      </c>
      <c r="I298" s="60" t="str">
        <f>VLOOKUP(C298,'[1]vi tri'!$C$2:$E$107,3,0)</f>
        <v>CVT MID</v>
      </c>
    </row>
    <row r="299" spans="1:9" ht="30" customHeight="1" x14ac:dyDescent="0.25">
      <c r="A299" s="58" t="s">
        <v>68</v>
      </c>
      <c r="B299" s="58" t="s">
        <v>6304</v>
      </c>
      <c r="C299" s="58" t="s">
        <v>477</v>
      </c>
      <c r="D299" s="58" t="s">
        <v>103</v>
      </c>
      <c r="E299" s="58" t="s">
        <v>326</v>
      </c>
      <c r="F299" s="58">
        <v>32</v>
      </c>
      <c r="G299" s="58">
        <v>46</v>
      </c>
      <c r="H299" s="58">
        <v>9</v>
      </c>
      <c r="I299" s="60" t="str">
        <f>VLOOKUP(C299,'[1]vi tri'!$C$2:$E$107,3,0)</f>
        <v>SLEEVE</v>
      </c>
    </row>
    <row r="300" spans="1:9" ht="30" customHeight="1" x14ac:dyDescent="0.25">
      <c r="A300" s="58" t="s">
        <v>68</v>
      </c>
      <c r="B300" s="58" t="s">
        <v>6314</v>
      </c>
      <c r="C300" s="58" t="s">
        <v>1422</v>
      </c>
      <c r="D300" s="58" t="s">
        <v>480</v>
      </c>
      <c r="E300" s="58" t="s">
        <v>1989</v>
      </c>
      <c r="F300" s="58">
        <v>40</v>
      </c>
      <c r="G300" s="58">
        <v>99</v>
      </c>
      <c r="H300" s="58">
        <v>99</v>
      </c>
      <c r="I300" s="60" t="str">
        <f>VLOOKUP(C300,'[1]vi tri'!$C$2:$E$107,3,0)</f>
        <v>SLEEVE</v>
      </c>
    </row>
    <row r="301" spans="1:9" ht="30" customHeight="1" x14ac:dyDescent="0.25">
      <c r="A301" s="58" t="s">
        <v>120</v>
      </c>
      <c r="B301" s="58" t="s">
        <v>6322</v>
      </c>
      <c r="C301" s="58" t="s">
        <v>219</v>
      </c>
      <c r="D301" s="58" t="s">
        <v>74</v>
      </c>
      <c r="E301" s="58" t="s">
        <v>272</v>
      </c>
      <c r="F301" s="58">
        <v>12</v>
      </c>
      <c r="G301" s="58">
        <v>14</v>
      </c>
      <c r="H301" s="58">
        <v>62</v>
      </c>
      <c r="I301" s="60" t="str">
        <f>VLOOKUP(C301,'[1]vi tri'!$C$2:$E$107,3,0)</f>
        <v>SV Vũ</v>
      </c>
    </row>
    <row r="302" spans="1:9" ht="30" customHeight="1" x14ac:dyDescent="0.25">
      <c r="A302" s="58" t="s">
        <v>68</v>
      </c>
      <c r="B302" s="58" t="s">
        <v>6359</v>
      </c>
      <c r="C302" s="58" t="s">
        <v>1458</v>
      </c>
      <c r="D302" s="58" t="s">
        <v>1689</v>
      </c>
      <c r="E302" s="58" t="s">
        <v>6362</v>
      </c>
      <c r="F302" s="58">
        <v>26</v>
      </c>
      <c r="G302" s="58">
        <v>45</v>
      </c>
      <c r="H302" s="58">
        <v>62</v>
      </c>
      <c r="I302" s="60" t="str">
        <f>VLOOKUP(C302,'[1]vi tri'!$C$2:$E$107,3,0)</f>
        <v>SLEEVE</v>
      </c>
    </row>
    <row r="303" spans="1:9" ht="30" customHeight="1" x14ac:dyDescent="0.25">
      <c r="A303" s="58" t="s">
        <v>68</v>
      </c>
      <c r="B303" s="58" t="s">
        <v>6371</v>
      </c>
      <c r="C303" s="58" t="s">
        <v>1458</v>
      </c>
      <c r="D303" s="58" t="s">
        <v>6372</v>
      </c>
      <c r="E303" s="58" t="s">
        <v>6373</v>
      </c>
      <c r="F303" s="58">
        <v>45</v>
      </c>
      <c r="G303" s="58">
        <v>22</v>
      </c>
      <c r="H303" s="58">
        <v>62</v>
      </c>
      <c r="I303" s="60" t="str">
        <f>VLOOKUP(C303,'[1]vi tri'!$C$2:$E$107,3,0)</f>
        <v>SLEEVE</v>
      </c>
    </row>
    <row r="304" spans="1:9" ht="30" customHeight="1" x14ac:dyDescent="0.25">
      <c r="A304" s="58" t="s">
        <v>120</v>
      </c>
      <c r="B304" s="58" t="s">
        <v>6415</v>
      </c>
      <c r="C304" s="58" t="s">
        <v>922</v>
      </c>
      <c r="D304" s="58" t="s">
        <v>74</v>
      </c>
      <c r="E304" s="58" t="s">
        <v>2920</v>
      </c>
      <c r="F304" s="58">
        <v>18</v>
      </c>
      <c r="G304" s="58">
        <v>46</v>
      </c>
      <c r="H304" s="58">
        <v>34</v>
      </c>
      <c r="I304" s="60" t="str">
        <f>VLOOKUP(C304,'[1]vi tri'!$C$2:$E$107,3,0)</f>
        <v>SV Vũ</v>
      </c>
    </row>
    <row r="305" spans="1:9" ht="30" customHeight="1" x14ac:dyDescent="0.25">
      <c r="A305" s="58" t="s">
        <v>68</v>
      </c>
      <c r="B305" s="58" t="s">
        <v>6424</v>
      </c>
      <c r="C305" s="58" t="s">
        <v>258</v>
      </c>
      <c r="D305" s="58" t="s">
        <v>201</v>
      </c>
      <c r="E305" s="58" t="s">
        <v>202</v>
      </c>
      <c r="F305" s="58">
        <v>75</v>
      </c>
      <c r="G305" s="58">
        <v>99</v>
      </c>
      <c r="H305" s="58">
        <v>11</v>
      </c>
      <c r="I305" s="60" t="str">
        <f>VLOOKUP(C305,'[1]vi tri'!$C$2:$E$107,3,0)</f>
        <v>SLEEVE</v>
      </c>
    </row>
    <row r="306" spans="1:9" ht="30" customHeight="1" x14ac:dyDescent="0.25">
      <c r="A306" s="58" t="s">
        <v>120</v>
      </c>
      <c r="B306" s="58" t="s">
        <v>6458</v>
      </c>
      <c r="C306" s="58" t="s">
        <v>477</v>
      </c>
      <c r="D306" s="58" t="s">
        <v>480</v>
      </c>
      <c r="E306" s="58" t="s">
        <v>481</v>
      </c>
      <c r="F306" s="58">
        <v>31</v>
      </c>
      <c r="G306" s="58">
        <v>99</v>
      </c>
      <c r="H306" s="58">
        <v>3</v>
      </c>
      <c r="I306" s="60" t="str">
        <f>VLOOKUP(C306,'[1]vi tri'!$C$2:$E$107,3,0)</f>
        <v>SLEEVE</v>
      </c>
    </row>
    <row r="307" spans="1:9" ht="30" customHeight="1" x14ac:dyDescent="0.25">
      <c r="A307" s="58" t="s">
        <v>68</v>
      </c>
      <c r="B307" s="58" t="s">
        <v>6474</v>
      </c>
      <c r="C307" s="58" t="s">
        <v>477</v>
      </c>
      <c r="D307" s="58" t="s">
        <v>201</v>
      </c>
      <c r="E307" s="58" t="s">
        <v>202</v>
      </c>
      <c r="F307" s="58">
        <v>99</v>
      </c>
      <c r="G307" s="58">
        <v>99</v>
      </c>
      <c r="H307" s="58">
        <v>99</v>
      </c>
      <c r="I307" s="60" t="str">
        <f>VLOOKUP(C307,'[1]vi tri'!$C$2:$E$107,3,0)</f>
        <v>SLEEVE</v>
      </c>
    </row>
    <row r="308" spans="1:9" ht="30" customHeight="1" x14ac:dyDescent="0.25">
      <c r="A308" s="58" t="s">
        <v>120</v>
      </c>
      <c r="B308" s="58" t="s">
        <v>6478</v>
      </c>
      <c r="C308" s="58" t="s">
        <v>1498</v>
      </c>
      <c r="D308" s="58" t="s">
        <v>4498</v>
      </c>
      <c r="E308" s="58" t="s">
        <v>4499</v>
      </c>
      <c r="F308" s="58">
        <v>26</v>
      </c>
      <c r="G308" s="58">
        <v>46</v>
      </c>
      <c r="H308" s="58">
        <v>5</v>
      </c>
      <c r="I308" s="60" t="str">
        <f>VLOOKUP(C308,'[1]vi tri'!$C$2:$E$107,3,0)</f>
        <v>CVT MID</v>
      </c>
    </row>
    <row r="309" spans="1:9" ht="30" customHeight="1" x14ac:dyDescent="0.25">
      <c r="A309" s="58" t="s">
        <v>120</v>
      </c>
      <c r="B309" s="58" t="s">
        <v>6484</v>
      </c>
      <c r="C309" s="58" t="s">
        <v>922</v>
      </c>
      <c r="D309" s="58" t="s">
        <v>6485</v>
      </c>
      <c r="E309" s="58" t="s">
        <v>6486</v>
      </c>
      <c r="F309" s="58">
        <v>40</v>
      </c>
      <c r="G309" s="58">
        <v>62</v>
      </c>
      <c r="H309" s="58">
        <v>6</v>
      </c>
      <c r="I309" s="60" t="str">
        <f>VLOOKUP(C309,'[1]vi tri'!$C$2:$E$107,3,0)</f>
        <v>SV Vũ</v>
      </c>
    </row>
    <row r="310" spans="1:9" ht="30" customHeight="1" x14ac:dyDescent="0.25">
      <c r="A310" s="58" t="s">
        <v>68</v>
      </c>
      <c r="B310" s="58" t="s">
        <v>6496</v>
      </c>
      <c r="C310" s="58" t="s">
        <v>1422</v>
      </c>
      <c r="D310" s="58" t="s">
        <v>618</v>
      </c>
      <c r="E310" s="58" t="s">
        <v>6497</v>
      </c>
      <c r="F310" s="58">
        <v>42</v>
      </c>
      <c r="G310" s="58">
        <v>47</v>
      </c>
      <c r="H310" s="58">
        <v>62</v>
      </c>
      <c r="I310" s="60" t="str">
        <f>VLOOKUP(C310,'[1]vi tri'!$C$2:$E$107,3,0)</f>
        <v>SLEEVE</v>
      </c>
    </row>
    <row r="311" spans="1:9" ht="30" customHeight="1" x14ac:dyDescent="0.25">
      <c r="A311" s="58" t="s">
        <v>120</v>
      </c>
      <c r="B311" s="58" t="s">
        <v>6516</v>
      </c>
      <c r="C311" s="58" t="s">
        <v>280</v>
      </c>
      <c r="D311" s="58" t="s">
        <v>1689</v>
      </c>
      <c r="E311" s="58" t="s">
        <v>3951</v>
      </c>
      <c r="F311" s="58">
        <v>31</v>
      </c>
      <c r="G311" s="58">
        <v>94</v>
      </c>
      <c r="H311" s="58">
        <v>9</v>
      </c>
      <c r="I311" s="60" t="str">
        <f>VLOOKUP(C311,'[1]vi tri'!$C$2:$E$107,3,0)</f>
        <v>CVT MID</v>
      </c>
    </row>
    <row r="312" spans="1:9" ht="30" customHeight="1" x14ac:dyDescent="0.25">
      <c r="A312" s="58" t="s">
        <v>68</v>
      </c>
      <c r="B312" s="58" t="s">
        <v>6550</v>
      </c>
      <c r="C312" s="58" t="s">
        <v>137</v>
      </c>
      <c r="D312" s="58" t="s">
        <v>2800</v>
      </c>
      <c r="E312" s="58" t="s">
        <v>5973</v>
      </c>
      <c r="F312" s="58">
        <v>26</v>
      </c>
      <c r="G312" s="58">
        <v>6</v>
      </c>
      <c r="H312" s="58">
        <v>61</v>
      </c>
      <c r="I312" s="60" t="str">
        <f>VLOOKUP(C312,'[1]vi tri'!$C$2:$E$107,3,0)</f>
        <v>SLEEVE</v>
      </c>
    </row>
    <row r="313" spans="1:9" ht="30" customHeight="1" x14ac:dyDescent="0.25">
      <c r="A313" s="58" t="s">
        <v>120</v>
      </c>
      <c r="B313" s="58" t="s">
        <v>6560</v>
      </c>
      <c r="C313" s="58" t="s">
        <v>2711</v>
      </c>
      <c r="D313" s="58" t="s">
        <v>125</v>
      </c>
      <c r="E313" s="58" t="s">
        <v>1300</v>
      </c>
      <c r="F313" s="58">
        <v>31</v>
      </c>
      <c r="G313" s="58">
        <v>48</v>
      </c>
      <c r="H313" s="58">
        <v>32</v>
      </c>
      <c r="I313" s="60" t="str">
        <f>VLOOKUP(C313,'[1]vi tri'!$C$2:$E$107,3,0)</f>
        <v>CVT MID</v>
      </c>
    </row>
    <row r="314" spans="1:9" ht="30" customHeight="1" x14ac:dyDescent="0.25">
      <c r="A314" s="58" t="s">
        <v>68</v>
      </c>
      <c r="B314" s="58" t="s">
        <v>6567</v>
      </c>
      <c r="C314" s="58" t="s">
        <v>258</v>
      </c>
      <c r="D314" s="58" t="s">
        <v>480</v>
      </c>
      <c r="E314" s="58" t="s">
        <v>6568</v>
      </c>
      <c r="F314" s="58">
        <v>45</v>
      </c>
      <c r="G314" s="58">
        <v>44</v>
      </c>
      <c r="H314" s="58">
        <v>6</v>
      </c>
      <c r="I314" s="60" t="str">
        <f>VLOOKUP(C314,'[1]vi tri'!$C$2:$E$107,3,0)</f>
        <v>SLEEVE</v>
      </c>
    </row>
    <row r="315" spans="1:9" ht="30" customHeight="1" x14ac:dyDescent="0.25">
      <c r="A315" s="58" t="s">
        <v>68</v>
      </c>
      <c r="B315" s="58" t="s">
        <v>6575</v>
      </c>
      <c r="C315" s="58" t="s">
        <v>258</v>
      </c>
      <c r="D315" s="58" t="s">
        <v>201</v>
      </c>
      <c r="E315" s="58" t="s">
        <v>202</v>
      </c>
      <c r="F315" s="58">
        <v>75</v>
      </c>
      <c r="G315" s="58">
        <v>62</v>
      </c>
      <c r="H315" s="58">
        <v>11</v>
      </c>
      <c r="I315" s="60" t="str">
        <f>VLOOKUP(C315,'[1]vi tri'!$C$2:$E$107,3,0)</f>
        <v>SLEEVE</v>
      </c>
    </row>
    <row r="316" spans="1:9" ht="30" customHeight="1" x14ac:dyDescent="0.25">
      <c r="A316" s="58" t="s">
        <v>68</v>
      </c>
      <c r="B316" s="58" t="s">
        <v>6580</v>
      </c>
      <c r="C316" s="58" t="s">
        <v>1458</v>
      </c>
      <c r="D316" s="58" t="s">
        <v>1485</v>
      </c>
      <c r="E316" s="58" t="s">
        <v>5097</v>
      </c>
      <c r="F316" s="58">
        <v>75</v>
      </c>
      <c r="G316" s="58">
        <v>62</v>
      </c>
      <c r="H316" s="58">
        <v>8</v>
      </c>
      <c r="I316" s="60" t="str">
        <f>VLOOKUP(C316,'[1]vi tri'!$C$2:$E$107,3,0)</f>
        <v>SLEEVE</v>
      </c>
    </row>
    <row r="317" spans="1:9" ht="30" customHeight="1" x14ac:dyDescent="0.25">
      <c r="A317" s="58" t="s">
        <v>68</v>
      </c>
      <c r="B317" s="58" t="s">
        <v>6589</v>
      </c>
      <c r="C317" s="58" t="s">
        <v>137</v>
      </c>
      <c r="D317" s="58" t="s">
        <v>201</v>
      </c>
      <c r="E317" s="58" t="s">
        <v>202</v>
      </c>
      <c r="F317" s="58">
        <v>12</v>
      </c>
      <c r="G317" s="58">
        <v>15</v>
      </c>
      <c r="H317" s="58">
        <v>8</v>
      </c>
      <c r="I317" s="60" t="str">
        <f>VLOOKUP(C317,'[1]vi tri'!$C$2:$E$107,3,0)</f>
        <v>SLEEVE</v>
      </c>
    </row>
    <row r="318" spans="1:9" ht="30" customHeight="1" x14ac:dyDescent="0.25">
      <c r="A318" s="58" t="s">
        <v>68</v>
      </c>
      <c r="B318" s="58" t="s">
        <v>6604</v>
      </c>
      <c r="C318" s="58" t="s">
        <v>1101</v>
      </c>
      <c r="D318" s="58" t="s">
        <v>74</v>
      </c>
      <c r="E318" s="58" t="s">
        <v>1005</v>
      </c>
      <c r="F318" s="58">
        <v>16</v>
      </c>
      <c r="G318" s="58">
        <v>99</v>
      </c>
      <c r="H318" s="58">
        <v>9</v>
      </c>
      <c r="I318" s="60" t="str">
        <f>VLOOKUP(C318,'[1]vi tri'!$C$2:$E$107,3,0)</f>
        <v>SLEEVE</v>
      </c>
    </row>
    <row r="319" spans="1:9" ht="30" customHeight="1" x14ac:dyDescent="0.25">
      <c r="A319" s="58" t="s">
        <v>68</v>
      </c>
      <c r="B319" s="58" t="s">
        <v>6615</v>
      </c>
      <c r="C319" s="58" t="s">
        <v>477</v>
      </c>
      <c r="D319" s="58" t="s">
        <v>441</v>
      </c>
      <c r="E319" s="58" t="s">
        <v>442</v>
      </c>
      <c r="F319" s="58">
        <v>31</v>
      </c>
      <c r="G319" s="58">
        <v>99</v>
      </c>
      <c r="H319" s="58">
        <v>99</v>
      </c>
      <c r="I319" s="60" t="str">
        <f>VLOOKUP(C319,'[1]vi tri'!$C$2:$E$107,3,0)</f>
        <v>SLEEVE</v>
      </c>
    </row>
    <row r="320" spans="1:9" ht="30" customHeight="1" x14ac:dyDescent="0.25">
      <c r="A320" s="58" t="s">
        <v>68</v>
      </c>
      <c r="B320" s="58" t="s">
        <v>6630</v>
      </c>
      <c r="C320" s="58" t="s">
        <v>137</v>
      </c>
      <c r="D320" s="58" t="s">
        <v>2779</v>
      </c>
      <c r="E320" s="58" t="s">
        <v>6631</v>
      </c>
      <c r="F320" s="58">
        <v>31</v>
      </c>
      <c r="G320" s="58">
        <v>63</v>
      </c>
      <c r="H320" s="58">
        <v>35</v>
      </c>
      <c r="I320" s="60" t="str">
        <f>VLOOKUP(C320,'[1]vi tri'!$C$2:$E$107,3,0)</f>
        <v>SLEEVE</v>
      </c>
    </row>
    <row r="321" spans="1:9" ht="30" customHeight="1" x14ac:dyDescent="0.25">
      <c r="A321" s="58" t="s">
        <v>68</v>
      </c>
      <c r="B321" s="58" t="s">
        <v>6652</v>
      </c>
      <c r="C321" s="58" t="s">
        <v>242</v>
      </c>
      <c r="D321" s="58" t="s">
        <v>201</v>
      </c>
      <c r="E321" s="58" t="s">
        <v>202</v>
      </c>
      <c r="F321" s="58">
        <v>45</v>
      </c>
      <c r="G321" s="58">
        <v>21</v>
      </c>
      <c r="H321" s="58">
        <v>61</v>
      </c>
      <c r="I321" s="60" t="str">
        <f>VLOOKUP(C321,'[1]vi tri'!$C$2:$E$107,3,0)</f>
        <v>CVT MID</v>
      </c>
    </row>
    <row r="322" spans="1:9" ht="30" customHeight="1" x14ac:dyDescent="0.25">
      <c r="A322" s="58" t="s">
        <v>68</v>
      </c>
      <c r="B322" s="58" t="s">
        <v>6669</v>
      </c>
      <c r="C322" s="58" t="s">
        <v>137</v>
      </c>
      <c r="D322" s="58" t="s">
        <v>3406</v>
      </c>
      <c r="E322" s="58" t="s">
        <v>6670</v>
      </c>
      <c r="F322" s="58">
        <v>0</v>
      </c>
      <c r="G322" s="58">
        <v>99</v>
      </c>
      <c r="H322" s="58">
        <v>99</v>
      </c>
      <c r="I322" s="60" t="str">
        <f>VLOOKUP(C322,'[1]vi tri'!$C$2:$E$107,3,0)</f>
        <v>SLEEVE</v>
      </c>
    </row>
    <row r="323" spans="1:9" ht="30" customHeight="1" x14ac:dyDescent="0.25">
      <c r="A323" s="58" t="s">
        <v>120</v>
      </c>
      <c r="B323" s="58" t="s">
        <v>6677</v>
      </c>
      <c r="C323" s="58" t="s">
        <v>922</v>
      </c>
      <c r="D323" s="58" t="s">
        <v>1689</v>
      </c>
      <c r="E323" s="58" t="s">
        <v>6678</v>
      </c>
      <c r="F323" s="58">
        <v>80</v>
      </c>
      <c r="G323" s="58">
        <v>31</v>
      </c>
      <c r="H323" s="58">
        <v>62</v>
      </c>
      <c r="I323" s="60" t="str">
        <f>VLOOKUP(C323,'[1]vi tri'!$C$2:$E$107,3,0)</f>
        <v>SV Vũ</v>
      </c>
    </row>
    <row r="324" spans="1:9" ht="30" customHeight="1" x14ac:dyDescent="0.25">
      <c r="A324" s="58" t="s">
        <v>120</v>
      </c>
      <c r="B324" s="58" t="s">
        <v>6688</v>
      </c>
      <c r="C324" s="58" t="s">
        <v>269</v>
      </c>
      <c r="D324" s="58" t="s">
        <v>295</v>
      </c>
      <c r="E324" s="58" t="s">
        <v>1895</v>
      </c>
      <c r="F324" s="58">
        <v>31</v>
      </c>
      <c r="G324" s="58">
        <v>44</v>
      </c>
      <c r="H324" s="58">
        <v>6</v>
      </c>
      <c r="I324" s="60" t="str">
        <f>VLOOKUP(C324,'[1]vi tri'!$C$2:$E$107,3,0)</f>
        <v>SV Vũ</v>
      </c>
    </row>
    <row r="325" spans="1:9" ht="30" customHeight="1" x14ac:dyDescent="0.25">
      <c r="A325" s="58" t="s">
        <v>120</v>
      </c>
      <c r="B325" s="58" t="s">
        <v>6702</v>
      </c>
      <c r="C325" s="58" t="s">
        <v>3135</v>
      </c>
      <c r="D325" s="58" t="s">
        <v>1974</v>
      </c>
      <c r="E325" s="58" t="s">
        <v>1975</v>
      </c>
      <c r="F325" s="58">
        <v>74</v>
      </c>
      <c r="G325" s="58">
        <v>41</v>
      </c>
      <c r="H325" s="58">
        <v>1</v>
      </c>
      <c r="I325" s="60" t="str">
        <f>VLOOKUP(C325,'[1]vi tri'!$C$2:$E$107,3,0)</f>
        <v>DIECAST-MACHINE</v>
      </c>
    </row>
    <row r="326" spans="1:9" ht="30" customHeight="1" x14ac:dyDescent="0.25">
      <c r="A326" s="58" t="s">
        <v>120</v>
      </c>
      <c r="B326" s="58" t="s">
        <v>6712</v>
      </c>
      <c r="C326" s="58" t="s">
        <v>3135</v>
      </c>
      <c r="D326" s="58" t="s">
        <v>680</v>
      </c>
      <c r="E326" s="58" t="s">
        <v>6713</v>
      </c>
      <c r="F326" s="58">
        <v>74</v>
      </c>
      <c r="G326" s="58">
        <v>41</v>
      </c>
      <c r="H326" s="58">
        <v>1</v>
      </c>
      <c r="I326" s="60" t="str">
        <f>VLOOKUP(C326,'[1]vi tri'!$C$2:$E$107,3,0)</f>
        <v>DIECAST-MACHINE</v>
      </c>
    </row>
    <row r="327" spans="1:9" ht="30" customHeight="1" x14ac:dyDescent="0.25">
      <c r="A327" s="58" t="s">
        <v>120</v>
      </c>
      <c r="B327" s="58" t="s">
        <v>6718</v>
      </c>
      <c r="C327" s="58" t="s">
        <v>3135</v>
      </c>
      <c r="D327" s="58" t="s">
        <v>1689</v>
      </c>
      <c r="E327" s="58" t="s">
        <v>6719</v>
      </c>
      <c r="F327" s="58">
        <v>45</v>
      </c>
      <c r="G327" s="58">
        <v>35</v>
      </c>
      <c r="H327" s="58">
        <v>6</v>
      </c>
      <c r="I327" s="60" t="str">
        <f>VLOOKUP(C327,'[1]vi tri'!$C$2:$E$107,3,0)</f>
        <v>DIECAST-MACHINE</v>
      </c>
    </row>
    <row r="328" spans="1:9" ht="30" customHeight="1" x14ac:dyDescent="0.25">
      <c r="A328" s="58" t="s">
        <v>120</v>
      </c>
      <c r="B328" s="58" t="s">
        <v>6730</v>
      </c>
      <c r="C328" s="58" t="s">
        <v>3135</v>
      </c>
      <c r="D328" s="58" t="s">
        <v>680</v>
      </c>
      <c r="E328" s="58" t="s">
        <v>6713</v>
      </c>
      <c r="F328" s="58">
        <v>74</v>
      </c>
      <c r="G328" s="58">
        <v>41</v>
      </c>
      <c r="H328" s="58">
        <v>1</v>
      </c>
      <c r="I328" s="60" t="str">
        <f>VLOOKUP(C328,'[1]vi tri'!$C$2:$E$107,3,0)</f>
        <v>DIECAST-MACHINE</v>
      </c>
    </row>
    <row r="329" spans="1:9" ht="30" customHeight="1" x14ac:dyDescent="0.25">
      <c r="A329" s="58" t="s">
        <v>68</v>
      </c>
      <c r="B329" s="58" t="s">
        <v>6750</v>
      </c>
      <c r="C329" s="58" t="s">
        <v>638</v>
      </c>
      <c r="D329" s="58" t="s">
        <v>1485</v>
      </c>
      <c r="E329" s="58" t="s">
        <v>5097</v>
      </c>
      <c r="F329" s="58">
        <v>75</v>
      </c>
      <c r="G329" s="58">
        <v>94</v>
      </c>
      <c r="H329" s="58">
        <v>99</v>
      </c>
      <c r="I329" s="60" t="str">
        <f>VLOOKUP(C329,'[1]vi tri'!$C$2:$E$107,3,0)</f>
        <v>SLEEVE</v>
      </c>
    </row>
    <row r="330" spans="1:9" ht="30" customHeight="1" x14ac:dyDescent="0.25">
      <c r="A330" s="58" t="s">
        <v>120</v>
      </c>
      <c r="B330" s="58" t="s">
        <v>6760</v>
      </c>
      <c r="C330" s="58" t="s">
        <v>269</v>
      </c>
      <c r="D330" s="58" t="s">
        <v>295</v>
      </c>
      <c r="E330" s="58" t="s">
        <v>1895</v>
      </c>
      <c r="F330" s="58">
        <v>99</v>
      </c>
      <c r="G330" s="58">
        <v>99</v>
      </c>
      <c r="H330" s="58">
        <v>99</v>
      </c>
      <c r="I330" s="60" t="str">
        <f>VLOOKUP(C330,'[1]vi tri'!$C$2:$E$107,3,0)</f>
        <v>SV Vũ</v>
      </c>
    </row>
    <row r="331" spans="1:9" ht="30" customHeight="1" x14ac:dyDescent="0.25">
      <c r="A331" s="58" t="s">
        <v>120</v>
      </c>
      <c r="B331" s="58" t="s">
        <v>6765</v>
      </c>
      <c r="C331" s="58" t="s">
        <v>464</v>
      </c>
      <c r="D331" s="58" t="s">
        <v>1144</v>
      </c>
      <c r="E331" s="58" t="s">
        <v>1145</v>
      </c>
      <c r="F331" s="58">
        <v>74</v>
      </c>
      <c r="G331" s="58">
        <v>34</v>
      </c>
      <c r="H331" s="58">
        <v>91</v>
      </c>
      <c r="I331" s="60" t="str">
        <f>VLOOKUP(C331,'[1]vi tri'!$C$2:$E$107,3,0)</f>
        <v>DIECAST-MACHINE</v>
      </c>
    </row>
    <row r="332" spans="1:9" ht="30" customHeight="1" x14ac:dyDescent="0.25">
      <c r="A332" s="58" t="s">
        <v>120</v>
      </c>
      <c r="B332" s="58" t="s">
        <v>6781</v>
      </c>
      <c r="C332" s="58" t="s">
        <v>1498</v>
      </c>
      <c r="D332" s="58" t="s">
        <v>3795</v>
      </c>
      <c r="E332" s="58" t="s">
        <v>3796</v>
      </c>
      <c r="F332" s="58">
        <v>75</v>
      </c>
      <c r="G332" s="58">
        <v>62</v>
      </c>
      <c r="H332" s="58">
        <v>44</v>
      </c>
      <c r="I332" s="60" t="str">
        <f>VLOOKUP(C332,'[1]vi tri'!$C$2:$E$107,3,0)</f>
        <v>CVT MID</v>
      </c>
    </row>
    <row r="333" spans="1:9" ht="30" customHeight="1" x14ac:dyDescent="0.25">
      <c r="A333" s="58" t="s">
        <v>68</v>
      </c>
      <c r="B333" s="58" t="s">
        <v>6787</v>
      </c>
      <c r="C333" s="58" t="s">
        <v>292</v>
      </c>
      <c r="D333" s="58" t="s">
        <v>201</v>
      </c>
      <c r="E333" s="58" t="s">
        <v>202</v>
      </c>
      <c r="F333" s="58">
        <v>40</v>
      </c>
      <c r="G333" s="58">
        <v>94</v>
      </c>
      <c r="H333" s="58">
        <v>5</v>
      </c>
      <c r="I333" s="60" t="str">
        <f>VLOOKUP(C333,'[1]vi tri'!$C$2:$E$107,3,0)</f>
        <v>CVT MID</v>
      </c>
    </row>
    <row r="334" spans="1:9" ht="30" customHeight="1" x14ac:dyDescent="0.25">
      <c r="A334" s="58" t="s">
        <v>68</v>
      </c>
      <c r="B334" s="58" t="s">
        <v>6802</v>
      </c>
      <c r="C334" s="58" t="s">
        <v>292</v>
      </c>
      <c r="D334" s="58" t="s">
        <v>382</v>
      </c>
      <c r="E334" s="58" t="s">
        <v>383</v>
      </c>
      <c r="F334" s="58">
        <v>32</v>
      </c>
      <c r="G334" s="58">
        <v>99</v>
      </c>
      <c r="H334" s="58">
        <v>99</v>
      </c>
      <c r="I334" s="60" t="str">
        <f>VLOOKUP(C334,'[1]vi tri'!$C$2:$E$107,3,0)</f>
        <v>CVT MID</v>
      </c>
    </row>
    <row r="335" spans="1:9" ht="30" customHeight="1" x14ac:dyDescent="0.25">
      <c r="A335" s="58" t="s">
        <v>120</v>
      </c>
      <c r="B335" s="58" t="s">
        <v>6815</v>
      </c>
      <c r="C335" s="58" t="s">
        <v>292</v>
      </c>
      <c r="D335" s="58" t="s">
        <v>201</v>
      </c>
      <c r="E335" s="58" t="s">
        <v>202</v>
      </c>
      <c r="F335" s="58">
        <v>26</v>
      </c>
      <c r="G335" s="58">
        <v>62</v>
      </c>
      <c r="H335" s="58">
        <v>6</v>
      </c>
      <c r="I335" s="60" t="str">
        <f>VLOOKUP(C335,'[1]vi tri'!$C$2:$E$107,3,0)</f>
        <v>CVT MID</v>
      </c>
    </row>
    <row r="336" spans="1:9" ht="30" customHeight="1" x14ac:dyDescent="0.25">
      <c r="A336" s="58" t="s">
        <v>68</v>
      </c>
      <c r="B336" s="58" t="s">
        <v>6824</v>
      </c>
      <c r="C336" s="58" t="s">
        <v>1101</v>
      </c>
      <c r="D336" s="58" t="s">
        <v>103</v>
      </c>
      <c r="E336" s="58" t="s">
        <v>326</v>
      </c>
      <c r="F336" s="58">
        <v>32</v>
      </c>
      <c r="G336" s="58">
        <v>36</v>
      </c>
      <c r="H336" s="58">
        <v>61</v>
      </c>
      <c r="I336" s="60" t="str">
        <f>VLOOKUP(C336,'[1]vi tri'!$C$2:$E$107,3,0)</f>
        <v>SLEEVE</v>
      </c>
    </row>
    <row r="337" spans="1:9" ht="30" customHeight="1" x14ac:dyDescent="0.25">
      <c r="A337" s="58" t="s">
        <v>120</v>
      </c>
      <c r="B337" s="58" t="s">
        <v>6857</v>
      </c>
      <c r="C337" s="58" t="s">
        <v>269</v>
      </c>
      <c r="D337" s="58" t="s">
        <v>295</v>
      </c>
      <c r="E337" s="58" t="s">
        <v>1895</v>
      </c>
      <c r="F337" s="58">
        <v>31</v>
      </c>
      <c r="G337" s="58">
        <v>99</v>
      </c>
      <c r="H337" s="58">
        <v>99</v>
      </c>
      <c r="I337" s="60" t="str">
        <f>VLOOKUP(C337,'[1]vi tri'!$C$2:$E$107,3,0)</f>
        <v>SV Vũ</v>
      </c>
    </row>
    <row r="338" spans="1:9" ht="30" customHeight="1" x14ac:dyDescent="0.25">
      <c r="A338" s="58" t="s">
        <v>120</v>
      </c>
      <c r="B338" s="58" t="s">
        <v>6861</v>
      </c>
      <c r="C338" s="58" t="s">
        <v>922</v>
      </c>
      <c r="D338" s="58" t="s">
        <v>849</v>
      </c>
      <c r="E338" s="58" t="s">
        <v>850</v>
      </c>
      <c r="F338" s="58">
        <v>99</v>
      </c>
      <c r="G338" s="58">
        <v>99</v>
      </c>
      <c r="H338" s="58">
        <v>99</v>
      </c>
      <c r="I338" s="60" t="str">
        <f>VLOOKUP(C338,'[1]vi tri'!$C$2:$E$107,3,0)</f>
        <v>SV Vũ</v>
      </c>
    </row>
    <row r="339" spans="1:9" ht="30" customHeight="1" x14ac:dyDescent="0.25">
      <c r="A339" s="58" t="s">
        <v>68</v>
      </c>
      <c r="B339" s="58" t="s">
        <v>6885</v>
      </c>
      <c r="C339" s="58" t="s">
        <v>1422</v>
      </c>
      <c r="D339" s="58" t="s">
        <v>201</v>
      </c>
      <c r="E339" s="58" t="s">
        <v>202</v>
      </c>
      <c r="F339" s="58">
        <v>26</v>
      </c>
      <c r="G339" s="58">
        <v>63</v>
      </c>
      <c r="H339" s="58">
        <v>8</v>
      </c>
      <c r="I339" s="60" t="str">
        <f>VLOOKUP(C339,'[1]vi tri'!$C$2:$E$107,3,0)</f>
        <v>SLEEVE</v>
      </c>
    </row>
    <row r="340" spans="1:9" ht="30" customHeight="1" x14ac:dyDescent="0.25">
      <c r="A340" s="58" t="s">
        <v>120</v>
      </c>
      <c r="B340" s="58" t="s">
        <v>6892</v>
      </c>
      <c r="C340" s="58" t="s">
        <v>464</v>
      </c>
      <c r="D340" s="58" t="s">
        <v>1425</v>
      </c>
      <c r="E340" s="58" t="s">
        <v>1426</v>
      </c>
      <c r="F340" s="58">
        <v>13</v>
      </c>
      <c r="G340" s="58">
        <v>30</v>
      </c>
      <c r="H340" s="58">
        <v>62</v>
      </c>
      <c r="I340" s="60" t="str">
        <f>VLOOKUP(C340,'[1]vi tri'!$C$2:$E$107,3,0)</f>
        <v>DIECAST-MACHINE</v>
      </c>
    </row>
    <row r="341" spans="1:9" ht="30" customHeight="1" x14ac:dyDescent="0.25">
      <c r="A341" s="58" t="s">
        <v>68</v>
      </c>
      <c r="B341" s="58" t="s">
        <v>6908</v>
      </c>
      <c r="C341" s="58" t="s">
        <v>258</v>
      </c>
      <c r="D341" s="58" t="s">
        <v>74</v>
      </c>
      <c r="E341" s="58" t="s">
        <v>1005</v>
      </c>
      <c r="F341" s="58">
        <v>4</v>
      </c>
      <c r="G341" s="58">
        <v>31</v>
      </c>
      <c r="H341" s="58">
        <v>99</v>
      </c>
      <c r="I341" s="60" t="str">
        <f>VLOOKUP(C341,'[1]vi tri'!$C$2:$E$107,3,0)</f>
        <v>SLEEVE</v>
      </c>
    </row>
    <row r="342" spans="1:9" ht="30" customHeight="1" x14ac:dyDescent="0.25">
      <c r="A342" s="58" t="s">
        <v>120</v>
      </c>
      <c r="B342" s="58" t="s">
        <v>6918</v>
      </c>
      <c r="C342" s="58" t="s">
        <v>464</v>
      </c>
      <c r="D342" s="58" t="s">
        <v>1689</v>
      </c>
      <c r="E342" s="58" t="s">
        <v>6678</v>
      </c>
      <c r="F342" s="58">
        <v>27</v>
      </c>
      <c r="G342" s="58">
        <v>31</v>
      </c>
      <c r="H342" s="58">
        <v>99</v>
      </c>
      <c r="I342" s="60" t="str">
        <f>VLOOKUP(C342,'[1]vi tri'!$C$2:$E$107,3,0)</f>
        <v>DIECAST-MACHINE</v>
      </c>
    </row>
    <row r="343" spans="1:9" ht="30" customHeight="1" x14ac:dyDescent="0.25">
      <c r="A343" s="58" t="s">
        <v>120</v>
      </c>
      <c r="B343" s="58" t="s">
        <v>6927</v>
      </c>
      <c r="C343" s="58" t="s">
        <v>269</v>
      </c>
      <c r="D343" s="58" t="s">
        <v>201</v>
      </c>
      <c r="E343" s="58" t="s">
        <v>202</v>
      </c>
      <c r="F343" s="58">
        <v>31</v>
      </c>
      <c r="G343" s="58">
        <v>31</v>
      </c>
      <c r="H343" s="58">
        <v>22</v>
      </c>
      <c r="I343" s="60" t="str">
        <f>VLOOKUP(C343,'[1]vi tri'!$C$2:$E$107,3,0)</f>
        <v>SV Vũ</v>
      </c>
    </row>
    <row r="344" spans="1:9" ht="30" customHeight="1" x14ac:dyDescent="0.25">
      <c r="A344" s="58" t="s">
        <v>68</v>
      </c>
      <c r="B344" s="58" t="s">
        <v>6933</v>
      </c>
      <c r="C344" s="58" t="s">
        <v>638</v>
      </c>
      <c r="D344" s="58" t="s">
        <v>201</v>
      </c>
      <c r="E344" s="58" t="s">
        <v>202</v>
      </c>
      <c r="F344" s="58">
        <v>72</v>
      </c>
      <c r="G344" s="58">
        <v>62</v>
      </c>
      <c r="H344" s="58">
        <v>6</v>
      </c>
      <c r="I344" s="60" t="str">
        <f>VLOOKUP(C344,'[1]vi tri'!$C$2:$E$107,3,0)</f>
        <v>SLEEVE</v>
      </c>
    </row>
    <row r="345" spans="1:9" ht="30" customHeight="1" x14ac:dyDescent="0.25">
      <c r="A345" s="58" t="s">
        <v>120</v>
      </c>
      <c r="B345" s="58" t="s">
        <v>6952</v>
      </c>
      <c r="C345" s="58" t="s">
        <v>464</v>
      </c>
      <c r="D345" s="58" t="s">
        <v>680</v>
      </c>
      <c r="E345" s="58" t="s">
        <v>681</v>
      </c>
      <c r="F345" s="58">
        <v>22</v>
      </c>
      <c r="G345" s="58">
        <v>33</v>
      </c>
      <c r="H345" s="58">
        <v>14</v>
      </c>
      <c r="I345" s="60" t="str">
        <f>VLOOKUP(C345,'[1]vi tri'!$C$2:$E$107,3,0)</f>
        <v>DIECAST-MACHINE</v>
      </c>
    </row>
    <row r="346" spans="1:9" ht="30" customHeight="1" x14ac:dyDescent="0.25">
      <c r="A346" s="58" t="s">
        <v>68</v>
      </c>
      <c r="B346" s="58" t="s">
        <v>6960</v>
      </c>
      <c r="C346" s="58" t="s">
        <v>638</v>
      </c>
      <c r="D346" s="58" t="s">
        <v>1144</v>
      </c>
      <c r="E346" s="58" t="s">
        <v>1145</v>
      </c>
      <c r="F346" s="58">
        <v>75</v>
      </c>
      <c r="G346" s="58">
        <v>62</v>
      </c>
      <c r="H346" s="58">
        <v>44</v>
      </c>
      <c r="I346" s="60" t="str">
        <f>VLOOKUP(C346,'[1]vi tri'!$C$2:$E$107,3,0)</f>
        <v>SLEEVE</v>
      </c>
    </row>
    <row r="347" spans="1:9" ht="30" customHeight="1" x14ac:dyDescent="0.25">
      <c r="A347" s="58" t="s">
        <v>68</v>
      </c>
      <c r="B347" s="58" t="s">
        <v>6968</v>
      </c>
      <c r="C347" s="58" t="s">
        <v>258</v>
      </c>
      <c r="D347" s="58" t="s">
        <v>1689</v>
      </c>
      <c r="E347" s="58" t="s">
        <v>3170</v>
      </c>
      <c r="F347" s="58">
        <v>45</v>
      </c>
      <c r="G347" s="58">
        <v>46</v>
      </c>
      <c r="H347" s="58">
        <v>99</v>
      </c>
      <c r="I347" s="60" t="str">
        <f>VLOOKUP(C347,'[1]vi tri'!$C$2:$E$107,3,0)</f>
        <v>SLEEVE</v>
      </c>
    </row>
    <row r="348" spans="1:9" ht="30" customHeight="1" x14ac:dyDescent="0.25">
      <c r="A348" s="58" t="s">
        <v>68</v>
      </c>
      <c r="B348" s="58" t="s">
        <v>6973</v>
      </c>
      <c r="C348" s="58" t="s">
        <v>1270</v>
      </c>
      <c r="D348" s="58" t="s">
        <v>201</v>
      </c>
      <c r="E348" s="58" t="s">
        <v>202</v>
      </c>
      <c r="F348" s="58">
        <v>74</v>
      </c>
      <c r="G348" s="58">
        <v>23</v>
      </c>
      <c r="H348" s="58">
        <v>61</v>
      </c>
      <c r="I348" s="60" t="str">
        <f>VLOOKUP(C348,'[1]vi tri'!$C$2:$E$107,3,0)</f>
        <v>SLEEVE</v>
      </c>
    </row>
    <row r="349" spans="1:9" ht="30" customHeight="1" x14ac:dyDescent="0.25">
      <c r="A349" s="58" t="s">
        <v>120</v>
      </c>
      <c r="B349" s="58" t="s">
        <v>7006</v>
      </c>
      <c r="C349" s="58" t="s">
        <v>464</v>
      </c>
      <c r="D349" s="58" t="s">
        <v>1144</v>
      </c>
      <c r="E349" s="58" t="s">
        <v>1145</v>
      </c>
      <c r="F349" s="58">
        <v>74</v>
      </c>
      <c r="G349" s="58">
        <v>36</v>
      </c>
      <c r="H349" s="58">
        <v>62</v>
      </c>
      <c r="I349" s="60" t="str">
        <f>VLOOKUP(C349,'[1]vi tri'!$C$2:$E$107,3,0)</f>
        <v>DIECAST-MACHINE</v>
      </c>
    </row>
    <row r="350" spans="1:9" ht="30" customHeight="1" x14ac:dyDescent="0.25">
      <c r="A350" s="58" t="s">
        <v>68</v>
      </c>
      <c r="B350" s="58" t="s">
        <v>7057</v>
      </c>
      <c r="C350" s="58" t="s">
        <v>137</v>
      </c>
      <c r="D350" s="58" t="s">
        <v>201</v>
      </c>
      <c r="E350" s="58" t="s">
        <v>202</v>
      </c>
      <c r="F350" s="58">
        <v>75</v>
      </c>
      <c r="G350" s="58">
        <v>44</v>
      </c>
      <c r="H350" s="58">
        <v>44</v>
      </c>
      <c r="I350" s="60" t="str">
        <f>VLOOKUP(C350,'[1]vi tri'!$C$2:$E$107,3,0)</f>
        <v>SLEEVE</v>
      </c>
    </row>
    <row r="351" spans="1:9" ht="30" customHeight="1" x14ac:dyDescent="0.25">
      <c r="A351" s="58" t="s">
        <v>68</v>
      </c>
      <c r="B351" s="58" t="s">
        <v>7121</v>
      </c>
      <c r="C351" s="58" t="s">
        <v>7122</v>
      </c>
      <c r="D351" s="58" t="s">
        <v>295</v>
      </c>
      <c r="E351" s="58" t="s">
        <v>1895</v>
      </c>
      <c r="F351" s="58">
        <v>16</v>
      </c>
      <c r="G351" s="58">
        <v>46</v>
      </c>
      <c r="H351" s="58">
        <v>9</v>
      </c>
      <c r="I351" s="60" t="str">
        <f>VLOOKUP(C351,'[1]vi tri'!$C$2:$E$107,3,0)</f>
        <v>DCT MID</v>
      </c>
    </row>
    <row r="352" spans="1:9" ht="30" customHeight="1" x14ac:dyDescent="0.25">
      <c r="A352" s="58" t="s">
        <v>120</v>
      </c>
      <c r="B352" s="58" t="s">
        <v>7142</v>
      </c>
      <c r="C352" s="58" t="s">
        <v>464</v>
      </c>
      <c r="D352" s="58" t="s">
        <v>4139</v>
      </c>
      <c r="E352" s="58" t="s">
        <v>4140</v>
      </c>
      <c r="F352" s="58">
        <v>77</v>
      </c>
      <c r="G352" s="58">
        <v>44</v>
      </c>
      <c r="H352" s="58">
        <v>61</v>
      </c>
      <c r="I352" s="60" t="str">
        <f>VLOOKUP(C352,'[1]vi tri'!$C$2:$E$107,3,0)</f>
        <v>DIECAST-MACHINE</v>
      </c>
    </row>
    <row r="353" spans="1:9" ht="30" customHeight="1" x14ac:dyDescent="0.25">
      <c r="A353" s="58" t="s">
        <v>68</v>
      </c>
      <c r="B353" s="58" t="s">
        <v>7151</v>
      </c>
      <c r="C353" s="58" t="s">
        <v>292</v>
      </c>
      <c r="D353" s="58" t="s">
        <v>441</v>
      </c>
      <c r="E353" s="58" t="s">
        <v>442</v>
      </c>
      <c r="F353" s="58">
        <v>40</v>
      </c>
      <c r="G353" s="58">
        <v>61</v>
      </c>
      <c r="H353" s="58">
        <v>61</v>
      </c>
      <c r="I353" s="60" t="str">
        <f>VLOOKUP(C353,'[1]vi tri'!$C$2:$E$107,3,0)</f>
        <v>CVT MID</v>
      </c>
    </row>
    <row r="354" spans="1:9" ht="30" customHeight="1" x14ac:dyDescent="0.25">
      <c r="A354" s="58" t="s">
        <v>68</v>
      </c>
      <c r="B354" s="58" t="s">
        <v>7167</v>
      </c>
      <c r="C354" s="58" t="s">
        <v>231</v>
      </c>
      <c r="D354" s="58" t="s">
        <v>201</v>
      </c>
      <c r="E354" s="58" t="s">
        <v>202</v>
      </c>
      <c r="F354" s="58">
        <v>74</v>
      </c>
      <c r="G354" s="58">
        <v>99</v>
      </c>
      <c r="H354" s="58">
        <v>99</v>
      </c>
      <c r="I354" s="60" t="str">
        <f>VLOOKUP(C354,'[1]vi tri'!$C$2:$E$107,3,0)</f>
        <v>CVT MID</v>
      </c>
    </row>
    <row r="355" spans="1:9" ht="30" customHeight="1" x14ac:dyDescent="0.25">
      <c r="A355" s="58" t="s">
        <v>120</v>
      </c>
      <c r="B355" s="58" t="s">
        <v>7174</v>
      </c>
      <c r="C355" s="58" t="s">
        <v>464</v>
      </c>
      <c r="D355" s="58" t="s">
        <v>1383</v>
      </c>
      <c r="E355" s="58" t="s">
        <v>768</v>
      </c>
      <c r="F355" s="58">
        <v>11</v>
      </c>
      <c r="G355" s="58">
        <v>62</v>
      </c>
      <c r="H355" s="58">
        <v>44</v>
      </c>
      <c r="I355" s="60" t="str">
        <f>VLOOKUP(C355,'[1]vi tri'!$C$2:$E$107,3,0)</f>
        <v>DIECAST-MACHINE</v>
      </c>
    </row>
    <row r="356" spans="1:9" ht="30" customHeight="1" x14ac:dyDescent="0.25">
      <c r="A356" s="58" t="s">
        <v>120</v>
      </c>
      <c r="B356" s="58" t="s">
        <v>7202</v>
      </c>
      <c r="C356" s="58" t="s">
        <v>922</v>
      </c>
      <c r="D356" s="58" t="s">
        <v>310</v>
      </c>
      <c r="E356" s="58" t="s">
        <v>7205</v>
      </c>
      <c r="F356" s="58">
        <v>80</v>
      </c>
      <c r="G356" s="58">
        <v>23</v>
      </c>
      <c r="H356" s="58">
        <v>61</v>
      </c>
      <c r="I356" s="60" t="str">
        <f>VLOOKUP(C356,'[1]vi tri'!$C$2:$E$107,3,0)</f>
        <v>SV Vũ</v>
      </c>
    </row>
    <row r="357" spans="1:9" ht="30" customHeight="1" x14ac:dyDescent="0.25">
      <c r="A357" s="58" t="s">
        <v>68</v>
      </c>
      <c r="B357" s="58" t="s">
        <v>7217</v>
      </c>
      <c r="C357" s="58" t="s">
        <v>137</v>
      </c>
      <c r="D357" s="58" t="s">
        <v>103</v>
      </c>
      <c r="E357" s="58" t="s">
        <v>104</v>
      </c>
      <c r="F357" s="58">
        <v>24</v>
      </c>
      <c r="G357" s="58">
        <v>89</v>
      </c>
      <c r="H357" s="58">
        <v>9</v>
      </c>
      <c r="I357" s="60" t="str">
        <f>VLOOKUP(C357,'[1]vi tri'!$C$2:$E$107,3,0)</f>
        <v>SLEEVE</v>
      </c>
    </row>
    <row r="358" spans="1:9" ht="30" customHeight="1" x14ac:dyDescent="0.25">
      <c r="A358" s="58" t="s">
        <v>68</v>
      </c>
      <c r="B358" s="58" t="s">
        <v>7238</v>
      </c>
      <c r="C358" s="58" t="s">
        <v>1520</v>
      </c>
      <c r="D358" s="58" t="s">
        <v>74</v>
      </c>
      <c r="E358" s="58" t="s">
        <v>576</v>
      </c>
      <c r="F358" s="58">
        <v>40</v>
      </c>
      <c r="G358" s="58">
        <v>94</v>
      </c>
      <c r="H358" s="58">
        <v>62</v>
      </c>
      <c r="I358" s="60" t="str">
        <f>VLOOKUP(C358,'[1]vi tri'!$C$2:$E$107,3,0)</f>
        <v>CVT MID</v>
      </c>
    </row>
    <row r="359" spans="1:9" ht="30" customHeight="1" x14ac:dyDescent="0.25">
      <c r="A359" s="58" t="s">
        <v>68</v>
      </c>
      <c r="B359" s="58" t="s">
        <v>7271</v>
      </c>
      <c r="C359" s="58" t="s">
        <v>258</v>
      </c>
      <c r="D359" s="58" t="s">
        <v>7272</v>
      </c>
      <c r="E359" s="58" t="s">
        <v>7273</v>
      </c>
      <c r="F359" s="58">
        <v>99</v>
      </c>
      <c r="G359" s="58">
        <v>99</v>
      </c>
      <c r="H359" s="58">
        <v>99</v>
      </c>
      <c r="I359" s="60" t="str">
        <f>VLOOKUP(C359,'[1]vi tri'!$C$2:$E$107,3,0)</f>
        <v>SLEEVE</v>
      </c>
    </row>
    <row r="360" spans="1:9" ht="30" customHeight="1" x14ac:dyDescent="0.25">
      <c r="A360" s="58" t="s">
        <v>68</v>
      </c>
      <c r="B360" s="58" t="s">
        <v>7284</v>
      </c>
      <c r="C360" s="58" t="s">
        <v>1422</v>
      </c>
      <c r="D360" s="58" t="s">
        <v>201</v>
      </c>
      <c r="E360" s="58" t="s">
        <v>202</v>
      </c>
      <c r="F360" s="58">
        <v>12</v>
      </c>
      <c r="G360" s="58">
        <v>99</v>
      </c>
      <c r="H360" s="58">
        <v>99</v>
      </c>
      <c r="I360" s="60" t="str">
        <f>VLOOKUP(C360,'[1]vi tri'!$C$2:$E$107,3,0)</f>
        <v>SLEEVE</v>
      </c>
    </row>
    <row r="361" spans="1:9" ht="30" customHeight="1" x14ac:dyDescent="0.25">
      <c r="A361" s="58" t="s">
        <v>68</v>
      </c>
      <c r="B361" s="58" t="s">
        <v>7310</v>
      </c>
      <c r="C361" s="58" t="s">
        <v>710</v>
      </c>
      <c r="D361" s="58" t="s">
        <v>201</v>
      </c>
      <c r="E361" s="58" t="s">
        <v>202</v>
      </c>
      <c r="F361" s="58">
        <v>99</v>
      </c>
      <c r="G361" s="58">
        <v>99</v>
      </c>
      <c r="H361" s="58">
        <v>99</v>
      </c>
      <c r="I361" s="60" t="str">
        <f>VLOOKUP(C361,'[1]vi tri'!$C$2:$E$107,3,0)</f>
        <v>SV Vũ</v>
      </c>
    </row>
    <row r="362" spans="1:9" ht="30" customHeight="1" x14ac:dyDescent="0.25">
      <c r="A362" s="58" t="s">
        <v>68</v>
      </c>
      <c r="B362" s="58" t="s">
        <v>7320</v>
      </c>
      <c r="C362" s="58" t="s">
        <v>1101</v>
      </c>
      <c r="D362" s="58" t="s">
        <v>201</v>
      </c>
      <c r="E362" s="58" t="s">
        <v>202</v>
      </c>
      <c r="F362" s="58">
        <v>99</v>
      </c>
      <c r="G362" s="58">
        <v>99</v>
      </c>
      <c r="H362" s="58">
        <v>99</v>
      </c>
      <c r="I362" s="60" t="str">
        <f>VLOOKUP(C362,'[1]vi tri'!$C$2:$E$107,3,0)</f>
        <v>SLEEVE</v>
      </c>
    </row>
    <row r="363" spans="1:9" ht="30" customHeight="1" x14ac:dyDescent="0.25">
      <c r="A363" s="58" t="s">
        <v>120</v>
      </c>
      <c r="B363" s="58" t="s">
        <v>7336</v>
      </c>
      <c r="C363" s="58" t="s">
        <v>922</v>
      </c>
      <c r="D363" s="58" t="s">
        <v>779</v>
      </c>
      <c r="E363" s="58" t="s">
        <v>7337</v>
      </c>
      <c r="F363" s="58">
        <v>12</v>
      </c>
      <c r="G363" s="58">
        <v>15</v>
      </c>
      <c r="H363" s="58">
        <v>9</v>
      </c>
      <c r="I363" s="60" t="str">
        <f>VLOOKUP(C363,'[1]vi tri'!$C$2:$E$107,3,0)</f>
        <v>SV Vũ</v>
      </c>
    </row>
    <row r="364" spans="1:9" ht="30" customHeight="1" x14ac:dyDescent="0.25">
      <c r="A364" s="58" t="s">
        <v>68</v>
      </c>
      <c r="B364" s="58" t="s">
        <v>7352</v>
      </c>
      <c r="C364" s="58" t="s">
        <v>137</v>
      </c>
      <c r="D364" s="58" t="s">
        <v>74</v>
      </c>
      <c r="E364" s="58" t="s">
        <v>576</v>
      </c>
      <c r="F364" s="58">
        <v>4</v>
      </c>
      <c r="G364" s="58">
        <v>14</v>
      </c>
      <c r="H364" s="58">
        <v>62</v>
      </c>
      <c r="I364" s="60" t="str">
        <f>VLOOKUP(C364,'[1]vi tri'!$C$2:$E$107,3,0)</f>
        <v>SLEEVE</v>
      </c>
    </row>
    <row r="365" spans="1:9" ht="30" customHeight="1" x14ac:dyDescent="0.25">
      <c r="A365" s="58" t="s">
        <v>120</v>
      </c>
      <c r="B365" s="58" t="s">
        <v>7360</v>
      </c>
      <c r="C365" s="58" t="s">
        <v>219</v>
      </c>
      <c r="D365" s="58" t="s">
        <v>779</v>
      </c>
      <c r="E365" s="58" t="s">
        <v>4904</v>
      </c>
      <c r="F365" s="58">
        <v>99</v>
      </c>
      <c r="G365" s="58">
        <v>99</v>
      </c>
      <c r="H365" s="58">
        <v>99</v>
      </c>
      <c r="I365" s="60" t="str">
        <f>VLOOKUP(C365,'[1]vi tri'!$C$2:$E$107,3,0)</f>
        <v>SV Vũ</v>
      </c>
    </row>
    <row r="366" spans="1:9" ht="30" customHeight="1" x14ac:dyDescent="0.25">
      <c r="A366" s="58" t="s">
        <v>68</v>
      </c>
      <c r="B366" s="58" t="s">
        <v>7380</v>
      </c>
      <c r="C366" s="58" t="s">
        <v>922</v>
      </c>
      <c r="D366" s="58" t="s">
        <v>1201</v>
      </c>
      <c r="E366" s="58" t="s">
        <v>1202</v>
      </c>
      <c r="F366" s="58">
        <v>45</v>
      </c>
      <c r="G366" s="58">
        <v>94</v>
      </c>
      <c r="H366" s="58">
        <v>62</v>
      </c>
      <c r="I366" s="60" t="str">
        <f>VLOOKUP(C366,'[1]vi tri'!$C$2:$E$107,3,0)</f>
        <v>SV Vũ</v>
      </c>
    </row>
    <row r="367" spans="1:9" ht="30" customHeight="1" x14ac:dyDescent="0.25">
      <c r="A367" s="58" t="s">
        <v>120</v>
      </c>
      <c r="B367" s="58" t="s">
        <v>7426</v>
      </c>
      <c r="C367" s="58" t="s">
        <v>464</v>
      </c>
      <c r="D367" s="58" t="s">
        <v>1485</v>
      </c>
      <c r="E367" s="58" t="s">
        <v>7429</v>
      </c>
      <c r="F367" s="58">
        <v>74</v>
      </c>
      <c r="G367" s="58">
        <v>34</v>
      </c>
      <c r="H367" s="58">
        <v>61</v>
      </c>
      <c r="I367" s="60" t="str">
        <f>VLOOKUP(C367,'[1]vi tri'!$C$2:$E$107,3,0)</f>
        <v>DIECAST-MACHINE</v>
      </c>
    </row>
    <row r="368" spans="1:9" ht="30" customHeight="1" x14ac:dyDescent="0.25">
      <c r="A368" s="58" t="s">
        <v>120</v>
      </c>
      <c r="B368" s="58" t="s">
        <v>7443</v>
      </c>
      <c r="C368" s="58" t="s">
        <v>2386</v>
      </c>
      <c r="D368" s="58" t="s">
        <v>201</v>
      </c>
      <c r="E368" s="58" t="s">
        <v>202</v>
      </c>
      <c r="F368" s="58">
        <v>80</v>
      </c>
      <c r="G368" s="58">
        <v>31</v>
      </c>
      <c r="H368" s="58">
        <v>99</v>
      </c>
      <c r="I368" s="60" t="str">
        <f>VLOOKUP(C368,'[1]vi tri'!$C$2:$E$107,3,0)</f>
        <v>DIECAST-MACHINE</v>
      </c>
    </row>
    <row r="369" spans="1:9" ht="30" customHeight="1" x14ac:dyDescent="0.25">
      <c r="A369" s="58" t="s">
        <v>68</v>
      </c>
      <c r="B369" s="58" t="s">
        <v>7459</v>
      </c>
      <c r="C369" s="58" t="s">
        <v>710</v>
      </c>
      <c r="D369" s="58" t="s">
        <v>1383</v>
      </c>
      <c r="E369" s="58" t="s">
        <v>7462</v>
      </c>
      <c r="F369" s="58">
        <v>11</v>
      </c>
      <c r="G369" s="58">
        <v>36</v>
      </c>
      <c r="H369" s="58">
        <v>11</v>
      </c>
      <c r="I369" s="60" t="str">
        <f>VLOOKUP(C369,'[1]vi tri'!$C$2:$E$107,3,0)</f>
        <v>SV Vũ</v>
      </c>
    </row>
    <row r="370" spans="1:9" ht="30" customHeight="1" x14ac:dyDescent="0.25">
      <c r="A370" s="58" t="s">
        <v>68</v>
      </c>
      <c r="B370" s="58" t="s">
        <v>7469</v>
      </c>
      <c r="C370" s="58" t="s">
        <v>137</v>
      </c>
      <c r="D370" s="58" t="s">
        <v>74</v>
      </c>
      <c r="E370" s="58" t="s">
        <v>2920</v>
      </c>
      <c r="F370" s="58">
        <v>31</v>
      </c>
      <c r="G370" s="58">
        <v>72</v>
      </c>
      <c r="H370" s="58">
        <v>99</v>
      </c>
      <c r="I370" s="60" t="str">
        <f>VLOOKUP(C370,'[1]vi tri'!$C$2:$E$107,3,0)</f>
        <v>SLEEVE</v>
      </c>
    </row>
    <row r="371" spans="1:9" ht="30" customHeight="1" x14ac:dyDescent="0.25">
      <c r="A371" s="58" t="s">
        <v>68</v>
      </c>
      <c r="B371" s="58" t="s">
        <v>7477</v>
      </c>
      <c r="C371" s="58" t="s">
        <v>638</v>
      </c>
      <c r="D371" s="58" t="s">
        <v>480</v>
      </c>
      <c r="E371" s="58" t="s">
        <v>481</v>
      </c>
      <c r="F371" s="58">
        <v>45</v>
      </c>
      <c r="G371" s="58">
        <v>99</v>
      </c>
      <c r="H371" s="58">
        <v>99</v>
      </c>
      <c r="I371" s="60" t="str">
        <f>VLOOKUP(C371,'[1]vi tri'!$C$2:$E$107,3,0)</f>
        <v>SLEEVE</v>
      </c>
    </row>
    <row r="372" spans="1:9" ht="30" customHeight="1" x14ac:dyDescent="0.25">
      <c r="A372" s="58" t="s">
        <v>68</v>
      </c>
      <c r="B372" s="58" t="s">
        <v>7493</v>
      </c>
      <c r="C372" s="58" t="s">
        <v>1422</v>
      </c>
      <c r="D372" s="58" t="s">
        <v>2779</v>
      </c>
      <c r="E372" s="58" t="s">
        <v>2780</v>
      </c>
      <c r="F372" s="58">
        <v>40</v>
      </c>
      <c r="G372" s="58">
        <v>93</v>
      </c>
      <c r="H372" s="58">
        <v>61</v>
      </c>
      <c r="I372" s="60" t="str">
        <f>VLOOKUP(C372,'[1]vi tri'!$C$2:$E$107,3,0)</f>
        <v>SLEEVE</v>
      </c>
    </row>
    <row r="373" spans="1:9" ht="30" customHeight="1" x14ac:dyDescent="0.25">
      <c r="A373" s="58" t="s">
        <v>120</v>
      </c>
      <c r="B373" s="58" t="s">
        <v>7524</v>
      </c>
      <c r="C373" s="58" t="s">
        <v>198</v>
      </c>
      <c r="D373" s="58" t="s">
        <v>4498</v>
      </c>
      <c r="E373" s="58" t="s">
        <v>4499</v>
      </c>
      <c r="F373" s="58">
        <v>45</v>
      </c>
      <c r="G373" s="58">
        <v>31</v>
      </c>
      <c r="H373" s="58">
        <v>5</v>
      </c>
      <c r="I373" s="60" t="str">
        <f>VLOOKUP(C373,'[1]vi tri'!$C$2:$E$107,3,0)</f>
        <v>CVT MID</v>
      </c>
    </row>
    <row r="374" spans="1:9" ht="30" customHeight="1" x14ac:dyDescent="0.25">
      <c r="A374" s="58" t="s">
        <v>68</v>
      </c>
      <c r="B374" s="58" t="s">
        <v>7530</v>
      </c>
      <c r="C374" s="58" t="s">
        <v>2386</v>
      </c>
      <c r="D374" s="58" t="s">
        <v>2176</v>
      </c>
      <c r="E374" s="58" t="s">
        <v>2177</v>
      </c>
      <c r="F374" s="58">
        <v>45</v>
      </c>
      <c r="G374" s="58">
        <v>31</v>
      </c>
      <c r="H374" s="58">
        <v>99</v>
      </c>
      <c r="I374" s="60" t="str">
        <f>VLOOKUP(C374,'[1]vi tri'!$C$2:$E$107,3,0)</f>
        <v>DIECAST-MACHINE</v>
      </c>
    </row>
    <row r="375" spans="1:9" ht="30" customHeight="1" x14ac:dyDescent="0.25">
      <c r="A375" s="58" t="s">
        <v>68</v>
      </c>
      <c r="B375" s="58" t="s">
        <v>7546</v>
      </c>
      <c r="C375" s="58" t="s">
        <v>3135</v>
      </c>
      <c r="D375" s="58" t="s">
        <v>6485</v>
      </c>
      <c r="E375" s="58" t="s">
        <v>6486</v>
      </c>
      <c r="F375" s="58">
        <v>42</v>
      </c>
      <c r="G375" s="58">
        <v>42</v>
      </c>
      <c r="H375" s="58">
        <v>62</v>
      </c>
      <c r="I375" s="60" t="str">
        <f>VLOOKUP(C375,'[1]vi tri'!$C$2:$E$107,3,0)</f>
        <v>DIECAST-MACHINE</v>
      </c>
    </row>
    <row r="376" spans="1:9" ht="30" customHeight="1" x14ac:dyDescent="0.25">
      <c r="A376" s="58" t="s">
        <v>68</v>
      </c>
      <c r="B376" s="58" t="s">
        <v>7552</v>
      </c>
      <c r="C376" s="58" t="s">
        <v>269</v>
      </c>
      <c r="D376" s="58" t="s">
        <v>201</v>
      </c>
      <c r="E376" s="58" t="s">
        <v>202</v>
      </c>
      <c r="F376" s="58">
        <v>75</v>
      </c>
      <c r="G376" s="58">
        <v>99</v>
      </c>
      <c r="H376" s="58">
        <v>99</v>
      </c>
      <c r="I376" s="60" t="str">
        <f>VLOOKUP(C376,'[1]vi tri'!$C$2:$E$107,3,0)</f>
        <v>SV Vũ</v>
      </c>
    </row>
    <row r="377" spans="1:9" ht="30" customHeight="1" x14ac:dyDescent="0.25">
      <c r="A377" s="58" t="s">
        <v>68</v>
      </c>
      <c r="B377" s="58" t="s">
        <v>7577</v>
      </c>
      <c r="C377" s="58" t="s">
        <v>1101</v>
      </c>
      <c r="D377" s="58" t="s">
        <v>201</v>
      </c>
      <c r="E377" s="58" t="s">
        <v>202</v>
      </c>
      <c r="F377" s="58">
        <v>45</v>
      </c>
      <c r="G377" s="58">
        <v>44</v>
      </c>
      <c r="H377" s="58">
        <v>6</v>
      </c>
      <c r="I377" s="60" t="str">
        <f>VLOOKUP(C377,'[1]vi tri'!$C$2:$E$107,3,0)</f>
        <v>SLEEVE</v>
      </c>
    </row>
    <row r="378" spans="1:9" ht="30" customHeight="1" x14ac:dyDescent="0.25">
      <c r="A378" s="58" t="s">
        <v>120</v>
      </c>
      <c r="B378" s="58" t="s">
        <v>7612</v>
      </c>
      <c r="C378" s="58" t="s">
        <v>2386</v>
      </c>
      <c r="D378" s="58" t="s">
        <v>767</v>
      </c>
      <c r="E378" s="58" t="s">
        <v>768</v>
      </c>
      <c r="F378" s="58">
        <v>99</v>
      </c>
      <c r="G378" s="58">
        <v>99</v>
      </c>
      <c r="H378" s="58">
        <v>99</v>
      </c>
      <c r="I378" s="60" t="str">
        <f>VLOOKUP(C378,'[1]vi tri'!$C$2:$E$107,3,0)</f>
        <v>DIECAST-MACHINE</v>
      </c>
    </row>
    <row r="379" spans="1:9" ht="30" customHeight="1" x14ac:dyDescent="0.25">
      <c r="A379" s="58" t="s">
        <v>68</v>
      </c>
      <c r="B379" s="58" t="s">
        <v>7627</v>
      </c>
      <c r="C379" s="58" t="s">
        <v>3135</v>
      </c>
      <c r="D379" s="58" t="s">
        <v>201</v>
      </c>
      <c r="E379" s="58" t="s">
        <v>202</v>
      </c>
      <c r="F379" s="58">
        <v>44</v>
      </c>
      <c r="G379" s="58">
        <v>34</v>
      </c>
      <c r="H379" s="58">
        <v>99</v>
      </c>
      <c r="I379" s="60" t="str">
        <f>VLOOKUP(C379,'[1]vi tri'!$C$2:$E$107,3,0)</f>
        <v>DIECAST-MACHINE</v>
      </c>
    </row>
    <row r="380" spans="1:9" ht="30" customHeight="1" x14ac:dyDescent="0.25">
      <c r="A380" s="58" t="s">
        <v>120</v>
      </c>
      <c r="B380" s="58" t="s">
        <v>7634</v>
      </c>
      <c r="C380" s="58" t="s">
        <v>710</v>
      </c>
      <c r="D380" s="58" t="s">
        <v>201</v>
      </c>
      <c r="E380" s="58" t="s">
        <v>202</v>
      </c>
      <c r="F380" s="58">
        <v>99</v>
      </c>
      <c r="G380" s="58">
        <v>99</v>
      </c>
      <c r="H380" s="58">
        <v>99</v>
      </c>
      <c r="I380" s="60" t="str">
        <f>VLOOKUP(C380,'[1]vi tri'!$C$2:$E$107,3,0)</f>
        <v>SV Vũ</v>
      </c>
    </row>
    <row r="381" spans="1:9" ht="30" customHeight="1" x14ac:dyDescent="0.25">
      <c r="A381" s="58" t="s">
        <v>68</v>
      </c>
      <c r="B381" s="58" t="s">
        <v>7640</v>
      </c>
      <c r="C381" s="58" t="s">
        <v>137</v>
      </c>
      <c r="D381" s="58" t="s">
        <v>201</v>
      </c>
      <c r="E381" s="58" t="s">
        <v>202</v>
      </c>
      <c r="F381" s="58">
        <v>99</v>
      </c>
      <c r="G381" s="58">
        <v>99</v>
      </c>
      <c r="H381" s="58">
        <v>99</v>
      </c>
      <c r="I381" s="60" t="str">
        <f>VLOOKUP(C381,'[1]vi tri'!$C$2:$E$107,3,0)</f>
        <v>SLEEVE</v>
      </c>
    </row>
    <row r="382" spans="1:9" ht="30" customHeight="1" x14ac:dyDescent="0.25">
      <c r="A382" s="58" t="s">
        <v>68</v>
      </c>
      <c r="B382" s="58" t="s">
        <v>7646</v>
      </c>
      <c r="C382" s="58" t="s">
        <v>2386</v>
      </c>
      <c r="D382" s="58" t="s">
        <v>821</v>
      </c>
      <c r="E382" s="58" t="s">
        <v>7647</v>
      </c>
      <c r="F382" s="58">
        <v>72</v>
      </c>
      <c r="G382" s="58">
        <v>33</v>
      </c>
      <c r="H382" s="58">
        <v>0</v>
      </c>
      <c r="I382" s="60" t="str">
        <f>VLOOKUP(C382,'[1]vi tri'!$C$2:$E$107,3,0)</f>
        <v>DIECAST-MACHINE</v>
      </c>
    </row>
    <row r="383" spans="1:9" ht="30" customHeight="1" x14ac:dyDescent="0.25">
      <c r="A383" s="58" t="s">
        <v>120</v>
      </c>
      <c r="B383" s="58" t="s">
        <v>7699</v>
      </c>
      <c r="C383" s="58" t="s">
        <v>1270</v>
      </c>
      <c r="D383" s="58" t="s">
        <v>821</v>
      </c>
      <c r="E383" s="58" t="s">
        <v>896</v>
      </c>
      <c r="F383" s="58">
        <v>16</v>
      </c>
      <c r="G383" s="58">
        <v>37</v>
      </c>
      <c r="H383" s="58">
        <v>11</v>
      </c>
      <c r="I383" s="60" t="str">
        <f>VLOOKUP(C383,'[1]vi tri'!$C$2:$E$107,3,0)</f>
        <v>SLEEVE</v>
      </c>
    </row>
    <row r="384" spans="1:9" ht="30" customHeight="1" x14ac:dyDescent="0.25">
      <c r="A384" s="58" t="s">
        <v>68</v>
      </c>
      <c r="B384" s="58" t="s">
        <v>7705</v>
      </c>
      <c r="C384" s="58" t="s">
        <v>3135</v>
      </c>
      <c r="D384" s="58" t="s">
        <v>3795</v>
      </c>
      <c r="E384" s="58" t="s">
        <v>7706</v>
      </c>
      <c r="F384" s="58">
        <v>74</v>
      </c>
      <c r="G384" s="58">
        <v>42</v>
      </c>
      <c r="H384" s="58">
        <v>61</v>
      </c>
      <c r="I384" s="60" t="str">
        <f>VLOOKUP(C384,'[1]vi tri'!$C$2:$E$107,3,0)</f>
        <v>DIECAST-MACHINE</v>
      </c>
    </row>
    <row r="385" spans="1:9" ht="30" customHeight="1" x14ac:dyDescent="0.25">
      <c r="A385" s="58" t="s">
        <v>120</v>
      </c>
      <c r="B385" s="58" t="s">
        <v>7711</v>
      </c>
      <c r="C385" s="58" t="s">
        <v>198</v>
      </c>
      <c r="D385" s="58" t="s">
        <v>382</v>
      </c>
      <c r="E385" s="58" t="s">
        <v>1440</v>
      </c>
      <c r="F385" s="58">
        <v>22</v>
      </c>
      <c r="G385" s="58">
        <v>46</v>
      </c>
      <c r="H385" s="58">
        <v>9</v>
      </c>
      <c r="I385" s="60" t="str">
        <f>VLOOKUP(C385,'[1]vi tri'!$C$2:$E$107,3,0)</f>
        <v>CVT MID</v>
      </c>
    </row>
    <row r="386" spans="1:9" ht="30" customHeight="1" x14ac:dyDescent="0.25">
      <c r="A386" s="58" t="s">
        <v>68</v>
      </c>
      <c r="B386" s="58" t="s">
        <v>7719</v>
      </c>
      <c r="C386" s="58" t="s">
        <v>3135</v>
      </c>
      <c r="D386" s="58" t="s">
        <v>6485</v>
      </c>
      <c r="E386" s="58" t="s">
        <v>6486</v>
      </c>
      <c r="F386" s="58">
        <v>74</v>
      </c>
      <c r="G386" s="58">
        <v>42</v>
      </c>
      <c r="H386" s="58">
        <v>61</v>
      </c>
      <c r="I386" s="60" t="str">
        <f>VLOOKUP(C386,'[1]vi tri'!$C$2:$E$107,3,0)</f>
        <v>DIECAST-MACHINE</v>
      </c>
    </row>
    <row r="387" spans="1:9" ht="30" customHeight="1" x14ac:dyDescent="0.25">
      <c r="A387" s="58" t="s">
        <v>68</v>
      </c>
      <c r="B387" s="58" t="s">
        <v>7741</v>
      </c>
      <c r="C387" s="58" t="s">
        <v>1270</v>
      </c>
      <c r="D387" s="58" t="s">
        <v>767</v>
      </c>
      <c r="E387" s="58" t="s">
        <v>768</v>
      </c>
      <c r="F387" s="58">
        <v>74</v>
      </c>
      <c r="G387" s="58">
        <v>36</v>
      </c>
      <c r="H387" s="58">
        <v>61</v>
      </c>
      <c r="I387" s="60" t="str">
        <f>VLOOKUP(C387,'[1]vi tri'!$C$2:$E$107,3,0)</f>
        <v>SLEEVE</v>
      </c>
    </row>
    <row r="388" spans="1:9" ht="30" customHeight="1" x14ac:dyDescent="0.25">
      <c r="A388" s="58" t="s">
        <v>120</v>
      </c>
      <c r="B388" s="58" t="s">
        <v>7763</v>
      </c>
      <c r="C388" s="58" t="s">
        <v>2386</v>
      </c>
      <c r="D388" s="58" t="s">
        <v>7764</v>
      </c>
      <c r="E388" s="58" t="s">
        <v>1486</v>
      </c>
      <c r="F388" s="58">
        <v>72</v>
      </c>
      <c r="G388" s="58">
        <v>21</v>
      </c>
      <c r="H388" s="58">
        <v>6</v>
      </c>
      <c r="I388" s="60" t="str">
        <f>VLOOKUP(C388,'[1]vi tri'!$C$2:$E$107,3,0)</f>
        <v>DIECAST-MACHINE</v>
      </c>
    </row>
    <row r="389" spans="1:9" ht="30" customHeight="1" x14ac:dyDescent="0.25">
      <c r="A389" s="58" t="s">
        <v>68</v>
      </c>
      <c r="B389" s="58" t="s">
        <v>7790</v>
      </c>
      <c r="C389" s="58" t="s">
        <v>1270</v>
      </c>
      <c r="D389" s="58" t="s">
        <v>480</v>
      </c>
      <c r="E389" s="58" t="s">
        <v>481</v>
      </c>
      <c r="F389" s="58">
        <v>45</v>
      </c>
      <c r="G389" s="58">
        <v>94</v>
      </c>
      <c r="H389" s="58">
        <v>62</v>
      </c>
      <c r="I389" s="60" t="str">
        <f>VLOOKUP(C389,'[1]vi tri'!$C$2:$E$107,3,0)</f>
        <v>SLEEVE</v>
      </c>
    </row>
    <row r="390" spans="1:9" ht="30" customHeight="1" x14ac:dyDescent="0.25">
      <c r="A390" s="58" t="s">
        <v>120</v>
      </c>
      <c r="B390" s="58" t="s">
        <v>7798</v>
      </c>
      <c r="C390" s="58" t="s">
        <v>7799</v>
      </c>
      <c r="D390" s="58" t="s">
        <v>201</v>
      </c>
      <c r="E390" s="58" t="s">
        <v>202</v>
      </c>
      <c r="F390" s="58">
        <v>99</v>
      </c>
      <c r="G390" s="58">
        <v>21</v>
      </c>
      <c r="H390" s="58">
        <v>99</v>
      </c>
      <c r="I390" s="60" t="str">
        <f>VLOOKUP(C390,'[1]vi tri'!$C$2:$E$107,3,0)</f>
        <v>CVT MID</v>
      </c>
    </row>
    <row r="391" spans="1:9" ht="30" customHeight="1" x14ac:dyDescent="0.25">
      <c r="A391" s="58" t="s">
        <v>68</v>
      </c>
      <c r="B391" s="58" t="s">
        <v>7827</v>
      </c>
      <c r="C391" s="58" t="s">
        <v>2386</v>
      </c>
      <c r="D391" s="58" t="s">
        <v>6485</v>
      </c>
      <c r="E391" s="58" t="s">
        <v>6486</v>
      </c>
      <c r="F391" s="58">
        <v>74</v>
      </c>
      <c r="G391" s="58">
        <v>30</v>
      </c>
      <c r="H391" s="58">
        <v>5</v>
      </c>
      <c r="I391" s="60" t="str">
        <f>VLOOKUP(C391,'[1]vi tri'!$C$2:$E$107,3,0)</f>
        <v>DIECAST-MACHINE</v>
      </c>
    </row>
    <row r="392" spans="1:9" ht="30" customHeight="1" x14ac:dyDescent="0.25">
      <c r="A392" s="58" t="s">
        <v>68</v>
      </c>
      <c r="B392" s="58" t="s">
        <v>7852</v>
      </c>
      <c r="C392" s="58" t="s">
        <v>269</v>
      </c>
      <c r="D392" s="58" t="s">
        <v>1144</v>
      </c>
      <c r="E392" s="58" t="s">
        <v>3626</v>
      </c>
      <c r="F392" s="58">
        <v>74</v>
      </c>
      <c r="G392" s="58">
        <v>23</v>
      </c>
      <c r="H392" s="58">
        <v>61</v>
      </c>
      <c r="I392" s="60" t="str">
        <f>VLOOKUP(C392,'[1]vi tri'!$C$2:$E$107,3,0)</f>
        <v>SV Vũ</v>
      </c>
    </row>
    <row r="393" spans="1:9" ht="30" customHeight="1" x14ac:dyDescent="0.25">
      <c r="A393" s="58" t="s">
        <v>120</v>
      </c>
      <c r="B393" s="58" t="s">
        <v>7871</v>
      </c>
      <c r="C393" s="58" t="s">
        <v>4495</v>
      </c>
      <c r="D393" s="58" t="s">
        <v>1689</v>
      </c>
      <c r="E393" s="58" t="s">
        <v>1690</v>
      </c>
      <c r="F393" s="58">
        <v>51</v>
      </c>
      <c r="G393" s="58">
        <v>44</v>
      </c>
      <c r="H393" s="58">
        <v>9</v>
      </c>
      <c r="I393" s="60" t="str">
        <f>VLOOKUP(C393,'[1]vi tri'!$C$2:$E$107,3,0)</f>
        <v>CVT MID</v>
      </c>
    </row>
    <row r="394" spans="1:9" ht="30" customHeight="1" x14ac:dyDescent="0.25">
      <c r="A394" s="58" t="s">
        <v>120</v>
      </c>
      <c r="B394" s="58" t="s">
        <v>7881</v>
      </c>
      <c r="C394" s="58" t="s">
        <v>1520</v>
      </c>
      <c r="D394" s="58" t="s">
        <v>103</v>
      </c>
      <c r="E394" s="58" t="s">
        <v>326</v>
      </c>
      <c r="F394" s="58">
        <v>40</v>
      </c>
      <c r="G394" s="58">
        <v>46</v>
      </c>
      <c r="H394" s="58">
        <v>6</v>
      </c>
      <c r="I394" s="60" t="str">
        <f>VLOOKUP(C394,'[1]vi tri'!$C$2:$E$107,3,0)</f>
        <v>CVT MID</v>
      </c>
    </row>
    <row r="395" spans="1:9" ht="30" customHeight="1" x14ac:dyDescent="0.25">
      <c r="A395" s="58" t="s">
        <v>120</v>
      </c>
      <c r="B395" s="58" t="s">
        <v>7898</v>
      </c>
      <c r="C395" s="58" t="s">
        <v>258</v>
      </c>
      <c r="D395" s="58" t="s">
        <v>201</v>
      </c>
      <c r="E395" s="58" t="s">
        <v>202</v>
      </c>
      <c r="F395" s="58">
        <v>99</v>
      </c>
      <c r="G395" s="58">
        <v>99</v>
      </c>
      <c r="H395" s="58">
        <v>99</v>
      </c>
      <c r="I395" s="60" t="str">
        <f>VLOOKUP(C395,'[1]vi tri'!$C$2:$E$107,3,0)</f>
        <v>SLEEVE</v>
      </c>
    </row>
    <row r="396" spans="1:9" ht="30" customHeight="1" x14ac:dyDescent="0.25">
      <c r="A396" s="58" t="s">
        <v>68</v>
      </c>
      <c r="B396" s="58" t="s">
        <v>7906</v>
      </c>
      <c r="C396" s="58" t="s">
        <v>137</v>
      </c>
      <c r="D396" s="58" t="s">
        <v>480</v>
      </c>
      <c r="E396" s="58" t="s">
        <v>481</v>
      </c>
      <c r="F396" s="58">
        <v>45</v>
      </c>
      <c r="G396" s="58">
        <v>46</v>
      </c>
      <c r="H396" s="58">
        <v>43</v>
      </c>
      <c r="I396" s="60" t="str">
        <f>VLOOKUP(C396,'[1]vi tri'!$C$2:$E$107,3,0)</f>
        <v>SLEEVE</v>
      </c>
    </row>
    <row r="397" spans="1:9" ht="30" customHeight="1" x14ac:dyDescent="0.25">
      <c r="A397" s="58" t="s">
        <v>68</v>
      </c>
      <c r="B397" s="58" t="s">
        <v>7924</v>
      </c>
      <c r="C397" s="58" t="s">
        <v>3135</v>
      </c>
      <c r="D397" s="58" t="s">
        <v>201</v>
      </c>
      <c r="E397" s="58" t="s">
        <v>202</v>
      </c>
      <c r="F397" s="58">
        <v>74</v>
      </c>
      <c r="G397" s="58">
        <v>61</v>
      </c>
      <c r="H397" s="58">
        <v>99</v>
      </c>
      <c r="I397" s="60" t="str">
        <f>VLOOKUP(C397,'[1]vi tri'!$C$2:$E$107,3,0)</f>
        <v>DIECAST-MACHINE</v>
      </c>
    </row>
    <row r="398" spans="1:9" ht="30" customHeight="1" x14ac:dyDescent="0.25">
      <c r="A398" s="58" t="s">
        <v>68</v>
      </c>
      <c r="B398" s="58" t="s">
        <v>7938</v>
      </c>
      <c r="C398" s="58" t="s">
        <v>258</v>
      </c>
      <c r="D398" s="58" t="s">
        <v>201</v>
      </c>
      <c r="E398" s="58" t="s">
        <v>202</v>
      </c>
      <c r="F398" s="58">
        <v>99</v>
      </c>
      <c r="G398" s="58">
        <v>99</v>
      </c>
      <c r="H398" s="58">
        <v>99</v>
      </c>
      <c r="I398" s="60" t="str">
        <f>VLOOKUP(C398,'[1]vi tri'!$C$2:$E$107,3,0)</f>
        <v>SLEEVE</v>
      </c>
    </row>
    <row r="399" spans="1:9" ht="30" customHeight="1" x14ac:dyDescent="0.25">
      <c r="A399" s="58" t="s">
        <v>68</v>
      </c>
      <c r="B399" s="58" t="s">
        <v>7947</v>
      </c>
      <c r="C399" s="58" t="s">
        <v>137</v>
      </c>
      <c r="D399" s="58" t="s">
        <v>1383</v>
      </c>
      <c r="E399" s="58" t="s">
        <v>7948</v>
      </c>
      <c r="F399" s="58">
        <v>40</v>
      </c>
      <c r="G399" s="58">
        <v>45</v>
      </c>
      <c r="H399" s="58">
        <v>12</v>
      </c>
      <c r="I399" s="60" t="str">
        <f>VLOOKUP(C399,'[1]vi tri'!$C$2:$E$107,3,0)</f>
        <v>SLEEVE</v>
      </c>
    </row>
    <row r="400" spans="1:9" ht="30" customHeight="1" x14ac:dyDescent="0.25">
      <c r="A400" s="58" t="s">
        <v>68</v>
      </c>
      <c r="B400" s="58" t="s">
        <v>7967</v>
      </c>
      <c r="C400" s="58" t="s">
        <v>1270</v>
      </c>
      <c r="D400" s="58" t="s">
        <v>74</v>
      </c>
      <c r="E400" s="58" t="s">
        <v>576</v>
      </c>
      <c r="F400" s="58">
        <v>4</v>
      </c>
      <c r="G400" s="58">
        <v>41</v>
      </c>
      <c r="H400" s="58">
        <v>62</v>
      </c>
      <c r="I400" s="60" t="str">
        <f>VLOOKUP(C400,'[1]vi tri'!$C$2:$E$107,3,0)</f>
        <v>SLEEVE</v>
      </c>
    </row>
    <row r="401" spans="1:9" ht="30" customHeight="1" x14ac:dyDescent="0.25">
      <c r="A401" s="58" t="s">
        <v>68</v>
      </c>
      <c r="B401" s="58" t="s">
        <v>7979</v>
      </c>
      <c r="C401" s="58" t="s">
        <v>922</v>
      </c>
      <c r="D401" s="58" t="s">
        <v>125</v>
      </c>
      <c r="E401" s="58" t="s">
        <v>126</v>
      </c>
      <c r="F401" s="58">
        <v>80</v>
      </c>
      <c r="G401" s="58">
        <v>21</v>
      </c>
      <c r="H401" s="58">
        <v>21</v>
      </c>
      <c r="I401" s="60" t="str">
        <f>VLOOKUP(C401,'[1]vi tri'!$C$2:$E$107,3,0)</f>
        <v>SV Vũ</v>
      </c>
    </row>
    <row r="402" spans="1:9" ht="30" customHeight="1" x14ac:dyDescent="0.25">
      <c r="A402" s="58" t="s">
        <v>120</v>
      </c>
      <c r="B402" s="58" t="s">
        <v>7987</v>
      </c>
      <c r="C402" s="58" t="s">
        <v>477</v>
      </c>
      <c r="D402" s="58" t="s">
        <v>1201</v>
      </c>
      <c r="E402" s="58" t="s">
        <v>7988</v>
      </c>
      <c r="F402" s="58">
        <v>32</v>
      </c>
      <c r="G402" s="58">
        <v>82</v>
      </c>
      <c r="H402" s="58">
        <v>9</v>
      </c>
      <c r="I402" s="60" t="str">
        <f>VLOOKUP(C402,'[1]vi tri'!$C$2:$E$107,3,0)</f>
        <v>SLEEVE</v>
      </c>
    </row>
    <row r="403" spans="1:9" ht="30" customHeight="1" x14ac:dyDescent="0.25">
      <c r="A403" s="58" t="s">
        <v>120</v>
      </c>
      <c r="B403" s="58" t="s">
        <v>7996</v>
      </c>
      <c r="C403" s="58" t="s">
        <v>1498</v>
      </c>
      <c r="D403" s="58" t="s">
        <v>618</v>
      </c>
      <c r="E403" s="58" t="s">
        <v>619</v>
      </c>
      <c r="F403" s="58">
        <v>42</v>
      </c>
      <c r="G403" s="58">
        <v>48</v>
      </c>
      <c r="H403" s="58">
        <v>61</v>
      </c>
      <c r="I403" s="60" t="str">
        <f>VLOOKUP(C403,'[1]vi tri'!$C$2:$E$107,3,0)</f>
        <v>CVT MID</v>
      </c>
    </row>
    <row r="404" spans="1:9" ht="30" customHeight="1" x14ac:dyDescent="0.25">
      <c r="A404" s="58" t="s">
        <v>120</v>
      </c>
      <c r="B404" s="58" t="s">
        <v>8004</v>
      </c>
      <c r="C404" s="58" t="s">
        <v>922</v>
      </c>
      <c r="D404" s="58" t="s">
        <v>849</v>
      </c>
      <c r="E404" s="58" t="s">
        <v>4031</v>
      </c>
      <c r="F404" s="58">
        <v>99</v>
      </c>
      <c r="G404" s="58">
        <v>36</v>
      </c>
      <c r="H404" s="58">
        <v>8</v>
      </c>
      <c r="I404" s="60" t="str">
        <f>VLOOKUP(C404,'[1]vi tri'!$C$2:$E$107,3,0)</f>
        <v>SV Vũ</v>
      </c>
    </row>
    <row r="405" spans="1:9" ht="30" customHeight="1" x14ac:dyDescent="0.25">
      <c r="A405" s="58" t="s">
        <v>68</v>
      </c>
      <c r="B405" s="58" t="s">
        <v>8033</v>
      </c>
      <c r="C405" s="58" t="s">
        <v>2386</v>
      </c>
      <c r="D405" s="58" t="s">
        <v>201</v>
      </c>
      <c r="E405" s="58" t="s">
        <v>202</v>
      </c>
      <c r="F405" s="58">
        <v>75</v>
      </c>
      <c r="G405" s="58">
        <v>44</v>
      </c>
      <c r="H405" s="58">
        <v>6</v>
      </c>
      <c r="I405" s="60" t="str">
        <f>VLOOKUP(C405,'[1]vi tri'!$C$2:$E$107,3,0)</f>
        <v>DIECAST-MACHINE</v>
      </c>
    </row>
    <row r="406" spans="1:9" ht="30" customHeight="1" x14ac:dyDescent="0.25">
      <c r="A406" s="58" t="s">
        <v>120</v>
      </c>
      <c r="B406" s="58" t="s">
        <v>8048</v>
      </c>
      <c r="C406" s="58" t="s">
        <v>1498</v>
      </c>
      <c r="D406" s="58" t="s">
        <v>295</v>
      </c>
      <c r="E406" s="58" t="s">
        <v>296</v>
      </c>
      <c r="F406" s="58">
        <v>43</v>
      </c>
      <c r="G406" s="58">
        <v>30</v>
      </c>
      <c r="H406" s="58">
        <v>99</v>
      </c>
      <c r="I406" s="60" t="str">
        <f>VLOOKUP(C406,'[1]vi tri'!$C$2:$E$107,3,0)</f>
        <v>CVT MID</v>
      </c>
    </row>
    <row r="407" spans="1:9" ht="30" customHeight="1" x14ac:dyDescent="0.25">
      <c r="A407" s="58" t="s">
        <v>68</v>
      </c>
      <c r="B407" s="58" t="s">
        <v>8139</v>
      </c>
      <c r="C407" s="58" t="s">
        <v>258</v>
      </c>
      <c r="D407" s="58" t="s">
        <v>1144</v>
      </c>
      <c r="E407" s="58" t="s">
        <v>1145</v>
      </c>
      <c r="F407" s="58">
        <v>32</v>
      </c>
      <c r="G407" s="58">
        <v>36</v>
      </c>
      <c r="H407" s="58">
        <v>62</v>
      </c>
      <c r="I407" s="60" t="str">
        <f>VLOOKUP(C407,'[1]vi tri'!$C$2:$E$107,3,0)</f>
        <v>SLEEVE</v>
      </c>
    </row>
    <row r="408" spans="1:9" ht="30" customHeight="1" x14ac:dyDescent="0.25">
      <c r="A408" s="58" t="s">
        <v>120</v>
      </c>
      <c r="B408" s="58" t="s">
        <v>8148</v>
      </c>
      <c r="C408" s="58" t="s">
        <v>7799</v>
      </c>
      <c r="D408" s="58" t="s">
        <v>103</v>
      </c>
      <c r="E408" s="58" t="s">
        <v>326</v>
      </c>
      <c r="F408" s="58">
        <v>51</v>
      </c>
      <c r="G408" s="58">
        <v>21</v>
      </c>
      <c r="H408" s="58">
        <v>61</v>
      </c>
      <c r="I408" s="60" t="str">
        <f>VLOOKUP(C408,'[1]vi tri'!$C$2:$E$107,3,0)</f>
        <v>CVT MID</v>
      </c>
    </row>
    <row r="409" spans="1:9" ht="30" customHeight="1" x14ac:dyDescent="0.25">
      <c r="A409" s="58" t="s">
        <v>120</v>
      </c>
      <c r="B409" s="58" t="s">
        <v>8196</v>
      </c>
      <c r="C409" s="58" t="s">
        <v>2386</v>
      </c>
      <c r="D409" s="58" t="s">
        <v>1689</v>
      </c>
      <c r="E409" s="58" t="s">
        <v>1690</v>
      </c>
      <c r="F409" s="58">
        <v>22</v>
      </c>
      <c r="G409" s="58">
        <v>48</v>
      </c>
      <c r="H409" s="58">
        <v>99</v>
      </c>
      <c r="I409" s="60" t="str">
        <f>VLOOKUP(C409,'[1]vi tri'!$C$2:$E$107,3,0)</f>
        <v>DIECAST-MACHINE</v>
      </c>
    </row>
    <row r="410" spans="1:9" ht="30" customHeight="1" x14ac:dyDescent="0.25">
      <c r="A410" s="58" t="s">
        <v>120</v>
      </c>
      <c r="B410" s="58" t="s">
        <v>8218</v>
      </c>
      <c r="C410" s="58" t="s">
        <v>280</v>
      </c>
      <c r="D410" s="58" t="s">
        <v>201</v>
      </c>
      <c r="E410" s="58" t="s">
        <v>202</v>
      </c>
      <c r="F410" s="58">
        <v>99</v>
      </c>
      <c r="G410" s="58">
        <v>99</v>
      </c>
      <c r="H410" s="58">
        <v>61</v>
      </c>
      <c r="I410" s="60" t="str">
        <f>VLOOKUP(C410,'[1]vi tri'!$C$2:$E$107,3,0)</f>
        <v>CVT MID</v>
      </c>
    </row>
    <row r="411" spans="1:9" ht="30" customHeight="1" x14ac:dyDescent="0.25">
      <c r="A411" s="58" t="s">
        <v>68</v>
      </c>
      <c r="B411" s="58" t="s">
        <v>8227</v>
      </c>
      <c r="C411" s="58" t="s">
        <v>219</v>
      </c>
      <c r="D411" s="58" t="s">
        <v>74</v>
      </c>
      <c r="E411" s="58" t="s">
        <v>1005</v>
      </c>
      <c r="F411" s="58">
        <v>4</v>
      </c>
      <c r="G411" s="58">
        <v>45</v>
      </c>
      <c r="H411" s="58">
        <v>61</v>
      </c>
      <c r="I411" s="60" t="str">
        <f>VLOOKUP(C411,'[1]vi tri'!$C$2:$E$107,3,0)</f>
        <v>SV Vũ</v>
      </c>
    </row>
    <row r="412" spans="1:9" ht="30" customHeight="1" x14ac:dyDescent="0.25">
      <c r="A412" s="58" t="s">
        <v>68</v>
      </c>
      <c r="B412" s="58" t="s">
        <v>8233</v>
      </c>
      <c r="C412" s="58" t="s">
        <v>638</v>
      </c>
      <c r="D412" s="58" t="s">
        <v>1689</v>
      </c>
      <c r="E412" s="58" t="s">
        <v>8234</v>
      </c>
      <c r="F412" s="58">
        <v>30</v>
      </c>
      <c r="G412" s="58">
        <v>41</v>
      </c>
      <c r="H412" s="58">
        <v>62</v>
      </c>
      <c r="I412" s="60" t="str">
        <f>VLOOKUP(C412,'[1]vi tri'!$C$2:$E$107,3,0)</f>
        <v>SLEEVE</v>
      </c>
    </row>
    <row r="413" spans="1:9" ht="30" customHeight="1" x14ac:dyDescent="0.25">
      <c r="A413" s="58" t="s">
        <v>120</v>
      </c>
      <c r="B413" s="58" t="s">
        <v>8264</v>
      </c>
      <c r="C413" s="58" t="s">
        <v>198</v>
      </c>
      <c r="D413" s="58" t="s">
        <v>103</v>
      </c>
      <c r="E413" s="58" t="s">
        <v>326</v>
      </c>
      <c r="F413" s="58">
        <v>45</v>
      </c>
      <c r="G413" s="58">
        <v>44</v>
      </c>
      <c r="H413" s="58">
        <v>91</v>
      </c>
      <c r="I413" s="60" t="str">
        <f>VLOOKUP(C413,'[1]vi tri'!$C$2:$E$107,3,0)</f>
        <v>CVT MID</v>
      </c>
    </row>
    <row r="414" spans="1:9" ht="30" customHeight="1" x14ac:dyDescent="0.25">
      <c r="A414" s="58" t="s">
        <v>68</v>
      </c>
      <c r="B414" s="58" t="s">
        <v>8285</v>
      </c>
      <c r="C414" s="58" t="s">
        <v>292</v>
      </c>
      <c r="D414" s="58" t="s">
        <v>103</v>
      </c>
      <c r="E414" s="58" t="s">
        <v>104</v>
      </c>
      <c r="F414" s="58">
        <v>51</v>
      </c>
      <c r="G414" s="58">
        <v>93</v>
      </c>
      <c r="H414" s="58">
        <v>61</v>
      </c>
      <c r="I414" s="60" t="str">
        <f>VLOOKUP(C414,'[1]vi tri'!$C$2:$E$107,3,0)</f>
        <v>CVT MID</v>
      </c>
    </row>
    <row r="415" spans="1:9" ht="30" customHeight="1" x14ac:dyDescent="0.25">
      <c r="A415" s="58" t="s">
        <v>120</v>
      </c>
      <c r="B415" s="58" t="s">
        <v>8295</v>
      </c>
      <c r="C415" s="58" t="s">
        <v>258</v>
      </c>
      <c r="D415" s="58" t="s">
        <v>2779</v>
      </c>
      <c r="E415" s="58" t="s">
        <v>2780</v>
      </c>
      <c r="F415" s="58">
        <v>99</v>
      </c>
      <c r="G415" s="58">
        <v>45</v>
      </c>
      <c r="H415" s="58">
        <v>13</v>
      </c>
      <c r="I415" s="60" t="str">
        <f>VLOOKUP(C415,'[1]vi tri'!$C$2:$E$107,3,0)</f>
        <v>SLEEVE</v>
      </c>
    </row>
    <row r="416" spans="1:9" ht="30" customHeight="1" x14ac:dyDescent="0.25">
      <c r="A416" s="58" t="s">
        <v>120</v>
      </c>
      <c r="B416" s="58" t="s">
        <v>8308</v>
      </c>
      <c r="C416" s="58" t="s">
        <v>258</v>
      </c>
      <c r="D416" s="58" t="s">
        <v>2779</v>
      </c>
      <c r="E416" s="58" t="s">
        <v>2780</v>
      </c>
      <c r="F416" s="58">
        <v>74</v>
      </c>
      <c r="G416" s="58">
        <v>42</v>
      </c>
      <c r="H416" s="58">
        <v>13</v>
      </c>
      <c r="I416" s="60" t="str">
        <f>VLOOKUP(C416,'[1]vi tri'!$C$2:$E$107,3,0)</f>
        <v>SLEEVE</v>
      </c>
    </row>
    <row r="417" spans="1:9" ht="30" customHeight="1" x14ac:dyDescent="0.25">
      <c r="A417" s="58" t="s">
        <v>120</v>
      </c>
      <c r="B417" s="58" t="s">
        <v>8359</v>
      </c>
      <c r="C417" s="58" t="s">
        <v>477</v>
      </c>
      <c r="D417" s="58" t="s">
        <v>1144</v>
      </c>
      <c r="E417" s="58" t="s">
        <v>1145</v>
      </c>
      <c r="F417" s="58">
        <v>50</v>
      </c>
      <c r="G417" s="58">
        <v>62</v>
      </c>
      <c r="H417" s="58">
        <v>8</v>
      </c>
      <c r="I417" s="60" t="str">
        <f>VLOOKUP(C417,'[1]vi tri'!$C$2:$E$107,3,0)</f>
        <v>SLEEVE</v>
      </c>
    </row>
    <row r="418" spans="1:9" ht="30" customHeight="1" x14ac:dyDescent="0.25">
      <c r="A418" s="58" t="s">
        <v>120</v>
      </c>
      <c r="B418" s="58" t="s">
        <v>8367</v>
      </c>
      <c r="C418" s="58" t="s">
        <v>2711</v>
      </c>
      <c r="D418" s="58" t="s">
        <v>382</v>
      </c>
      <c r="E418" s="58" t="s">
        <v>1440</v>
      </c>
      <c r="F418" s="58">
        <v>45</v>
      </c>
      <c r="G418" s="58">
        <v>44</v>
      </c>
      <c r="H418" s="58">
        <v>6</v>
      </c>
      <c r="I418" s="60" t="str">
        <f>VLOOKUP(C418,'[1]vi tri'!$C$2:$E$107,3,0)</f>
        <v>CVT MID</v>
      </c>
    </row>
    <row r="419" spans="1:9" ht="30" customHeight="1" x14ac:dyDescent="0.25">
      <c r="A419" s="58" t="s">
        <v>120</v>
      </c>
      <c r="B419" s="58" t="s">
        <v>8375</v>
      </c>
      <c r="C419" s="58" t="s">
        <v>477</v>
      </c>
      <c r="D419" s="58" t="s">
        <v>480</v>
      </c>
      <c r="E419" s="58" t="s">
        <v>481</v>
      </c>
      <c r="F419" s="58">
        <v>26</v>
      </c>
      <c r="G419" s="58">
        <v>41</v>
      </c>
      <c r="H419" s="58">
        <v>62</v>
      </c>
      <c r="I419" s="60" t="str">
        <f>VLOOKUP(C419,'[1]vi tri'!$C$2:$E$107,3,0)</f>
        <v>SLEEVE</v>
      </c>
    </row>
    <row r="420" spans="1:9" ht="30" customHeight="1" x14ac:dyDescent="0.25">
      <c r="A420" s="58" t="s">
        <v>120</v>
      </c>
      <c r="B420" s="58" t="s">
        <v>8393</v>
      </c>
      <c r="C420" s="58" t="s">
        <v>922</v>
      </c>
      <c r="D420" s="58" t="s">
        <v>201</v>
      </c>
      <c r="E420" s="58" t="s">
        <v>202</v>
      </c>
      <c r="F420" s="58">
        <v>99</v>
      </c>
      <c r="G420" s="58">
        <v>21</v>
      </c>
      <c r="H420" s="58">
        <v>61</v>
      </c>
      <c r="I420" s="60" t="str">
        <f>VLOOKUP(C420,'[1]vi tri'!$C$2:$E$107,3,0)</f>
        <v>SV Vũ</v>
      </c>
    </row>
    <row r="421" spans="1:9" ht="30" customHeight="1" x14ac:dyDescent="0.25">
      <c r="A421" s="58" t="s">
        <v>120</v>
      </c>
      <c r="B421" s="58" t="s">
        <v>8441</v>
      </c>
      <c r="C421" s="58" t="s">
        <v>615</v>
      </c>
      <c r="D421" s="58" t="s">
        <v>779</v>
      </c>
      <c r="E421" s="58" t="s">
        <v>1273</v>
      </c>
      <c r="F421" s="58">
        <v>31</v>
      </c>
      <c r="G421" s="58">
        <v>99</v>
      </c>
      <c r="H421" s="58">
        <v>99</v>
      </c>
      <c r="I421" s="60" t="str">
        <f>VLOOKUP(C421,'[1]vi tri'!$C$2:$E$107,3,0)</f>
        <v>SV Vũ</v>
      </c>
    </row>
    <row r="422" spans="1:9" ht="30" customHeight="1" x14ac:dyDescent="0.25">
      <c r="A422" s="58" t="s">
        <v>120</v>
      </c>
      <c r="B422" s="58" t="s">
        <v>8529</v>
      </c>
      <c r="C422" s="58" t="s">
        <v>477</v>
      </c>
      <c r="D422" s="58" t="s">
        <v>201</v>
      </c>
      <c r="E422" s="58" t="s">
        <v>202</v>
      </c>
      <c r="F422" s="58">
        <v>99</v>
      </c>
      <c r="G422" s="58">
        <v>23</v>
      </c>
      <c r="H422" s="58">
        <v>99</v>
      </c>
      <c r="I422" s="60" t="str">
        <f>VLOOKUP(C422,'[1]vi tri'!$C$2:$E$107,3,0)</f>
        <v>SLEEVE</v>
      </c>
    </row>
    <row r="423" spans="1:9" ht="30" customHeight="1" x14ac:dyDescent="0.25">
      <c r="A423" s="58" t="s">
        <v>120</v>
      </c>
      <c r="B423" s="58" t="s">
        <v>8538</v>
      </c>
      <c r="C423" s="58" t="s">
        <v>922</v>
      </c>
      <c r="D423" s="58" t="s">
        <v>849</v>
      </c>
      <c r="E423" s="58" t="s">
        <v>4031</v>
      </c>
      <c r="F423" s="58">
        <v>99</v>
      </c>
      <c r="G423" s="58">
        <v>23</v>
      </c>
      <c r="H423" s="58">
        <v>62</v>
      </c>
      <c r="I423" s="60" t="str">
        <f>VLOOKUP(C423,'[1]vi tri'!$C$2:$E$107,3,0)</f>
        <v>SV Vũ</v>
      </c>
    </row>
    <row r="424" spans="1:9" ht="30" customHeight="1" x14ac:dyDescent="0.25">
      <c r="A424" s="58" t="s">
        <v>120</v>
      </c>
      <c r="B424" s="58" t="s">
        <v>8568</v>
      </c>
      <c r="C424" s="58" t="s">
        <v>7799</v>
      </c>
      <c r="D424" s="58" t="s">
        <v>1689</v>
      </c>
      <c r="E424" s="58" t="s">
        <v>202</v>
      </c>
      <c r="F424" s="58">
        <v>40</v>
      </c>
      <c r="G424" s="58">
        <v>41</v>
      </c>
      <c r="H424" s="58">
        <v>5</v>
      </c>
      <c r="I424" s="60" t="str">
        <f>VLOOKUP(C424,'[1]vi tri'!$C$2:$E$107,3,0)</f>
        <v>CVT MID</v>
      </c>
    </row>
    <row r="425" spans="1:9" ht="30" customHeight="1" x14ac:dyDescent="0.25">
      <c r="A425" s="58" t="s">
        <v>120</v>
      </c>
      <c r="B425" s="58" t="s">
        <v>8577</v>
      </c>
      <c r="C425" s="58" t="s">
        <v>615</v>
      </c>
      <c r="D425" s="58" t="s">
        <v>382</v>
      </c>
      <c r="E425" s="58" t="s">
        <v>1440</v>
      </c>
      <c r="F425" s="58">
        <v>32</v>
      </c>
      <c r="G425" s="58">
        <v>46</v>
      </c>
      <c r="H425" s="58">
        <v>99</v>
      </c>
      <c r="I425" s="60" t="str">
        <f>VLOOKUP(C425,'[1]vi tri'!$C$2:$E$107,3,0)</f>
        <v>SV Vũ</v>
      </c>
    </row>
    <row r="426" spans="1:9" ht="30" customHeight="1" x14ac:dyDescent="0.25">
      <c r="A426" s="58" t="s">
        <v>120</v>
      </c>
      <c r="B426" s="58" t="s">
        <v>8586</v>
      </c>
      <c r="C426" s="58" t="s">
        <v>922</v>
      </c>
      <c r="D426" s="58" t="s">
        <v>201</v>
      </c>
      <c r="E426" s="58" t="s">
        <v>202</v>
      </c>
      <c r="F426" s="58">
        <v>25</v>
      </c>
      <c r="G426" s="58">
        <v>46</v>
      </c>
      <c r="H426" s="58">
        <v>61</v>
      </c>
      <c r="I426" s="60" t="str">
        <f>VLOOKUP(C426,'[1]vi tri'!$C$2:$E$107,3,0)</f>
        <v>SV Vũ</v>
      </c>
    </row>
    <row r="427" spans="1:9" ht="30" customHeight="1" x14ac:dyDescent="0.25">
      <c r="A427" s="58" t="s">
        <v>120</v>
      </c>
      <c r="B427" s="58" t="s">
        <v>8606</v>
      </c>
      <c r="C427" s="58" t="s">
        <v>477</v>
      </c>
      <c r="D427" s="58" t="s">
        <v>382</v>
      </c>
      <c r="E427" s="58" t="s">
        <v>383</v>
      </c>
      <c r="F427" s="58">
        <v>0</v>
      </c>
      <c r="G427" s="58">
        <v>99</v>
      </c>
      <c r="H427" s="58">
        <v>9</v>
      </c>
      <c r="I427" s="60" t="str">
        <f>VLOOKUP(C427,'[1]vi tri'!$C$2:$E$107,3,0)</f>
        <v>SLEEVE</v>
      </c>
    </row>
    <row r="428" spans="1:9" ht="30" customHeight="1" x14ac:dyDescent="0.25">
      <c r="A428" s="58" t="s">
        <v>68</v>
      </c>
      <c r="B428" s="58" t="s">
        <v>8614</v>
      </c>
      <c r="C428" s="58" t="s">
        <v>137</v>
      </c>
      <c r="D428" s="58" t="s">
        <v>201</v>
      </c>
      <c r="E428" s="58" t="s">
        <v>202</v>
      </c>
      <c r="F428" s="58">
        <v>26</v>
      </c>
      <c r="G428" s="58">
        <v>99</v>
      </c>
      <c r="H428" s="58">
        <v>16</v>
      </c>
      <c r="I428" s="60" t="str">
        <f>VLOOKUP(C428,'[1]vi tri'!$C$2:$E$107,3,0)</f>
        <v>SLEEVE</v>
      </c>
    </row>
    <row r="429" spans="1:9" ht="30" customHeight="1" x14ac:dyDescent="0.25">
      <c r="A429" s="58" t="s">
        <v>120</v>
      </c>
      <c r="B429" s="58" t="s">
        <v>8637</v>
      </c>
      <c r="C429" s="58" t="s">
        <v>2386</v>
      </c>
      <c r="D429" s="58" t="s">
        <v>4139</v>
      </c>
      <c r="E429" s="58" t="s">
        <v>4140</v>
      </c>
      <c r="F429" s="58">
        <v>45</v>
      </c>
      <c r="G429" s="58">
        <v>44</v>
      </c>
      <c r="H429" s="58">
        <v>6</v>
      </c>
      <c r="I429" s="60" t="str">
        <f>VLOOKUP(C429,'[1]vi tri'!$C$2:$E$107,3,0)</f>
        <v>DIECAST-MACHINE</v>
      </c>
    </row>
    <row r="430" spans="1:9" ht="30" customHeight="1" x14ac:dyDescent="0.25">
      <c r="A430" s="58" t="s">
        <v>120</v>
      </c>
      <c r="B430" s="58" t="s">
        <v>8669</v>
      </c>
      <c r="C430" s="58" t="s">
        <v>258</v>
      </c>
      <c r="D430" s="58" t="s">
        <v>201</v>
      </c>
      <c r="E430" s="58" t="s">
        <v>202</v>
      </c>
      <c r="F430" s="58">
        <v>99</v>
      </c>
      <c r="G430" s="58">
        <v>99</v>
      </c>
      <c r="H430" s="58">
        <v>99</v>
      </c>
      <c r="I430" s="60" t="str">
        <f>VLOOKUP(C430,'[1]vi tri'!$C$2:$E$107,3,0)</f>
        <v>SLEEVE</v>
      </c>
    </row>
    <row r="431" spans="1:9" ht="30" customHeight="1" x14ac:dyDescent="0.25">
      <c r="A431" s="58" t="s">
        <v>120</v>
      </c>
      <c r="B431" s="58" t="s">
        <v>8678</v>
      </c>
      <c r="C431" s="58" t="s">
        <v>1520</v>
      </c>
      <c r="D431" s="58" t="s">
        <v>201</v>
      </c>
      <c r="E431" s="58" t="s">
        <v>202</v>
      </c>
      <c r="F431" s="58">
        <v>99</v>
      </c>
      <c r="G431" s="58">
        <v>99</v>
      </c>
      <c r="H431" s="58">
        <v>99</v>
      </c>
      <c r="I431" s="60" t="str">
        <f>VLOOKUP(C431,'[1]vi tri'!$C$2:$E$107,3,0)</f>
        <v>CVT MID</v>
      </c>
    </row>
    <row r="432" spans="1:9" ht="30" customHeight="1" x14ac:dyDescent="0.25">
      <c r="A432" s="58" t="s">
        <v>120</v>
      </c>
      <c r="B432" s="58" t="s">
        <v>8695</v>
      </c>
      <c r="C432" s="58" t="s">
        <v>258</v>
      </c>
      <c r="D432" s="58" t="s">
        <v>480</v>
      </c>
      <c r="E432" s="58" t="s">
        <v>481</v>
      </c>
      <c r="F432" s="58">
        <v>31</v>
      </c>
      <c r="G432" s="58">
        <v>46</v>
      </c>
      <c r="H432" s="58">
        <v>9</v>
      </c>
      <c r="I432" s="60" t="str">
        <f>VLOOKUP(C432,'[1]vi tri'!$C$2:$E$107,3,0)</f>
        <v>SLEEVE</v>
      </c>
    </row>
    <row r="433" spans="1:9" ht="30" customHeight="1" x14ac:dyDescent="0.25">
      <c r="A433" s="58" t="s">
        <v>120</v>
      </c>
      <c r="B433" s="58" t="s">
        <v>8705</v>
      </c>
      <c r="C433" s="58" t="s">
        <v>1101</v>
      </c>
      <c r="D433" s="58" t="s">
        <v>480</v>
      </c>
      <c r="E433" s="58" t="s">
        <v>1989</v>
      </c>
      <c r="F433" s="58">
        <v>40</v>
      </c>
      <c r="G433" s="58">
        <v>48</v>
      </c>
      <c r="H433" s="58">
        <v>62</v>
      </c>
      <c r="I433" s="60" t="str">
        <f>VLOOKUP(C433,'[1]vi tri'!$C$2:$E$107,3,0)</f>
        <v>SLEEVE</v>
      </c>
    </row>
    <row r="434" spans="1:9" ht="30" customHeight="1" x14ac:dyDescent="0.25">
      <c r="A434" s="58" t="s">
        <v>120</v>
      </c>
      <c r="B434" s="58" t="s">
        <v>8717</v>
      </c>
      <c r="C434" s="58" t="s">
        <v>258</v>
      </c>
      <c r="D434" s="58" t="s">
        <v>201</v>
      </c>
      <c r="E434" s="58" t="s">
        <v>202</v>
      </c>
      <c r="F434" s="58">
        <v>81</v>
      </c>
      <c r="G434" s="58">
        <v>31</v>
      </c>
      <c r="H434" s="58">
        <v>99</v>
      </c>
      <c r="I434" s="60" t="str">
        <f>VLOOKUP(C434,'[1]vi tri'!$C$2:$E$107,3,0)</f>
        <v>SLEEVE</v>
      </c>
    </row>
    <row r="435" spans="1:9" ht="30" customHeight="1" x14ac:dyDescent="0.25">
      <c r="A435" s="58" t="s">
        <v>120</v>
      </c>
      <c r="B435" s="58" t="s">
        <v>8723</v>
      </c>
      <c r="C435" s="58" t="s">
        <v>198</v>
      </c>
      <c r="D435" s="58" t="s">
        <v>201</v>
      </c>
      <c r="E435" s="58" t="s">
        <v>202</v>
      </c>
      <c r="F435" s="58">
        <v>99</v>
      </c>
      <c r="G435" s="58">
        <v>99</v>
      </c>
      <c r="H435" s="58">
        <v>99</v>
      </c>
      <c r="I435" s="60" t="str">
        <f>VLOOKUP(C435,'[1]vi tri'!$C$2:$E$107,3,0)</f>
        <v>CVT MID</v>
      </c>
    </row>
    <row r="436" spans="1:9" ht="30" customHeight="1" x14ac:dyDescent="0.25">
      <c r="A436" s="58" t="s">
        <v>120</v>
      </c>
      <c r="B436" s="58" t="s">
        <v>8730</v>
      </c>
      <c r="C436" s="58" t="s">
        <v>258</v>
      </c>
      <c r="D436" s="58" t="s">
        <v>201</v>
      </c>
      <c r="E436" s="58" t="s">
        <v>202</v>
      </c>
      <c r="F436" s="58">
        <v>99</v>
      </c>
      <c r="G436" s="58">
        <v>99</v>
      </c>
      <c r="H436" s="58">
        <v>99</v>
      </c>
      <c r="I436" s="60" t="str">
        <f>VLOOKUP(C436,'[1]vi tri'!$C$2:$E$107,3,0)</f>
        <v>SLEEVE</v>
      </c>
    </row>
    <row r="437" spans="1:9" ht="30" customHeight="1" x14ac:dyDescent="0.25">
      <c r="A437" s="58" t="s">
        <v>68</v>
      </c>
      <c r="B437" s="58" t="s">
        <v>8744</v>
      </c>
      <c r="C437" s="58" t="s">
        <v>2386</v>
      </c>
      <c r="D437" s="58" t="s">
        <v>4139</v>
      </c>
      <c r="E437" s="58" t="s">
        <v>8745</v>
      </c>
      <c r="F437" s="58">
        <v>74</v>
      </c>
      <c r="G437" s="58">
        <v>44</v>
      </c>
      <c r="H437" s="58">
        <v>6</v>
      </c>
      <c r="I437" s="60" t="str">
        <f>VLOOKUP(C437,'[1]vi tri'!$C$2:$E$107,3,0)</f>
        <v>DIECAST-MACHINE</v>
      </c>
    </row>
    <row r="438" spans="1:9" ht="30" customHeight="1" x14ac:dyDescent="0.25">
      <c r="A438" s="58" t="s">
        <v>120</v>
      </c>
      <c r="B438" s="58" t="s">
        <v>8758</v>
      </c>
      <c r="C438" s="58" t="s">
        <v>219</v>
      </c>
      <c r="D438" s="58" t="s">
        <v>201</v>
      </c>
      <c r="E438" s="58" t="s">
        <v>202</v>
      </c>
      <c r="F438" s="58">
        <v>99</v>
      </c>
      <c r="G438" s="58">
        <v>99</v>
      </c>
      <c r="H438" s="58">
        <v>61</v>
      </c>
      <c r="I438" s="60" t="str">
        <f>VLOOKUP(C438,'[1]vi tri'!$C$2:$E$107,3,0)</f>
        <v>SV Vũ</v>
      </c>
    </row>
    <row r="439" spans="1:9" ht="30" customHeight="1" x14ac:dyDescent="0.25">
      <c r="A439" s="58" t="s">
        <v>120</v>
      </c>
      <c r="B439" s="58" t="s">
        <v>8767</v>
      </c>
      <c r="C439" s="58" t="s">
        <v>2386</v>
      </c>
      <c r="D439" s="58" t="s">
        <v>680</v>
      </c>
      <c r="E439" s="58" t="s">
        <v>6713</v>
      </c>
      <c r="F439" s="58">
        <v>12</v>
      </c>
      <c r="G439" s="58">
        <v>14</v>
      </c>
      <c r="H439" s="58">
        <v>99</v>
      </c>
      <c r="I439" s="60" t="str">
        <f>VLOOKUP(C439,'[1]vi tri'!$C$2:$E$107,3,0)</f>
        <v>DIECAST-MACHINE</v>
      </c>
    </row>
    <row r="440" spans="1:9" ht="30" customHeight="1" x14ac:dyDescent="0.25">
      <c r="A440" s="58" t="s">
        <v>120</v>
      </c>
      <c r="B440" s="58" t="s">
        <v>8779</v>
      </c>
      <c r="C440" s="58" t="s">
        <v>219</v>
      </c>
      <c r="D440" s="58" t="s">
        <v>245</v>
      </c>
      <c r="E440" s="58" t="s">
        <v>246</v>
      </c>
      <c r="F440" s="58">
        <v>26</v>
      </c>
      <c r="G440" s="58">
        <v>14</v>
      </c>
      <c r="H440" s="58">
        <v>62</v>
      </c>
      <c r="I440" s="60" t="str">
        <f>VLOOKUP(C440,'[1]vi tri'!$C$2:$E$107,3,0)</f>
        <v>SV Vũ</v>
      </c>
    </row>
    <row r="441" spans="1:9" ht="30" customHeight="1" x14ac:dyDescent="0.25">
      <c r="A441" s="58" t="s">
        <v>120</v>
      </c>
      <c r="B441" s="58" t="s">
        <v>8791</v>
      </c>
      <c r="C441" s="58" t="s">
        <v>2386</v>
      </c>
      <c r="D441" s="58" t="s">
        <v>201</v>
      </c>
      <c r="E441" s="58" t="s">
        <v>202</v>
      </c>
      <c r="F441" s="58">
        <v>99</v>
      </c>
      <c r="G441" s="58">
        <v>99</v>
      </c>
      <c r="H441" s="58">
        <v>99</v>
      </c>
      <c r="I441" s="60" t="str">
        <f>VLOOKUP(C441,'[1]vi tri'!$C$2:$E$107,3,0)</f>
        <v>DIECAST-MACHINE</v>
      </c>
    </row>
    <row r="442" spans="1:9" ht="30" customHeight="1" x14ac:dyDescent="0.25">
      <c r="A442" s="58" t="s">
        <v>120</v>
      </c>
      <c r="B442" s="58" t="s">
        <v>8796</v>
      </c>
      <c r="C442" s="58" t="s">
        <v>477</v>
      </c>
      <c r="D442" s="58" t="s">
        <v>310</v>
      </c>
      <c r="E442" s="58" t="s">
        <v>8797</v>
      </c>
      <c r="F442" s="58">
        <v>14</v>
      </c>
      <c r="G442" s="58">
        <v>18</v>
      </c>
      <c r="H442" s="58">
        <v>16</v>
      </c>
      <c r="I442" s="60" t="str">
        <f>VLOOKUP(C442,'[1]vi tri'!$C$2:$E$107,3,0)</f>
        <v>SLEEVE</v>
      </c>
    </row>
    <row r="443" spans="1:9" ht="30" customHeight="1" x14ac:dyDescent="0.25">
      <c r="A443" s="58" t="s">
        <v>120</v>
      </c>
      <c r="B443" s="58" t="s">
        <v>8809</v>
      </c>
      <c r="C443" s="58" t="s">
        <v>219</v>
      </c>
      <c r="D443" s="58" t="s">
        <v>441</v>
      </c>
      <c r="E443" s="58" t="s">
        <v>442</v>
      </c>
      <c r="F443" s="58">
        <v>12</v>
      </c>
      <c r="G443" s="58">
        <v>13</v>
      </c>
      <c r="H443" s="58">
        <v>99</v>
      </c>
      <c r="I443" s="60" t="str">
        <f>VLOOKUP(C443,'[1]vi tri'!$C$2:$E$107,3,0)</f>
        <v>SV Vũ</v>
      </c>
    </row>
    <row r="444" spans="1:9" ht="30" customHeight="1" x14ac:dyDescent="0.25">
      <c r="A444" s="58" t="s">
        <v>120</v>
      </c>
      <c r="B444" s="58" t="s">
        <v>8814</v>
      </c>
      <c r="C444" s="58" t="s">
        <v>292</v>
      </c>
      <c r="D444" s="58" t="s">
        <v>74</v>
      </c>
      <c r="E444" s="58" t="s">
        <v>2920</v>
      </c>
      <c r="F444" s="58">
        <v>4</v>
      </c>
      <c r="G444" s="58">
        <v>94</v>
      </c>
      <c r="H444" s="58">
        <v>9</v>
      </c>
      <c r="I444" s="60" t="str">
        <f>VLOOKUP(C444,'[1]vi tri'!$C$2:$E$107,3,0)</f>
        <v>CVT MID</v>
      </c>
    </row>
    <row r="445" spans="1:9" ht="30" customHeight="1" x14ac:dyDescent="0.25">
      <c r="A445" s="58" t="s">
        <v>120</v>
      </c>
      <c r="B445" s="58" t="s">
        <v>8820</v>
      </c>
      <c r="C445" s="58" t="s">
        <v>2386</v>
      </c>
      <c r="D445" s="58" t="s">
        <v>4139</v>
      </c>
      <c r="E445" s="58" t="s">
        <v>8745</v>
      </c>
      <c r="F445" s="58">
        <v>71</v>
      </c>
      <c r="G445" s="58">
        <v>36</v>
      </c>
      <c r="H445" s="58">
        <v>99</v>
      </c>
      <c r="I445" s="60" t="str">
        <f>VLOOKUP(C445,'[1]vi tri'!$C$2:$E$107,3,0)</f>
        <v>DIECAST-MACHINE</v>
      </c>
    </row>
    <row r="446" spans="1:9" ht="30" customHeight="1" x14ac:dyDescent="0.25">
      <c r="A446" s="58" t="s">
        <v>120</v>
      </c>
      <c r="B446" s="58" t="s">
        <v>8851</v>
      </c>
      <c r="C446" s="58" t="s">
        <v>1498</v>
      </c>
      <c r="D446" s="58" t="s">
        <v>779</v>
      </c>
      <c r="E446" s="58" t="s">
        <v>780</v>
      </c>
      <c r="F446" s="58">
        <v>12</v>
      </c>
      <c r="G446" s="58">
        <v>8</v>
      </c>
      <c r="H446" s="58">
        <v>62</v>
      </c>
      <c r="I446" s="60" t="str">
        <f>VLOOKUP(C446,'[1]vi tri'!$C$2:$E$107,3,0)</f>
        <v>CVT MID</v>
      </c>
    </row>
    <row r="447" spans="1:9" ht="30" customHeight="1" x14ac:dyDescent="0.25">
      <c r="A447" s="58" t="s">
        <v>120</v>
      </c>
      <c r="B447" s="58" t="s">
        <v>8879</v>
      </c>
      <c r="C447" s="58" t="s">
        <v>477</v>
      </c>
      <c r="D447" s="58" t="s">
        <v>3795</v>
      </c>
      <c r="E447" s="58" t="s">
        <v>3796</v>
      </c>
      <c r="F447" s="58">
        <v>75</v>
      </c>
      <c r="G447" s="58">
        <v>44</v>
      </c>
      <c r="H447" s="58">
        <v>44</v>
      </c>
      <c r="I447" s="60" t="str">
        <f>VLOOKUP(C447,'[1]vi tri'!$C$2:$E$107,3,0)</f>
        <v>SLEEVE</v>
      </c>
    </row>
    <row r="448" spans="1:9" ht="30" customHeight="1" x14ac:dyDescent="0.25">
      <c r="A448" s="58" t="s">
        <v>120</v>
      </c>
      <c r="B448" s="58" t="s">
        <v>8942</v>
      </c>
      <c r="C448" s="58" t="s">
        <v>219</v>
      </c>
      <c r="D448" s="58" t="s">
        <v>1689</v>
      </c>
      <c r="E448" s="58" t="s">
        <v>1690</v>
      </c>
      <c r="F448" s="58">
        <v>79</v>
      </c>
      <c r="G448" s="58">
        <v>89</v>
      </c>
      <c r="H448" s="58">
        <v>6</v>
      </c>
      <c r="I448" s="60" t="str">
        <f>VLOOKUP(C448,'[1]vi tri'!$C$2:$E$107,3,0)</f>
        <v>SV Vũ</v>
      </c>
    </row>
    <row r="449" spans="1:9" ht="30" customHeight="1" x14ac:dyDescent="0.25">
      <c r="A449" s="58" t="s">
        <v>120</v>
      </c>
      <c r="B449" s="58" t="s">
        <v>8950</v>
      </c>
      <c r="C449" s="58" t="s">
        <v>292</v>
      </c>
      <c r="D449" s="58" t="s">
        <v>2779</v>
      </c>
      <c r="E449" s="58" t="s">
        <v>2780</v>
      </c>
      <c r="F449" s="58">
        <v>74</v>
      </c>
      <c r="G449" s="58">
        <v>36</v>
      </c>
      <c r="H449" s="58">
        <v>62</v>
      </c>
      <c r="I449" s="60" t="str">
        <f>VLOOKUP(C449,'[1]vi tri'!$C$2:$E$107,3,0)</f>
        <v>CVT MID</v>
      </c>
    </row>
    <row r="450" spans="1:9" ht="30" customHeight="1" x14ac:dyDescent="0.25">
      <c r="A450" s="58" t="s">
        <v>120</v>
      </c>
      <c r="B450" s="58" t="s">
        <v>8955</v>
      </c>
      <c r="C450" s="58" t="s">
        <v>258</v>
      </c>
      <c r="D450" s="58" t="s">
        <v>103</v>
      </c>
      <c r="E450" s="58" t="s">
        <v>542</v>
      </c>
      <c r="F450" s="58">
        <v>51</v>
      </c>
      <c r="G450" s="58">
        <v>44</v>
      </c>
      <c r="H450" s="58">
        <v>61</v>
      </c>
      <c r="I450" s="60" t="str">
        <f>VLOOKUP(C450,'[1]vi tri'!$C$2:$E$107,3,0)</f>
        <v>SLEEVE</v>
      </c>
    </row>
    <row r="451" spans="1:9" ht="30" customHeight="1" x14ac:dyDescent="0.25">
      <c r="A451" s="58" t="s">
        <v>120</v>
      </c>
      <c r="B451" s="58" t="s">
        <v>8975</v>
      </c>
      <c r="C451" s="58" t="s">
        <v>922</v>
      </c>
      <c r="D451" s="58" t="s">
        <v>6485</v>
      </c>
      <c r="E451" s="58" t="s">
        <v>6486</v>
      </c>
      <c r="F451" s="58">
        <v>25</v>
      </c>
      <c r="G451" s="58">
        <v>46</v>
      </c>
      <c r="H451" s="58">
        <v>9</v>
      </c>
      <c r="I451" s="60" t="str">
        <f>VLOOKUP(C451,'[1]vi tri'!$C$2:$E$107,3,0)</f>
        <v>SV Vũ</v>
      </c>
    </row>
    <row r="452" spans="1:9" ht="30" customHeight="1" x14ac:dyDescent="0.25">
      <c r="A452" s="58" t="s">
        <v>120</v>
      </c>
      <c r="B452" s="58" t="s">
        <v>8987</v>
      </c>
      <c r="C452" s="58" t="s">
        <v>137</v>
      </c>
      <c r="D452" s="58" t="s">
        <v>74</v>
      </c>
      <c r="E452" s="58" t="s">
        <v>576</v>
      </c>
      <c r="F452" s="58">
        <v>31</v>
      </c>
      <c r="G452" s="58">
        <v>30</v>
      </c>
      <c r="H452" s="58">
        <v>32</v>
      </c>
      <c r="I452" s="60" t="str">
        <f>VLOOKUP(C452,'[1]vi tri'!$C$2:$E$107,3,0)</f>
        <v>SLEEVE</v>
      </c>
    </row>
    <row r="453" spans="1:9" ht="30" customHeight="1" x14ac:dyDescent="0.25">
      <c r="A453" s="58" t="s">
        <v>120</v>
      </c>
      <c r="B453" s="58" t="s">
        <v>8996</v>
      </c>
      <c r="C453" s="58" t="s">
        <v>2711</v>
      </c>
      <c r="D453" s="58" t="s">
        <v>201</v>
      </c>
      <c r="E453" s="58" t="s">
        <v>202</v>
      </c>
      <c r="F453" s="58">
        <v>99</v>
      </c>
      <c r="G453" s="58">
        <v>93</v>
      </c>
      <c r="H453" s="58">
        <v>99</v>
      </c>
      <c r="I453" s="60" t="str">
        <f>VLOOKUP(C453,'[1]vi tri'!$C$2:$E$107,3,0)</f>
        <v>CVT MID</v>
      </c>
    </row>
    <row r="454" spans="1:9" ht="30" customHeight="1" x14ac:dyDescent="0.25">
      <c r="A454" s="58" t="s">
        <v>120</v>
      </c>
      <c r="B454" s="58" t="s">
        <v>9011</v>
      </c>
      <c r="C454" s="58" t="s">
        <v>3135</v>
      </c>
      <c r="D454" s="58" t="s">
        <v>1265</v>
      </c>
      <c r="E454" s="58" t="s">
        <v>1286</v>
      </c>
      <c r="F454" s="58">
        <v>11</v>
      </c>
      <c r="G454" s="58">
        <v>23</v>
      </c>
      <c r="H454" s="58">
        <v>99</v>
      </c>
      <c r="I454" s="60" t="str">
        <f>VLOOKUP(C454,'[1]vi tri'!$C$2:$E$107,3,0)</f>
        <v>DIECAST-MACHINE</v>
      </c>
    </row>
    <row r="455" spans="1:9" ht="30" customHeight="1" x14ac:dyDescent="0.25">
      <c r="A455" s="58" t="s">
        <v>120</v>
      </c>
      <c r="B455" s="58" t="s">
        <v>9014</v>
      </c>
      <c r="C455" s="58" t="s">
        <v>292</v>
      </c>
      <c r="D455" s="58" t="s">
        <v>201</v>
      </c>
      <c r="E455" s="58" t="s">
        <v>202</v>
      </c>
      <c r="F455" s="58">
        <v>99</v>
      </c>
      <c r="G455" s="58">
        <v>23</v>
      </c>
      <c r="H455" s="58">
        <v>61</v>
      </c>
      <c r="I455" s="60" t="str">
        <f>VLOOKUP(C455,'[1]vi tri'!$C$2:$E$107,3,0)</f>
        <v>CVT MID</v>
      </c>
    </row>
    <row r="456" spans="1:9" ht="30" customHeight="1" x14ac:dyDescent="0.25">
      <c r="A456" s="58" t="s">
        <v>120</v>
      </c>
      <c r="B456" s="58" t="s">
        <v>9020</v>
      </c>
      <c r="C456" s="58" t="s">
        <v>710</v>
      </c>
      <c r="D456" s="58" t="s">
        <v>201</v>
      </c>
      <c r="E456" s="58" t="s">
        <v>202</v>
      </c>
      <c r="F456" s="58">
        <v>99</v>
      </c>
      <c r="G456" s="58">
        <v>93</v>
      </c>
      <c r="H456" s="58">
        <v>61</v>
      </c>
      <c r="I456" s="60" t="str">
        <f>VLOOKUP(C456,'[1]vi tri'!$C$2:$E$107,3,0)</f>
        <v>SV Vũ</v>
      </c>
    </row>
    <row r="457" spans="1:9" ht="30" customHeight="1" x14ac:dyDescent="0.25">
      <c r="A457" s="58" t="s">
        <v>120</v>
      </c>
      <c r="B457" s="58" t="s">
        <v>9035</v>
      </c>
      <c r="C457" s="58" t="s">
        <v>2386</v>
      </c>
      <c r="D457" s="58" t="s">
        <v>603</v>
      </c>
      <c r="E457" s="58" t="s">
        <v>1475</v>
      </c>
      <c r="F457" s="58">
        <v>16</v>
      </c>
      <c r="G457" s="58">
        <v>23</v>
      </c>
      <c r="H457" s="58">
        <v>91</v>
      </c>
      <c r="I457" s="60" t="str">
        <f>VLOOKUP(C457,'[1]vi tri'!$C$2:$E$107,3,0)</f>
        <v>DIECAST-MACHINE</v>
      </c>
    </row>
    <row r="458" spans="1:9" ht="30" customHeight="1" x14ac:dyDescent="0.25">
      <c r="A458" s="58" t="s">
        <v>120</v>
      </c>
      <c r="B458" s="58" t="s">
        <v>9090</v>
      </c>
      <c r="C458" s="58" t="s">
        <v>280</v>
      </c>
      <c r="D458" s="58" t="s">
        <v>1425</v>
      </c>
      <c r="E458" s="58" t="s">
        <v>5980</v>
      </c>
      <c r="F458" s="58">
        <v>40</v>
      </c>
      <c r="G458" s="58">
        <v>94</v>
      </c>
      <c r="H458" s="58">
        <v>99</v>
      </c>
      <c r="I458" s="60" t="str">
        <f>VLOOKUP(C458,'[1]vi tri'!$C$2:$E$107,3,0)</f>
        <v>CVT MID</v>
      </c>
    </row>
    <row r="459" spans="1:9" ht="30" customHeight="1" x14ac:dyDescent="0.25">
      <c r="A459" s="58" t="s">
        <v>68</v>
      </c>
      <c r="B459" s="58" t="s">
        <v>9096</v>
      </c>
      <c r="C459" s="58" t="s">
        <v>922</v>
      </c>
      <c r="D459" s="58" t="s">
        <v>3406</v>
      </c>
      <c r="E459" s="58" t="s">
        <v>3407</v>
      </c>
      <c r="F459" s="58">
        <v>45</v>
      </c>
      <c r="G459" s="58">
        <v>44</v>
      </c>
      <c r="H459" s="58">
        <v>6</v>
      </c>
      <c r="I459" s="60" t="str">
        <f>VLOOKUP(C459,'[1]vi tri'!$C$2:$E$107,3,0)</f>
        <v>SV Vũ</v>
      </c>
    </row>
    <row r="460" spans="1:9" ht="30" customHeight="1" x14ac:dyDescent="0.25">
      <c r="A460" s="58" t="s">
        <v>120</v>
      </c>
      <c r="B460" s="58" t="s">
        <v>9125</v>
      </c>
      <c r="C460" s="58" t="s">
        <v>1458</v>
      </c>
      <c r="D460" s="58" t="s">
        <v>1689</v>
      </c>
      <c r="E460" s="58" t="s">
        <v>3116</v>
      </c>
      <c r="F460" s="58">
        <v>40</v>
      </c>
      <c r="G460" s="58">
        <v>23</v>
      </c>
      <c r="H460" s="58">
        <v>61</v>
      </c>
      <c r="I460" s="60" t="str">
        <f>VLOOKUP(C460,'[1]vi tri'!$C$2:$E$107,3,0)</f>
        <v>SLEEVE</v>
      </c>
    </row>
    <row r="461" spans="1:9" ht="30" customHeight="1" x14ac:dyDescent="0.25">
      <c r="A461" s="58" t="s">
        <v>120</v>
      </c>
      <c r="B461" s="58" t="s">
        <v>9142</v>
      </c>
      <c r="C461" s="58" t="s">
        <v>922</v>
      </c>
      <c r="D461" s="58" t="s">
        <v>3072</v>
      </c>
      <c r="E461" s="58" t="s">
        <v>3073</v>
      </c>
      <c r="F461" s="58">
        <v>45</v>
      </c>
      <c r="G461" s="58">
        <v>44</v>
      </c>
      <c r="H461" s="58">
        <v>6</v>
      </c>
      <c r="I461" s="60" t="str">
        <f>VLOOKUP(C461,'[1]vi tri'!$C$2:$E$107,3,0)</f>
        <v>SV Vũ</v>
      </c>
    </row>
    <row r="462" spans="1:9" ht="30" customHeight="1" x14ac:dyDescent="0.25">
      <c r="A462" s="58" t="s">
        <v>120</v>
      </c>
      <c r="B462" s="58" t="s">
        <v>9149</v>
      </c>
      <c r="C462" s="58" t="s">
        <v>1498</v>
      </c>
      <c r="D462" s="58" t="s">
        <v>103</v>
      </c>
      <c r="E462" s="58" t="s">
        <v>326</v>
      </c>
      <c r="F462" s="58">
        <v>74</v>
      </c>
      <c r="G462" s="58">
        <v>23</v>
      </c>
      <c r="H462" s="58">
        <v>62</v>
      </c>
      <c r="I462" s="60" t="str">
        <f>VLOOKUP(C462,'[1]vi tri'!$C$2:$E$107,3,0)</f>
        <v>CVT MID</v>
      </c>
    </row>
    <row r="463" spans="1:9" ht="30" customHeight="1" x14ac:dyDescent="0.25">
      <c r="A463" s="58" t="s">
        <v>120</v>
      </c>
      <c r="B463" s="58" t="s">
        <v>9177</v>
      </c>
      <c r="C463" s="58" t="s">
        <v>242</v>
      </c>
      <c r="D463" s="58" t="s">
        <v>1689</v>
      </c>
      <c r="E463" s="58" t="s">
        <v>1690</v>
      </c>
      <c r="F463" s="58">
        <v>31</v>
      </c>
      <c r="G463" s="58">
        <v>21</v>
      </c>
      <c r="H463" s="58">
        <v>61</v>
      </c>
      <c r="I463" s="60" t="str">
        <f>VLOOKUP(C463,'[1]vi tri'!$C$2:$E$107,3,0)</f>
        <v>CVT MID</v>
      </c>
    </row>
    <row r="464" spans="1:9" ht="30" customHeight="1" x14ac:dyDescent="0.25">
      <c r="A464" s="58" t="s">
        <v>120</v>
      </c>
      <c r="B464" s="58" t="s">
        <v>9198</v>
      </c>
      <c r="C464" s="58" t="s">
        <v>1270</v>
      </c>
      <c r="D464" s="58" t="s">
        <v>201</v>
      </c>
      <c r="E464" s="58" t="s">
        <v>202</v>
      </c>
      <c r="F464" s="58">
        <v>99</v>
      </c>
      <c r="G464" s="58">
        <v>99</v>
      </c>
      <c r="H464" s="58">
        <v>99</v>
      </c>
      <c r="I464" s="60" t="str">
        <f>VLOOKUP(C464,'[1]vi tri'!$C$2:$E$107,3,0)</f>
        <v>SLEEVE</v>
      </c>
    </row>
    <row r="465" spans="1:9" ht="30" customHeight="1" x14ac:dyDescent="0.25">
      <c r="A465" s="58" t="s">
        <v>120</v>
      </c>
      <c r="B465" s="58" t="s">
        <v>9210</v>
      </c>
      <c r="C465" s="58" t="s">
        <v>464</v>
      </c>
      <c r="D465" s="58" t="s">
        <v>1689</v>
      </c>
      <c r="E465" s="58" t="s">
        <v>6719</v>
      </c>
      <c r="F465" s="58">
        <v>26</v>
      </c>
      <c r="G465" s="58">
        <v>46</v>
      </c>
      <c r="H465" s="58">
        <v>6</v>
      </c>
      <c r="I465" s="60" t="str">
        <f>VLOOKUP(C465,'[1]vi tri'!$C$2:$E$107,3,0)</f>
        <v>DIECAST-MACHINE</v>
      </c>
    </row>
    <row r="466" spans="1:9" ht="30" customHeight="1" x14ac:dyDescent="0.25">
      <c r="A466" s="58" t="s">
        <v>120</v>
      </c>
      <c r="B466" s="58" t="s">
        <v>9222</v>
      </c>
      <c r="C466" s="58" t="s">
        <v>922</v>
      </c>
      <c r="D466" s="58" t="s">
        <v>201</v>
      </c>
      <c r="E466" s="58" t="s">
        <v>202</v>
      </c>
      <c r="F466" s="58">
        <v>31</v>
      </c>
      <c r="G466" s="58">
        <v>21</v>
      </c>
      <c r="H466" s="58">
        <v>62</v>
      </c>
      <c r="I466" s="60" t="str">
        <f>VLOOKUP(C466,'[1]vi tri'!$C$2:$E$107,3,0)</f>
        <v>SV Vũ</v>
      </c>
    </row>
    <row r="467" spans="1:9" ht="30" customHeight="1" x14ac:dyDescent="0.25">
      <c r="A467" s="58" t="s">
        <v>120</v>
      </c>
      <c r="B467" s="58" t="s">
        <v>9250</v>
      </c>
      <c r="C467" s="58" t="s">
        <v>710</v>
      </c>
      <c r="D467" s="58" t="s">
        <v>310</v>
      </c>
      <c r="E467" s="58" t="s">
        <v>9251</v>
      </c>
      <c r="F467" s="58">
        <v>80</v>
      </c>
      <c r="G467" s="58">
        <v>23</v>
      </c>
      <c r="H467" s="58">
        <v>61</v>
      </c>
      <c r="I467" s="60" t="str">
        <f>VLOOKUP(C467,'[1]vi tri'!$C$2:$E$107,3,0)</f>
        <v>SV Vũ</v>
      </c>
    </row>
    <row r="468" spans="1:9" ht="30" customHeight="1" x14ac:dyDescent="0.25">
      <c r="A468" s="58" t="s">
        <v>120</v>
      </c>
      <c r="B468" s="58" t="s">
        <v>9272</v>
      </c>
      <c r="C468" s="58" t="s">
        <v>280</v>
      </c>
      <c r="D468" s="58" t="s">
        <v>618</v>
      </c>
      <c r="E468" s="58" t="s">
        <v>619</v>
      </c>
      <c r="F468" s="58">
        <v>14</v>
      </c>
      <c r="G468" s="58">
        <v>16</v>
      </c>
      <c r="H468" s="58">
        <v>99</v>
      </c>
      <c r="I468" s="60" t="str">
        <f>VLOOKUP(C468,'[1]vi tri'!$C$2:$E$107,3,0)</f>
        <v>CVT MID</v>
      </c>
    </row>
    <row r="469" spans="1:9" ht="30" customHeight="1" x14ac:dyDescent="0.25">
      <c r="A469" s="58" t="s">
        <v>120</v>
      </c>
      <c r="B469" s="58" t="s">
        <v>9278</v>
      </c>
      <c r="C469" s="58" t="s">
        <v>258</v>
      </c>
      <c r="D469" s="58" t="s">
        <v>1201</v>
      </c>
      <c r="E469" s="58" t="s">
        <v>7988</v>
      </c>
      <c r="F469" s="58">
        <v>45</v>
      </c>
      <c r="G469" s="58">
        <v>61</v>
      </c>
      <c r="H469" s="58">
        <v>8</v>
      </c>
      <c r="I469" s="60" t="str">
        <f>VLOOKUP(C469,'[1]vi tri'!$C$2:$E$107,3,0)</f>
        <v>SLEEVE</v>
      </c>
    </row>
    <row r="470" spans="1:9" ht="30" customHeight="1" x14ac:dyDescent="0.25">
      <c r="A470" s="58" t="s">
        <v>120</v>
      </c>
      <c r="B470" s="58" t="s">
        <v>9288</v>
      </c>
      <c r="C470" s="58" t="s">
        <v>258</v>
      </c>
      <c r="D470" s="58" t="s">
        <v>793</v>
      </c>
      <c r="E470" s="58" t="s">
        <v>9289</v>
      </c>
      <c r="F470" s="58">
        <v>72</v>
      </c>
      <c r="G470" s="58">
        <v>99</v>
      </c>
      <c r="H470" s="58">
        <v>99</v>
      </c>
      <c r="I470" s="60" t="str">
        <f>VLOOKUP(C470,'[1]vi tri'!$C$2:$E$107,3,0)</f>
        <v>SLEEVE</v>
      </c>
    </row>
    <row r="471" spans="1:9" ht="30" customHeight="1" x14ac:dyDescent="0.25">
      <c r="A471" s="58" t="s">
        <v>120</v>
      </c>
      <c r="B471" s="58" t="s">
        <v>9295</v>
      </c>
      <c r="C471" s="58" t="s">
        <v>710</v>
      </c>
      <c r="D471" s="58" t="s">
        <v>7764</v>
      </c>
      <c r="E471" s="58" t="s">
        <v>2495</v>
      </c>
      <c r="F471" s="58">
        <v>0</v>
      </c>
      <c r="G471" s="58">
        <v>46</v>
      </c>
      <c r="H471" s="58">
        <v>61</v>
      </c>
      <c r="I471" s="60" t="str">
        <f>VLOOKUP(C471,'[1]vi tri'!$C$2:$E$107,3,0)</f>
        <v>SV Vũ</v>
      </c>
    </row>
    <row r="472" spans="1:9" ht="30" customHeight="1" x14ac:dyDescent="0.25">
      <c r="A472" s="58" t="s">
        <v>120</v>
      </c>
      <c r="B472" s="58" t="s">
        <v>9307</v>
      </c>
      <c r="C472" s="58" t="s">
        <v>2711</v>
      </c>
      <c r="D472" s="58" t="s">
        <v>201</v>
      </c>
      <c r="E472" s="58" t="s">
        <v>202</v>
      </c>
      <c r="F472" s="58">
        <v>99</v>
      </c>
      <c r="G472" s="58">
        <v>23</v>
      </c>
      <c r="H472" s="58">
        <v>61</v>
      </c>
      <c r="I472" s="60" t="str">
        <f>VLOOKUP(C472,'[1]vi tri'!$C$2:$E$107,3,0)</f>
        <v>CVT MID</v>
      </c>
    </row>
    <row r="473" spans="1:9" ht="30" customHeight="1" x14ac:dyDescent="0.25">
      <c r="A473" s="58" t="s">
        <v>120</v>
      </c>
      <c r="B473" s="58" t="s">
        <v>9314</v>
      </c>
      <c r="C473" s="58" t="s">
        <v>137</v>
      </c>
      <c r="D473" s="58" t="s">
        <v>201</v>
      </c>
      <c r="E473" s="58" t="s">
        <v>202</v>
      </c>
      <c r="F473" s="58">
        <v>99</v>
      </c>
      <c r="G473" s="58">
        <v>89</v>
      </c>
      <c r="H473" s="58">
        <v>8</v>
      </c>
      <c r="I473" s="60" t="str">
        <f>VLOOKUP(C473,'[1]vi tri'!$C$2:$E$107,3,0)</f>
        <v>SLEEVE</v>
      </c>
    </row>
    <row r="474" spans="1:9" ht="30" customHeight="1" x14ac:dyDescent="0.25">
      <c r="A474" s="58" t="s">
        <v>120</v>
      </c>
      <c r="B474" s="58" t="s">
        <v>9339</v>
      </c>
      <c r="C474" s="58" t="s">
        <v>2386</v>
      </c>
      <c r="D474" s="58" t="s">
        <v>680</v>
      </c>
      <c r="E474" s="58" t="s">
        <v>3357</v>
      </c>
      <c r="F474" s="58">
        <v>16</v>
      </c>
      <c r="G474" s="58">
        <v>99</v>
      </c>
      <c r="H474" s="58">
        <v>99</v>
      </c>
      <c r="I474" s="60" t="str">
        <f>VLOOKUP(C474,'[1]vi tri'!$C$2:$E$107,3,0)</f>
        <v>DIECAST-MACHINE</v>
      </c>
    </row>
    <row r="475" spans="1:9" ht="30" customHeight="1" x14ac:dyDescent="0.25">
      <c r="A475" s="58" t="s">
        <v>120</v>
      </c>
      <c r="B475" s="58" t="s">
        <v>9344</v>
      </c>
      <c r="C475" s="58" t="s">
        <v>292</v>
      </c>
      <c r="D475" s="58" t="s">
        <v>201</v>
      </c>
      <c r="E475" s="58" t="s">
        <v>202</v>
      </c>
      <c r="F475" s="58">
        <v>74</v>
      </c>
      <c r="G475" s="58">
        <v>93</v>
      </c>
      <c r="H475" s="58">
        <v>61</v>
      </c>
      <c r="I475" s="60" t="str">
        <f>VLOOKUP(C475,'[1]vi tri'!$C$2:$E$107,3,0)</f>
        <v>CVT MID</v>
      </c>
    </row>
    <row r="476" spans="1:9" ht="30" customHeight="1" x14ac:dyDescent="0.25">
      <c r="A476" s="58" t="s">
        <v>120</v>
      </c>
      <c r="B476" s="58" t="s">
        <v>9367</v>
      </c>
      <c r="C476" s="58" t="s">
        <v>269</v>
      </c>
      <c r="D476" s="58" t="s">
        <v>201</v>
      </c>
      <c r="E476" s="58" t="s">
        <v>202</v>
      </c>
      <c r="F476" s="58">
        <v>0</v>
      </c>
      <c r="G476" s="58">
        <v>99</v>
      </c>
      <c r="H476" s="58">
        <v>6</v>
      </c>
      <c r="I476" s="60" t="str">
        <f>VLOOKUP(C476,'[1]vi tri'!$C$2:$E$107,3,0)</f>
        <v>SV Vũ</v>
      </c>
    </row>
    <row r="477" spans="1:9" ht="30" customHeight="1" x14ac:dyDescent="0.25">
      <c r="A477" s="58" t="s">
        <v>120</v>
      </c>
      <c r="B477" s="58" t="s">
        <v>9374</v>
      </c>
      <c r="C477" s="58" t="s">
        <v>2386</v>
      </c>
      <c r="D477" s="58" t="s">
        <v>2176</v>
      </c>
      <c r="E477" s="58" t="s">
        <v>2177</v>
      </c>
      <c r="F477" s="58">
        <v>77</v>
      </c>
      <c r="G477" s="58">
        <v>93</v>
      </c>
      <c r="H477" s="58">
        <v>61</v>
      </c>
      <c r="I477" s="60" t="str">
        <f>VLOOKUP(C477,'[1]vi tri'!$C$2:$E$107,3,0)</f>
        <v>DIECAST-MACHINE</v>
      </c>
    </row>
    <row r="478" spans="1:9" ht="30" customHeight="1" x14ac:dyDescent="0.25">
      <c r="A478" s="58" t="s">
        <v>120</v>
      </c>
      <c r="B478" s="58" t="s">
        <v>9383</v>
      </c>
      <c r="C478" s="58" t="s">
        <v>258</v>
      </c>
      <c r="D478" s="58" t="s">
        <v>74</v>
      </c>
      <c r="E478" s="58" t="s">
        <v>1005</v>
      </c>
      <c r="F478" s="58">
        <v>11</v>
      </c>
      <c r="G478" s="58">
        <v>94</v>
      </c>
      <c r="H478" s="58">
        <v>62</v>
      </c>
      <c r="I478" s="60" t="str">
        <f>VLOOKUP(C478,'[1]vi tri'!$C$2:$E$107,3,0)</f>
        <v>SLEEVE</v>
      </c>
    </row>
    <row r="479" spans="1:9" ht="30" customHeight="1" x14ac:dyDescent="0.25">
      <c r="A479" s="58" t="s">
        <v>120</v>
      </c>
      <c r="B479" s="58" t="s">
        <v>9424</v>
      </c>
      <c r="C479" s="58" t="s">
        <v>477</v>
      </c>
      <c r="D479" s="58" t="s">
        <v>680</v>
      </c>
      <c r="E479" s="58" t="s">
        <v>681</v>
      </c>
      <c r="F479" s="58">
        <v>4</v>
      </c>
      <c r="G479" s="58">
        <v>14</v>
      </c>
      <c r="H479" s="58">
        <v>9</v>
      </c>
      <c r="I479" s="60" t="str">
        <f>VLOOKUP(C479,'[1]vi tri'!$C$2:$E$107,3,0)</f>
        <v>SLEEVE</v>
      </c>
    </row>
    <row r="480" spans="1:9" ht="30" customHeight="1" x14ac:dyDescent="0.25">
      <c r="A480" s="58" t="s">
        <v>120</v>
      </c>
      <c r="B480" s="58" t="s">
        <v>9445</v>
      </c>
      <c r="C480" s="58" t="s">
        <v>2386</v>
      </c>
      <c r="D480" s="58" t="s">
        <v>1689</v>
      </c>
      <c r="E480" s="58" t="s">
        <v>6719</v>
      </c>
      <c r="F480" s="58">
        <v>25</v>
      </c>
      <c r="G480" s="58">
        <v>31</v>
      </c>
      <c r="H480" s="58">
        <v>14</v>
      </c>
      <c r="I480" s="60" t="str">
        <f>VLOOKUP(C480,'[1]vi tri'!$C$2:$E$107,3,0)</f>
        <v>DIECAST-MACHINE</v>
      </c>
    </row>
    <row r="481" spans="1:9" ht="30" customHeight="1" x14ac:dyDescent="0.25">
      <c r="A481" s="58" t="s">
        <v>120</v>
      </c>
      <c r="B481" s="58" t="s">
        <v>9474</v>
      </c>
      <c r="C481" s="58" t="s">
        <v>258</v>
      </c>
      <c r="D481" s="58" t="s">
        <v>480</v>
      </c>
      <c r="E481" s="58" t="s">
        <v>481</v>
      </c>
      <c r="F481" s="58">
        <v>45</v>
      </c>
      <c r="G481" s="58">
        <v>94</v>
      </c>
      <c r="H481" s="58">
        <v>62</v>
      </c>
      <c r="I481" s="60" t="str">
        <f>VLOOKUP(C481,'[1]vi tri'!$C$2:$E$107,3,0)</f>
        <v>SLEEVE</v>
      </c>
    </row>
    <row r="482" spans="1:9" ht="30" customHeight="1" x14ac:dyDescent="0.25">
      <c r="A482" s="58" t="s">
        <v>120</v>
      </c>
      <c r="B482" s="58" t="s">
        <v>9482</v>
      </c>
      <c r="C482" s="58" t="s">
        <v>1101</v>
      </c>
      <c r="D482" s="58" t="s">
        <v>3406</v>
      </c>
      <c r="E482" s="58" t="s">
        <v>9483</v>
      </c>
      <c r="F482" s="58">
        <v>25</v>
      </c>
      <c r="G482" s="58">
        <v>99</v>
      </c>
      <c r="H482" s="58">
        <v>99</v>
      </c>
      <c r="I482" s="60" t="str">
        <f>VLOOKUP(C482,'[1]vi tri'!$C$2:$E$107,3,0)</f>
        <v>SLEEVE</v>
      </c>
    </row>
    <row r="483" spans="1:9" ht="30" customHeight="1" x14ac:dyDescent="0.25">
      <c r="A483" s="58" t="s">
        <v>120</v>
      </c>
      <c r="B483" s="58" t="s">
        <v>9508</v>
      </c>
      <c r="C483" s="58" t="s">
        <v>922</v>
      </c>
      <c r="D483" s="58" t="s">
        <v>1201</v>
      </c>
      <c r="E483" s="58" t="s">
        <v>1202</v>
      </c>
      <c r="F483" s="58">
        <v>45</v>
      </c>
      <c r="G483" s="58">
        <v>46</v>
      </c>
      <c r="H483" s="58">
        <v>9</v>
      </c>
      <c r="I483" s="60" t="str">
        <f>VLOOKUP(C483,'[1]vi tri'!$C$2:$E$107,3,0)</f>
        <v>SV Vũ</v>
      </c>
    </row>
    <row r="484" spans="1:9" ht="30" customHeight="1" x14ac:dyDescent="0.25">
      <c r="A484" s="58" t="s">
        <v>120</v>
      </c>
      <c r="B484" s="58" t="s">
        <v>9539</v>
      </c>
      <c r="C484" s="58" t="s">
        <v>1458</v>
      </c>
      <c r="D484" s="58" t="s">
        <v>779</v>
      </c>
      <c r="E484" s="58" t="s">
        <v>1273</v>
      </c>
      <c r="F484" s="58">
        <v>73</v>
      </c>
      <c r="G484" s="58">
        <v>31</v>
      </c>
      <c r="H484" s="58">
        <v>62</v>
      </c>
      <c r="I484" s="60" t="str">
        <f>VLOOKUP(C484,'[1]vi tri'!$C$2:$E$107,3,0)</f>
        <v>SLEEVE</v>
      </c>
    </row>
    <row r="485" spans="1:9" ht="30" customHeight="1" x14ac:dyDescent="0.25">
      <c r="A485" s="58" t="s">
        <v>120</v>
      </c>
      <c r="B485" s="58" t="s">
        <v>9593</v>
      </c>
      <c r="C485" s="58" t="s">
        <v>1498</v>
      </c>
      <c r="D485" s="58" t="s">
        <v>618</v>
      </c>
      <c r="E485" s="58" t="s">
        <v>9594</v>
      </c>
      <c r="F485" s="58">
        <v>43</v>
      </c>
      <c r="G485" s="58">
        <v>30</v>
      </c>
      <c r="H485" s="58">
        <v>62</v>
      </c>
      <c r="I485" s="60" t="str">
        <f>VLOOKUP(C485,'[1]vi tri'!$C$2:$E$107,3,0)</f>
        <v>CVT MID</v>
      </c>
    </row>
    <row r="486" spans="1:9" ht="30" customHeight="1" x14ac:dyDescent="0.25">
      <c r="A486" s="58" t="s">
        <v>120</v>
      </c>
      <c r="B486" s="58" t="s">
        <v>9648</v>
      </c>
      <c r="C486" s="58" t="s">
        <v>1270</v>
      </c>
      <c r="D486" s="58" t="s">
        <v>74</v>
      </c>
      <c r="E486" s="58" t="s">
        <v>75</v>
      </c>
      <c r="F486" s="58">
        <v>0</v>
      </c>
      <c r="G486" s="58">
        <v>99</v>
      </c>
      <c r="H486" s="58">
        <v>99</v>
      </c>
      <c r="I486" s="60" t="str">
        <f>VLOOKUP(C486,'[1]vi tri'!$C$2:$E$107,3,0)</f>
        <v>SLEEVE</v>
      </c>
    </row>
    <row r="487" spans="1:9" ht="30" customHeight="1" x14ac:dyDescent="0.25">
      <c r="A487" s="58" t="s">
        <v>120</v>
      </c>
      <c r="B487" s="58" t="s">
        <v>9657</v>
      </c>
      <c r="C487" s="58" t="s">
        <v>231</v>
      </c>
      <c r="D487" s="58" t="s">
        <v>201</v>
      </c>
      <c r="E487" s="58" t="s">
        <v>202</v>
      </c>
      <c r="F487" s="58">
        <v>99</v>
      </c>
      <c r="G487" s="58">
        <v>23</v>
      </c>
      <c r="H487" s="58">
        <v>61</v>
      </c>
      <c r="I487" s="60" t="str">
        <f>VLOOKUP(C487,'[1]vi tri'!$C$2:$E$107,3,0)</f>
        <v>CVT MID</v>
      </c>
    </row>
    <row r="488" spans="1:9" ht="75.75" customHeight="1" x14ac:dyDescent="0.25"/>
    <row r="492" spans="1:9" ht="15.75" x14ac:dyDescent="0.25">
      <c r="A492" s="95"/>
      <c r="B492" s="95"/>
    </row>
    <row r="493" spans="1:9" x14ac:dyDescent="0.25">
      <c r="A493" s="82" t="s">
        <v>9795</v>
      </c>
    </row>
    <row r="494" spans="1:9" x14ac:dyDescent="0.25">
      <c r="A494" s="83" t="s">
        <v>73</v>
      </c>
    </row>
    <row r="495" spans="1:9" x14ac:dyDescent="0.25">
      <c r="A495" s="84" t="s">
        <v>9797</v>
      </c>
      <c r="C495" s="60" t="e">
        <f>VLOOKUP(A495,'[2]LK ĐB'!$B$2:$C$78,2,0)</f>
        <v>#N/A</v>
      </c>
    </row>
    <row r="496" spans="1:9" x14ac:dyDescent="0.25">
      <c r="C496" s="63" t="e">
        <f>VLOOKUP(A496,'[2]LK ĐB'!$B$2:$C$78,2,0)</f>
        <v>#N/A</v>
      </c>
      <c r="H496" s="60" t="s">
        <v>9805</v>
      </c>
    </row>
    <row r="497" spans="3:8" x14ac:dyDescent="0.25">
      <c r="C497" s="63" t="e">
        <f>VLOOKUP(A497,'[2]LK ĐB'!$B$2:$C$78,2,0)</f>
        <v>#N/A</v>
      </c>
      <c r="H497" s="60" t="s">
        <v>9806</v>
      </c>
    </row>
    <row r="498" spans="3:8" x14ac:dyDescent="0.25">
      <c r="C498" s="63" t="e">
        <f>VLOOKUP(A498,'[2]LK ĐB'!$B$2:$C$78,2,0)</f>
        <v>#N/A</v>
      </c>
      <c r="H498" s="60" t="s">
        <v>9807</v>
      </c>
    </row>
    <row r="499" spans="3:8" x14ac:dyDescent="0.25">
      <c r="C499" s="63" t="e">
        <f>VLOOKUP(A499,'[2]LK ĐB'!$B$2:$C$78,2,0)</f>
        <v>#N/A</v>
      </c>
      <c r="H499" s="60" t="s">
        <v>9702</v>
      </c>
    </row>
    <row r="500" spans="3:8" x14ac:dyDescent="0.25">
      <c r="C500" s="63" t="e">
        <f>VLOOKUP(A500,'[2]LK ĐB'!$B$2:$C$78,2,0)</f>
        <v>#N/A</v>
      </c>
      <c r="H500" s="60" t="s">
        <v>9808</v>
      </c>
    </row>
    <row r="501" spans="3:8" x14ac:dyDescent="0.25">
      <c r="C501" s="63" t="e">
        <f>VLOOKUP(A501,'[2]LK ĐB'!$B$2:$C$78,2,0)</f>
        <v>#N/A</v>
      </c>
      <c r="H501" s="60" t="s">
        <v>9705</v>
      </c>
    </row>
    <row r="502" spans="3:8" x14ac:dyDescent="0.25">
      <c r="C502" s="63" t="e">
        <f>VLOOKUP(A502,'[2]LK ĐB'!$B$2:$C$78,2,0)</f>
        <v>#N/A</v>
      </c>
      <c r="H502" s="60" t="s">
        <v>9809</v>
      </c>
    </row>
    <row r="503" spans="3:8" x14ac:dyDescent="0.25">
      <c r="C503" s="63" t="e">
        <f>VLOOKUP(A503,'[2]LK ĐB'!$B$2:$C$78,2,0)</f>
        <v>#N/A</v>
      </c>
      <c r="H503" s="60" t="s">
        <v>9704</v>
      </c>
    </row>
    <row r="504" spans="3:8" x14ac:dyDescent="0.25">
      <c r="C504" s="63" t="e">
        <f>VLOOKUP(A504,'[2]LK ĐB'!$B$2:$C$78,2,0)</f>
        <v>#N/A</v>
      </c>
      <c r="H504" s="60" t="s">
        <v>9779</v>
      </c>
    </row>
    <row r="505" spans="3:8" x14ac:dyDescent="0.25">
      <c r="C505" s="63" t="e">
        <f>VLOOKUP(A505,'[2]LK ĐB'!$B$2:$C$78,2,0)</f>
        <v>#N/A</v>
      </c>
      <c r="H505" s="60" t="s">
        <v>9699</v>
      </c>
    </row>
    <row r="506" spans="3:8" x14ac:dyDescent="0.25">
      <c r="C506" s="63" t="e">
        <f>VLOOKUP(A506,'[2]LK ĐB'!$B$2:$C$78,2,0)</f>
        <v>#N/A</v>
      </c>
      <c r="H506" s="60" t="s">
        <v>9810</v>
      </c>
    </row>
    <row r="507" spans="3:8" x14ac:dyDescent="0.25">
      <c r="C507" s="63" t="e">
        <f>VLOOKUP(A507,'[2]LK ĐB'!$B$2:$C$78,2,0)</f>
        <v>#N/A</v>
      </c>
      <c r="H507" s="60" t="s">
        <v>9811</v>
      </c>
    </row>
    <row r="508" spans="3:8" x14ac:dyDescent="0.25">
      <c r="C508" s="63" t="e">
        <f>VLOOKUP(A508,'[2]LK ĐB'!$B$2:$C$78,2,0)</f>
        <v>#N/A</v>
      </c>
      <c r="H508" s="60" t="s">
        <v>9780</v>
      </c>
    </row>
    <row r="509" spans="3:8" x14ac:dyDescent="0.25">
      <c r="C509" s="63" t="e">
        <f>VLOOKUP(A509,'[2]LK ĐB'!$B$2:$C$78,2,0)</f>
        <v>#N/A</v>
      </c>
      <c r="H509" s="60" t="s">
        <v>9698</v>
      </c>
    </row>
    <row r="510" spans="3:8" x14ac:dyDescent="0.25">
      <c r="C510" s="63" t="e">
        <f>VLOOKUP(A510,'[2]LK ĐB'!$B$2:$C$78,2,0)</f>
        <v>#N/A</v>
      </c>
      <c r="H510" s="60" t="s">
        <v>9713</v>
      </c>
    </row>
    <row r="511" spans="3:8" x14ac:dyDescent="0.25">
      <c r="C511" s="63" t="e">
        <f>VLOOKUP(A511,'[2]LK ĐB'!$B$2:$C$78,2,0)</f>
        <v>#N/A</v>
      </c>
      <c r="H511" s="60" t="s">
        <v>9707</v>
      </c>
    </row>
    <row r="512" spans="3:8" x14ac:dyDescent="0.25">
      <c r="C512" s="63" t="e">
        <f>VLOOKUP(A512,'[2]LK ĐB'!$B$2:$C$78,2,0)</f>
        <v>#N/A</v>
      </c>
      <c r="H512" s="60" t="s">
        <v>9778</v>
      </c>
    </row>
    <row r="513" spans="3:8" x14ac:dyDescent="0.25">
      <c r="C513" s="60" t="e">
        <f>VLOOKUP(A513,'[2]LK ĐB'!$B$2:$C$78,2,0)</f>
        <v>#N/A</v>
      </c>
      <c r="H513" s="60" t="s">
        <v>9711</v>
      </c>
    </row>
    <row r="514" spans="3:8" x14ac:dyDescent="0.25">
      <c r="C514" s="60" t="e">
        <f>VLOOKUP(A514,'[2]LK ĐB'!$B$2:$C$78,2,0)</f>
        <v>#N/A</v>
      </c>
      <c r="H514" s="60" t="s">
        <v>9715</v>
      </c>
    </row>
    <row r="515" spans="3:8" x14ac:dyDescent="0.25">
      <c r="C515" s="85" t="e">
        <f>VLOOKUP(A515,'[2]LK ĐB'!$B$2:$C$78,2,0)</f>
        <v>#N/A</v>
      </c>
    </row>
    <row r="516" spans="3:8" x14ac:dyDescent="0.25">
      <c r="C516" s="85" t="e">
        <f>VLOOKUP(A516,'[2]LK ĐB'!$B$2:$C$78,2,0)</f>
        <v>#N/A</v>
      </c>
    </row>
    <row r="517" spans="3:8" x14ac:dyDescent="0.25">
      <c r="C517" s="85" t="e">
        <f>VLOOKUP(A517,'[2]LK ĐB'!$B$2:$C$78,2,0)</f>
        <v>#N/A</v>
      </c>
    </row>
    <row r="518" spans="3:8" x14ac:dyDescent="0.25">
      <c r="C518" s="85" t="e">
        <f>VLOOKUP(A518,'[2]LK ĐB'!$B$2:$C$78,2,0)</f>
        <v>#N/A</v>
      </c>
    </row>
    <row r="519" spans="3:8" x14ac:dyDescent="0.25">
      <c r="C519" s="85" t="e">
        <f>VLOOKUP(A519,'[2]LK ĐB'!$B$2:$C$78,2,0)</f>
        <v>#N/A</v>
      </c>
    </row>
    <row r="520" spans="3:8" x14ac:dyDescent="0.25">
      <c r="C520" s="85" t="e">
        <f>VLOOKUP(A520,'[2]LK ĐB'!$B$2:$C$78,2,0)</f>
        <v>#N/A</v>
      </c>
    </row>
    <row r="521" spans="3:8" x14ac:dyDescent="0.25">
      <c r="C521" s="85" t="e">
        <f>VLOOKUP(A521,'[2]LK ĐB'!$B$2:$C$78,2,0)</f>
        <v>#N/A</v>
      </c>
    </row>
    <row r="522" spans="3:8" x14ac:dyDescent="0.25">
      <c r="C522" s="85" t="e">
        <f>VLOOKUP(A522,'[2]LK ĐB'!$B$2:$C$78,2,0)</f>
        <v>#N/A</v>
      </c>
    </row>
    <row r="523" spans="3:8" x14ac:dyDescent="0.25">
      <c r="C523" s="85" t="e">
        <f>VLOOKUP(A523,'[2]LK ĐB'!$B$2:$C$78,2,0)</f>
        <v>#N/A</v>
      </c>
    </row>
    <row r="524" spans="3:8" x14ac:dyDescent="0.25">
      <c r="C524" s="85" t="e">
        <f>VLOOKUP(A524,'[2]LK ĐB'!$B$2:$C$78,2,0)</f>
        <v>#N/A</v>
      </c>
    </row>
    <row r="525" spans="3:8" x14ac:dyDescent="0.25">
      <c r="C525" s="85" t="e">
        <f>VLOOKUP(A525,'[2]LK ĐB'!$B$2:$C$78,2,0)</f>
        <v>#N/A</v>
      </c>
    </row>
    <row r="526" spans="3:8" x14ac:dyDescent="0.25">
      <c r="C526" s="85" t="e">
        <f>VLOOKUP(A526,'[2]LK ĐB'!$B$2:$C$78,2,0)</f>
        <v>#N/A</v>
      </c>
    </row>
    <row r="527" spans="3:8" x14ac:dyDescent="0.25">
      <c r="C527" s="85" t="e">
        <f>VLOOKUP(A527,'[2]LK ĐB'!$B$2:$C$78,2,0)</f>
        <v>#N/A</v>
      </c>
    </row>
    <row r="528" spans="3:8" x14ac:dyDescent="0.25">
      <c r="C528" s="85" t="e">
        <f>VLOOKUP(A528,'[2]LK ĐB'!$B$2:$C$78,2,0)</f>
        <v>#N/A</v>
      </c>
    </row>
    <row r="529" spans="3:3" x14ac:dyDescent="0.25">
      <c r="C529" s="86" t="e">
        <f>VLOOKUP(A529,'[2]LK ĐB'!$B$2:$C$78,2,0)</f>
        <v>#N/A</v>
      </c>
    </row>
    <row r="530" spans="3:3" x14ac:dyDescent="0.25">
      <c r="C530" s="86" t="e">
        <f>VLOOKUP(A530,'[2]LK ĐB'!$B$2:$C$78,2,0)</f>
        <v>#N/A</v>
      </c>
    </row>
    <row r="531" spans="3:3" x14ac:dyDescent="0.25">
      <c r="C531" s="86" t="e">
        <f>VLOOKUP(A531,'[2]LK ĐB'!$B$2:$C$78,2,0)</f>
        <v>#N/A</v>
      </c>
    </row>
    <row r="532" spans="3:3" x14ac:dyDescent="0.25">
      <c r="C532" s="86" t="e">
        <f>VLOOKUP(A532,'[2]LK ĐB'!$B$2:$C$78,2,0)</f>
        <v>#N/A</v>
      </c>
    </row>
    <row r="533" spans="3:3" x14ac:dyDescent="0.25">
      <c r="C533" s="86" t="e">
        <f>VLOOKUP(A533,'[2]LK ĐB'!$B$2:$C$78,2,0)</f>
        <v>#N/A</v>
      </c>
    </row>
    <row r="534" spans="3:3" x14ac:dyDescent="0.25">
      <c r="C534" s="86" t="e">
        <f>VLOOKUP(A534,'[2]LK ĐB'!$B$2:$C$78,2,0)</f>
        <v>#N/A</v>
      </c>
    </row>
    <row r="535" spans="3:3" x14ac:dyDescent="0.25">
      <c r="C535" s="86" t="e">
        <f>VLOOKUP(A535,'[2]LK ĐB'!$B$2:$C$78,2,0)</f>
        <v>#N/A</v>
      </c>
    </row>
    <row r="536" spans="3:3" x14ac:dyDescent="0.25">
      <c r="C536" s="86" t="e">
        <f>VLOOKUP(A536,'[2]LK ĐB'!$B$2:$C$78,2,0)</f>
        <v>#N/A</v>
      </c>
    </row>
    <row r="537" spans="3:3" x14ac:dyDescent="0.25">
      <c r="C537" s="86" t="e">
        <f>VLOOKUP(A537,'[2]LK ĐB'!$B$2:$C$78,2,0)</f>
        <v>#N/A</v>
      </c>
    </row>
    <row r="538" spans="3:3" x14ac:dyDescent="0.25">
      <c r="C538" s="86" t="e">
        <f>VLOOKUP(A538,'[2]LK ĐB'!$B$2:$C$78,2,0)</f>
        <v>#N/A</v>
      </c>
    </row>
    <row r="539" spans="3:3" x14ac:dyDescent="0.25">
      <c r="C539" s="86" t="e">
        <f>VLOOKUP(A539,'[2]LK ĐB'!$B$2:$C$78,2,0)</f>
        <v>#N/A</v>
      </c>
    </row>
    <row r="540" spans="3:3" x14ac:dyDescent="0.25">
      <c r="C540" s="86" t="e">
        <f>VLOOKUP(A540,'[2]LK ĐB'!$B$2:$C$78,2,0)</f>
        <v>#N/A</v>
      </c>
    </row>
    <row r="541" spans="3:3" x14ac:dyDescent="0.25">
      <c r="C541" s="86" t="e">
        <f>VLOOKUP(A541,'[2]LK ĐB'!$B$2:$C$78,2,0)</f>
        <v>#N/A</v>
      </c>
    </row>
    <row r="542" spans="3:3" x14ac:dyDescent="0.25">
      <c r="C542" s="86" t="e">
        <f>VLOOKUP(A542,'[2]LK ĐB'!$B$2:$C$78,2,0)</f>
        <v>#N/A</v>
      </c>
    </row>
    <row r="543" spans="3:3" x14ac:dyDescent="0.25">
      <c r="C543" s="86" t="e">
        <f>VLOOKUP(A543,'[2]LK ĐB'!$B$2:$C$78,2,0)</f>
        <v>#N/A</v>
      </c>
    </row>
    <row r="544" spans="3:3" x14ac:dyDescent="0.25">
      <c r="C544" s="86" t="e">
        <f>VLOOKUP(A544,'[2]LK ĐB'!$B$2:$C$78,2,0)</f>
        <v>#N/A</v>
      </c>
    </row>
    <row r="545" spans="3:3" x14ac:dyDescent="0.25">
      <c r="C545" s="86" t="e">
        <f>VLOOKUP(A545,'[2]LK ĐB'!$B$2:$C$78,2,0)</f>
        <v>#N/A</v>
      </c>
    </row>
    <row r="546" spans="3:3" x14ac:dyDescent="0.25">
      <c r="C546" s="86" t="e">
        <f>VLOOKUP(A546,'[2]LK ĐB'!$B$2:$C$78,2,0)</f>
        <v>#N/A</v>
      </c>
    </row>
    <row r="547" spans="3:3" x14ac:dyDescent="0.25">
      <c r="C547" s="60" t="e">
        <f>VLOOKUP(A547,'[2]LK ĐB'!$B$2:$C$78,2,0)</f>
        <v>#N/A</v>
      </c>
    </row>
  </sheetData>
  <sheetProtection formatCells="0" formatColumns="0" formatRows="0" insertColumns="0" insertRows="0" insertHyperlinks="0" deleteColumns="0" deleteRows="0" sort="0" autoFilter="0" pivotTables="0"/>
  <autoFilter ref="A1:I488" xr:uid="{00000000-0001-0000-0000-000000000000}"/>
  <mergeCells count="1">
    <mergeCell ref="A492:B492"/>
  </mergeCells>
  <conditionalFormatting sqref="C1">
    <cfRule type="cellIs" dxfId="3" priority="1" stopIfTrue="1" operator="equal">
      <formula>#REF!</formula>
    </cfRule>
  </conditionalFormatting>
  <pageMargins left="0.7" right="0.7" top="0.75" bottom="0.75" header="0.3" footer="0.3"/>
  <pageSetup paperSize="9" scale="33" fitToHeight="0" orientation="landscape" r:id="rId2"/>
  <headerFooter>
    <oddHeader>&amp;C&amp;"Calibri"&amp;10&amp;KFF0000 CONFIDENTIAL&amp;1#_x000D_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81933-07D5-41E4-9C33-B2C8BAAE4820}">
  <sheetPr filterMode="1">
    <pageSetUpPr fitToPage="1"/>
  </sheetPr>
  <dimension ref="A1:I104"/>
  <sheetViews>
    <sheetView workbookViewId="0">
      <selection activeCell="K3" sqref="K3"/>
    </sheetView>
  </sheetViews>
  <sheetFormatPr defaultRowHeight="15" x14ac:dyDescent="0.25"/>
  <cols>
    <col min="1" max="3" width="11.28515625" style="60" customWidth="1"/>
    <col min="4" max="4" width="10.5703125" style="60" customWidth="1"/>
    <col min="5" max="5" width="14.5703125" style="60" customWidth="1"/>
    <col min="6" max="8" width="10.5703125" style="60" customWidth="1"/>
    <col min="9" max="9" width="17.7109375" style="60" bestFit="1" customWidth="1"/>
    <col min="10" max="16384" width="9.140625" style="60"/>
  </cols>
  <sheetData>
    <row r="1" spans="1:9" s="2" customFormat="1" ht="46.5" customHeight="1" x14ac:dyDescent="0.25">
      <c r="A1" s="57" t="s">
        <v>4</v>
      </c>
      <c r="B1" s="57" t="s">
        <v>5</v>
      </c>
      <c r="C1" s="57" t="s">
        <v>6</v>
      </c>
      <c r="D1" s="57" t="s">
        <v>12</v>
      </c>
      <c r="E1" s="57" t="s">
        <v>13</v>
      </c>
      <c r="F1" s="57" t="s">
        <v>15</v>
      </c>
      <c r="G1" s="57" t="s">
        <v>16</v>
      </c>
      <c r="H1" s="57" t="s">
        <v>17</v>
      </c>
    </row>
    <row r="2" spans="1:9" ht="45" x14ac:dyDescent="0.25">
      <c r="A2" s="58" t="s">
        <v>68</v>
      </c>
      <c r="B2" s="58" t="s">
        <v>166</v>
      </c>
      <c r="C2" s="58" t="s">
        <v>167</v>
      </c>
      <c r="D2" s="58" t="s">
        <v>170</v>
      </c>
      <c r="E2" s="58" t="s">
        <v>171</v>
      </c>
      <c r="F2" s="58">
        <v>99</v>
      </c>
      <c r="G2" s="58">
        <v>19</v>
      </c>
      <c r="H2" s="58">
        <v>99</v>
      </c>
      <c r="I2" s="60" t="str">
        <f>VLOOKUP(C2,'[1]vi tri'!$C$2:$E$107,3,0)</f>
        <v>SV Chiết</v>
      </c>
    </row>
    <row r="3" spans="1:9" ht="30" customHeight="1" x14ac:dyDescent="0.25">
      <c r="A3" s="58" t="s">
        <v>68</v>
      </c>
      <c r="B3" s="58" t="s">
        <v>463</v>
      </c>
      <c r="C3" s="58" t="s">
        <v>464</v>
      </c>
      <c r="D3" s="58" t="s">
        <v>467</v>
      </c>
      <c r="E3" s="58" t="s">
        <v>468</v>
      </c>
      <c r="F3" s="58">
        <v>3</v>
      </c>
      <c r="G3" s="58">
        <v>18</v>
      </c>
      <c r="H3" s="58">
        <v>99</v>
      </c>
      <c r="I3" s="60" t="str">
        <f>VLOOKUP(C3,'[1]vi tri'!$C$2:$E$107,3,0)</f>
        <v>DIECAST-MACHINE</v>
      </c>
    </row>
    <row r="4" spans="1:9" ht="30" customHeight="1" x14ac:dyDescent="0.25">
      <c r="A4" s="58" t="s">
        <v>68</v>
      </c>
      <c r="B4" s="58" t="s">
        <v>1781</v>
      </c>
      <c r="C4" s="58" t="s">
        <v>464</v>
      </c>
      <c r="D4" s="58" t="s">
        <v>201</v>
      </c>
      <c r="E4" s="58" t="s">
        <v>202</v>
      </c>
      <c r="F4" s="58">
        <v>71</v>
      </c>
      <c r="G4" s="58">
        <v>14</v>
      </c>
      <c r="H4" s="58">
        <v>11</v>
      </c>
      <c r="I4" s="60" t="str">
        <f>VLOOKUP(C4,'[1]vi tri'!$C$2:$E$107,3,0)</f>
        <v>DIECAST-MACHINE</v>
      </c>
    </row>
    <row r="5" spans="1:9" ht="30" customHeight="1" x14ac:dyDescent="0.25">
      <c r="A5" s="58" t="s">
        <v>68</v>
      </c>
      <c r="B5" s="58" t="s">
        <v>2385</v>
      </c>
      <c r="C5" s="58" t="s">
        <v>2386</v>
      </c>
      <c r="D5" s="58" t="s">
        <v>767</v>
      </c>
      <c r="E5" s="58" t="s">
        <v>768</v>
      </c>
      <c r="F5" s="58">
        <v>11</v>
      </c>
      <c r="G5" s="58">
        <v>99</v>
      </c>
      <c r="H5" s="58">
        <v>99</v>
      </c>
      <c r="I5" s="60" t="str">
        <f>VLOOKUP(C5,'[1]vi tri'!$C$2:$E$107,3,0)</f>
        <v>DIECAST-MACHINE</v>
      </c>
    </row>
    <row r="6" spans="1:9" ht="30" customHeight="1" x14ac:dyDescent="0.25">
      <c r="A6" s="58" t="s">
        <v>68</v>
      </c>
      <c r="B6" s="58" t="s">
        <v>2494</v>
      </c>
      <c r="C6" s="58" t="s">
        <v>2386</v>
      </c>
      <c r="D6" s="58" t="s">
        <v>1485</v>
      </c>
      <c r="E6" s="58" t="s">
        <v>2495</v>
      </c>
      <c r="F6" s="58">
        <v>74</v>
      </c>
      <c r="G6" s="58">
        <v>41</v>
      </c>
      <c r="H6" s="58">
        <v>1</v>
      </c>
      <c r="I6" s="60" t="str">
        <f>VLOOKUP(C6,'[1]vi tri'!$C$2:$E$107,3,0)</f>
        <v>DIECAST-MACHINE</v>
      </c>
    </row>
    <row r="7" spans="1:9" ht="30" customHeight="1" x14ac:dyDescent="0.25">
      <c r="A7" s="58" t="s">
        <v>120</v>
      </c>
      <c r="B7" s="58" t="s">
        <v>2909</v>
      </c>
      <c r="C7" s="58" t="s">
        <v>2386</v>
      </c>
      <c r="D7" s="58" t="s">
        <v>441</v>
      </c>
      <c r="E7" s="58" t="s">
        <v>442</v>
      </c>
      <c r="F7" s="58">
        <v>99</v>
      </c>
      <c r="G7" s="58">
        <v>18</v>
      </c>
      <c r="H7" s="58">
        <v>99</v>
      </c>
      <c r="I7" s="60" t="str">
        <f>VLOOKUP(C7,'[1]vi tri'!$C$2:$E$107,3,0)</f>
        <v>DIECAST-MACHINE</v>
      </c>
    </row>
    <row r="8" spans="1:9" ht="30" customHeight="1" x14ac:dyDescent="0.25">
      <c r="A8" s="58" t="s">
        <v>68</v>
      </c>
      <c r="B8" s="58" t="s">
        <v>2930</v>
      </c>
      <c r="C8" s="58" t="s">
        <v>464</v>
      </c>
      <c r="D8" s="58" t="s">
        <v>170</v>
      </c>
      <c r="E8" s="58" t="s">
        <v>2931</v>
      </c>
      <c r="F8" s="58">
        <v>74</v>
      </c>
      <c r="G8" s="58">
        <v>61</v>
      </c>
      <c r="H8" s="58">
        <v>62</v>
      </c>
      <c r="I8" s="60" t="str">
        <f>VLOOKUP(C8,'[1]vi tri'!$C$2:$E$107,3,0)</f>
        <v>DIECAST-MACHINE</v>
      </c>
    </row>
    <row r="9" spans="1:9" customFormat="1" ht="30" hidden="1" customHeight="1" x14ac:dyDescent="0.25">
      <c r="A9" s="11" t="s">
        <v>68</v>
      </c>
      <c r="B9" s="11" t="s">
        <v>3042</v>
      </c>
      <c r="C9" s="11" t="s">
        <v>167</v>
      </c>
      <c r="D9" s="11" t="s">
        <v>170</v>
      </c>
      <c r="E9" s="11" t="s">
        <v>3045</v>
      </c>
      <c r="F9" s="11">
        <v>74</v>
      </c>
      <c r="G9" s="11">
        <v>42</v>
      </c>
      <c r="H9" s="11">
        <v>99</v>
      </c>
      <c r="I9" t="str">
        <f>VLOOKUP(C9,'[1]vi tri'!$C$2:$E$107,3,0)</f>
        <v>SV Chiết</v>
      </c>
    </row>
    <row r="10" spans="1:9" ht="30" customHeight="1" x14ac:dyDescent="0.25">
      <c r="A10" s="58" t="s">
        <v>68</v>
      </c>
      <c r="B10" s="58" t="s">
        <v>3134</v>
      </c>
      <c r="C10" s="58" t="s">
        <v>3135</v>
      </c>
      <c r="D10" s="58" t="s">
        <v>2667</v>
      </c>
      <c r="E10" s="58" t="s">
        <v>3137</v>
      </c>
      <c r="F10" s="58">
        <v>12</v>
      </c>
      <c r="G10" s="58">
        <v>14</v>
      </c>
      <c r="H10" s="58">
        <v>99</v>
      </c>
      <c r="I10" s="60" t="str">
        <f>VLOOKUP(C10,'[1]vi tri'!$C$2:$E$107,3,0)</f>
        <v>DIECAST-MACHINE</v>
      </c>
    </row>
    <row r="11" spans="1:9" ht="30" customHeight="1" x14ac:dyDescent="0.25">
      <c r="A11" s="58" t="s">
        <v>68</v>
      </c>
      <c r="B11" s="58" t="s">
        <v>3537</v>
      </c>
      <c r="C11" s="58" t="s">
        <v>3135</v>
      </c>
      <c r="D11" s="58" t="s">
        <v>125</v>
      </c>
      <c r="E11" s="58" t="s">
        <v>126</v>
      </c>
      <c r="F11" s="58">
        <v>41</v>
      </c>
      <c r="G11" s="58">
        <v>30</v>
      </c>
      <c r="H11" s="58">
        <v>99</v>
      </c>
      <c r="I11" s="60" t="str">
        <f>VLOOKUP(C11,'[1]vi tri'!$C$2:$E$107,3,0)</f>
        <v>DIECAST-MACHINE</v>
      </c>
    </row>
    <row r="12" spans="1:9" ht="30" customHeight="1" x14ac:dyDescent="0.25">
      <c r="A12" s="58" t="s">
        <v>68</v>
      </c>
      <c r="B12" s="58" t="s">
        <v>3631</v>
      </c>
      <c r="C12" s="58" t="s">
        <v>2386</v>
      </c>
      <c r="D12" s="58" t="s">
        <v>1144</v>
      </c>
      <c r="E12" s="58" t="s">
        <v>3626</v>
      </c>
      <c r="F12" s="58">
        <v>74</v>
      </c>
      <c r="G12" s="58">
        <v>61</v>
      </c>
      <c r="H12" s="58">
        <v>61</v>
      </c>
      <c r="I12" s="60" t="str">
        <f>VLOOKUP(C12,'[1]vi tri'!$C$2:$E$107,3,0)</f>
        <v>DIECAST-MACHINE</v>
      </c>
    </row>
    <row r="13" spans="1:9" customFormat="1" ht="30" hidden="1" customHeight="1" x14ac:dyDescent="0.25">
      <c r="A13" s="11" t="s">
        <v>68</v>
      </c>
      <c r="B13" s="11" t="s">
        <v>3781</v>
      </c>
      <c r="C13" s="11" t="s">
        <v>167</v>
      </c>
      <c r="D13" s="11" t="s">
        <v>170</v>
      </c>
      <c r="E13" s="11" t="s">
        <v>3784</v>
      </c>
      <c r="F13" s="11">
        <v>42</v>
      </c>
      <c r="G13" s="11">
        <v>22</v>
      </c>
      <c r="H13" s="11">
        <v>61</v>
      </c>
      <c r="I13" t="str">
        <f>VLOOKUP(C13,'[1]vi tri'!$C$2:$E$107,3,0)</f>
        <v>SV Chiết</v>
      </c>
    </row>
    <row r="14" spans="1:9" customFormat="1" ht="30" hidden="1" customHeight="1" x14ac:dyDescent="0.25">
      <c r="A14" s="11" t="s">
        <v>68</v>
      </c>
      <c r="B14" s="11" t="s">
        <v>4020</v>
      </c>
      <c r="C14" s="11" t="s">
        <v>167</v>
      </c>
      <c r="D14" s="11" t="s">
        <v>170</v>
      </c>
      <c r="E14" s="11" t="s">
        <v>2931</v>
      </c>
      <c r="F14" s="11">
        <v>40</v>
      </c>
      <c r="G14" s="11">
        <v>47</v>
      </c>
      <c r="H14" s="11">
        <v>62</v>
      </c>
      <c r="I14" t="str">
        <f>VLOOKUP(C14,'[1]vi tri'!$C$2:$E$107,3,0)</f>
        <v>SV Chiết</v>
      </c>
    </row>
    <row r="15" spans="1:9" customFormat="1" ht="30" hidden="1" customHeight="1" x14ac:dyDescent="0.25">
      <c r="A15" s="11" t="s">
        <v>68</v>
      </c>
      <c r="B15" s="11" t="s">
        <v>4239</v>
      </c>
      <c r="C15" s="11" t="s">
        <v>167</v>
      </c>
      <c r="D15" s="11" t="s">
        <v>170</v>
      </c>
      <c r="E15" s="11" t="s">
        <v>3045</v>
      </c>
      <c r="F15" s="11">
        <v>21</v>
      </c>
      <c r="G15" s="11">
        <v>87</v>
      </c>
      <c r="H15" s="11">
        <v>91</v>
      </c>
      <c r="I15" t="str">
        <f>VLOOKUP(C15,'[1]vi tri'!$C$2:$E$107,3,0)</f>
        <v>SV Chiết</v>
      </c>
    </row>
    <row r="16" spans="1:9" customFormat="1" ht="30" hidden="1" customHeight="1" x14ac:dyDescent="0.25">
      <c r="A16" s="11" t="s">
        <v>68</v>
      </c>
      <c r="B16" s="11" t="s">
        <v>4381</v>
      </c>
      <c r="C16" s="11" t="s">
        <v>167</v>
      </c>
      <c r="D16" s="11" t="s">
        <v>170</v>
      </c>
      <c r="E16" s="11" t="s">
        <v>2931</v>
      </c>
      <c r="F16" s="11">
        <v>45</v>
      </c>
      <c r="G16" s="11">
        <v>48</v>
      </c>
      <c r="H16" s="11">
        <v>99</v>
      </c>
      <c r="I16" t="str">
        <f>VLOOKUP(C16,'[1]vi tri'!$C$2:$E$107,3,0)</f>
        <v>SV Chiết</v>
      </c>
    </row>
    <row r="17" spans="1:9" ht="30" customHeight="1" x14ac:dyDescent="0.25">
      <c r="A17" s="58" t="s">
        <v>68</v>
      </c>
      <c r="B17" s="58" t="s">
        <v>4856</v>
      </c>
      <c r="C17" s="58" t="s">
        <v>2386</v>
      </c>
      <c r="D17" s="58" t="s">
        <v>201</v>
      </c>
      <c r="E17" s="58" t="s">
        <v>202</v>
      </c>
      <c r="F17" s="58">
        <v>40</v>
      </c>
      <c r="G17" s="58">
        <v>12</v>
      </c>
      <c r="H17" s="58">
        <v>61</v>
      </c>
      <c r="I17" s="60" t="str">
        <f>VLOOKUP(C17,'[1]vi tri'!$C$2:$E$107,3,0)</f>
        <v>DIECAST-MACHINE</v>
      </c>
    </row>
    <row r="18" spans="1:9" customFormat="1" ht="30" hidden="1" customHeight="1" x14ac:dyDescent="0.25">
      <c r="A18" s="11" t="s">
        <v>68</v>
      </c>
      <c r="B18" s="11" t="s">
        <v>4869</v>
      </c>
      <c r="C18" s="11" t="s">
        <v>167</v>
      </c>
      <c r="D18" s="11" t="s">
        <v>170</v>
      </c>
      <c r="E18" s="11" t="s">
        <v>171</v>
      </c>
      <c r="F18" s="11">
        <v>81</v>
      </c>
      <c r="G18" s="11">
        <v>32</v>
      </c>
      <c r="H18" s="11">
        <v>11</v>
      </c>
      <c r="I18" t="str">
        <f>VLOOKUP(C18,'[1]vi tri'!$C$2:$E$107,3,0)</f>
        <v>SV Chiết</v>
      </c>
    </row>
    <row r="19" spans="1:9" customFormat="1" ht="30" hidden="1" customHeight="1" x14ac:dyDescent="0.25">
      <c r="A19" s="11" t="s">
        <v>68</v>
      </c>
      <c r="B19" s="11" t="s">
        <v>5000</v>
      </c>
      <c r="C19" s="11" t="s">
        <v>167</v>
      </c>
      <c r="D19" s="11" t="s">
        <v>170</v>
      </c>
      <c r="E19" s="11" t="s">
        <v>3045</v>
      </c>
      <c r="F19" s="11">
        <v>74</v>
      </c>
      <c r="G19" s="11">
        <v>41</v>
      </c>
      <c r="H19" s="11">
        <v>99</v>
      </c>
      <c r="I19" t="str">
        <f>VLOOKUP(C19,'[1]vi tri'!$C$2:$E$107,3,0)</f>
        <v>SV Chiết</v>
      </c>
    </row>
    <row r="20" spans="1:9" customFormat="1" ht="30" hidden="1" customHeight="1" x14ac:dyDescent="0.25">
      <c r="A20" s="11" t="s">
        <v>120</v>
      </c>
      <c r="B20" s="11" t="s">
        <v>9673</v>
      </c>
      <c r="C20" s="11" t="s">
        <v>167</v>
      </c>
      <c r="D20" s="11" t="s">
        <v>170</v>
      </c>
      <c r="E20" s="11" t="s">
        <v>3045</v>
      </c>
      <c r="F20" s="11">
        <v>41</v>
      </c>
      <c r="G20" s="11">
        <v>41</v>
      </c>
      <c r="H20" s="11">
        <v>61</v>
      </c>
      <c r="I20" t="str">
        <f>VLOOKUP(C20,'[1]vi tri'!$C$2:$E$107,3,0)</f>
        <v>SV Chiết</v>
      </c>
    </row>
    <row r="21" spans="1:9" ht="30" customHeight="1" x14ac:dyDescent="0.25">
      <c r="A21" s="58" t="s">
        <v>120</v>
      </c>
      <c r="B21" s="58" t="s">
        <v>5261</v>
      </c>
      <c r="C21" s="58" t="s">
        <v>464</v>
      </c>
      <c r="D21" s="58" t="s">
        <v>201</v>
      </c>
      <c r="E21" s="58" t="s">
        <v>202</v>
      </c>
      <c r="F21" s="58">
        <v>99</v>
      </c>
      <c r="G21" s="58">
        <v>99</v>
      </c>
      <c r="H21" s="58">
        <v>99</v>
      </c>
      <c r="I21" s="60" t="str">
        <f>VLOOKUP(C21,'[1]vi tri'!$C$2:$E$107,3,0)</f>
        <v>DIECAST-MACHINE</v>
      </c>
    </row>
    <row r="22" spans="1:9" ht="30" customHeight="1" x14ac:dyDescent="0.25">
      <c r="A22" s="58" t="s">
        <v>120</v>
      </c>
      <c r="B22" s="58" t="s">
        <v>5278</v>
      </c>
      <c r="C22" s="58" t="s">
        <v>464</v>
      </c>
      <c r="D22" s="58" t="s">
        <v>201</v>
      </c>
      <c r="E22" s="58" t="s">
        <v>202</v>
      </c>
      <c r="F22" s="58">
        <v>99</v>
      </c>
      <c r="G22" s="58">
        <v>99</v>
      </c>
      <c r="H22" s="58">
        <v>99</v>
      </c>
      <c r="I22" s="60" t="str">
        <f>VLOOKUP(C22,'[1]vi tri'!$C$2:$E$107,3,0)</f>
        <v>DIECAST-MACHINE</v>
      </c>
    </row>
    <row r="23" spans="1:9" customFormat="1" ht="30" hidden="1" customHeight="1" x14ac:dyDescent="0.25">
      <c r="A23" s="11" t="s">
        <v>68</v>
      </c>
      <c r="B23" s="11" t="s">
        <v>5285</v>
      </c>
      <c r="C23" s="11" t="s">
        <v>167</v>
      </c>
      <c r="D23" s="11" t="s">
        <v>170</v>
      </c>
      <c r="E23" s="11" t="s">
        <v>2931</v>
      </c>
      <c r="F23" s="11">
        <v>50</v>
      </c>
      <c r="G23" s="11">
        <v>22</v>
      </c>
      <c r="H23" s="11">
        <v>99</v>
      </c>
      <c r="I23" t="str">
        <f>VLOOKUP(C23,'[1]vi tri'!$C$2:$E$107,3,0)</f>
        <v>SV Chiết</v>
      </c>
    </row>
    <row r="24" spans="1:9" customFormat="1" ht="30" hidden="1" customHeight="1" x14ac:dyDescent="0.25">
      <c r="A24" s="11" t="s">
        <v>68</v>
      </c>
      <c r="B24" s="11" t="s">
        <v>5450</v>
      </c>
      <c r="C24" s="11" t="s">
        <v>167</v>
      </c>
      <c r="D24" s="11" t="s">
        <v>170</v>
      </c>
      <c r="E24" s="11" t="s">
        <v>3045</v>
      </c>
      <c r="F24" s="11">
        <v>40</v>
      </c>
      <c r="G24" s="11">
        <v>41</v>
      </c>
      <c r="H24" s="11">
        <v>99</v>
      </c>
      <c r="I24" t="str">
        <f>VLOOKUP(C24,'[1]vi tri'!$C$2:$E$107,3,0)</f>
        <v>SV Chiết</v>
      </c>
    </row>
    <row r="25" spans="1:9" ht="30" customHeight="1" x14ac:dyDescent="0.25">
      <c r="A25" s="58" t="s">
        <v>120</v>
      </c>
      <c r="B25" s="58" t="s">
        <v>5461</v>
      </c>
      <c r="C25" s="58" t="s">
        <v>464</v>
      </c>
      <c r="D25" s="58" t="s">
        <v>170</v>
      </c>
      <c r="E25" s="58" t="s">
        <v>2931</v>
      </c>
      <c r="F25" s="58">
        <v>74</v>
      </c>
      <c r="G25" s="58">
        <v>49</v>
      </c>
      <c r="H25" s="58">
        <v>61</v>
      </c>
      <c r="I25" s="60" t="str">
        <f>VLOOKUP(C25,'[1]vi tri'!$C$2:$E$107,3,0)</f>
        <v>DIECAST-MACHINE</v>
      </c>
    </row>
    <row r="26" spans="1:9" ht="30" customHeight="1" x14ac:dyDescent="0.25">
      <c r="A26" s="58" t="s">
        <v>120</v>
      </c>
      <c r="B26" s="58" t="s">
        <v>5951</v>
      </c>
      <c r="C26" s="58" t="s">
        <v>2386</v>
      </c>
      <c r="D26" s="58" t="s">
        <v>170</v>
      </c>
      <c r="E26" s="58" t="s">
        <v>2931</v>
      </c>
      <c r="F26" s="58">
        <v>77</v>
      </c>
      <c r="G26" s="58">
        <v>42</v>
      </c>
      <c r="H26" s="58">
        <v>99</v>
      </c>
      <c r="I26" s="60" t="str">
        <f>VLOOKUP(C26,'[1]vi tri'!$C$2:$E$107,3,0)</f>
        <v>DIECAST-MACHINE</v>
      </c>
    </row>
    <row r="27" spans="1:9" customFormat="1" ht="30" hidden="1" customHeight="1" x14ac:dyDescent="0.25">
      <c r="A27" s="11" t="s">
        <v>68</v>
      </c>
      <c r="B27" s="11" t="s">
        <v>5996</v>
      </c>
      <c r="C27" s="11" t="s">
        <v>167</v>
      </c>
      <c r="D27" s="11" t="s">
        <v>170</v>
      </c>
      <c r="E27" s="11" t="s">
        <v>2931</v>
      </c>
      <c r="F27" s="11">
        <v>27</v>
      </c>
      <c r="G27" s="11">
        <v>19</v>
      </c>
      <c r="H27" s="11">
        <v>11</v>
      </c>
      <c r="I27" t="str">
        <f>VLOOKUP(C27,'[1]vi tri'!$C$2:$E$107,3,0)</f>
        <v>SV Chiết</v>
      </c>
    </row>
    <row r="28" spans="1:9" ht="30" customHeight="1" x14ac:dyDescent="0.25">
      <c r="A28" s="58" t="s">
        <v>120</v>
      </c>
      <c r="B28" s="58" t="s">
        <v>6108</v>
      </c>
      <c r="C28" s="58" t="s">
        <v>464</v>
      </c>
      <c r="D28" s="58" t="s">
        <v>3406</v>
      </c>
      <c r="E28" s="58" t="s">
        <v>3407</v>
      </c>
      <c r="F28" s="58">
        <v>72</v>
      </c>
      <c r="G28" s="58">
        <v>44</v>
      </c>
      <c r="H28" s="58">
        <v>99</v>
      </c>
      <c r="I28" s="60" t="str">
        <f>VLOOKUP(C28,'[1]vi tri'!$C$2:$E$107,3,0)</f>
        <v>DIECAST-MACHINE</v>
      </c>
    </row>
    <row r="29" spans="1:9" ht="30" customHeight="1" x14ac:dyDescent="0.25">
      <c r="A29" s="58" t="s">
        <v>120</v>
      </c>
      <c r="B29" s="58" t="s">
        <v>6124</v>
      </c>
      <c r="C29" s="58" t="s">
        <v>3135</v>
      </c>
      <c r="D29" s="58" t="s">
        <v>4414</v>
      </c>
      <c r="E29" s="58" t="s">
        <v>6126</v>
      </c>
      <c r="F29" s="58">
        <v>51</v>
      </c>
      <c r="G29" s="58">
        <v>44</v>
      </c>
      <c r="H29" s="58">
        <v>6</v>
      </c>
      <c r="I29" s="60" t="str">
        <f>VLOOKUP(C29,'[1]vi tri'!$C$2:$E$107,3,0)</f>
        <v>DIECAST-MACHINE</v>
      </c>
    </row>
    <row r="30" spans="1:9" customFormat="1" ht="30" hidden="1" customHeight="1" x14ac:dyDescent="0.25">
      <c r="A30" s="11" t="s">
        <v>120</v>
      </c>
      <c r="B30" s="11" t="s">
        <v>6175</v>
      </c>
      <c r="C30" s="11" t="s">
        <v>167</v>
      </c>
      <c r="D30" s="11" t="s">
        <v>170</v>
      </c>
      <c r="E30" s="11" t="s">
        <v>3045</v>
      </c>
      <c r="F30" s="11">
        <v>41</v>
      </c>
      <c r="G30" s="11">
        <v>34</v>
      </c>
      <c r="H30" s="11">
        <v>11</v>
      </c>
      <c r="I30" t="str">
        <f>VLOOKUP(C30,'[1]vi tri'!$C$2:$E$107,3,0)</f>
        <v>SV Chiết</v>
      </c>
    </row>
    <row r="31" spans="1:9" customFormat="1" ht="30" hidden="1" customHeight="1" x14ac:dyDescent="0.25">
      <c r="A31" s="11" t="s">
        <v>120</v>
      </c>
      <c r="B31" s="11" t="s">
        <v>6643</v>
      </c>
      <c r="C31" s="11" t="s">
        <v>167</v>
      </c>
      <c r="D31" s="11" t="s">
        <v>170</v>
      </c>
      <c r="E31" s="11" t="s">
        <v>3045</v>
      </c>
      <c r="F31" s="11">
        <v>20</v>
      </c>
      <c r="G31" s="11">
        <v>46</v>
      </c>
      <c r="H31" s="11">
        <v>91</v>
      </c>
      <c r="I31" t="str">
        <f>VLOOKUP(C31,'[1]vi tri'!$C$2:$E$107,3,0)</f>
        <v>SV Chiết</v>
      </c>
    </row>
    <row r="32" spans="1:9" ht="30" customHeight="1" x14ac:dyDescent="0.25">
      <c r="A32" s="58" t="s">
        <v>120</v>
      </c>
      <c r="B32" s="58" t="s">
        <v>6702</v>
      </c>
      <c r="C32" s="58" t="s">
        <v>3135</v>
      </c>
      <c r="D32" s="58" t="s">
        <v>1974</v>
      </c>
      <c r="E32" s="58" t="s">
        <v>1975</v>
      </c>
      <c r="F32" s="58">
        <v>74</v>
      </c>
      <c r="G32" s="58">
        <v>41</v>
      </c>
      <c r="H32" s="58">
        <v>1</v>
      </c>
      <c r="I32" s="60" t="str">
        <f>VLOOKUP(C32,'[1]vi tri'!$C$2:$E$107,3,0)</f>
        <v>DIECAST-MACHINE</v>
      </c>
    </row>
    <row r="33" spans="1:9" ht="30" customHeight="1" x14ac:dyDescent="0.25">
      <c r="A33" s="58" t="s">
        <v>120</v>
      </c>
      <c r="B33" s="58" t="s">
        <v>6712</v>
      </c>
      <c r="C33" s="58" t="s">
        <v>3135</v>
      </c>
      <c r="D33" s="58" t="s">
        <v>680</v>
      </c>
      <c r="E33" s="58" t="s">
        <v>6713</v>
      </c>
      <c r="F33" s="58">
        <v>74</v>
      </c>
      <c r="G33" s="58">
        <v>41</v>
      </c>
      <c r="H33" s="58">
        <v>1</v>
      </c>
      <c r="I33" s="60" t="str">
        <f>VLOOKUP(C33,'[1]vi tri'!$C$2:$E$107,3,0)</f>
        <v>DIECAST-MACHINE</v>
      </c>
    </row>
    <row r="34" spans="1:9" ht="30" customHeight="1" x14ac:dyDescent="0.25">
      <c r="A34" s="58" t="s">
        <v>120</v>
      </c>
      <c r="B34" s="58" t="s">
        <v>6718</v>
      </c>
      <c r="C34" s="58" t="s">
        <v>3135</v>
      </c>
      <c r="D34" s="58" t="s">
        <v>1689</v>
      </c>
      <c r="E34" s="58" t="s">
        <v>6719</v>
      </c>
      <c r="F34" s="58">
        <v>45</v>
      </c>
      <c r="G34" s="58">
        <v>35</v>
      </c>
      <c r="H34" s="58">
        <v>6</v>
      </c>
      <c r="I34" s="60" t="str">
        <f>VLOOKUP(C34,'[1]vi tri'!$C$2:$E$107,3,0)</f>
        <v>DIECAST-MACHINE</v>
      </c>
    </row>
    <row r="35" spans="1:9" ht="30" customHeight="1" x14ac:dyDescent="0.25">
      <c r="A35" s="58" t="s">
        <v>120</v>
      </c>
      <c r="B35" s="58" t="s">
        <v>6730</v>
      </c>
      <c r="C35" s="58" t="s">
        <v>3135</v>
      </c>
      <c r="D35" s="58" t="s">
        <v>680</v>
      </c>
      <c r="E35" s="58" t="s">
        <v>6713</v>
      </c>
      <c r="F35" s="58">
        <v>74</v>
      </c>
      <c r="G35" s="58">
        <v>41</v>
      </c>
      <c r="H35" s="58">
        <v>1</v>
      </c>
      <c r="I35" s="60" t="str">
        <f>VLOOKUP(C35,'[1]vi tri'!$C$2:$E$107,3,0)</f>
        <v>DIECAST-MACHINE</v>
      </c>
    </row>
    <row r="36" spans="1:9" ht="30" customHeight="1" x14ac:dyDescent="0.25">
      <c r="A36" s="58" t="s">
        <v>120</v>
      </c>
      <c r="B36" s="58" t="s">
        <v>6765</v>
      </c>
      <c r="C36" s="58" t="s">
        <v>464</v>
      </c>
      <c r="D36" s="58" t="s">
        <v>1144</v>
      </c>
      <c r="E36" s="58" t="s">
        <v>1145</v>
      </c>
      <c r="F36" s="58">
        <v>74</v>
      </c>
      <c r="G36" s="58">
        <v>34</v>
      </c>
      <c r="H36" s="58">
        <v>91</v>
      </c>
      <c r="I36" s="60" t="str">
        <f>VLOOKUP(C36,'[1]vi tri'!$C$2:$E$107,3,0)</f>
        <v>DIECAST-MACHINE</v>
      </c>
    </row>
    <row r="37" spans="1:9" ht="30" customHeight="1" x14ac:dyDescent="0.25">
      <c r="A37" s="58" t="s">
        <v>120</v>
      </c>
      <c r="B37" s="58" t="s">
        <v>6892</v>
      </c>
      <c r="C37" s="58" t="s">
        <v>464</v>
      </c>
      <c r="D37" s="58" t="s">
        <v>1425</v>
      </c>
      <c r="E37" s="58" t="s">
        <v>1426</v>
      </c>
      <c r="F37" s="58">
        <v>13</v>
      </c>
      <c r="G37" s="58">
        <v>30</v>
      </c>
      <c r="H37" s="58">
        <v>62</v>
      </c>
      <c r="I37" s="60" t="str">
        <f>VLOOKUP(C37,'[1]vi tri'!$C$2:$E$107,3,0)</f>
        <v>DIECAST-MACHINE</v>
      </c>
    </row>
    <row r="38" spans="1:9" ht="30" customHeight="1" x14ac:dyDescent="0.25">
      <c r="A38" s="58" t="s">
        <v>120</v>
      </c>
      <c r="B38" s="58" t="s">
        <v>6918</v>
      </c>
      <c r="C38" s="58" t="s">
        <v>464</v>
      </c>
      <c r="D38" s="58" t="s">
        <v>1689</v>
      </c>
      <c r="E38" s="58" t="s">
        <v>6678</v>
      </c>
      <c r="F38" s="58">
        <v>27</v>
      </c>
      <c r="G38" s="58">
        <v>31</v>
      </c>
      <c r="H38" s="58">
        <v>99</v>
      </c>
      <c r="I38" s="60" t="str">
        <f>VLOOKUP(C38,'[1]vi tri'!$C$2:$E$107,3,0)</f>
        <v>DIECAST-MACHINE</v>
      </c>
    </row>
    <row r="39" spans="1:9" ht="30" customHeight="1" x14ac:dyDescent="0.25">
      <c r="A39" s="58" t="s">
        <v>120</v>
      </c>
      <c r="B39" s="58" t="s">
        <v>6952</v>
      </c>
      <c r="C39" s="58" t="s">
        <v>464</v>
      </c>
      <c r="D39" s="58" t="s">
        <v>680</v>
      </c>
      <c r="E39" s="58" t="s">
        <v>681</v>
      </c>
      <c r="F39" s="58">
        <v>22</v>
      </c>
      <c r="G39" s="58">
        <v>33</v>
      </c>
      <c r="H39" s="58">
        <v>14</v>
      </c>
      <c r="I39" s="60" t="str">
        <f>VLOOKUP(C39,'[1]vi tri'!$C$2:$E$107,3,0)</f>
        <v>DIECAST-MACHINE</v>
      </c>
    </row>
    <row r="40" spans="1:9" ht="30" customHeight="1" x14ac:dyDescent="0.25">
      <c r="A40" s="58" t="s">
        <v>120</v>
      </c>
      <c r="B40" s="58" t="s">
        <v>7006</v>
      </c>
      <c r="C40" s="58" t="s">
        <v>464</v>
      </c>
      <c r="D40" s="58" t="s">
        <v>1144</v>
      </c>
      <c r="E40" s="58" t="s">
        <v>1145</v>
      </c>
      <c r="F40" s="58">
        <v>74</v>
      </c>
      <c r="G40" s="58">
        <v>36</v>
      </c>
      <c r="H40" s="58">
        <v>62</v>
      </c>
      <c r="I40" s="60" t="str">
        <f>VLOOKUP(C40,'[1]vi tri'!$C$2:$E$107,3,0)</f>
        <v>DIECAST-MACHINE</v>
      </c>
    </row>
    <row r="41" spans="1:9" ht="30" customHeight="1" x14ac:dyDescent="0.25">
      <c r="A41" s="58" t="s">
        <v>120</v>
      </c>
      <c r="B41" s="58" t="s">
        <v>7142</v>
      </c>
      <c r="C41" s="58" t="s">
        <v>464</v>
      </c>
      <c r="D41" s="58" t="s">
        <v>4139</v>
      </c>
      <c r="E41" s="58" t="s">
        <v>4140</v>
      </c>
      <c r="F41" s="58">
        <v>77</v>
      </c>
      <c r="G41" s="58">
        <v>44</v>
      </c>
      <c r="H41" s="58">
        <v>61</v>
      </c>
      <c r="I41" s="60" t="str">
        <f>VLOOKUP(C41,'[1]vi tri'!$C$2:$E$107,3,0)</f>
        <v>DIECAST-MACHINE</v>
      </c>
    </row>
    <row r="42" spans="1:9" ht="30" customHeight="1" x14ac:dyDescent="0.25">
      <c r="A42" s="58" t="s">
        <v>120</v>
      </c>
      <c r="B42" s="58" t="s">
        <v>7174</v>
      </c>
      <c r="C42" s="58" t="s">
        <v>464</v>
      </c>
      <c r="D42" s="58" t="s">
        <v>1383</v>
      </c>
      <c r="E42" s="58" t="s">
        <v>768</v>
      </c>
      <c r="F42" s="58">
        <v>11</v>
      </c>
      <c r="G42" s="58">
        <v>62</v>
      </c>
      <c r="H42" s="58">
        <v>44</v>
      </c>
      <c r="I42" s="60" t="str">
        <f>VLOOKUP(C42,'[1]vi tri'!$C$2:$E$107,3,0)</f>
        <v>DIECAST-MACHINE</v>
      </c>
    </row>
    <row r="43" spans="1:9" customFormat="1" ht="30" hidden="1" customHeight="1" x14ac:dyDescent="0.25">
      <c r="A43" s="11" t="s">
        <v>120</v>
      </c>
      <c r="B43" s="11" t="s">
        <v>7330</v>
      </c>
      <c r="C43" s="11" t="s">
        <v>167</v>
      </c>
      <c r="D43" s="11" t="s">
        <v>170</v>
      </c>
      <c r="E43" s="11" t="s">
        <v>3784</v>
      </c>
      <c r="F43" s="11">
        <v>41</v>
      </c>
      <c r="G43" s="11">
        <v>34</v>
      </c>
      <c r="H43" s="11">
        <v>8</v>
      </c>
      <c r="I43" t="str">
        <f>VLOOKUP(C43,'[1]vi tri'!$C$2:$E$107,3,0)</f>
        <v>SV Chiết</v>
      </c>
    </row>
    <row r="44" spans="1:9" customFormat="1" ht="30" hidden="1" customHeight="1" x14ac:dyDescent="0.25">
      <c r="A44" s="11" t="s">
        <v>120</v>
      </c>
      <c r="B44" s="11" t="s">
        <v>7373</v>
      </c>
      <c r="C44" s="11" t="s">
        <v>167</v>
      </c>
      <c r="D44" s="11" t="s">
        <v>170</v>
      </c>
      <c r="E44" s="11" t="s">
        <v>3784</v>
      </c>
      <c r="F44" s="11">
        <v>81</v>
      </c>
      <c r="G44" s="11">
        <v>61</v>
      </c>
      <c r="H44" s="11">
        <v>80</v>
      </c>
      <c r="I44" t="str">
        <f>VLOOKUP(C44,'[1]vi tri'!$C$2:$E$107,3,0)</f>
        <v>SV Chiết</v>
      </c>
    </row>
    <row r="45" spans="1:9" customFormat="1" ht="30" hidden="1" customHeight="1" x14ac:dyDescent="0.25">
      <c r="A45" s="11" t="s">
        <v>120</v>
      </c>
      <c r="B45" s="11" t="s">
        <v>7391</v>
      </c>
      <c r="C45" s="11" t="s">
        <v>167</v>
      </c>
      <c r="D45" s="11" t="s">
        <v>170</v>
      </c>
      <c r="E45" s="11" t="s">
        <v>3784</v>
      </c>
      <c r="F45" s="11">
        <v>74</v>
      </c>
      <c r="G45" s="11">
        <v>42</v>
      </c>
      <c r="H45" s="11">
        <v>61</v>
      </c>
      <c r="I45" t="str">
        <f>VLOOKUP(C45,'[1]vi tri'!$C$2:$E$107,3,0)</f>
        <v>SV Chiết</v>
      </c>
    </row>
    <row r="46" spans="1:9" customFormat="1" ht="30" hidden="1" customHeight="1" x14ac:dyDescent="0.25">
      <c r="A46" s="11" t="s">
        <v>120</v>
      </c>
      <c r="B46" s="11" t="s">
        <v>7399</v>
      </c>
      <c r="C46" s="11" t="s">
        <v>167</v>
      </c>
      <c r="D46" s="11" t="s">
        <v>170</v>
      </c>
      <c r="E46" s="11" t="s">
        <v>2931</v>
      </c>
      <c r="F46" s="11">
        <v>41</v>
      </c>
      <c r="G46" s="11">
        <v>34</v>
      </c>
      <c r="H46" s="11">
        <v>61</v>
      </c>
      <c r="I46" t="str">
        <f>VLOOKUP(C46,'[1]vi tri'!$C$2:$E$107,3,0)</f>
        <v>SV Chiết</v>
      </c>
    </row>
    <row r="47" spans="1:9" customFormat="1" ht="30" hidden="1" customHeight="1" x14ac:dyDescent="0.25">
      <c r="A47" s="11" t="s">
        <v>120</v>
      </c>
      <c r="B47" s="11" t="s">
        <v>7404</v>
      </c>
      <c r="C47" s="11" t="s">
        <v>167</v>
      </c>
      <c r="D47" s="11" t="s">
        <v>170</v>
      </c>
      <c r="E47" s="11" t="s">
        <v>3784</v>
      </c>
      <c r="F47" s="11">
        <v>41</v>
      </c>
      <c r="G47" s="11">
        <v>34</v>
      </c>
      <c r="H47" s="11">
        <v>8</v>
      </c>
      <c r="I47" t="str">
        <f>VLOOKUP(C47,'[1]vi tri'!$C$2:$E$107,3,0)</f>
        <v>SV Chiết</v>
      </c>
    </row>
    <row r="48" spans="1:9" customFormat="1" ht="30" hidden="1" customHeight="1" x14ac:dyDescent="0.25">
      <c r="A48" s="11" t="s">
        <v>120</v>
      </c>
      <c r="B48" s="11" t="s">
        <v>7418</v>
      </c>
      <c r="C48" s="11" t="s">
        <v>167</v>
      </c>
      <c r="D48" s="11" t="s">
        <v>170</v>
      </c>
      <c r="E48" s="11" t="s">
        <v>3784</v>
      </c>
      <c r="F48" s="11">
        <v>74</v>
      </c>
      <c r="G48" s="11">
        <v>61</v>
      </c>
      <c r="H48" s="11">
        <v>61</v>
      </c>
      <c r="I48" t="str">
        <f>VLOOKUP(C48,'[1]vi tri'!$C$2:$E$107,3,0)</f>
        <v>SV Chiết</v>
      </c>
    </row>
    <row r="49" spans="1:9" ht="30" customHeight="1" x14ac:dyDescent="0.25">
      <c r="A49" s="58" t="s">
        <v>120</v>
      </c>
      <c r="B49" s="58" t="s">
        <v>7426</v>
      </c>
      <c r="C49" s="58" t="s">
        <v>464</v>
      </c>
      <c r="D49" s="58" t="s">
        <v>1485</v>
      </c>
      <c r="E49" s="58" t="s">
        <v>7429</v>
      </c>
      <c r="F49" s="58">
        <v>74</v>
      </c>
      <c r="G49" s="58">
        <v>34</v>
      </c>
      <c r="H49" s="58">
        <v>61</v>
      </c>
      <c r="I49" s="60" t="str">
        <f>VLOOKUP(C49,'[1]vi tri'!$C$2:$E$107,3,0)</f>
        <v>DIECAST-MACHINE</v>
      </c>
    </row>
    <row r="50" spans="1:9" ht="30" customHeight="1" x14ac:dyDescent="0.25">
      <c r="A50" s="58" t="s">
        <v>120</v>
      </c>
      <c r="B50" s="58" t="s">
        <v>7443</v>
      </c>
      <c r="C50" s="58" t="s">
        <v>2386</v>
      </c>
      <c r="D50" s="58" t="s">
        <v>201</v>
      </c>
      <c r="E50" s="58" t="s">
        <v>202</v>
      </c>
      <c r="F50" s="58">
        <v>80</v>
      </c>
      <c r="G50" s="58">
        <v>31</v>
      </c>
      <c r="H50" s="58">
        <v>99</v>
      </c>
      <c r="I50" s="60" t="str">
        <f>VLOOKUP(C50,'[1]vi tri'!$C$2:$E$107,3,0)</f>
        <v>DIECAST-MACHINE</v>
      </c>
    </row>
    <row r="51" spans="1:9" customFormat="1" ht="30" hidden="1" customHeight="1" x14ac:dyDescent="0.25">
      <c r="A51" s="11" t="s">
        <v>120</v>
      </c>
      <c r="B51" s="11" t="s">
        <v>7448</v>
      </c>
      <c r="C51" s="11" t="s">
        <v>167</v>
      </c>
      <c r="D51" s="11" t="s">
        <v>170</v>
      </c>
      <c r="E51" s="11" t="s">
        <v>3784</v>
      </c>
      <c r="F51" s="11">
        <v>74</v>
      </c>
      <c r="G51" s="11">
        <v>42</v>
      </c>
      <c r="H51" s="11">
        <v>61</v>
      </c>
      <c r="I51" t="str">
        <f>VLOOKUP(C51,'[1]vi tri'!$C$2:$E$107,3,0)</f>
        <v>SV Chiết</v>
      </c>
    </row>
    <row r="52" spans="1:9" customFormat="1" ht="30" hidden="1" customHeight="1" x14ac:dyDescent="0.25">
      <c r="A52" s="11" t="s">
        <v>120</v>
      </c>
      <c r="B52" s="11" t="s">
        <v>7499</v>
      </c>
      <c r="C52" s="11" t="s">
        <v>167</v>
      </c>
      <c r="D52" s="11" t="s">
        <v>170</v>
      </c>
      <c r="E52" s="11" t="s">
        <v>3784</v>
      </c>
      <c r="F52" s="11">
        <v>74</v>
      </c>
      <c r="G52" s="11">
        <v>36</v>
      </c>
      <c r="H52" s="11">
        <v>61</v>
      </c>
      <c r="I52" t="str">
        <f>VLOOKUP(C52,'[1]vi tri'!$C$2:$E$107,3,0)</f>
        <v>SV Chiết</v>
      </c>
    </row>
    <row r="53" spans="1:9" customFormat="1" ht="30" hidden="1" customHeight="1" x14ac:dyDescent="0.25">
      <c r="A53" s="11" t="s">
        <v>120</v>
      </c>
      <c r="B53" s="11" t="s">
        <v>9674</v>
      </c>
      <c r="C53" s="11" t="s">
        <v>167</v>
      </c>
      <c r="D53" s="11"/>
      <c r="E53" s="11" t="s">
        <v>3045</v>
      </c>
      <c r="F53" s="11">
        <v>41</v>
      </c>
      <c r="G53" s="11">
        <v>34</v>
      </c>
      <c r="H53" s="11">
        <v>61</v>
      </c>
      <c r="I53" t="str">
        <f>VLOOKUP(C53,'[1]vi tri'!$C$2:$E$107,3,0)</f>
        <v>SV Chiết</v>
      </c>
    </row>
    <row r="54" spans="1:9" customFormat="1" ht="30" hidden="1" customHeight="1" x14ac:dyDescent="0.25">
      <c r="A54" s="11" t="s">
        <v>120</v>
      </c>
      <c r="B54" s="11" t="s">
        <v>9675</v>
      </c>
      <c r="C54" s="11" t="s">
        <v>167</v>
      </c>
      <c r="D54" s="11" t="s">
        <v>170</v>
      </c>
      <c r="E54" s="11" t="s">
        <v>2931</v>
      </c>
      <c r="F54" s="11">
        <v>42</v>
      </c>
      <c r="G54" s="11">
        <v>23</v>
      </c>
      <c r="H54" s="11">
        <v>99</v>
      </c>
      <c r="I54" t="str">
        <f>VLOOKUP(C54,'[1]vi tri'!$C$2:$E$107,3,0)</f>
        <v>SV Chiết</v>
      </c>
    </row>
    <row r="55" spans="1:9" ht="30" customHeight="1" x14ac:dyDescent="0.25">
      <c r="A55" s="58" t="s">
        <v>68</v>
      </c>
      <c r="B55" s="58" t="s">
        <v>7530</v>
      </c>
      <c r="C55" s="58" t="s">
        <v>2386</v>
      </c>
      <c r="D55" s="58" t="s">
        <v>2176</v>
      </c>
      <c r="E55" s="58" t="s">
        <v>2177</v>
      </c>
      <c r="F55" s="58">
        <v>45</v>
      </c>
      <c r="G55" s="58">
        <v>31</v>
      </c>
      <c r="H55" s="58">
        <v>99</v>
      </c>
      <c r="I55" s="60" t="str">
        <f>VLOOKUP(C55,'[1]vi tri'!$C$2:$E$107,3,0)</f>
        <v>DIECAST-MACHINE</v>
      </c>
    </row>
    <row r="56" spans="1:9" ht="30" customHeight="1" x14ac:dyDescent="0.25">
      <c r="A56" s="58" t="s">
        <v>68</v>
      </c>
      <c r="B56" s="58" t="s">
        <v>7546</v>
      </c>
      <c r="C56" s="58" t="s">
        <v>3135</v>
      </c>
      <c r="D56" s="58" t="s">
        <v>6485</v>
      </c>
      <c r="E56" s="58" t="s">
        <v>6486</v>
      </c>
      <c r="F56" s="58">
        <v>42</v>
      </c>
      <c r="G56" s="58">
        <v>42</v>
      </c>
      <c r="H56" s="58">
        <v>62</v>
      </c>
      <c r="I56" s="60" t="str">
        <f>VLOOKUP(C56,'[1]vi tri'!$C$2:$E$107,3,0)</f>
        <v>DIECAST-MACHINE</v>
      </c>
    </row>
    <row r="57" spans="1:9" customFormat="1" ht="30" hidden="1" customHeight="1" x14ac:dyDescent="0.25">
      <c r="A57" s="11" t="s">
        <v>120</v>
      </c>
      <c r="B57" s="11" t="s">
        <v>7601</v>
      </c>
      <c r="C57" s="11" t="s">
        <v>167</v>
      </c>
      <c r="D57" s="11" t="s">
        <v>170</v>
      </c>
      <c r="E57" s="11" t="s">
        <v>3045</v>
      </c>
      <c r="F57" s="11">
        <v>99</v>
      </c>
      <c r="G57" s="11">
        <v>99</v>
      </c>
      <c r="H57" s="11">
        <v>99</v>
      </c>
      <c r="I57" t="str">
        <f>VLOOKUP(C57,'[1]vi tri'!$C$2:$E$107,3,0)</f>
        <v>SV Chiết</v>
      </c>
    </row>
    <row r="58" spans="1:9" ht="30" customHeight="1" x14ac:dyDescent="0.25">
      <c r="A58" s="58" t="s">
        <v>120</v>
      </c>
      <c r="B58" s="58" t="s">
        <v>7612</v>
      </c>
      <c r="C58" s="58" t="s">
        <v>2386</v>
      </c>
      <c r="D58" s="58" t="s">
        <v>767</v>
      </c>
      <c r="E58" s="58" t="s">
        <v>768</v>
      </c>
      <c r="F58" s="58">
        <v>99</v>
      </c>
      <c r="G58" s="58">
        <v>99</v>
      </c>
      <c r="H58" s="58">
        <v>99</v>
      </c>
      <c r="I58" s="60" t="str">
        <f>VLOOKUP(C58,'[1]vi tri'!$C$2:$E$107,3,0)</f>
        <v>DIECAST-MACHINE</v>
      </c>
    </row>
    <row r="59" spans="1:9" customFormat="1" ht="30" hidden="1" customHeight="1" x14ac:dyDescent="0.25">
      <c r="A59" s="11" t="s">
        <v>120</v>
      </c>
      <c r="B59" s="11" t="s">
        <v>7619</v>
      </c>
      <c r="C59" s="11" t="s">
        <v>167</v>
      </c>
      <c r="D59" s="11" t="s">
        <v>170</v>
      </c>
      <c r="E59" s="11" t="s">
        <v>171</v>
      </c>
      <c r="F59" s="11">
        <v>99</v>
      </c>
      <c r="G59" s="11">
        <v>99</v>
      </c>
      <c r="H59" s="11">
        <v>99</v>
      </c>
      <c r="I59" t="str">
        <f>VLOOKUP(C59,'[1]vi tri'!$C$2:$E$107,3,0)</f>
        <v>SV Chiết</v>
      </c>
    </row>
    <row r="60" spans="1:9" ht="30" customHeight="1" x14ac:dyDescent="0.25">
      <c r="A60" s="58" t="s">
        <v>68</v>
      </c>
      <c r="B60" s="58" t="s">
        <v>7627</v>
      </c>
      <c r="C60" s="58" t="s">
        <v>3135</v>
      </c>
      <c r="D60" s="58" t="s">
        <v>201</v>
      </c>
      <c r="E60" s="58" t="s">
        <v>202</v>
      </c>
      <c r="F60" s="58">
        <v>44</v>
      </c>
      <c r="G60" s="58">
        <v>34</v>
      </c>
      <c r="H60" s="58">
        <v>99</v>
      </c>
      <c r="I60" s="60" t="str">
        <f>VLOOKUP(C60,'[1]vi tri'!$C$2:$E$107,3,0)</f>
        <v>DIECAST-MACHINE</v>
      </c>
    </row>
    <row r="61" spans="1:9" ht="30" customHeight="1" x14ac:dyDescent="0.25">
      <c r="A61" s="58" t="s">
        <v>68</v>
      </c>
      <c r="B61" s="58" t="s">
        <v>7646</v>
      </c>
      <c r="C61" s="58" t="s">
        <v>2386</v>
      </c>
      <c r="D61" s="58" t="s">
        <v>821</v>
      </c>
      <c r="E61" s="58" t="s">
        <v>7647</v>
      </c>
      <c r="F61" s="58">
        <v>72</v>
      </c>
      <c r="G61" s="58">
        <v>33</v>
      </c>
      <c r="H61" s="58">
        <v>0</v>
      </c>
      <c r="I61" s="60" t="str">
        <f>VLOOKUP(C61,'[1]vi tri'!$C$2:$E$107,3,0)</f>
        <v>DIECAST-MACHINE</v>
      </c>
    </row>
    <row r="62" spans="1:9" customFormat="1" ht="30" hidden="1" customHeight="1" x14ac:dyDescent="0.25">
      <c r="A62" s="11" t="s">
        <v>120</v>
      </c>
      <c r="B62" s="11" t="s">
        <v>7685</v>
      </c>
      <c r="C62" s="11" t="s">
        <v>167</v>
      </c>
      <c r="D62" s="11" t="s">
        <v>170</v>
      </c>
      <c r="E62" s="11" t="s">
        <v>3045</v>
      </c>
      <c r="F62" s="11">
        <v>74</v>
      </c>
      <c r="G62" s="11">
        <v>21</v>
      </c>
      <c r="H62" s="11">
        <v>99</v>
      </c>
      <c r="I62" t="str">
        <f>VLOOKUP(C62,'[1]vi tri'!$C$2:$E$107,3,0)</f>
        <v>SV Chiết</v>
      </c>
    </row>
    <row r="63" spans="1:9" ht="30" customHeight="1" x14ac:dyDescent="0.25">
      <c r="A63" s="58" t="s">
        <v>68</v>
      </c>
      <c r="B63" s="58" t="s">
        <v>7705</v>
      </c>
      <c r="C63" s="58" t="s">
        <v>3135</v>
      </c>
      <c r="D63" s="58" t="s">
        <v>3795</v>
      </c>
      <c r="E63" s="58" t="s">
        <v>7706</v>
      </c>
      <c r="F63" s="58">
        <v>74</v>
      </c>
      <c r="G63" s="58">
        <v>42</v>
      </c>
      <c r="H63" s="58">
        <v>61</v>
      </c>
      <c r="I63" s="60" t="str">
        <f>VLOOKUP(C63,'[1]vi tri'!$C$2:$E$107,3,0)</f>
        <v>DIECAST-MACHINE</v>
      </c>
    </row>
    <row r="64" spans="1:9" ht="30" customHeight="1" x14ac:dyDescent="0.25">
      <c r="A64" s="58" t="s">
        <v>68</v>
      </c>
      <c r="B64" s="58" t="s">
        <v>7719</v>
      </c>
      <c r="C64" s="58" t="s">
        <v>3135</v>
      </c>
      <c r="D64" s="58" t="s">
        <v>6485</v>
      </c>
      <c r="E64" s="58" t="s">
        <v>6486</v>
      </c>
      <c r="F64" s="58">
        <v>74</v>
      </c>
      <c r="G64" s="58">
        <v>42</v>
      </c>
      <c r="H64" s="58">
        <v>61</v>
      </c>
      <c r="I64" s="60" t="str">
        <f>VLOOKUP(C64,'[1]vi tri'!$C$2:$E$107,3,0)</f>
        <v>DIECAST-MACHINE</v>
      </c>
    </row>
    <row r="65" spans="1:9" ht="30" customHeight="1" x14ac:dyDescent="0.25">
      <c r="A65" s="58" t="s">
        <v>120</v>
      </c>
      <c r="B65" s="58" t="s">
        <v>7763</v>
      </c>
      <c r="C65" s="58" t="s">
        <v>2386</v>
      </c>
      <c r="D65" s="58" t="s">
        <v>7764</v>
      </c>
      <c r="E65" s="58" t="s">
        <v>1486</v>
      </c>
      <c r="F65" s="58">
        <v>72</v>
      </c>
      <c r="G65" s="58">
        <v>21</v>
      </c>
      <c r="H65" s="58">
        <v>6</v>
      </c>
      <c r="I65" s="60" t="str">
        <f>VLOOKUP(C65,'[1]vi tri'!$C$2:$E$107,3,0)</f>
        <v>DIECAST-MACHINE</v>
      </c>
    </row>
    <row r="66" spans="1:9" customFormat="1" ht="30" hidden="1" customHeight="1" x14ac:dyDescent="0.25">
      <c r="A66" s="11" t="s">
        <v>68</v>
      </c>
      <c r="B66" s="11" t="s">
        <v>7806</v>
      </c>
      <c r="C66" s="11" t="s">
        <v>167</v>
      </c>
      <c r="D66" s="11" t="s">
        <v>170</v>
      </c>
      <c r="E66" s="11" t="s">
        <v>3784</v>
      </c>
      <c r="F66" s="11">
        <v>41</v>
      </c>
      <c r="G66" s="11">
        <v>34</v>
      </c>
      <c r="H66" s="11">
        <v>11</v>
      </c>
      <c r="I66" t="str">
        <f>VLOOKUP(C66,'[1]vi tri'!$C$2:$E$107,3,0)</f>
        <v>SV Chiết</v>
      </c>
    </row>
    <row r="67" spans="1:9" ht="30" customHeight="1" x14ac:dyDescent="0.25">
      <c r="A67" s="58" t="s">
        <v>68</v>
      </c>
      <c r="B67" s="58" t="s">
        <v>7827</v>
      </c>
      <c r="C67" s="58" t="s">
        <v>2386</v>
      </c>
      <c r="D67" s="58" t="s">
        <v>6485</v>
      </c>
      <c r="E67" s="58" t="s">
        <v>6486</v>
      </c>
      <c r="F67" s="58">
        <v>74</v>
      </c>
      <c r="G67" s="58">
        <v>30</v>
      </c>
      <c r="H67" s="58">
        <v>5</v>
      </c>
      <c r="I67" s="60" t="str">
        <f>VLOOKUP(C67,'[1]vi tri'!$C$2:$E$107,3,0)</f>
        <v>DIECAST-MACHINE</v>
      </c>
    </row>
    <row r="68" spans="1:9" customFormat="1" ht="30" hidden="1" customHeight="1" x14ac:dyDescent="0.25">
      <c r="A68" s="11" t="s">
        <v>120</v>
      </c>
      <c r="B68" s="11" t="s">
        <v>7861</v>
      </c>
      <c r="C68" s="11" t="s">
        <v>167</v>
      </c>
      <c r="D68" s="11" t="s">
        <v>170</v>
      </c>
      <c r="E68" s="11" t="s">
        <v>2931</v>
      </c>
      <c r="F68" s="11">
        <v>26</v>
      </c>
      <c r="G68" s="11">
        <v>41</v>
      </c>
      <c r="H68" s="11">
        <v>62</v>
      </c>
      <c r="I68" t="str">
        <f>VLOOKUP(C68,'[1]vi tri'!$C$2:$E$107,3,0)</f>
        <v>SV Chiết</v>
      </c>
    </row>
    <row r="69" spans="1:9" ht="30" customHeight="1" x14ac:dyDescent="0.25">
      <c r="A69" s="58" t="s">
        <v>68</v>
      </c>
      <c r="B69" s="58" t="s">
        <v>7924</v>
      </c>
      <c r="C69" s="58" t="s">
        <v>3135</v>
      </c>
      <c r="D69" s="58" t="s">
        <v>201</v>
      </c>
      <c r="E69" s="58" t="s">
        <v>202</v>
      </c>
      <c r="F69" s="58">
        <v>74</v>
      </c>
      <c r="G69" s="58">
        <v>61</v>
      </c>
      <c r="H69" s="58">
        <v>99</v>
      </c>
      <c r="I69" s="60" t="str">
        <f>VLOOKUP(C69,'[1]vi tri'!$C$2:$E$107,3,0)</f>
        <v>DIECAST-MACHINE</v>
      </c>
    </row>
    <row r="70" spans="1:9" customFormat="1" ht="30" hidden="1" customHeight="1" x14ac:dyDescent="0.25">
      <c r="A70" s="11" t="s">
        <v>120</v>
      </c>
      <c r="B70" s="11" t="s">
        <v>8026</v>
      </c>
      <c r="C70" s="11" t="s">
        <v>167</v>
      </c>
      <c r="D70" s="11" t="s">
        <v>170</v>
      </c>
      <c r="E70" s="11" t="s">
        <v>3784</v>
      </c>
      <c r="F70" s="11">
        <v>41</v>
      </c>
      <c r="G70" s="11">
        <v>36</v>
      </c>
      <c r="H70" s="11">
        <v>8</v>
      </c>
      <c r="I70" t="str">
        <f>VLOOKUP(C70,'[1]vi tri'!$C$2:$E$107,3,0)</f>
        <v>SV Chiết</v>
      </c>
    </row>
    <row r="71" spans="1:9" ht="30" customHeight="1" x14ac:dyDescent="0.25">
      <c r="A71" s="58" t="s">
        <v>68</v>
      </c>
      <c r="B71" s="58" t="s">
        <v>8033</v>
      </c>
      <c r="C71" s="58" t="s">
        <v>2386</v>
      </c>
      <c r="D71" s="58" t="s">
        <v>201</v>
      </c>
      <c r="E71" s="58" t="s">
        <v>202</v>
      </c>
      <c r="F71" s="58">
        <v>75</v>
      </c>
      <c r="G71" s="58">
        <v>44</v>
      </c>
      <c r="H71" s="58">
        <v>6</v>
      </c>
      <c r="I71" s="60" t="str">
        <f>VLOOKUP(C71,'[1]vi tri'!$C$2:$E$107,3,0)</f>
        <v>DIECAST-MACHINE</v>
      </c>
    </row>
    <row r="72" spans="1:9" customFormat="1" ht="30" hidden="1" customHeight="1" x14ac:dyDescent="0.25">
      <c r="A72" s="11" t="s">
        <v>68</v>
      </c>
      <c r="B72" s="11" t="s">
        <v>8041</v>
      </c>
      <c r="C72" s="11" t="s">
        <v>167</v>
      </c>
      <c r="D72" s="11" t="s">
        <v>170</v>
      </c>
      <c r="E72" s="11" t="s">
        <v>3784</v>
      </c>
      <c r="F72" s="11">
        <v>81</v>
      </c>
      <c r="G72" s="11">
        <v>51</v>
      </c>
      <c r="H72" s="11">
        <v>61</v>
      </c>
      <c r="I72" t="str">
        <f>VLOOKUP(C72,'[1]vi tri'!$C$2:$E$107,3,0)</f>
        <v>SV Chiết</v>
      </c>
    </row>
    <row r="73" spans="1:9" customFormat="1" ht="30" hidden="1" customHeight="1" x14ac:dyDescent="0.25">
      <c r="A73" s="11" t="s">
        <v>120</v>
      </c>
      <c r="B73" s="11" t="s">
        <v>8084</v>
      </c>
      <c r="C73" s="11" t="s">
        <v>167</v>
      </c>
      <c r="D73" s="11" t="s">
        <v>170</v>
      </c>
      <c r="E73" s="11" t="s">
        <v>3045</v>
      </c>
      <c r="F73" s="11">
        <v>45</v>
      </c>
      <c r="G73" s="11">
        <v>21</v>
      </c>
      <c r="H73" s="11">
        <v>99</v>
      </c>
      <c r="I73" t="str">
        <f>VLOOKUP(C73,'[1]vi tri'!$C$2:$E$107,3,0)</f>
        <v>SV Chiết</v>
      </c>
    </row>
    <row r="74" spans="1:9" customFormat="1" ht="30" hidden="1" customHeight="1" x14ac:dyDescent="0.25">
      <c r="A74" s="11" t="s">
        <v>120</v>
      </c>
      <c r="B74" s="11" t="s">
        <v>8170</v>
      </c>
      <c r="C74" s="11" t="s">
        <v>167</v>
      </c>
      <c r="D74" s="11" t="s">
        <v>170</v>
      </c>
      <c r="E74" s="11" t="s">
        <v>3784</v>
      </c>
      <c r="F74" s="11">
        <v>74</v>
      </c>
      <c r="G74" s="11">
        <v>36</v>
      </c>
      <c r="H74" s="11">
        <v>99</v>
      </c>
      <c r="I74" t="str">
        <f>VLOOKUP(C74,'[1]vi tri'!$C$2:$E$107,3,0)</f>
        <v>SV Chiết</v>
      </c>
    </row>
    <row r="75" spans="1:9" customFormat="1" ht="30" hidden="1" customHeight="1" x14ac:dyDescent="0.25">
      <c r="A75" s="11" t="s">
        <v>120</v>
      </c>
      <c r="B75" s="11" t="s">
        <v>8182</v>
      </c>
      <c r="C75" s="11" t="s">
        <v>167</v>
      </c>
      <c r="D75" s="11" t="s">
        <v>170</v>
      </c>
      <c r="E75" s="11" t="s">
        <v>3045</v>
      </c>
      <c r="F75" s="11">
        <v>74</v>
      </c>
      <c r="G75" s="11">
        <v>42</v>
      </c>
      <c r="H75" s="11">
        <v>61</v>
      </c>
      <c r="I75" t="str">
        <f>VLOOKUP(C75,'[1]vi tri'!$C$2:$E$107,3,0)</f>
        <v>SV Chiết</v>
      </c>
    </row>
    <row r="76" spans="1:9" customFormat="1" ht="30" hidden="1" customHeight="1" x14ac:dyDescent="0.25">
      <c r="A76" s="11" t="s">
        <v>120</v>
      </c>
      <c r="B76" s="11" t="s">
        <v>8191</v>
      </c>
      <c r="C76" s="11" t="s">
        <v>167</v>
      </c>
      <c r="D76" s="11" t="s">
        <v>170</v>
      </c>
      <c r="E76" s="11" t="s">
        <v>3045</v>
      </c>
      <c r="F76" s="11">
        <v>74</v>
      </c>
      <c r="G76" s="11">
        <v>41</v>
      </c>
      <c r="H76" s="11">
        <v>99</v>
      </c>
      <c r="I76" t="str">
        <f>VLOOKUP(C76,'[1]vi tri'!$C$2:$E$107,3,0)</f>
        <v>SV Chiết</v>
      </c>
    </row>
    <row r="77" spans="1:9" ht="30" customHeight="1" x14ac:dyDescent="0.25">
      <c r="A77" s="58" t="s">
        <v>120</v>
      </c>
      <c r="B77" s="58" t="s">
        <v>8196</v>
      </c>
      <c r="C77" s="58" t="s">
        <v>2386</v>
      </c>
      <c r="D77" s="58" t="s">
        <v>1689</v>
      </c>
      <c r="E77" s="58" t="s">
        <v>1690</v>
      </c>
      <c r="F77" s="58">
        <v>22</v>
      </c>
      <c r="G77" s="58">
        <v>48</v>
      </c>
      <c r="H77" s="58">
        <v>99</v>
      </c>
      <c r="I77" s="60" t="str">
        <f>VLOOKUP(C77,'[1]vi tri'!$C$2:$E$107,3,0)</f>
        <v>DIECAST-MACHINE</v>
      </c>
    </row>
    <row r="78" spans="1:9" customFormat="1" ht="30" hidden="1" customHeight="1" x14ac:dyDescent="0.25">
      <c r="A78" s="11" t="s">
        <v>120</v>
      </c>
      <c r="B78" s="11" t="s">
        <v>8386</v>
      </c>
      <c r="C78" s="11" t="s">
        <v>167</v>
      </c>
      <c r="D78" s="11" t="s">
        <v>170</v>
      </c>
      <c r="E78" s="11" t="s">
        <v>3045</v>
      </c>
      <c r="F78" s="11">
        <v>74</v>
      </c>
      <c r="G78" s="11">
        <v>42</v>
      </c>
      <c r="H78" s="11">
        <v>61</v>
      </c>
      <c r="I78" t="str">
        <f>VLOOKUP(C78,'[1]vi tri'!$C$2:$E$107,3,0)</f>
        <v>SV Chiết</v>
      </c>
    </row>
    <row r="79" spans="1:9" customFormat="1" ht="30" hidden="1" customHeight="1" x14ac:dyDescent="0.25">
      <c r="A79" s="11" t="s">
        <v>120</v>
      </c>
      <c r="B79" s="11" t="s">
        <v>8401</v>
      </c>
      <c r="C79" s="11" t="s">
        <v>167</v>
      </c>
      <c r="D79" s="11" t="s">
        <v>170</v>
      </c>
      <c r="E79" s="11" t="s">
        <v>171</v>
      </c>
      <c r="F79" s="11">
        <v>27</v>
      </c>
      <c r="G79" s="11">
        <v>46</v>
      </c>
      <c r="H79" s="11">
        <v>91</v>
      </c>
      <c r="I79" t="str">
        <f>VLOOKUP(C79,'[1]vi tri'!$C$2:$E$107,3,0)</f>
        <v>SV Chiết</v>
      </c>
    </row>
    <row r="80" spans="1:9" customFormat="1" ht="30" hidden="1" customHeight="1" x14ac:dyDescent="0.25">
      <c r="A80" s="11" t="s">
        <v>120</v>
      </c>
      <c r="B80" s="11" t="s">
        <v>8427</v>
      </c>
      <c r="C80" s="11" t="s">
        <v>167</v>
      </c>
      <c r="D80" s="11" t="s">
        <v>170</v>
      </c>
      <c r="E80" s="11" t="s">
        <v>3045</v>
      </c>
      <c r="F80" s="11">
        <v>74</v>
      </c>
      <c r="G80" s="11">
        <v>42</v>
      </c>
      <c r="H80" s="11">
        <v>99</v>
      </c>
      <c r="I80" t="str">
        <f>VLOOKUP(C80,'[1]vi tri'!$C$2:$E$107,3,0)</f>
        <v>SV Chiết</v>
      </c>
    </row>
    <row r="81" spans="1:9" customFormat="1" ht="30" hidden="1" customHeight="1" x14ac:dyDescent="0.25">
      <c r="A81" s="11" t="s">
        <v>120</v>
      </c>
      <c r="B81" s="11" t="s">
        <v>8561</v>
      </c>
      <c r="C81" s="11" t="s">
        <v>167</v>
      </c>
      <c r="D81" s="11" t="s">
        <v>170</v>
      </c>
      <c r="E81" s="11" t="s">
        <v>3045</v>
      </c>
      <c r="F81" s="11">
        <v>74</v>
      </c>
      <c r="G81" s="11">
        <v>42</v>
      </c>
      <c r="H81" s="11">
        <v>61</v>
      </c>
      <c r="I81" t="str">
        <f>VLOOKUP(C81,'[1]vi tri'!$C$2:$E$107,3,0)</f>
        <v>SV Chiết</v>
      </c>
    </row>
    <row r="82" spans="1:9" ht="30" customHeight="1" x14ac:dyDescent="0.25">
      <c r="A82" s="58" t="s">
        <v>120</v>
      </c>
      <c r="B82" s="58" t="s">
        <v>8637</v>
      </c>
      <c r="C82" s="58" t="s">
        <v>2386</v>
      </c>
      <c r="D82" s="58" t="s">
        <v>4139</v>
      </c>
      <c r="E82" s="58" t="s">
        <v>4140</v>
      </c>
      <c r="F82" s="58">
        <v>45</v>
      </c>
      <c r="G82" s="58">
        <v>44</v>
      </c>
      <c r="H82" s="58">
        <v>6</v>
      </c>
      <c r="I82" s="60" t="str">
        <f>VLOOKUP(C82,'[1]vi tri'!$C$2:$E$107,3,0)</f>
        <v>DIECAST-MACHINE</v>
      </c>
    </row>
    <row r="83" spans="1:9" ht="30" customHeight="1" x14ac:dyDescent="0.25">
      <c r="A83" s="58" t="s">
        <v>68</v>
      </c>
      <c r="B83" s="58" t="s">
        <v>8744</v>
      </c>
      <c r="C83" s="58" t="s">
        <v>2386</v>
      </c>
      <c r="D83" s="58" t="s">
        <v>4139</v>
      </c>
      <c r="E83" s="58" t="s">
        <v>8745</v>
      </c>
      <c r="F83" s="58">
        <v>74</v>
      </c>
      <c r="G83" s="58">
        <v>44</v>
      </c>
      <c r="H83" s="58">
        <v>6</v>
      </c>
      <c r="I83" s="60" t="str">
        <f>VLOOKUP(C83,'[1]vi tri'!$C$2:$E$107,3,0)</f>
        <v>DIECAST-MACHINE</v>
      </c>
    </row>
    <row r="84" spans="1:9" ht="30" customHeight="1" x14ac:dyDescent="0.25">
      <c r="A84" s="58" t="s">
        <v>120</v>
      </c>
      <c r="B84" s="58" t="s">
        <v>8767</v>
      </c>
      <c r="C84" s="58" t="s">
        <v>2386</v>
      </c>
      <c r="D84" s="58" t="s">
        <v>680</v>
      </c>
      <c r="E84" s="58" t="s">
        <v>6713</v>
      </c>
      <c r="F84" s="58">
        <v>12</v>
      </c>
      <c r="G84" s="58">
        <v>14</v>
      </c>
      <c r="H84" s="58">
        <v>99</v>
      </c>
      <c r="I84" s="60" t="str">
        <f>VLOOKUP(C84,'[1]vi tri'!$C$2:$E$107,3,0)</f>
        <v>DIECAST-MACHINE</v>
      </c>
    </row>
    <row r="85" spans="1:9" ht="30" customHeight="1" x14ac:dyDescent="0.25">
      <c r="A85" s="58" t="s">
        <v>120</v>
      </c>
      <c r="B85" s="58" t="s">
        <v>8791</v>
      </c>
      <c r="C85" s="58" t="s">
        <v>2386</v>
      </c>
      <c r="D85" s="58" t="s">
        <v>201</v>
      </c>
      <c r="E85" s="58" t="s">
        <v>202</v>
      </c>
      <c r="F85" s="58">
        <v>99</v>
      </c>
      <c r="G85" s="58">
        <v>99</v>
      </c>
      <c r="H85" s="58">
        <v>99</v>
      </c>
      <c r="I85" s="60" t="str">
        <f>VLOOKUP(C85,'[1]vi tri'!$C$2:$E$107,3,0)</f>
        <v>DIECAST-MACHINE</v>
      </c>
    </row>
    <row r="86" spans="1:9" ht="30" customHeight="1" x14ac:dyDescent="0.25">
      <c r="A86" s="58" t="s">
        <v>120</v>
      </c>
      <c r="B86" s="58" t="s">
        <v>8820</v>
      </c>
      <c r="C86" s="58" t="s">
        <v>2386</v>
      </c>
      <c r="D86" s="58" t="s">
        <v>4139</v>
      </c>
      <c r="E86" s="58" t="s">
        <v>8745</v>
      </c>
      <c r="F86" s="58">
        <v>71</v>
      </c>
      <c r="G86" s="58">
        <v>36</v>
      </c>
      <c r="H86" s="58">
        <v>99</v>
      </c>
      <c r="I86" s="60" t="str">
        <f>VLOOKUP(C86,'[1]vi tri'!$C$2:$E$107,3,0)</f>
        <v>DIECAST-MACHINE</v>
      </c>
    </row>
    <row r="87" spans="1:9" customFormat="1" ht="30" hidden="1" customHeight="1" x14ac:dyDescent="0.25">
      <c r="A87" s="11" t="s">
        <v>120</v>
      </c>
      <c r="B87" s="11" t="s">
        <v>8838</v>
      </c>
      <c r="C87" s="11" t="s">
        <v>167</v>
      </c>
      <c r="D87" s="11" t="s">
        <v>170</v>
      </c>
      <c r="E87" s="11" t="s">
        <v>3045</v>
      </c>
      <c r="F87" s="11">
        <v>74</v>
      </c>
      <c r="G87" s="11">
        <v>42</v>
      </c>
      <c r="H87" s="11">
        <v>61</v>
      </c>
      <c r="I87" t="str">
        <f>VLOOKUP(C87,'[1]vi tri'!$C$2:$E$107,3,0)</f>
        <v>SV Chiết</v>
      </c>
    </row>
    <row r="88" spans="1:9" customFormat="1" ht="30" hidden="1" customHeight="1" x14ac:dyDescent="0.25">
      <c r="A88" s="11" t="s">
        <v>120</v>
      </c>
      <c r="B88" s="11" t="s">
        <v>8934</v>
      </c>
      <c r="C88" s="11" t="s">
        <v>167</v>
      </c>
      <c r="D88" s="11" t="s">
        <v>170</v>
      </c>
      <c r="E88" s="11" t="s">
        <v>3045</v>
      </c>
      <c r="F88" s="11">
        <v>72</v>
      </c>
      <c r="G88" s="11">
        <v>36</v>
      </c>
      <c r="H88" s="11">
        <v>99</v>
      </c>
      <c r="I88" t="str">
        <f>VLOOKUP(C88,'[1]vi tri'!$C$2:$E$107,3,0)</f>
        <v>SV Chiết</v>
      </c>
    </row>
    <row r="89" spans="1:9" customFormat="1" ht="30" hidden="1" customHeight="1" x14ac:dyDescent="0.25">
      <c r="A89" s="11" t="s">
        <v>120</v>
      </c>
      <c r="B89" s="11" t="s">
        <v>8965</v>
      </c>
      <c r="C89" s="11" t="s">
        <v>167</v>
      </c>
      <c r="D89" s="11" t="s">
        <v>170</v>
      </c>
      <c r="E89" s="11" t="s">
        <v>2931</v>
      </c>
      <c r="F89" s="11">
        <v>41</v>
      </c>
      <c r="G89" s="11">
        <v>34</v>
      </c>
      <c r="H89" s="11">
        <v>99</v>
      </c>
      <c r="I89" t="str">
        <f>VLOOKUP(C89,'[1]vi tri'!$C$2:$E$107,3,0)</f>
        <v>SV Chiết</v>
      </c>
    </row>
    <row r="90" spans="1:9" ht="30" customHeight="1" x14ac:dyDescent="0.25">
      <c r="A90" s="58" t="s">
        <v>120</v>
      </c>
      <c r="B90" s="58" t="s">
        <v>9011</v>
      </c>
      <c r="C90" s="58" t="s">
        <v>3135</v>
      </c>
      <c r="D90" s="58" t="s">
        <v>1265</v>
      </c>
      <c r="E90" s="58" t="s">
        <v>1286</v>
      </c>
      <c r="F90" s="58">
        <v>11</v>
      </c>
      <c r="G90" s="58">
        <v>23</v>
      </c>
      <c r="H90" s="58">
        <v>99</v>
      </c>
      <c r="I90" s="60" t="str">
        <f>VLOOKUP(C90,'[1]vi tri'!$C$2:$E$107,3,0)</f>
        <v>DIECAST-MACHINE</v>
      </c>
    </row>
    <row r="91" spans="1:9" customFormat="1" ht="30" hidden="1" customHeight="1" x14ac:dyDescent="0.25">
      <c r="A91" s="11" t="s">
        <v>120</v>
      </c>
      <c r="B91" s="11" t="s">
        <v>9028</v>
      </c>
      <c r="C91" s="11" t="s">
        <v>167</v>
      </c>
      <c r="D91" s="11" t="s">
        <v>170</v>
      </c>
      <c r="E91" s="11" t="s">
        <v>171</v>
      </c>
      <c r="F91" s="11">
        <v>41</v>
      </c>
      <c r="G91" s="11">
        <v>34</v>
      </c>
      <c r="H91" s="11">
        <v>11</v>
      </c>
      <c r="I91" t="str">
        <f>VLOOKUP(C91,'[1]vi tri'!$C$2:$E$107,3,0)</f>
        <v>SV Chiết</v>
      </c>
    </row>
    <row r="92" spans="1:9" ht="30" customHeight="1" x14ac:dyDescent="0.25">
      <c r="A92" s="58" t="s">
        <v>120</v>
      </c>
      <c r="B92" s="58" t="s">
        <v>9035</v>
      </c>
      <c r="C92" s="58" t="s">
        <v>2386</v>
      </c>
      <c r="D92" s="58" t="s">
        <v>603</v>
      </c>
      <c r="E92" s="58" t="s">
        <v>1475</v>
      </c>
      <c r="F92" s="58">
        <v>16</v>
      </c>
      <c r="G92" s="58">
        <v>23</v>
      </c>
      <c r="H92" s="58">
        <v>91</v>
      </c>
      <c r="I92" s="60" t="str">
        <f>VLOOKUP(C92,'[1]vi tri'!$C$2:$E$107,3,0)</f>
        <v>DIECAST-MACHINE</v>
      </c>
    </row>
    <row r="93" spans="1:9" ht="30" customHeight="1" x14ac:dyDescent="0.25">
      <c r="A93" s="58" t="s">
        <v>120</v>
      </c>
      <c r="B93" s="58" t="s">
        <v>9210</v>
      </c>
      <c r="C93" s="58" t="s">
        <v>464</v>
      </c>
      <c r="D93" s="58" t="s">
        <v>1689</v>
      </c>
      <c r="E93" s="58" t="s">
        <v>6719</v>
      </c>
      <c r="F93" s="58">
        <v>26</v>
      </c>
      <c r="G93" s="58">
        <v>46</v>
      </c>
      <c r="H93" s="58">
        <v>6</v>
      </c>
      <c r="I93" s="60" t="str">
        <f>VLOOKUP(C93,'[1]vi tri'!$C$2:$E$107,3,0)</f>
        <v>DIECAST-MACHINE</v>
      </c>
    </row>
    <row r="94" spans="1:9" customFormat="1" ht="30" hidden="1" customHeight="1" x14ac:dyDescent="0.25">
      <c r="A94" s="11" t="s">
        <v>120</v>
      </c>
      <c r="B94" s="11" t="s">
        <v>9676</v>
      </c>
      <c r="C94" s="11" t="s">
        <v>167</v>
      </c>
      <c r="D94" s="11" t="s">
        <v>170</v>
      </c>
      <c r="E94" s="11" t="s">
        <v>2931</v>
      </c>
      <c r="F94" s="11">
        <v>41</v>
      </c>
      <c r="G94" s="11">
        <v>34</v>
      </c>
      <c r="H94" s="11">
        <v>91</v>
      </c>
      <c r="I94" t="str">
        <f>VLOOKUP(C94,'[1]vi tri'!$C$2:$E$107,3,0)</f>
        <v>SV Chiết</v>
      </c>
    </row>
    <row r="95" spans="1:9" ht="30" customHeight="1" x14ac:dyDescent="0.25">
      <c r="A95" s="58" t="s">
        <v>120</v>
      </c>
      <c r="B95" s="58" t="s">
        <v>9339</v>
      </c>
      <c r="C95" s="58" t="s">
        <v>2386</v>
      </c>
      <c r="D95" s="58" t="s">
        <v>680</v>
      </c>
      <c r="E95" s="58" t="s">
        <v>3357</v>
      </c>
      <c r="F95" s="58">
        <v>16</v>
      </c>
      <c r="G95" s="58">
        <v>99</v>
      </c>
      <c r="H95" s="58">
        <v>99</v>
      </c>
      <c r="I95" s="60" t="str">
        <f>VLOOKUP(C95,'[1]vi tri'!$C$2:$E$107,3,0)</f>
        <v>DIECAST-MACHINE</v>
      </c>
    </row>
    <row r="96" spans="1:9" customFormat="1" ht="30" hidden="1" customHeight="1" x14ac:dyDescent="0.25">
      <c r="A96" s="11" t="s">
        <v>120</v>
      </c>
      <c r="B96" s="11" t="s">
        <v>9363</v>
      </c>
      <c r="C96" s="11" t="s">
        <v>167</v>
      </c>
      <c r="D96" s="11" t="s">
        <v>170</v>
      </c>
      <c r="E96" s="11" t="s">
        <v>3045</v>
      </c>
      <c r="F96" s="11">
        <v>51</v>
      </c>
      <c r="G96" s="11">
        <v>44</v>
      </c>
      <c r="H96" s="11">
        <v>6</v>
      </c>
      <c r="I96" t="str">
        <f>VLOOKUP(C96,'[1]vi tri'!$C$2:$E$107,3,0)</f>
        <v>SV Chiết</v>
      </c>
    </row>
    <row r="97" spans="1:9" ht="30" customHeight="1" x14ac:dyDescent="0.25">
      <c r="A97" s="58" t="s">
        <v>120</v>
      </c>
      <c r="B97" s="58" t="s">
        <v>9374</v>
      </c>
      <c r="C97" s="58" t="s">
        <v>2386</v>
      </c>
      <c r="D97" s="58" t="s">
        <v>2176</v>
      </c>
      <c r="E97" s="58" t="s">
        <v>2177</v>
      </c>
      <c r="F97" s="58">
        <v>77</v>
      </c>
      <c r="G97" s="58">
        <v>93</v>
      </c>
      <c r="H97" s="58">
        <v>61</v>
      </c>
      <c r="I97" s="60" t="str">
        <f>VLOOKUP(C97,'[1]vi tri'!$C$2:$E$107,3,0)</f>
        <v>DIECAST-MACHINE</v>
      </c>
    </row>
    <row r="98" spans="1:9" customFormat="1" ht="30" hidden="1" customHeight="1" x14ac:dyDescent="0.25">
      <c r="A98" s="11" t="s">
        <v>120</v>
      </c>
      <c r="B98" s="11" t="s">
        <v>9413</v>
      </c>
      <c r="C98" s="11" t="s">
        <v>167</v>
      </c>
      <c r="D98" s="11" t="s">
        <v>170</v>
      </c>
      <c r="E98" s="11" t="s">
        <v>3784</v>
      </c>
      <c r="F98" s="11">
        <v>74</v>
      </c>
      <c r="G98" s="11">
        <v>36</v>
      </c>
      <c r="H98" s="11">
        <v>61</v>
      </c>
      <c r="I98" t="str">
        <f>VLOOKUP(C98,'[1]vi tri'!$C$2:$E$107,3,0)</f>
        <v>SV Chiết</v>
      </c>
    </row>
    <row r="99" spans="1:9" customFormat="1" ht="30" hidden="1" customHeight="1" x14ac:dyDescent="0.25">
      <c r="A99" s="11" t="s">
        <v>120</v>
      </c>
      <c r="B99" s="11" t="s">
        <v>9434</v>
      </c>
      <c r="C99" s="11" t="s">
        <v>167</v>
      </c>
      <c r="D99" s="11" t="s">
        <v>170</v>
      </c>
      <c r="E99" s="11" t="s">
        <v>171</v>
      </c>
      <c r="F99" s="11">
        <v>74</v>
      </c>
      <c r="G99" s="11">
        <v>36</v>
      </c>
      <c r="H99" s="11">
        <v>99</v>
      </c>
      <c r="I99" t="str">
        <f>VLOOKUP(C99,'[1]vi tri'!$C$2:$E$107,3,0)</f>
        <v>SV Chiết</v>
      </c>
    </row>
    <row r="100" spans="1:9" ht="30" customHeight="1" x14ac:dyDescent="0.25">
      <c r="A100" s="58" t="s">
        <v>120</v>
      </c>
      <c r="B100" s="58" t="s">
        <v>9445</v>
      </c>
      <c r="C100" s="58" t="s">
        <v>2386</v>
      </c>
      <c r="D100" s="58" t="s">
        <v>1689</v>
      </c>
      <c r="E100" s="58" t="s">
        <v>6719</v>
      </c>
      <c r="F100" s="58">
        <v>25</v>
      </c>
      <c r="G100" s="58">
        <v>31</v>
      </c>
      <c r="H100" s="58">
        <v>14</v>
      </c>
      <c r="I100" s="60" t="str">
        <f>VLOOKUP(C100,'[1]vi tri'!$C$2:$E$107,3,0)</f>
        <v>DIECAST-MACHINE</v>
      </c>
    </row>
    <row r="101" spans="1:9" customFormat="1" ht="30" hidden="1" customHeight="1" x14ac:dyDescent="0.25">
      <c r="A101" s="11" t="s">
        <v>120</v>
      </c>
      <c r="B101" s="11" t="s">
        <v>9550</v>
      </c>
      <c r="C101" s="11" t="s">
        <v>167</v>
      </c>
      <c r="D101" s="11" t="s">
        <v>170</v>
      </c>
      <c r="E101" s="11" t="s">
        <v>171</v>
      </c>
      <c r="F101" s="11">
        <v>74</v>
      </c>
      <c r="G101" s="11">
        <v>46</v>
      </c>
      <c r="H101" s="11">
        <v>6</v>
      </c>
      <c r="I101" t="str">
        <f>VLOOKUP(C101,'[1]vi tri'!$C$2:$E$107,3,0)</f>
        <v>SV Chiết</v>
      </c>
    </row>
    <row r="102" spans="1:9" customFormat="1" ht="30" hidden="1" customHeight="1" x14ac:dyDescent="0.25">
      <c r="A102" s="11" t="s">
        <v>120</v>
      </c>
      <c r="B102" s="11" t="s">
        <v>9581</v>
      </c>
      <c r="C102" s="11" t="s">
        <v>167</v>
      </c>
      <c r="D102" s="11" t="s">
        <v>170</v>
      </c>
      <c r="E102" s="11" t="s">
        <v>3784</v>
      </c>
      <c r="F102" s="11">
        <v>74</v>
      </c>
      <c r="G102" s="11">
        <v>42</v>
      </c>
      <c r="H102" s="11">
        <v>61</v>
      </c>
      <c r="I102" t="str">
        <f>VLOOKUP(C102,'[1]vi tri'!$C$2:$E$107,3,0)</f>
        <v>SV Chiết</v>
      </c>
    </row>
    <row r="103" spans="1:9" customFormat="1" ht="30" hidden="1" customHeight="1" x14ac:dyDescent="0.25">
      <c r="A103" s="11" t="s">
        <v>120</v>
      </c>
      <c r="B103" s="11" t="s">
        <v>9644</v>
      </c>
      <c r="C103" s="11" t="s">
        <v>167</v>
      </c>
      <c r="D103" s="11" t="s">
        <v>170</v>
      </c>
      <c r="E103" s="11" t="s">
        <v>3784</v>
      </c>
      <c r="F103" s="11">
        <v>41</v>
      </c>
      <c r="G103" s="11">
        <v>36</v>
      </c>
      <c r="H103" s="11">
        <v>8</v>
      </c>
      <c r="I103" t="str">
        <f>VLOOKUP(C103,'[1]vi tri'!$C$2:$E$107,3,0)</f>
        <v>SV Chiết</v>
      </c>
    </row>
    <row r="104" spans="1:9" customFormat="1" ht="75.75" hidden="1" customHeight="1" x14ac:dyDescent="0.25"/>
  </sheetData>
  <sheetProtection formatCells="0" formatColumns="0" formatRows="0" insertColumns="0" insertRows="0" insertHyperlinks="0" deleteColumns="0" deleteRows="0" sort="0" autoFilter="0" pivotTables="0"/>
  <autoFilter ref="A1:I104" xr:uid="{00000000-0001-0000-0000-000000000000}">
    <filterColumn colId="2">
      <filters>
        <filter val="DIECAST 1"/>
        <filter val="DIECAST 2"/>
        <filter val="DIECAST 3"/>
      </filters>
    </filterColumn>
  </autoFilter>
  <conditionalFormatting sqref="C1">
    <cfRule type="cellIs" dxfId="2"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B315-85BC-4C19-9A0E-5A319F80DDB6}">
  <dimension ref="A1:L107"/>
  <sheetViews>
    <sheetView workbookViewId="0">
      <selection activeCell="J20" sqref="J20"/>
    </sheetView>
  </sheetViews>
  <sheetFormatPr defaultColWidth="9.140625" defaultRowHeight="15" x14ac:dyDescent="0.25"/>
  <cols>
    <col min="1" max="1" width="9.140625" style="20"/>
    <col min="2" max="2" width="19" style="20" customWidth="1"/>
    <col min="3" max="3" width="23.85546875" style="20" bestFit="1" customWidth="1"/>
    <col min="4" max="4" width="9.140625" style="20"/>
    <col min="5" max="5" width="13.85546875" style="21" customWidth="1"/>
    <col min="6" max="16384" width="9.140625" style="20"/>
  </cols>
  <sheetData>
    <row r="1" spans="1:9" x14ac:dyDescent="0.25">
      <c r="A1" s="16" t="s">
        <v>9677</v>
      </c>
      <c r="B1" s="17" t="s">
        <v>9678</v>
      </c>
      <c r="C1" s="17" t="s">
        <v>9679</v>
      </c>
      <c r="D1" s="18" t="s">
        <v>9680</v>
      </c>
      <c r="E1" s="19" t="s">
        <v>9681</v>
      </c>
      <c r="F1" s="18" t="s">
        <v>9682</v>
      </c>
      <c r="G1" s="18" t="s">
        <v>9683</v>
      </c>
      <c r="H1" s="18" t="s">
        <v>9684</v>
      </c>
      <c r="I1" s="18" t="s">
        <v>9685</v>
      </c>
    </row>
    <row r="2" spans="1:9" x14ac:dyDescent="0.25">
      <c r="A2" s="16">
        <v>1</v>
      </c>
      <c r="B2" s="18" t="s">
        <v>9686</v>
      </c>
      <c r="C2" s="18" t="s">
        <v>9686</v>
      </c>
      <c r="D2" s="18"/>
      <c r="E2" s="19"/>
      <c r="F2" s="18">
        <v>0</v>
      </c>
      <c r="G2" s="18"/>
      <c r="H2" s="18"/>
      <c r="I2" s="18"/>
    </row>
    <row r="3" spans="1:9" x14ac:dyDescent="0.25">
      <c r="A3" s="16">
        <v>2</v>
      </c>
      <c r="B3" s="18" t="s">
        <v>9687</v>
      </c>
      <c r="C3" s="18" t="s">
        <v>9688</v>
      </c>
      <c r="D3" s="18"/>
      <c r="E3" s="19" t="s">
        <v>9686</v>
      </c>
      <c r="F3" s="18">
        <v>0</v>
      </c>
      <c r="G3" s="18"/>
      <c r="H3" s="18"/>
      <c r="I3" s="18"/>
    </row>
    <row r="4" spans="1:9" x14ac:dyDescent="0.25">
      <c r="A4" s="16">
        <v>3</v>
      </c>
      <c r="B4" s="18" t="s">
        <v>9689</v>
      </c>
      <c r="C4" s="18" t="s">
        <v>9690</v>
      </c>
      <c r="D4" s="18"/>
      <c r="E4" s="19" t="s">
        <v>9687</v>
      </c>
      <c r="F4" s="18"/>
      <c r="G4" s="18"/>
      <c r="H4" s="18"/>
      <c r="I4" s="18"/>
    </row>
    <row r="5" spans="1:9" x14ac:dyDescent="0.25">
      <c r="A5" s="16">
        <v>4</v>
      </c>
      <c r="B5" s="18" t="s">
        <v>9691</v>
      </c>
      <c r="C5" s="18" t="s">
        <v>1101</v>
      </c>
      <c r="D5" s="18"/>
      <c r="E5" s="19" t="s">
        <v>9689</v>
      </c>
      <c r="F5" s="18">
        <v>0</v>
      </c>
      <c r="G5" s="18"/>
      <c r="H5" s="18" t="s">
        <v>9686</v>
      </c>
      <c r="I5" s="18" t="s">
        <v>9692</v>
      </c>
    </row>
    <row r="6" spans="1:9" x14ac:dyDescent="0.25">
      <c r="A6" s="16">
        <v>5</v>
      </c>
      <c r="B6" s="18" t="s">
        <v>9693</v>
      </c>
      <c r="C6" s="18" t="s">
        <v>258</v>
      </c>
      <c r="D6" s="18"/>
      <c r="E6" s="19" t="s">
        <v>9689</v>
      </c>
      <c r="F6" s="18">
        <v>0</v>
      </c>
      <c r="G6" s="18"/>
      <c r="H6" s="18" t="s">
        <v>9686</v>
      </c>
      <c r="I6" s="18" t="s">
        <v>9692</v>
      </c>
    </row>
    <row r="7" spans="1:9" x14ac:dyDescent="0.25">
      <c r="A7" s="16">
        <v>6</v>
      </c>
      <c r="B7" s="18" t="s">
        <v>9694</v>
      </c>
      <c r="C7" s="18" t="s">
        <v>1270</v>
      </c>
      <c r="D7" s="18"/>
      <c r="E7" s="19" t="s">
        <v>9689</v>
      </c>
      <c r="F7" s="18">
        <v>0</v>
      </c>
      <c r="G7" s="18"/>
      <c r="H7" s="18" t="s">
        <v>9686</v>
      </c>
      <c r="I7" s="18" t="s">
        <v>9692</v>
      </c>
    </row>
    <row r="8" spans="1:9" x14ac:dyDescent="0.25">
      <c r="A8" s="16">
        <v>7</v>
      </c>
      <c r="B8" s="18" t="s">
        <v>9695</v>
      </c>
      <c r="C8" s="18" t="s">
        <v>137</v>
      </c>
      <c r="D8" s="18"/>
      <c r="E8" s="19" t="s">
        <v>9689</v>
      </c>
      <c r="F8" s="18">
        <v>0</v>
      </c>
      <c r="G8" s="18"/>
      <c r="H8" s="18" t="s">
        <v>9686</v>
      </c>
      <c r="I8" s="18" t="s">
        <v>9692</v>
      </c>
    </row>
    <row r="9" spans="1:9" x14ac:dyDescent="0.25">
      <c r="A9" s="16">
        <v>8</v>
      </c>
      <c r="B9" s="18" t="s">
        <v>9696</v>
      </c>
      <c r="C9" s="18" t="s">
        <v>477</v>
      </c>
      <c r="D9" s="18"/>
      <c r="E9" s="19" t="s">
        <v>9689</v>
      </c>
      <c r="F9" s="18">
        <v>0</v>
      </c>
      <c r="G9" s="18"/>
      <c r="H9" s="18" t="s">
        <v>9686</v>
      </c>
      <c r="I9" s="18" t="s">
        <v>9692</v>
      </c>
    </row>
    <row r="10" spans="1:9" x14ac:dyDescent="0.25">
      <c r="A10" s="16">
        <v>9</v>
      </c>
      <c r="B10" s="18" t="s">
        <v>9697</v>
      </c>
      <c r="C10" s="18" t="s">
        <v>638</v>
      </c>
      <c r="D10" s="18"/>
      <c r="E10" s="19" t="s">
        <v>9689</v>
      </c>
      <c r="F10" s="18">
        <v>0</v>
      </c>
      <c r="G10" s="18"/>
      <c r="H10" s="18" t="s">
        <v>9686</v>
      </c>
      <c r="I10" s="18" t="s">
        <v>9692</v>
      </c>
    </row>
    <row r="11" spans="1:9" x14ac:dyDescent="0.25">
      <c r="A11" s="16">
        <v>10</v>
      </c>
      <c r="B11" s="18" t="s">
        <v>9698</v>
      </c>
      <c r="C11" s="18" t="s">
        <v>1458</v>
      </c>
      <c r="D11" s="18"/>
      <c r="E11" s="19" t="s">
        <v>9689</v>
      </c>
      <c r="F11" s="18">
        <v>0</v>
      </c>
      <c r="G11" s="18"/>
      <c r="H11" s="18" t="s">
        <v>9686</v>
      </c>
      <c r="I11" s="18" t="s">
        <v>9692</v>
      </c>
    </row>
    <row r="12" spans="1:9" x14ac:dyDescent="0.25">
      <c r="A12" s="16">
        <v>11</v>
      </c>
      <c r="B12" s="18" t="s">
        <v>9699</v>
      </c>
      <c r="C12" s="18" t="s">
        <v>1422</v>
      </c>
      <c r="D12" s="18"/>
      <c r="E12" s="19" t="s">
        <v>9689</v>
      </c>
      <c r="F12" s="18">
        <v>0</v>
      </c>
      <c r="G12" s="18"/>
      <c r="H12" s="18" t="s">
        <v>9686</v>
      </c>
      <c r="I12" s="18" t="s">
        <v>9692</v>
      </c>
    </row>
    <row r="13" spans="1:9" x14ac:dyDescent="0.25">
      <c r="A13" s="16">
        <v>12</v>
      </c>
      <c r="B13" s="18" t="s">
        <v>9700</v>
      </c>
      <c r="C13" s="18" t="s">
        <v>9701</v>
      </c>
      <c r="D13" s="18"/>
      <c r="E13" s="19" t="s">
        <v>9687</v>
      </c>
      <c r="F13" s="18"/>
      <c r="G13" s="18"/>
      <c r="H13" s="18"/>
      <c r="I13" s="18"/>
    </row>
    <row r="14" spans="1:9" x14ac:dyDescent="0.25">
      <c r="A14" s="16">
        <v>13</v>
      </c>
      <c r="B14" s="18" t="s">
        <v>9702</v>
      </c>
      <c r="C14" s="18" t="s">
        <v>922</v>
      </c>
      <c r="D14" s="18"/>
      <c r="E14" s="19" t="s">
        <v>9703</v>
      </c>
      <c r="F14" s="18">
        <v>0</v>
      </c>
      <c r="G14" s="18"/>
      <c r="H14" s="18" t="s">
        <v>9686</v>
      </c>
      <c r="I14" s="18" t="s">
        <v>9692</v>
      </c>
    </row>
    <row r="15" spans="1:9" x14ac:dyDescent="0.25">
      <c r="A15" s="16">
        <v>14</v>
      </c>
      <c r="B15" s="18" t="s">
        <v>9704</v>
      </c>
      <c r="C15" s="18" t="s">
        <v>710</v>
      </c>
      <c r="D15" s="18"/>
      <c r="E15" s="19" t="s">
        <v>9703</v>
      </c>
      <c r="F15" s="18">
        <v>0</v>
      </c>
      <c r="G15" s="18"/>
      <c r="H15" s="18" t="s">
        <v>9686</v>
      </c>
      <c r="I15" s="18" t="s">
        <v>9692</v>
      </c>
    </row>
    <row r="16" spans="1:9" x14ac:dyDescent="0.25">
      <c r="A16" s="16">
        <v>15</v>
      </c>
      <c r="B16" s="18" t="s">
        <v>9705</v>
      </c>
      <c r="C16" s="18" t="s">
        <v>219</v>
      </c>
      <c r="D16" s="18"/>
      <c r="E16" s="19" t="s">
        <v>9703</v>
      </c>
      <c r="F16" s="18">
        <v>0</v>
      </c>
      <c r="G16" s="18"/>
      <c r="H16" s="18" t="s">
        <v>9686</v>
      </c>
      <c r="I16" s="18" t="s">
        <v>9692</v>
      </c>
    </row>
    <row r="17" spans="1:9" x14ac:dyDescent="0.25">
      <c r="A17" s="16">
        <v>16</v>
      </c>
      <c r="B17" s="18" t="s">
        <v>9706</v>
      </c>
      <c r="C17" s="18" t="s">
        <v>615</v>
      </c>
      <c r="D17" s="18"/>
      <c r="E17" s="19" t="s">
        <v>9703</v>
      </c>
      <c r="F17" s="18">
        <v>0</v>
      </c>
      <c r="G17" s="18"/>
      <c r="H17" s="18" t="s">
        <v>9686</v>
      </c>
      <c r="I17" s="18" t="s">
        <v>9692</v>
      </c>
    </row>
    <row r="18" spans="1:9" x14ac:dyDescent="0.25">
      <c r="A18" s="16">
        <v>17</v>
      </c>
      <c r="B18" s="18" t="s">
        <v>9707</v>
      </c>
      <c r="C18" s="18" t="s">
        <v>269</v>
      </c>
      <c r="D18" s="18"/>
      <c r="E18" s="19" t="s">
        <v>9703</v>
      </c>
      <c r="F18" s="18">
        <v>0</v>
      </c>
      <c r="G18" s="18"/>
      <c r="H18" s="18" t="s">
        <v>9686</v>
      </c>
      <c r="I18" s="18" t="s">
        <v>9692</v>
      </c>
    </row>
    <row r="19" spans="1:9" x14ac:dyDescent="0.25">
      <c r="A19" s="16">
        <v>18</v>
      </c>
      <c r="B19" s="18" t="s">
        <v>9708</v>
      </c>
      <c r="C19" s="18" t="s">
        <v>9709</v>
      </c>
      <c r="D19" s="18"/>
      <c r="E19" s="19" t="s">
        <v>9687</v>
      </c>
      <c r="F19" s="18"/>
      <c r="G19" s="18"/>
      <c r="H19" s="18"/>
      <c r="I19" s="18"/>
    </row>
    <row r="20" spans="1:9" x14ac:dyDescent="0.25">
      <c r="A20" s="16">
        <v>19</v>
      </c>
      <c r="B20" s="18" t="s">
        <v>9710</v>
      </c>
      <c r="C20" s="18" t="s">
        <v>242</v>
      </c>
      <c r="D20" s="18"/>
      <c r="E20" s="19" t="s">
        <v>9708</v>
      </c>
      <c r="F20" s="18">
        <v>0</v>
      </c>
      <c r="G20" s="18"/>
      <c r="H20" s="18" t="s">
        <v>9686</v>
      </c>
      <c r="I20" s="18" t="s">
        <v>9692</v>
      </c>
    </row>
    <row r="21" spans="1:9" x14ac:dyDescent="0.25">
      <c r="A21" s="16">
        <v>20</v>
      </c>
      <c r="B21" s="18" t="s">
        <v>9711</v>
      </c>
      <c r="C21" s="18" t="s">
        <v>1498</v>
      </c>
      <c r="D21" s="18"/>
      <c r="E21" s="19" t="s">
        <v>9708</v>
      </c>
      <c r="F21" s="18">
        <v>0</v>
      </c>
      <c r="G21" s="18"/>
      <c r="H21" s="18" t="s">
        <v>9686</v>
      </c>
      <c r="I21" s="18" t="s">
        <v>9692</v>
      </c>
    </row>
    <row r="22" spans="1:9" x14ac:dyDescent="0.25">
      <c r="A22" s="16">
        <v>21</v>
      </c>
      <c r="B22" s="18" t="s">
        <v>9712</v>
      </c>
      <c r="C22" s="18" t="s">
        <v>2711</v>
      </c>
      <c r="D22" s="18"/>
      <c r="E22" s="19" t="s">
        <v>9708</v>
      </c>
      <c r="F22" s="18">
        <v>0</v>
      </c>
      <c r="G22" s="18"/>
      <c r="H22" s="18" t="s">
        <v>9686</v>
      </c>
      <c r="I22" s="18" t="s">
        <v>9692</v>
      </c>
    </row>
    <row r="23" spans="1:9" x14ac:dyDescent="0.25">
      <c r="A23" s="16">
        <v>22</v>
      </c>
      <c r="B23" s="18" t="s">
        <v>9713</v>
      </c>
      <c r="C23" s="18" t="s">
        <v>292</v>
      </c>
      <c r="D23" s="18"/>
      <c r="E23" s="19" t="s">
        <v>9708</v>
      </c>
      <c r="F23" s="18">
        <v>0</v>
      </c>
      <c r="G23" s="18"/>
      <c r="H23" s="18" t="s">
        <v>9686</v>
      </c>
      <c r="I23" s="18" t="s">
        <v>9692</v>
      </c>
    </row>
    <row r="24" spans="1:9" x14ac:dyDescent="0.25">
      <c r="A24" s="16">
        <v>23</v>
      </c>
      <c r="B24" s="18" t="s">
        <v>9714</v>
      </c>
      <c r="C24" s="18" t="s">
        <v>198</v>
      </c>
      <c r="D24" s="18"/>
      <c r="E24" s="19" t="s">
        <v>9708</v>
      </c>
      <c r="F24" s="18">
        <v>0</v>
      </c>
      <c r="G24" s="18"/>
      <c r="H24" s="18" t="s">
        <v>9686</v>
      </c>
      <c r="I24" s="18" t="s">
        <v>9692</v>
      </c>
    </row>
    <row r="25" spans="1:9" x14ac:dyDescent="0.25">
      <c r="A25" s="16">
        <v>24</v>
      </c>
      <c r="B25" s="18" t="s">
        <v>9715</v>
      </c>
      <c r="C25" s="18" t="s">
        <v>280</v>
      </c>
      <c r="D25" s="18"/>
      <c r="E25" s="19" t="s">
        <v>9708</v>
      </c>
      <c r="F25" s="18">
        <v>0</v>
      </c>
      <c r="G25" s="18"/>
      <c r="H25" s="18" t="s">
        <v>9686</v>
      </c>
      <c r="I25" s="18" t="s">
        <v>9692</v>
      </c>
    </row>
    <row r="26" spans="1:9" x14ac:dyDescent="0.25">
      <c r="A26" s="16">
        <v>25</v>
      </c>
      <c r="B26" s="18" t="s">
        <v>9716</v>
      </c>
      <c r="C26" s="18" t="s">
        <v>4495</v>
      </c>
      <c r="D26" s="18"/>
      <c r="E26" s="19" t="s">
        <v>9708</v>
      </c>
      <c r="F26" s="18">
        <v>0</v>
      </c>
      <c r="G26" s="18"/>
      <c r="H26" s="18" t="s">
        <v>9686</v>
      </c>
      <c r="I26" s="18" t="s">
        <v>9692</v>
      </c>
    </row>
    <row r="27" spans="1:9" x14ac:dyDescent="0.25">
      <c r="A27" s="16">
        <v>26</v>
      </c>
      <c r="B27" s="18" t="s">
        <v>9717</v>
      </c>
      <c r="C27" s="18" t="s">
        <v>7799</v>
      </c>
      <c r="D27" s="18"/>
      <c r="E27" s="19" t="s">
        <v>9708</v>
      </c>
      <c r="F27" s="18">
        <v>0</v>
      </c>
      <c r="G27" s="18"/>
      <c r="H27" s="18" t="s">
        <v>9686</v>
      </c>
      <c r="I27" s="18" t="s">
        <v>9692</v>
      </c>
    </row>
    <row r="28" spans="1:9" x14ac:dyDescent="0.25">
      <c r="A28" s="16">
        <v>27</v>
      </c>
      <c r="B28" s="18" t="s">
        <v>9718</v>
      </c>
      <c r="C28" s="18" t="s">
        <v>231</v>
      </c>
      <c r="D28" s="18"/>
      <c r="E28" s="19" t="s">
        <v>9708</v>
      </c>
      <c r="F28" s="18">
        <v>0</v>
      </c>
      <c r="G28" s="18"/>
      <c r="H28" s="18" t="s">
        <v>9686</v>
      </c>
      <c r="I28" s="18" t="s">
        <v>9692</v>
      </c>
    </row>
    <row r="29" spans="1:9" x14ac:dyDescent="0.25">
      <c r="A29" s="16">
        <v>28</v>
      </c>
      <c r="B29" s="18" t="s">
        <v>9719</v>
      </c>
      <c r="C29" s="18" t="s">
        <v>1520</v>
      </c>
      <c r="D29" s="18"/>
      <c r="E29" s="19" t="s">
        <v>9708</v>
      </c>
      <c r="F29" s="18">
        <v>0</v>
      </c>
      <c r="G29" s="18"/>
      <c r="H29" s="18" t="s">
        <v>9686</v>
      </c>
      <c r="I29" s="18" t="s">
        <v>9692</v>
      </c>
    </row>
    <row r="30" spans="1:9" x14ac:dyDescent="0.25">
      <c r="A30" s="16">
        <v>29</v>
      </c>
      <c r="B30" s="18" t="s">
        <v>9720</v>
      </c>
      <c r="C30" s="18" t="s">
        <v>9721</v>
      </c>
      <c r="D30" s="18"/>
      <c r="E30" s="19" t="s">
        <v>9687</v>
      </c>
      <c r="F30" s="18"/>
      <c r="G30" s="18"/>
      <c r="H30" s="18"/>
      <c r="I30" s="18"/>
    </row>
    <row r="31" spans="1:9" x14ac:dyDescent="0.25">
      <c r="A31" s="16">
        <v>30</v>
      </c>
      <c r="B31" s="18" t="s">
        <v>9722</v>
      </c>
      <c r="C31" s="18" t="s">
        <v>9723</v>
      </c>
      <c r="D31" s="18"/>
      <c r="E31" s="19" t="s">
        <v>9720</v>
      </c>
      <c r="F31" s="18">
        <v>0</v>
      </c>
      <c r="G31" s="18"/>
      <c r="H31" s="18" t="s">
        <v>9686</v>
      </c>
      <c r="I31" s="18"/>
    </row>
    <row r="32" spans="1:9" x14ac:dyDescent="0.25">
      <c r="A32" s="16">
        <v>31</v>
      </c>
      <c r="B32" s="18" t="s">
        <v>9724</v>
      </c>
      <c r="C32" s="18" t="s">
        <v>7122</v>
      </c>
      <c r="D32" s="18"/>
      <c r="E32" s="19" t="s">
        <v>9720</v>
      </c>
      <c r="F32" s="18">
        <v>0</v>
      </c>
      <c r="G32" s="18"/>
      <c r="H32" s="18" t="s">
        <v>9686</v>
      </c>
      <c r="I32" s="18"/>
    </row>
    <row r="33" spans="1:9" x14ac:dyDescent="0.25">
      <c r="A33" s="16">
        <v>32</v>
      </c>
      <c r="B33" s="18" t="s">
        <v>9725</v>
      </c>
      <c r="C33" s="18" t="s">
        <v>9726</v>
      </c>
      <c r="D33" s="18"/>
      <c r="E33" s="19" t="s">
        <v>9720</v>
      </c>
      <c r="F33" s="18">
        <v>0</v>
      </c>
      <c r="G33" s="18"/>
      <c r="H33" s="18" t="s">
        <v>9686</v>
      </c>
      <c r="I33" s="18"/>
    </row>
    <row r="34" spans="1:9" x14ac:dyDescent="0.25">
      <c r="A34" s="16">
        <v>33</v>
      </c>
      <c r="B34" s="18" t="s">
        <v>9727</v>
      </c>
      <c r="C34" s="18" t="s">
        <v>9728</v>
      </c>
      <c r="D34" s="18"/>
      <c r="E34" s="19" t="s">
        <v>9686</v>
      </c>
      <c r="F34" s="18">
        <v>0</v>
      </c>
      <c r="G34" s="18"/>
      <c r="H34" s="18"/>
      <c r="I34" s="18"/>
    </row>
    <row r="35" spans="1:9" x14ac:dyDescent="0.25">
      <c r="A35" s="16">
        <v>34</v>
      </c>
      <c r="B35" s="18" t="s">
        <v>9729</v>
      </c>
      <c r="C35" s="18" t="s">
        <v>9730</v>
      </c>
      <c r="D35" s="18"/>
      <c r="E35" s="19" t="s">
        <v>9727</v>
      </c>
      <c r="F35" s="18"/>
      <c r="G35" s="18"/>
      <c r="H35" s="18"/>
      <c r="I35" s="18"/>
    </row>
    <row r="36" spans="1:9" x14ac:dyDescent="0.25">
      <c r="A36" s="16">
        <v>35</v>
      </c>
      <c r="B36" s="18" t="s">
        <v>122</v>
      </c>
      <c r="C36" s="18" t="s">
        <v>122</v>
      </c>
      <c r="D36" s="18"/>
      <c r="E36" s="19" t="s">
        <v>9731</v>
      </c>
      <c r="F36" s="18">
        <v>0</v>
      </c>
      <c r="G36" s="18"/>
      <c r="H36" s="18" t="s">
        <v>9686</v>
      </c>
      <c r="I36" s="18" t="s">
        <v>9692</v>
      </c>
    </row>
    <row r="37" spans="1:9" x14ac:dyDescent="0.25">
      <c r="A37" s="16">
        <v>36</v>
      </c>
      <c r="B37" s="18" t="s">
        <v>1310</v>
      </c>
      <c r="C37" s="18" t="s">
        <v>1310</v>
      </c>
      <c r="D37" s="18"/>
      <c r="E37" s="19" t="s">
        <v>9731</v>
      </c>
      <c r="F37" s="18">
        <v>0</v>
      </c>
      <c r="G37" s="18"/>
      <c r="H37" s="18" t="s">
        <v>9686</v>
      </c>
      <c r="I37" s="18" t="s">
        <v>9692</v>
      </c>
    </row>
    <row r="38" spans="1:9" x14ac:dyDescent="0.25">
      <c r="A38" s="16">
        <v>37</v>
      </c>
      <c r="B38" s="18" t="s">
        <v>9732</v>
      </c>
      <c r="C38" s="18" t="s">
        <v>9732</v>
      </c>
      <c r="D38" s="18"/>
      <c r="E38" s="19" t="s">
        <v>9731</v>
      </c>
      <c r="F38" s="18">
        <v>0</v>
      </c>
      <c r="G38" s="18"/>
      <c r="H38" s="18" t="s">
        <v>9686</v>
      </c>
      <c r="I38" s="18" t="s">
        <v>9692</v>
      </c>
    </row>
    <row r="39" spans="1:9" x14ac:dyDescent="0.25">
      <c r="A39" s="16">
        <v>38</v>
      </c>
      <c r="B39" s="18" t="s">
        <v>6944</v>
      </c>
      <c r="C39" s="18" t="s">
        <v>6944</v>
      </c>
      <c r="D39" s="18"/>
      <c r="E39" s="19" t="s">
        <v>9731</v>
      </c>
      <c r="F39" s="18">
        <v>0</v>
      </c>
      <c r="G39" s="18"/>
      <c r="H39" s="18" t="s">
        <v>9686</v>
      </c>
      <c r="I39" s="18" t="s">
        <v>9692</v>
      </c>
    </row>
    <row r="40" spans="1:9" x14ac:dyDescent="0.25">
      <c r="A40" s="16">
        <v>39</v>
      </c>
      <c r="B40" s="18" t="s">
        <v>4737</v>
      </c>
      <c r="C40" s="18" t="s">
        <v>4737</v>
      </c>
      <c r="D40" s="18"/>
      <c r="E40" s="19" t="s">
        <v>9731</v>
      </c>
      <c r="F40" s="18">
        <v>0</v>
      </c>
      <c r="G40" s="18"/>
      <c r="H40" s="18" t="s">
        <v>9686</v>
      </c>
      <c r="I40" s="18" t="s">
        <v>9692</v>
      </c>
    </row>
    <row r="41" spans="1:9" x14ac:dyDescent="0.25">
      <c r="A41" s="16">
        <v>40</v>
      </c>
      <c r="B41" s="18" t="s">
        <v>9733</v>
      </c>
      <c r="C41" s="18" t="s">
        <v>411</v>
      </c>
      <c r="D41" s="18"/>
      <c r="E41" s="19" t="s">
        <v>9731</v>
      </c>
      <c r="F41" s="18">
        <v>0</v>
      </c>
      <c r="G41" s="18"/>
      <c r="H41" s="18" t="s">
        <v>9686</v>
      </c>
      <c r="I41" s="18" t="s">
        <v>9692</v>
      </c>
    </row>
    <row r="42" spans="1:9" x14ac:dyDescent="0.25">
      <c r="A42" s="16">
        <v>41</v>
      </c>
      <c r="B42" s="18" t="s">
        <v>9734</v>
      </c>
      <c r="C42" s="18" t="s">
        <v>9735</v>
      </c>
      <c r="D42" s="18"/>
      <c r="E42" s="19" t="s">
        <v>9731</v>
      </c>
      <c r="F42" s="18">
        <v>1</v>
      </c>
      <c r="G42" s="18" t="s">
        <v>9736</v>
      </c>
      <c r="H42" s="18" t="s">
        <v>9686</v>
      </c>
      <c r="I42" s="18"/>
    </row>
    <row r="43" spans="1:9" x14ac:dyDescent="0.25">
      <c r="A43" s="16">
        <v>42</v>
      </c>
      <c r="B43" s="18" t="s">
        <v>9737</v>
      </c>
      <c r="C43" s="18" t="s">
        <v>182</v>
      </c>
      <c r="D43" s="18"/>
      <c r="E43" s="19" t="s">
        <v>9731</v>
      </c>
      <c r="F43" s="18">
        <v>0</v>
      </c>
      <c r="G43" s="18"/>
      <c r="H43" s="18" t="s">
        <v>9686</v>
      </c>
      <c r="I43" s="18" t="s">
        <v>9692</v>
      </c>
    </row>
    <row r="44" spans="1:9" x14ac:dyDescent="0.25">
      <c r="A44" s="16">
        <v>43</v>
      </c>
      <c r="B44" s="18" t="s">
        <v>9738</v>
      </c>
      <c r="C44" s="18" t="s">
        <v>347</v>
      </c>
      <c r="D44" s="18"/>
      <c r="E44" s="19" t="s">
        <v>9731</v>
      </c>
      <c r="F44" s="18">
        <v>0</v>
      </c>
      <c r="G44" s="18"/>
      <c r="H44" s="18" t="s">
        <v>9686</v>
      </c>
      <c r="I44" s="18" t="s">
        <v>9692</v>
      </c>
    </row>
    <row r="45" spans="1:9" x14ac:dyDescent="0.25">
      <c r="A45" s="16">
        <v>44</v>
      </c>
      <c r="B45" s="18" t="s">
        <v>9739</v>
      </c>
      <c r="C45" s="18" t="s">
        <v>9740</v>
      </c>
      <c r="D45" s="18"/>
      <c r="E45" s="19" t="s">
        <v>9731</v>
      </c>
      <c r="F45" s="18">
        <v>0</v>
      </c>
      <c r="G45" s="18"/>
      <c r="H45" s="18" t="s">
        <v>9686</v>
      </c>
      <c r="I45" s="18" t="s">
        <v>9692</v>
      </c>
    </row>
    <row r="46" spans="1:9" x14ac:dyDescent="0.25">
      <c r="A46" s="16">
        <v>45</v>
      </c>
      <c r="B46" s="18" t="s">
        <v>9741</v>
      </c>
      <c r="C46" s="18" t="s">
        <v>3723</v>
      </c>
      <c r="D46" s="18"/>
      <c r="E46" s="19" t="s">
        <v>9731</v>
      </c>
      <c r="F46" s="18">
        <v>0</v>
      </c>
      <c r="G46" s="18"/>
      <c r="H46" s="18" t="s">
        <v>9686</v>
      </c>
      <c r="I46" s="18" t="s">
        <v>9692</v>
      </c>
    </row>
    <row r="47" spans="1:9" x14ac:dyDescent="0.25">
      <c r="A47" s="16">
        <v>46</v>
      </c>
      <c r="B47" s="18" t="s">
        <v>557</v>
      </c>
      <c r="C47" s="18" t="s">
        <v>557</v>
      </c>
      <c r="D47" s="18"/>
      <c r="E47" s="19" t="s">
        <v>9731</v>
      </c>
      <c r="F47" s="18">
        <v>0</v>
      </c>
      <c r="G47" s="18"/>
      <c r="H47" s="18" t="s">
        <v>9686</v>
      </c>
      <c r="I47" s="18" t="s">
        <v>9692</v>
      </c>
    </row>
    <row r="48" spans="1:9" x14ac:dyDescent="0.25">
      <c r="A48" s="16">
        <v>47</v>
      </c>
      <c r="B48" s="18" t="s">
        <v>9742</v>
      </c>
      <c r="C48" s="18" t="s">
        <v>9742</v>
      </c>
      <c r="D48" s="18"/>
      <c r="E48" s="19" t="s">
        <v>9731</v>
      </c>
      <c r="F48" s="18">
        <v>0</v>
      </c>
      <c r="G48" s="18"/>
      <c r="H48" s="18" t="s">
        <v>9686</v>
      </c>
      <c r="I48" s="18" t="s">
        <v>9692</v>
      </c>
    </row>
    <row r="49" spans="1:9" x14ac:dyDescent="0.25">
      <c r="A49" s="16">
        <v>48</v>
      </c>
      <c r="B49" s="18" t="s">
        <v>424</v>
      </c>
      <c r="C49" s="18" t="s">
        <v>424</v>
      </c>
      <c r="D49" s="18"/>
      <c r="E49" s="19" t="s">
        <v>9731</v>
      </c>
      <c r="F49" s="18">
        <v>0</v>
      </c>
      <c r="G49" s="18"/>
      <c r="H49" s="18" t="s">
        <v>9686</v>
      </c>
      <c r="I49" s="18" t="s">
        <v>9692</v>
      </c>
    </row>
    <row r="50" spans="1:9" x14ac:dyDescent="0.25">
      <c r="A50" s="16">
        <v>49</v>
      </c>
      <c r="B50" s="18" t="s">
        <v>9743</v>
      </c>
      <c r="C50" s="18" t="s">
        <v>1002</v>
      </c>
      <c r="D50" s="18"/>
      <c r="E50" s="19" t="s">
        <v>9744</v>
      </c>
      <c r="F50" s="18">
        <v>0</v>
      </c>
      <c r="G50" s="18"/>
      <c r="H50" s="18" t="s">
        <v>9686</v>
      </c>
      <c r="I50" s="18" t="s">
        <v>9692</v>
      </c>
    </row>
    <row r="51" spans="1:9" x14ac:dyDescent="0.25">
      <c r="A51" s="16">
        <v>50</v>
      </c>
      <c r="B51" s="18" t="s">
        <v>9745</v>
      </c>
      <c r="C51" s="18" t="s">
        <v>5192</v>
      </c>
      <c r="D51" s="18"/>
      <c r="E51" s="19" t="s">
        <v>9744</v>
      </c>
      <c r="F51" s="18">
        <v>0</v>
      </c>
      <c r="G51" s="18"/>
      <c r="H51" s="18" t="s">
        <v>9686</v>
      </c>
      <c r="I51" s="18" t="s">
        <v>9692</v>
      </c>
    </row>
    <row r="52" spans="1:9" x14ac:dyDescent="0.25">
      <c r="A52" s="16">
        <v>51</v>
      </c>
      <c r="B52" s="18" t="s">
        <v>9746</v>
      </c>
      <c r="C52" s="18" t="s">
        <v>1338</v>
      </c>
      <c r="D52" s="18"/>
      <c r="E52" s="19" t="s">
        <v>9744</v>
      </c>
      <c r="F52" s="18">
        <v>0</v>
      </c>
      <c r="G52" s="18"/>
      <c r="H52" s="18" t="s">
        <v>9686</v>
      </c>
      <c r="I52" s="18" t="s">
        <v>9692</v>
      </c>
    </row>
    <row r="53" spans="1:9" x14ac:dyDescent="0.25">
      <c r="A53" s="16">
        <v>52</v>
      </c>
      <c r="B53" s="18" t="s">
        <v>397</v>
      </c>
      <c r="C53" s="18" t="s">
        <v>397</v>
      </c>
      <c r="D53" s="18"/>
      <c r="E53" s="19" t="s">
        <v>9744</v>
      </c>
      <c r="F53" s="18">
        <v>0</v>
      </c>
      <c r="G53" s="18"/>
      <c r="H53" s="18" t="s">
        <v>9686</v>
      </c>
      <c r="I53" s="18" t="s">
        <v>9692</v>
      </c>
    </row>
    <row r="54" spans="1:9" x14ac:dyDescent="0.25">
      <c r="A54" s="16">
        <v>53</v>
      </c>
      <c r="B54" s="18" t="s">
        <v>9747</v>
      </c>
      <c r="C54" s="18" t="s">
        <v>9748</v>
      </c>
      <c r="D54" s="18"/>
      <c r="E54" s="19" t="s">
        <v>9744</v>
      </c>
      <c r="F54" s="18">
        <v>0</v>
      </c>
      <c r="G54" s="18"/>
      <c r="H54" s="18" t="s">
        <v>9686</v>
      </c>
      <c r="I54" s="18"/>
    </row>
    <row r="55" spans="1:9" x14ac:dyDescent="0.25">
      <c r="A55" s="16">
        <v>54</v>
      </c>
      <c r="B55" s="18" t="s">
        <v>9749</v>
      </c>
      <c r="C55" s="18" t="s">
        <v>100</v>
      </c>
      <c r="D55" s="18"/>
      <c r="E55" s="19" t="s">
        <v>9731</v>
      </c>
      <c r="F55" s="18"/>
      <c r="G55" s="18"/>
      <c r="H55" s="18" t="s">
        <v>9686</v>
      </c>
      <c r="I55" s="18" t="s">
        <v>9692</v>
      </c>
    </row>
    <row r="56" spans="1:9" x14ac:dyDescent="0.25">
      <c r="A56" s="16">
        <v>55</v>
      </c>
      <c r="B56" s="18" t="s">
        <v>9750</v>
      </c>
      <c r="C56" s="18" t="s">
        <v>9751</v>
      </c>
      <c r="D56" s="18"/>
      <c r="E56" s="19" t="s">
        <v>9744</v>
      </c>
      <c r="F56" s="18"/>
      <c r="G56" s="18"/>
      <c r="H56" s="18" t="s">
        <v>9686</v>
      </c>
      <c r="I56" s="18" t="s">
        <v>9692</v>
      </c>
    </row>
    <row r="57" spans="1:9" x14ac:dyDescent="0.25">
      <c r="A57" s="16">
        <v>56</v>
      </c>
      <c r="B57" s="18" t="s">
        <v>1534</v>
      </c>
      <c r="C57" s="18" t="s">
        <v>1534</v>
      </c>
      <c r="D57" s="18"/>
      <c r="E57" s="19" t="s">
        <v>9731</v>
      </c>
      <c r="F57" s="18"/>
      <c r="G57" s="18"/>
      <c r="H57" s="18" t="s">
        <v>9686</v>
      </c>
      <c r="I57" s="18" t="s">
        <v>9692</v>
      </c>
    </row>
    <row r="58" spans="1:9" x14ac:dyDescent="0.25">
      <c r="A58" s="16">
        <v>57</v>
      </c>
      <c r="B58" s="18" t="s">
        <v>9752</v>
      </c>
      <c r="C58" s="18" t="s">
        <v>9753</v>
      </c>
      <c r="D58" s="18"/>
      <c r="E58" s="19" t="s">
        <v>9727</v>
      </c>
      <c r="F58" s="18"/>
      <c r="G58" s="18"/>
      <c r="H58" s="18"/>
      <c r="I58" s="18"/>
    </row>
    <row r="59" spans="1:9" x14ac:dyDescent="0.25">
      <c r="A59" s="16">
        <v>58</v>
      </c>
      <c r="B59" s="18" t="s">
        <v>9754</v>
      </c>
      <c r="C59" s="18" t="s">
        <v>1176</v>
      </c>
      <c r="D59" s="18"/>
      <c r="E59" s="19" t="s">
        <v>9744</v>
      </c>
      <c r="F59" s="18">
        <v>0</v>
      </c>
      <c r="G59" s="18"/>
      <c r="H59" s="18" t="s">
        <v>9686</v>
      </c>
      <c r="I59" s="18" t="s">
        <v>9692</v>
      </c>
    </row>
    <row r="60" spans="1:9" x14ac:dyDescent="0.25">
      <c r="A60" s="16">
        <v>59</v>
      </c>
      <c r="B60" s="18" t="s">
        <v>9755</v>
      </c>
      <c r="C60" s="18" t="s">
        <v>153</v>
      </c>
      <c r="D60" s="18"/>
      <c r="E60" s="19" t="s">
        <v>9744</v>
      </c>
      <c r="F60" s="18">
        <v>0</v>
      </c>
      <c r="G60" s="18"/>
      <c r="H60" s="18" t="s">
        <v>9686</v>
      </c>
      <c r="I60" s="18" t="s">
        <v>9692</v>
      </c>
    </row>
    <row r="61" spans="1:9" x14ac:dyDescent="0.25">
      <c r="A61" s="16">
        <v>60</v>
      </c>
      <c r="B61" s="18" t="s">
        <v>1016</v>
      </c>
      <c r="C61" s="18" t="s">
        <v>1016</v>
      </c>
      <c r="D61" s="18"/>
      <c r="E61" s="19" t="s">
        <v>9744</v>
      </c>
      <c r="F61" s="18">
        <v>0</v>
      </c>
      <c r="G61" s="18"/>
      <c r="H61" s="18" t="s">
        <v>9686</v>
      </c>
      <c r="I61" s="18"/>
    </row>
    <row r="62" spans="1:9" x14ac:dyDescent="0.25">
      <c r="A62" s="16">
        <v>61</v>
      </c>
      <c r="B62" s="18" t="s">
        <v>9756</v>
      </c>
      <c r="C62" s="18" t="s">
        <v>70</v>
      </c>
      <c r="D62" s="18"/>
      <c r="E62" s="19" t="s">
        <v>9757</v>
      </c>
      <c r="F62" s="18">
        <v>0</v>
      </c>
      <c r="G62" s="18"/>
      <c r="H62" s="18" t="s">
        <v>9686</v>
      </c>
      <c r="I62" s="18" t="s">
        <v>9692</v>
      </c>
    </row>
    <row r="63" spans="1:9" x14ac:dyDescent="0.25">
      <c r="A63" s="16">
        <v>62</v>
      </c>
      <c r="B63" s="18" t="s">
        <v>9758</v>
      </c>
      <c r="C63" s="18" t="s">
        <v>589</v>
      </c>
      <c r="D63" s="18"/>
      <c r="E63" s="19" t="s">
        <v>9757</v>
      </c>
      <c r="F63" s="18">
        <v>0</v>
      </c>
      <c r="G63" s="18"/>
      <c r="H63" s="18" t="s">
        <v>9686</v>
      </c>
      <c r="I63" s="18" t="s">
        <v>9692</v>
      </c>
    </row>
    <row r="64" spans="1:9" x14ac:dyDescent="0.25">
      <c r="A64" s="16">
        <v>63</v>
      </c>
      <c r="B64" s="18" t="s">
        <v>9759</v>
      </c>
      <c r="C64" s="18" t="s">
        <v>7654</v>
      </c>
      <c r="D64" s="18"/>
      <c r="E64" s="19" t="s">
        <v>9757</v>
      </c>
      <c r="F64" s="18">
        <v>0</v>
      </c>
      <c r="G64" s="18"/>
      <c r="H64" s="18" t="s">
        <v>9686</v>
      </c>
      <c r="I64" s="18" t="s">
        <v>9692</v>
      </c>
    </row>
    <row r="65" spans="1:9" x14ac:dyDescent="0.25">
      <c r="A65" s="16">
        <v>64</v>
      </c>
      <c r="B65" s="18" t="s">
        <v>9760</v>
      </c>
      <c r="C65" s="18" t="s">
        <v>865</v>
      </c>
      <c r="D65" s="18"/>
      <c r="E65" s="19" t="s">
        <v>9757</v>
      </c>
      <c r="F65" s="18">
        <v>0</v>
      </c>
      <c r="G65" s="18"/>
      <c r="H65" s="18" t="s">
        <v>9686</v>
      </c>
      <c r="I65" s="18" t="s">
        <v>9692</v>
      </c>
    </row>
    <row r="66" spans="1:9" x14ac:dyDescent="0.25">
      <c r="A66" s="16">
        <v>65</v>
      </c>
      <c r="B66" s="18" t="s">
        <v>9761</v>
      </c>
      <c r="C66" s="18" t="s">
        <v>1661</v>
      </c>
      <c r="D66" s="18"/>
      <c r="E66" s="19" t="s">
        <v>9744</v>
      </c>
      <c r="F66" s="18">
        <v>0</v>
      </c>
      <c r="G66" s="18"/>
      <c r="H66" s="18" t="s">
        <v>9686</v>
      </c>
      <c r="I66" s="18" t="s">
        <v>9692</v>
      </c>
    </row>
    <row r="67" spans="1:9" x14ac:dyDescent="0.25">
      <c r="A67" s="16">
        <v>66</v>
      </c>
      <c r="B67" s="18" t="s">
        <v>9762</v>
      </c>
      <c r="C67" s="18" t="s">
        <v>451</v>
      </c>
      <c r="D67" s="18"/>
      <c r="E67" s="19" t="s">
        <v>9744</v>
      </c>
      <c r="F67" s="18">
        <v>0</v>
      </c>
      <c r="G67" s="18"/>
      <c r="H67" s="18" t="s">
        <v>9686</v>
      </c>
      <c r="I67" s="18" t="s">
        <v>9692</v>
      </c>
    </row>
    <row r="68" spans="1:9" x14ac:dyDescent="0.25">
      <c r="A68" s="16">
        <v>67</v>
      </c>
      <c r="B68" s="18" t="s">
        <v>9763</v>
      </c>
      <c r="C68" s="18" t="s">
        <v>9764</v>
      </c>
      <c r="D68" s="18"/>
      <c r="E68" s="19" t="s">
        <v>9757</v>
      </c>
      <c r="F68" s="18">
        <v>0</v>
      </c>
      <c r="G68" s="18"/>
      <c r="H68" s="18" t="s">
        <v>9686</v>
      </c>
      <c r="I68" s="18" t="s">
        <v>9692</v>
      </c>
    </row>
    <row r="69" spans="1:9" x14ac:dyDescent="0.25">
      <c r="A69" s="16">
        <v>68</v>
      </c>
      <c r="B69" s="18" t="s">
        <v>9765</v>
      </c>
      <c r="C69" s="18" t="s">
        <v>2731</v>
      </c>
      <c r="D69" s="18"/>
      <c r="E69" s="19" t="s">
        <v>9744</v>
      </c>
      <c r="F69" s="18">
        <v>0</v>
      </c>
      <c r="G69" s="18"/>
      <c r="H69" s="18" t="s">
        <v>9686</v>
      </c>
      <c r="I69" s="18"/>
    </row>
    <row r="70" spans="1:9" x14ac:dyDescent="0.25">
      <c r="A70" s="16">
        <v>69</v>
      </c>
      <c r="B70" s="18" t="s">
        <v>9766</v>
      </c>
      <c r="C70" s="18" t="s">
        <v>9191</v>
      </c>
      <c r="D70" s="18"/>
      <c r="E70" s="19" t="s">
        <v>9744</v>
      </c>
      <c r="F70" s="18"/>
      <c r="G70" s="18"/>
      <c r="H70" s="18" t="s">
        <v>9686</v>
      </c>
      <c r="I70" s="18" t="s">
        <v>9692</v>
      </c>
    </row>
    <row r="71" spans="1:9" x14ac:dyDescent="0.25">
      <c r="A71" s="16">
        <v>70</v>
      </c>
      <c r="B71" s="18" t="s">
        <v>9767</v>
      </c>
      <c r="C71" s="18" t="s">
        <v>1380</v>
      </c>
      <c r="D71" s="18"/>
      <c r="E71" s="19" t="s">
        <v>9744</v>
      </c>
      <c r="F71" s="18"/>
      <c r="G71" s="18"/>
      <c r="H71" s="18" t="s">
        <v>9686</v>
      </c>
      <c r="I71" s="18" t="s">
        <v>9692</v>
      </c>
    </row>
    <row r="72" spans="1:9" x14ac:dyDescent="0.25">
      <c r="A72" s="16">
        <v>71</v>
      </c>
      <c r="B72" s="18" t="s">
        <v>9768</v>
      </c>
      <c r="C72" s="18" t="s">
        <v>9769</v>
      </c>
      <c r="D72" s="18"/>
      <c r="E72" s="19" t="s">
        <v>9727</v>
      </c>
      <c r="F72" s="18"/>
      <c r="G72" s="18"/>
      <c r="H72" s="18"/>
      <c r="I72" s="18"/>
    </row>
    <row r="73" spans="1:9" x14ac:dyDescent="0.25">
      <c r="A73" s="16">
        <v>72</v>
      </c>
      <c r="B73" s="18" t="s">
        <v>9770</v>
      </c>
      <c r="C73" s="18" t="s">
        <v>9770</v>
      </c>
      <c r="D73" s="18"/>
      <c r="E73" s="19" t="s">
        <v>9731</v>
      </c>
      <c r="F73" s="18">
        <v>0</v>
      </c>
      <c r="G73" s="18"/>
      <c r="H73" s="18" t="s">
        <v>9686</v>
      </c>
      <c r="I73" s="18" t="s">
        <v>9692</v>
      </c>
    </row>
    <row r="74" spans="1:9" x14ac:dyDescent="0.25">
      <c r="A74" s="16">
        <v>73</v>
      </c>
      <c r="B74" s="18" t="s">
        <v>806</v>
      </c>
      <c r="C74" s="18" t="s">
        <v>806</v>
      </c>
      <c r="D74" s="18"/>
      <c r="E74" s="19" t="s">
        <v>9731</v>
      </c>
      <c r="F74" s="18">
        <v>0</v>
      </c>
      <c r="G74" s="18"/>
      <c r="H74" s="18" t="s">
        <v>9686</v>
      </c>
      <c r="I74" s="18" t="s">
        <v>9692</v>
      </c>
    </row>
    <row r="75" spans="1:9" x14ac:dyDescent="0.25">
      <c r="A75" s="16">
        <v>74</v>
      </c>
      <c r="B75" s="18" t="s">
        <v>2061</v>
      </c>
      <c r="C75" s="18" t="s">
        <v>2061</v>
      </c>
      <c r="D75" s="18"/>
      <c r="E75" s="19" t="s">
        <v>9731</v>
      </c>
      <c r="F75" s="18">
        <v>0</v>
      </c>
      <c r="G75" s="18"/>
      <c r="H75" s="18" t="s">
        <v>9686</v>
      </c>
      <c r="I75" s="18"/>
    </row>
    <row r="76" spans="1:9" x14ac:dyDescent="0.25">
      <c r="A76" s="16">
        <v>75</v>
      </c>
      <c r="B76" s="18" t="s">
        <v>600</v>
      </c>
      <c r="C76" s="18" t="s">
        <v>600</v>
      </c>
      <c r="D76" s="18"/>
      <c r="E76" s="19" t="s">
        <v>9731</v>
      </c>
      <c r="F76" s="18">
        <v>0</v>
      </c>
      <c r="G76" s="18"/>
      <c r="H76" s="18" t="s">
        <v>9686</v>
      </c>
      <c r="I76" s="18" t="s">
        <v>9692</v>
      </c>
    </row>
    <row r="77" spans="1:9" x14ac:dyDescent="0.25">
      <c r="A77" s="16">
        <v>76</v>
      </c>
      <c r="B77" s="18" t="s">
        <v>1198</v>
      </c>
      <c r="C77" s="18" t="s">
        <v>1198</v>
      </c>
      <c r="D77" s="18"/>
      <c r="E77" s="19" t="s">
        <v>9731</v>
      </c>
      <c r="F77" s="18">
        <v>0</v>
      </c>
      <c r="G77" s="18"/>
      <c r="H77" s="18" t="s">
        <v>9686</v>
      </c>
      <c r="I77" s="18" t="s">
        <v>9692</v>
      </c>
    </row>
    <row r="78" spans="1:9" x14ac:dyDescent="0.25">
      <c r="A78" s="16">
        <v>77</v>
      </c>
      <c r="B78" s="18" t="s">
        <v>9771</v>
      </c>
      <c r="C78" s="18" t="s">
        <v>9771</v>
      </c>
      <c r="D78" s="18"/>
      <c r="E78" s="19" t="s">
        <v>9772</v>
      </c>
      <c r="F78" s="18">
        <v>0</v>
      </c>
      <c r="G78" s="18"/>
      <c r="H78" s="18" t="s">
        <v>9686</v>
      </c>
      <c r="I78" s="18" t="s">
        <v>9692</v>
      </c>
    </row>
    <row r="79" spans="1:9" x14ac:dyDescent="0.25">
      <c r="A79" s="16">
        <v>78</v>
      </c>
      <c r="B79" s="18" t="s">
        <v>5313</v>
      </c>
      <c r="C79" s="18" t="s">
        <v>5313</v>
      </c>
      <c r="D79" s="18"/>
      <c r="E79" s="19" t="s">
        <v>9772</v>
      </c>
      <c r="F79" s="18">
        <v>0</v>
      </c>
      <c r="G79" s="18"/>
      <c r="H79" s="18" t="s">
        <v>9686</v>
      </c>
      <c r="I79" s="18"/>
    </row>
    <row r="80" spans="1:9" x14ac:dyDescent="0.25">
      <c r="A80" s="16">
        <v>79</v>
      </c>
      <c r="B80" s="18" t="s">
        <v>790</v>
      </c>
      <c r="C80" s="18" t="s">
        <v>790</v>
      </c>
      <c r="D80" s="18"/>
      <c r="E80" s="19" t="s">
        <v>9772</v>
      </c>
      <c r="F80" s="18">
        <v>0</v>
      </c>
      <c r="G80" s="18"/>
      <c r="H80" s="18" t="s">
        <v>9686</v>
      </c>
      <c r="I80" s="18"/>
    </row>
    <row r="81" spans="1:9" x14ac:dyDescent="0.25">
      <c r="A81" s="16">
        <v>80</v>
      </c>
      <c r="B81" s="18" t="s">
        <v>5112</v>
      </c>
      <c r="C81" s="18" t="s">
        <v>5112</v>
      </c>
      <c r="D81" s="18"/>
      <c r="E81" s="19" t="s">
        <v>9772</v>
      </c>
      <c r="F81" s="18">
        <v>0</v>
      </c>
      <c r="G81" s="18"/>
      <c r="H81" s="18" t="s">
        <v>9686</v>
      </c>
      <c r="I81" s="18"/>
    </row>
    <row r="82" spans="1:9" x14ac:dyDescent="0.25">
      <c r="A82" s="16">
        <v>81</v>
      </c>
      <c r="B82" s="18" t="s">
        <v>4105</v>
      </c>
      <c r="C82" s="18" t="s">
        <v>4105</v>
      </c>
      <c r="D82" s="18"/>
      <c r="E82" s="19" t="s">
        <v>9772</v>
      </c>
      <c r="F82" s="18">
        <v>0</v>
      </c>
      <c r="G82" s="18"/>
      <c r="H82" s="18" t="s">
        <v>9686</v>
      </c>
      <c r="I82" s="18"/>
    </row>
    <row r="83" spans="1:9" x14ac:dyDescent="0.25">
      <c r="A83" s="16">
        <v>82</v>
      </c>
      <c r="B83" s="18" t="s">
        <v>1079</v>
      </c>
      <c r="C83" s="18" t="s">
        <v>1079</v>
      </c>
      <c r="D83" s="18"/>
      <c r="E83" s="19" t="s">
        <v>9772</v>
      </c>
      <c r="F83" s="18">
        <v>0</v>
      </c>
      <c r="G83" s="18"/>
      <c r="H83" s="18" t="s">
        <v>9686</v>
      </c>
      <c r="I83" s="18"/>
    </row>
    <row r="84" spans="1:9" x14ac:dyDescent="0.25">
      <c r="A84" s="16">
        <v>83</v>
      </c>
      <c r="B84" s="18" t="s">
        <v>363</v>
      </c>
      <c r="C84" s="18" t="s">
        <v>363</v>
      </c>
      <c r="D84" s="18"/>
      <c r="E84" s="19" t="s">
        <v>9772</v>
      </c>
      <c r="F84" s="18">
        <v>0</v>
      </c>
      <c r="G84" s="18"/>
      <c r="H84" s="18" t="s">
        <v>9686</v>
      </c>
      <c r="I84" s="18" t="s">
        <v>9692</v>
      </c>
    </row>
    <row r="85" spans="1:9" x14ac:dyDescent="0.25">
      <c r="A85" s="16">
        <v>84</v>
      </c>
      <c r="B85" s="18" t="s">
        <v>87</v>
      </c>
      <c r="C85" s="18" t="s">
        <v>87</v>
      </c>
      <c r="D85" s="18"/>
      <c r="E85" s="19" t="s">
        <v>9772</v>
      </c>
      <c r="F85" s="18">
        <v>0</v>
      </c>
      <c r="G85" s="18"/>
      <c r="H85" s="18" t="s">
        <v>9686</v>
      </c>
      <c r="I85" s="18" t="s">
        <v>9692</v>
      </c>
    </row>
    <row r="86" spans="1:9" x14ac:dyDescent="0.25">
      <c r="A86" s="16">
        <v>85</v>
      </c>
      <c r="B86" s="18" t="s">
        <v>7301</v>
      </c>
      <c r="C86" s="18" t="s">
        <v>7301</v>
      </c>
      <c r="D86" s="18"/>
      <c r="E86" s="19" t="s">
        <v>9772</v>
      </c>
      <c r="F86" s="18">
        <v>0</v>
      </c>
      <c r="G86" s="18"/>
      <c r="H86" s="18" t="s">
        <v>9686</v>
      </c>
      <c r="I86" s="18" t="s">
        <v>9692</v>
      </c>
    </row>
    <row r="87" spans="1:9" x14ac:dyDescent="0.25">
      <c r="A87" s="16">
        <v>86</v>
      </c>
      <c r="B87" s="18" t="s">
        <v>2043</v>
      </c>
      <c r="C87" s="18" t="s">
        <v>2043</v>
      </c>
      <c r="D87" s="18"/>
      <c r="E87" s="19" t="s">
        <v>9772</v>
      </c>
      <c r="F87" s="18">
        <v>0</v>
      </c>
      <c r="G87" s="18"/>
      <c r="H87" s="18" t="s">
        <v>9686</v>
      </c>
      <c r="I87" s="18" t="s">
        <v>9692</v>
      </c>
    </row>
    <row r="88" spans="1:9" x14ac:dyDescent="0.25">
      <c r="A88" s="16">
        <v>87</v>
      </c>
      <c r="B88" s="18" t="s">
        <v>1068</v>
      </c>
      <c r="C88" s="18" t="s">
        <v>1068</v>
      </c>
      <c r="D88" s="18"/>
      <c r="E88" s="19" t="s">
        <v>9772</v>
      </c>
      <c r="F88" s="18">
        <v>0</v>
      </c>
      <c r="G88" s="18"/>
      <c r="H88" s="18" t="s">
        <v>9686</v>
      </c>
      <c r="I88" s="18"/>
    </row>
    <row r="89" spans="1:9" x14ac:dyDescent="0.25">
      <c r="A89" s="16">
        <v>88</v>
      </c>
      <c r="B89" s="18" t="s">
        <v>9773</v>
      </c>
      <c r="C89" s="18" t="s">
        <v>9774</v>
      </c>
      <c r="D89" s="18"/>
      <c r="E89" s="19" t="s">
        <v>9772</v>
      </c>
      <c r="F89" s="18">
        <v>0</v>
      </c>
      <c r="G89" s="18"/>
      <c r="H89" s="18" t="s">
        <v>9686</v>
      </c>
      <c r="I89" s="18"/>
    </row>
    <row r="90" spans="1:9" x14ac:dyDescent="0.25">
      <c r="A90" s="16">
        <v>89</v>
      </c>
      <c r="B90" s="18" t="s">
        <v>9325</v>
      </c>
      <c r="C90" s="18" t="s">
        <v>9325</v>
      </c>
      <c r="D90" s="18"/>
      <c r="E90" s="19" t="s">
        <v>9772</v>
      </c>
      <c r="F90" s="18">
        <v>0</v>
      </c>
      <c r="G90" s="18"/>
      <c r="H90" s="18" t="s">
        <v>9686</v>
      </c>
      <c r="I90" s="18" t="s">
        <v>9692</v>
      </c>
    </row>
    <row r="91" spans="1:9" x14ac:dyDescent="0.25">
      <c r="A91" s="16">
        <v>90</v>
      </c>
      <c r="B91" s="18" t="s">
        <v>3993</v>
      </c>
      <c r="C91" s="18" t="s">
        <v>3993</v>
      </c>
      <c r="D91" s="18"/>
      <c r="E91" s="19" t="s">
        <v>9772</v>
      </c>
      <c r="F91" s="18">
        <v>0</v>
      </c>
      <c r="G91" s="18"/>
      <c r="H91" s="18" t="s">
        <v>9686</v>
      </c>
      <c r="I91" s="18" t="s">
        <v>9692</v>
      </c>
    </row>
    <row r="92" spans="1:9" x14ac:dyDescent="0.25">
      <c r="A92" s="16">
        <v>91</v>
      </c>
      <c r="B92" s="18" t="s">
        <v>9775</v>
      </c>
      <c r="C92" s="18" t="s">
        <v>9775</v>
      </c>
      <c r="D92" s="18"/>
      <c r="E92" s="19" t="s">
        <v>9772</v>
      </c>
      <c r="F92" s="18">
        <v>0</v>
      </c>
      <c r="G92" s="18"/>
      <c r="H92" s="18" t="s">
        <v>9686</v>
      </c>
      <c r="I92" s="18"/>
    </row>
    <row r="93" spans="1:9" x14ac:dyDescent="0.25">
      <c r="A93" s="16">
        <v>92</v>
      </c>
      <c r="B93" s="18" t="s">
        <v>9775</v>
      </c>
      <c r="C93" s="18" t="s">
        <v>9775</v>
      </c>
      <c r="D93" s="18"/>
      <c r="E93" s="19" t="s">
        <v>9772</v>
      </c>
      <c r="F93" s="18">
        <v>0</v>
      </c>
      <c r="G93" s="18"/>
      <c r="H93" s="18" t="s">
        <v>9686</v>
      </c>
      <c r="I93" s="18"/>
    </row>
    <row r="94" spans="1:9" x14ac:dyDescent="0.25">
      <c r="A94" s="16">
        <v>93</v>
      </c>
      <c r="B94" s="18" t="s">
        <v>9775</v>
      </c>
      <c r="C94" s="18" t="s">
        <v>9775</v>
      </c>
      <c r="D94" s="18"/>
      <c r="E94" s="19" t="s">
        <v>9772</v>
      </c>
      <c r="F94" s="18">
        <v>0</v>
      </c>
      <c r="G94" s="18"/>
      <c r="H94" s="18" t="s">
        <v>9686</v>
      </c>
      <c r="I94" s="18"/>
    </row>
    <row r="95" spans="1:9" x14ac:dyDescent="0.25">
      <c r="A95" s="16">
        <v>94</v>
      </c>
      <c r="B95" s="18" t="s">
        <v>9775</v>
      </c>
      <c r="C95" s="18" t="s">
        <v>9775</v>
      </c>
      <c r="D95" s="18"/>
      <c r="E95" s="19" t="s">
        <v>9772</v>
      </c>
      <c r="F95" s="18">
        <v>0</v>
      </c>
      <c r="G95" s="18"/>
      <c r="H95" s="18" t="s">
        <v>9686</v>
      </c>
      <c r="I95" s="18"/>
    </row>
    <row r="96" spans="1:9" x14ac:dyDescent="0.25">
      <c r="A96" s="16">
        <v>95</v>
      </c>
      <c r="B96" s="18" t="s">
        <v>9775</v>
      </c>
      <c r="C96" s="18" t="s">
        <v>9775</v>
      </c>
      <c r="D96" s="18"/>
      <c r="E96" s="19" t="s">
        <v>9772</v>
      </c>
      <c r="F96" s="18">
        <v>0</v>
      </c>
      <c r="G96" s="18"/>
      <c r="H96" s="18" t="s">
        <v>9686</v>
      </c>
      <c r="I96" s="18"/>
    </row>
    <row r="97" spans="1:12" x14ac:dyDescent="0.25">
      <c r="A97" s="16">
        <v>96</v>
      </c>
      <c r="B97" s="18" t="s">
        <v>9776</v>
      </c>
      <c r="C97" s="18" t="s">
        <v>9777</v>
      </c>
      <c r="D97" s="18"/>
      <c r="E97" s="19" t="s">
        <v>9686</v>
      </c>
      <c r="F97" s="18">
        <v>0</v>
      </c>
      <c r="G97" s="18"/>
      <c r="H97" s="18" t="s">
        <v>9686</v>
      </c>
      <c r="I97" s="18"/>
    </row>
    <row r="98" spans="1:12" x14ac:dyDescent="0.25">
      <c r="A98" s="16">
        <v>97</v>
      </c>
      <c r="B98" s="18" t="s">
        <v>9778</v>
      </c>
      <c r="C98" s="18" t="s">
        <v>3135</v>
      </c>
      <c r="D98" s="18"/>
      <c r="E98" s="19" t="s">
        <v>9776</v>
      </c>
      <c r="F98" s="18">
        <v>0</v>
      </c>
      <c r="G98" s="18"/>
      <c r="H98" s="18" t="s">
        <v>9686</v>
      </c>
      <c r="I98" s="18" t="s">
        <v>9692</v>
      </c>
    </row>
    <row r="99" spans="1:12" x14ac:dyDescent="0.25">
      <c r="A99" s="16">
        <v>98</v>
      </c>
      <c r="B99" s="18" t="s">
        <v>9779</v>
      </c>
      <c r="C99" s="18" t="s">
        <v>2386</v>
      </c>
      <c r="D99" s="18"/>
      <c r="E99" s="19" t="s">
        <v>9776</v>
      </c>
      <c r="F99" s="18">
        <v>0</v>
      </c>
      <c r="G99" s="18"/>
      <c r="H99" s="18" t="s">
        <v>9686</v>
      </c>
      <c r="I99" s="18" t="s">
        <v>9692</v>
      </c>
    </row>
    <row r="100" spans="1:12" x14ac:dyDescent="0.25">
      <c r="A100" s="16">
        <v>99</v>
      </c>
      <c r="B100" s="18" t="s">
        <v>9780</v>
      </c>
      <c r="C100" s="18" t="s">
        <v>464</v>
      </c>
      <c r="D100" s="18"/>
      <c r="E100" s="19" t="s">
        <v>9776</v>
      </c>
      <c r="F100" s="18">
        <v>0</v>
      </c>
      <c r="G100" s="18"/>
      <c r="H100" s="18" t="s">
        <v>9686</v>
      </c>
      <c r="I100" s="18" t="s">
        <v>9692</v>
      </c>
    </row>
    <row r="101" spans="1:12" x14ac:dyDescent="0.25">
      <c r="A101" s="16">
        <v>100</v>
      </c>
      <c r="B101" s="18" t="s">
        <v>9781</v>
      </c>
      <c r="C101" s="18" t="s">
        <v>167</v>
      </c>
      <c r="D101" s="18"/>
      <c r="E101" s="19" t="s">
        <v>9782</v>
      </c>
      <c r="F101" s="18">
        <v>0</v>
      </c>
      <c r="G101" s="18"/>
      <c r="H101" s="18" t="s">
        <v>9686</v>
      </c>
      <c r="I101" s="18" t="s">
        <v>9692</v>
      </c>
    </row>
    <row r="102" spans="1:12" x14ac:dyDescent="0.25">
      <c r="A102" s="16">
        <v>101</v>
      </c>
      <c r="B102" s="18" t="s">
        <v>9783</v>
      </c>
      <c r="C102" s="18" t="s">
        <v>9784</v>
      </c>
      <c r="D102" s="18"/>
      <c r="E102" s="19"/>
      <c r="F102" s="18">
        <v>0</v>
      </c>
      <c r="G102" s="18"/>
      <c r="H102" s="18"/>
      <c r="I102" s="18" t="s">
        <v>9692</v>
      </c>
    </row>
    <row r="103" spans="1:12" x14ac:dyDescent="0.25">
      <c r="A103" s="16">
        <v>102</v>
      </c>
      <c r="B103" s="18" t="s">
        <v>9785</v>
      </c>
      <c r="C103" s="18" t="s">
        <v>9786</v>
      </c>
      <c r="L103" s="20">
        <f>24+40+16+20</f>
        <v>100</v>
      </c>
    </row>
    <row r="104" spans="1:12" x14ac:dyDescent="0.25">
      <c r="A104" s="16">
        <v>103</v>
      </c>
      <c r="B104" s="18" t="s">
        <v>9787</v>
      </c>
      <c r="C104" s="18" t="s">
        <v>9788</v>
      </c>
    </row>
    <row r="105" spans="1:12" x14ac:dyDescent="0.25">
      <c r="A105" s="16">
        <v>104</v>
      </c>
      <c r="B105" s="20" t="s">
        <v>9789</v>
      </c>
      <c r="C105" s="20" t="s">
        <v>9790</v>
      </c>
      <c r="D105" s="20" t="s">
        <v>9686</v>
      </c>
      <c r="E105" s="21" t="s">
        <v>9686</v>
      </c>
    </row>
    <row r="106" spans="1:12" x14ac:dyDescent="0.25">
      <c r="A106" s="16">
        <v>105</v>
      </c>
      <c r="B106" s="20" t="s">
        <v>9791</v>
      </c>
      <c r="C106" s="20" t="s">
        <v>9792</v>
      </c>
      <c r="D106" s="20" t="s">
        <v>9686</v>
      </c>
      <c r="E106" s="21" t="s">
        <v>9686</v>
      </c>
    </row>
    <row r="107" spans="1:12" x14ac:dyDescent="0.25">
      <c r="A107" s="16">
        <v>106</v>
      </c>
      <c r="B107" s="20" t="s">
        <v>9793</v>
      </c>
      <c r="C107" s="20" t="s">
        <v>9794</v>
      </c>
      <c r="E107" s="21" t="s">
        <v>9686</v>
      </c>
    </row>
  </sheetData>
  <pageMargins left="0.7" right="0.7" top="0.75" bottom="0.75" header="0.3" footer="0.3"/>
  <headerFooter>
    <oddHeader>&amp;C&amp;"Calibri"&amp;10&amp;KFF0000 CONFIDENTIAL&amp;1#_x000D_</oddHead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01ED-E4F3-415A-B334-84DF566A2633}">
  <sheetPr>
    <pageSetUpPr fitToPage="1"/>
  </sheetPr>
  <dimension ref="A1:AM1330"/>
  <sheetViews>
    <sheetView topLeftCell="A1275" workbookViewId="0">
      <selection activeCell="J1324" sqref="J1324"/>
    </sheetView>
  </sheetViews>
  <sheetFormatPr defaultRowHeight="15" x14ac:dyDescent="0.25"/>
  <cols>
    <col min="1" max="1" width="7" customWidth="1"/>
    <col min="2" max="2" width="11.28515625" customWidth="1"/>
    <col min="3" max="4" width="13.140625" bestFit="1" customWidth="1"/>
    <col min="5" max="5" width="12.28515625" bestFit="1" customWidth="1"/>
    <col min="6" max="6" width="13.42578125" customWidth="1"/>
    <col min="7" max="10" width="10.5703125" customWidth="1"/>
    <col min="11" max="11" width="12.7109375" customWidth="1"/>
    <col min="12" max="17" width="10.5703125" customWidth="1"/>
    <col min="18" max="21" width="14.28515625" customWidth="1"/>
    <col min="22" max="23" width="10.5703125" customWidth="1"/>
    <col min="24" max="25" width="18.42578125" customWidth="1"/>
    <col min="26" max="26" width="14.28515625" customWidth="1"/>
    <col min="27" max="29" width="19.28515625" customWidth="1"/>
    <col min="30" max="30" width="31.28515625" customWidth="1"/>
    <col min="31" max="33" width="14.28515625" customWidth="1"/>
    <col min="34" max="36" width="16.7109375" customWidth="1"/>
    <col min="37" max="37" width="18.42578125" customWidth="1"/>
    <col min="38" max="38" width="16.7109375" customWidth="1"/>
  </cols>
  <sheetData>
    <row r="1" spans="1:39" ht="66" customHeight="1" x14ac:dyDescent="0.25">
      <c r="A1" s="89" t="s">
        <v>0</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row>
    <row r="2" spans="1:39" s="1" customFormat="1" ht="26.25" customHeight="1" x14ac:dyDescent="0.25">
      <c r="A2" s="91" t="s">
        <v>1</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row>
    <row r="3" spans="1:39" s="1" customFormat="1" ht="24.75" customHeight="1" x14ac:dyDescent="0.25">
      <c r="A3" s="91" t="s">
        <v>2</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row>
    <row r="4" spans="1:39" s="2" customFormat="1" ht="46.5" customHeight="1" x14ac:dyDescent="0.25">
      <c r="A4" s="92" t="s">
        <v>3</v>
      </c>
      <c r="B4" s="35" t="s">
        <v>4</v>
      </c>
      <c r="C4" s="35" t="s">
        <v>5</v>
      </c>
      <c r="D4" s="35" t="s">
        <v>6</v>
      </c>
      <c r="E4" s="35" t="s">
        <v>7</v>
      </c>
      <c r="F4" s="35" t="s">
        <v>8</v>
      </c>
      <c r="G4" s="35" t="s">
        <v>9</v>
      </c>
      <c r="H4" s="35" t="s">
        <v>10</v>
      </c>
      <c r="I4" s="35" t="s">
        <v>11</v>
      </c>
      <c r="J4" s="35" t="s">
        <v>12</v>
      </c>
      <c r="K4" s="35" t="s">
        <v>13</v>
      </c>
      <c r="L4" s="35" t="s">
        <v>9798</v>
      </c>
      <c r="M4" s="35" t="s">
        <v>14</v>
      </c>
      <c r="N4" s="35" t="s">
        <v>15</v>
      </c>
      <c r="O4" s="35" t="s">
        <v>16</v>
      </c>
      <c r="P4" s="35" t="s">
        <v>17</v>
      </c>
      <c r="Q4" s="35" t="s">
        <v>18</v>
      </c>
      <c r="R4" s="35" t="s">
        <v>19</v>
      </c>
      <c r="S4" s="4" t="s">
        <v>20</v>
      </c>
      <c r="T4" s="4" t="s">
        <v>21</v>
      </c>
      <c r="U4" s="4" t="s">
        <v>22</v>
      </c>
      <c r="V4" s="92" t="s">
        <v>23</v>
      </c>
      <c r="W4" s="92"/>
      <c r="X4" s="35" t="s">
        <v>24</v>
      </c>
      <c r="Y4" s="35" t="s">
        <v>25</v>
      </c>
      <c r="Z4" s="35" t="s">
        <v>26</v>
      </c>
      <c r="AA4" s="93" t="s">
        <v>27</v>
      </c>
      <c r="AB4" s="93"/>
      <c r="AC4" s="93"/>
      <c r="AD4" s="35" t="s">
        <v>28</v>
      </c>
      <c r="AE4" s="35" t="s">
        <v>29</v>
      </c>
      <c r="AF4" s="35" t="s">
        <v>30</v>
      </c>
      <c r="AG4" s="35" t="s">
        <v>31</v>
      </c>
      <c r="AH4" s="93" t="s">
        <v>32</v>
      </c>
      <c r="AI4" s="93"/>
      <c r="AJ4" s="93"/>
      <c r="AK4" s="93"/>
      <c r="AL4" s="93"/>
    </row>
    <row r="5" spans="1:39" s="2" customFormat="1" ht="36" customHeight="1" x14ac:dyDescent="0.25">
      <c r="A5" s="92"/>
      <c r="B5" s="35" t="s">
        <v>33</v>
      </c>
      <c r="C5" s="35" t="s">
        <v>34</v>
      </c>
      <c r="D5" s="35" t="s">
        <v>35</v>
      </c>
      <c r="E5" s="35" t="s">
        <v>36</v>
      </c>
      <c r="F5" s="35" t="s">
        <v>37</v>
      </c>
      <c r="G5" s="35" t="s">
        <v>38</v>
      </c>
      <c r="H5" s="35" t="s">
        <v>38</v>
      </c>
      <c r="I5" s="35" t="s">
        <v>39</v>
      </c>
      <c r="J5" s="35" t="s">
        <v>40</v>
      </c>
      <c r="K5" s="35" t="s">
        <v>41</v>
      </c>
      <c r="L5" s="35" t="s">
        <v>9798</v>
      </c>
      <c r="M5" s="35" t="s">
        <v>42</v>
      </c>
      <c r="N5" s="35" t="s">
        <v>43</v>
      </c>
      <c r="O5" s="35" t="s">
        <v>44</v>
      </c>
      <c r="P5" s="35" t="s">
        <v>45</v>
      </c>
      <c r="Q5" s="35" t="s">
        <v>46</v>
      </c>
      <c r="R5" s="35" t="s">
        <v>47</v>
      </c>
      <c r="S5" s="35" t="s">
        <v>48</v>
      </c>
      <c r="T5" s="35" t="s">
        <v>49</v>
      </c>
      <c r="U5" s="35" t="s">
        <v>50</v>
      </c>
      <c r="V5" s="92" t="s">
        <v>51</v>
      </c>
      <c r="W5" s="92"/>
      <c r="X5" s="35" t="s">
        <v>52</v>
      </c>
      <c r="Y5" s="35" t="s">
        <v>53</v>
      </c>
      <c r="Z5" s="35" t="s">
        <v>54</v>
      </c>
      <c r="AA5" s="35" t="s">
        <v>55</v>
      </c>
      <c r="AB5" s="35" t="s">
        <v>56</v>
      </c>
      <c r="AC5" s="35" t="s">
        <v>57</v>
      </c>
      <c r="AD5" s="35" t="s">
        <v>58</v>
      </c>
      <c r="AE5" s="35" t="s">
        <v>59</v>
      </c>
      <c r="AF5" s="35" t="s">
        <v>60</v>
      </c>
      <c r="AG5" s="35" t="s">
        <v>61</v>
      </c>
      <c r="AH5" s="35" t="s">
        <v>62</v>
      </c>
      <c r="AI5" s="35" t="s">
        <v>63</v>
      </c>
      <c r="AJ5" s="35" t="s">
        <v>64</v>
      </c>
      <c r="AK5" s="35" t="s">
        <v>65</v>
      </c>
      <c r="AL5" s="35" t="s">
        <v>66</v>
      </c>
      <c r="AM5" s="2" t="s">
        <v>67</v>
      </c>
    </row>
    <row r="6" spans="1:39" ht="30" customHeight="1" x14ac:dyDescent="0.25">
      <c r="A6" s="33">
        <v>1</v>
      </c>
      <c r="B6" s="33" t="s">
        <v>68</v>
      </c>
      <c r="C6" s="33" t="s">
        <v>69</v>
      </c>
      <c r="D6" s="33" t="s">
        <v>70</v>
      </c>
      <c r="E6" s="32" t="s">
        <v>71</v>
      </c>
      <c r="F6" s="33" t="s">
        <v>72</v>
      </c>
      <c r="G6" s="33" t="s">
        <v>73</v>
      </c>
      <c r="H6" s="33">
        <v>21</v>
      </c>
      <c r="I6" s="33">
        <v>1</v>
      </c>
      <c r="J6" s="33" t="s">
        <v>74</v>
      </c>
      <c r="K6" s="33" t="s">
        <v>75</v>
      </c>
      <c r="L6" s="33">
        <v>1</v>
      </c>
      <c r="M6" s="33">
        <v>4</v>
      </c>
      <c r="N6" s="33">
        <v>11</v>
      </c>
      <c r="O6" s="33">
        <v>44</v>
      </c>
      <c r="P6" s="33">
        <v>62</v>
      </c>
      <c r="Q6" s="33">
        <v>5</v>
      </c>
      <c r="R6" s="33" t="s">
        <v>76</v>
      </c>
      <c r="S6" s="33" t="s">
        <v>77</v>
      </c>
      <c r="T6" s="33" t="s">
        <v>76</v>
      </c>
      <c r="U6" s="33" t="s">
        <v>78</v>
      </c>
      <c r="V6" s="34">
        <v>2.3199999999999998</v>
      </c>
      <c r="W6" s="34">
        <v>139.19999999999999</v>
      </c>
      <c r="X6" s="32" t="s">
        <v>79</v>
      </c>
      <c r="Y6" s="34">
        <v>3</v>
      </c>
      <c r="Z6" s="32" t="s">
        <v>80</v>
      </c>
      <c r="AA6" s="32" t="s">
        <v>81</v>
      </c>
      <c r="AB6" s="32" t="s">
        <v>82</v>
      </c>
      <c r="AC6" s="32"/>
      <c r="AD6" s="32" t="s">
        <v>83</v>
      </c>
      <c r="AE6" s="32" t="s">
        <v>84</v>
      </c>
      <c r="AF6" s="33" t="s">
        <v>76</v>
      </c>
      <c r="AG6" s="32" t="s">
        <v>85</v>
      </c>
      <c r="AH6" s="33"/>
      <c r="AI6" s="33"/>
      <c r="AJ6" s="33"/>
      <c r="AK6" s="14"/>
      <c r="AL6" s="15"/>
      <c r="AM6" t="str">
        <f>VLOOKUP(D6,'[1]vi tri'!$C$2:$E$107,3,0)</f>
        <v>SV Hường</v>
      </c>
    </row>
    <row r="7" spans="1:39" ht="30" customHeight="1" x14ac:dyDescent="0.25">
      <c r="A7" s="33">
        <v>2</v>
      </c>
      <c r="B7" s="33" t="s">
        <v>68</v>
      </c>
      <c r="C7" s="33" t="s">
        <v>86</v>
      </c>
      <c r="D7" s="33" t="s">
        <v>87</v>
      </c>
      <c r="E7" s="32" t="s">
        <v>88</v>
      </c>
      <c r="F7" s="33" t="s">
        <v>89</v>
      </c>
      <c r="G7" s="33" t="s">
        <v>73</v>
      </c>
      <c r="H7" s="33">
        <v>21</v>
      </c>
      <c r="I7" s="33">
        <v>0</v>
      </c>
      <c r="J7" s="33" t="s">
        <v>74</v>
      </c>
      <c r="K7" s="33" t="s">
        <v>75</v>
      </c>
      <c r="L7" s="33">
        <v>1</v>
      </c>
      <c r="M7" s="33">
        <v>4</v>
      </c>
      <c r="N7" s="33">
        <v>4</v>
      </c>
      <c r="O7" s="33">
        <v>44</v>
      </c>
      <c r="P7" s="33">
        <v>6</v>
      </c>
      <c r="Q7" s="33">
        <v>5</v>
      </c>
      <c r="R7" s="33" t="s">
        <v>76</v>
      </c>
      <c r="S7" s="33" t="s">
        <v>90</v>
      </c>
      <c r="T7" s="33" t="s">
        <v>76</v>
      </c>
      <c r="U7" s="33" t="s">
        <v>91</v>
      </c>
      <c r="V7" s="34">
        <v>0.83</v>
      </c>
      <c r="W7" s="34">
        <v>49.8</v>
      </c>
      <c r="X7" s="32" t="s">
        <v>92</v>
      </c>
      <c r="Y7" s="34">
        <v>1</v>
      </c>
      <c r="Z7" s="32" t="s">
        <v>93</v>
      </c>
      <c r="AA7" s="32" t="s">
        <v>94</v>
      </c>
      <c r="AB7" s="32" t="s">
        <v>95</v>
      </c>
      <c r="AC7" s="32"/>
      <c r="AD7" s="32" t="s">
        <v>96</v>
      </c>
      <c r="AE7" s="32" t="s">
        <v>97</v>
      </c>
      <c r="AF7" s="33" t="s">
        <v>76</v>
      </c>
      <c r="AG7" s="32" t="s">
        <v>98</v>
      </c>
      <c r="AH7" s="33"/>
      <c r="AI7" s="33"/>
      <c r="AJ7" s="33"/>
      <c r="AK7" s="14"/>
      <c r="AL7" s="15"/>
      <c r="AM7" t="str">
        <f>VLOOKUP(D7,'[1]vi tri'!$C$2:$E$107,3,0)</f>
        <v>SV Cường</v>
      </c>
    </row>
    <row r="8" spans="1:39" ht="30" customHeight="1" x14ac:dyDescent="0.25">
      <c r="A8" s="87">
        <v>3</v>
      </c>
      <c r="B8" s="87" t="s">
        <v>68</v>
      </c>
      <c r="C8" s="87" t="s">
        <v>99</v>
      </c>
      <c r="D8" s="87" t="s">
        <v>100</v>
      </c>
      <c r="E8" s="88" t="s">
        <v>101</v>
      </c>
      <c r="F8" s="87" t="s">
        <v>102</v>
      </c>
      <c r="G8" s="87" t="s">
        <v>73</v>
      </c>
      <c r="H8" s="87">
        <v>21</v>
      </c>
      <c r="I8" s="87">
        <v>1</v>
      </c>
      <c r="J8" s="87" t="s">
        <v>103</v>
      </c>
      <c r="K8" s="87" t="s">
        <v>104</v>
      </c>
      <c r="L8" s="96">
        <v>1</v>
      </c>
      <c r="M8" s="87">
        <v>2</v>
      </c>
      <c r="N8" s="87">
        <v>26</v>
      </c>
      <c r="O8" s="87">
        <v>36</v>
      </c>
      <c r="P8" s="87">
        <v>61</v>
      </c>
      <c r="Q8" s="87">
        <v>1</v>
      </c>
      <c r="R8" s="87" t="s">
        <v>105</v>
      </c>
      <c r="S8" s="87" t="s">
        <v>106</v>
      </c>
      <c r="T8" s="87" t="s">
        <v>105</v>
      </c>
      <c r="U8" s="87" t="s">
        <v>107</v>
      </c>
      <c r="V8" s="94">
        <v>2.4500000000000002</v>
      </c>
      <c r="W8" s="94">
        <v>147</v>
      </c>
      <c r="X8" s="88" t="s">
        <v>108</v>
      </c>
      <c r="Y8" s="94">
        <v>3</v>
      </c>
      <c r="Z8" s="88" t="s">
        <v>109</v>
      </c>
      <c r="AA8" s="88" t="s">
        <v>110</v>
      </c>
      <c r="AB8" s="88" t="s">
        <v>111</v>
      </c>
      <c r="AC8" s="88"/>
      <c r="AD8" s="88" t="s">
        <v>112</v>
      </c>
      <c r="AE8" s="88"/>
      <c r="AF8" s="87"/>
      <c r="AG8" s="88" t="s">
        <v>113</v>
      </c>
      <c r="AH8" s="33" t="s">
        <v>114</v>
      </c>
      <c r="AI8" s="33" t="s">
        <v>115</v>
      </c>
      <c r="AJ8" s="33"/>
      <c r="AK8" s="14">
        <v>1</v>
      </c>
      <c r="AL8" s="15"/>
      <c r="AM8" t="str">
        <f>VLOOKUP(D8,'[1]vi tri'!$C$2:$E$107,3,0)</f>
        <v>SV Đông</v>
      </c>
    </row>
    <row r="9" spans="1:39" ht="30" customHeight="1" x14ac:dyDescent="0.25">
      <c r="A9" s="87"/>
      <c r="B9" s="87"/>
      <c r="C9" s="87"/>
      <c r="D9" s="87"/>
      <c r="E9" s="88"/>
      <c r="F9" s="87"/>
      <c r="G9" s="87"/>
      <c r="H9" s="87"/>
      <c r="I9" s="87"/>
      <c r="J9" s="87"/>
      <c r="K9" s="87"/>
      <c r="L9" s="97"/>
      <c r="M9" s="87"/>
      <c r="N9" s="87"/>
      <c r="O9" s="87"/>
      <c r="P9" s="87"/>
      <c r="Q9" s="87"/>
      <c r="R9" s="87"/>
      <c r="S9" s="87"/>
      <c r="T9" s="87"/>
      <c r="U9" s="87"/>
      <c r="V9" s="94"/>
      <c r="W9" s="94"/>
      <c r="X9" s="88"/>
      <c r="Y9" s="94"/>
      <c r="Z9" s="88"/>
      <c r="AA9" s="88"/>
      <c r="AB9" s="88"/>
      <c r="AC9" s="88"/>
      <c r="AD9" s="88"/>
      <c r="AE9" s="88"/>
      <c r="AF9" s="87"/>
      <c r="AG9" s="88"/>
      <c r="AH9" s="33" t="s">
        <v>116</v>
      </c>
      <c r="AI9" s="33" t="s">
        <v>117</v>
      </c>
      <c r="AJ9" s="33"/>
      <c r="AK9" s="14">
        <v>1</v>
      </c>
      <c r="AL9" s="15"/>
      <c r="AM9" t="e">
        <f>VLOOKUP(D9,'[1]vi tri'!$C$2:$E$107,3,0)</f>
        <v>#N/A</v>
      </c>
    </row>
    <row r="10" spans="1:39" ht="30" customHeight="1" x14ac:dyDescent="0.25">
      <c r="A10" s="87"/>
      <c r="B10" s="87"/>
      <c r="C10" s="87"/>
      <c r="D10" s="87"/>
      <c r="E10" s="88"/>
      <c r="F10" s="87"/>
      <c r="G10" s="87"/>
      <c r="H10" s="87"/>
      <c r="I10" s="87"/>
      <c r="J10" s="87"/>
      <c r="K10" s="87"/>
      <c r="L10" s="98"/>
      <c r="M10" s="87"/>
      <c r="N10" s="87"/>
      <c r="O10" s="87"/>
      <c r="P10" s="87"/>
      <c r="Q10" s="87"/>
      <c r="R10" s="87"/>
      <c r="S10" s="87"/>
      <c r="T10" s="87"/>
      <c r="U10" s="87"/>
      <c r="V10" s="94"/>
      <c r="W10" s="94"/>
      <c r="X10" s="88"/>
      <c r="Y10" s="94"/>
      <c r="Z10" s="88"/>
      <c r="AA10" s="88"/>
      <c r="AB10" s="88"/>
      <c r="AC10" s="88"/>
      <c r="AD10" s="88"/>
      <c r="AE10" s="88"/>
      <c r="AF10" s="87"/>
      <c r="AG10" s="88"/>
      <c r="AH10" s="33" t="s">
        <v>118</v>
      </c>
      <c r="AI10" s="33" t="s">
        <v>119</v>
      </c>
      <c r="AJ10" s="33"/>
      <c r="AK10" s="14">
        <v>2</v>
      </c>
      <c r="AL10" s="15"/>
      <c r="AM10" t="e">
        <f>VLOOKUP(D10,'[1]vi tri'!$C$2:$E$107,3,0)</f>
        <v>#N/A</v>
      </c>
    </row>
    <row r="11" spans="1:39" ht="30" customHeight="1" x14ac:dyDescent="0.25">
      <c r="A11" s="33">
        <v>4</v>
      </c>
      <c r="B11" s="33" t="s">
        <v>120</v>
      </c>
      <c r="C11" s="33" t="s">
        <v>121</v>
      </c>
      <c r="D11" s="33" t="s">
        <v>122</v>
      </c>
      <c r="E11" s="32" t="s">
        <v>123</v>
      </c>
      <c r="F11" s="33" t="s">
        <v>124</v>
      </c>
      <c r="G11" s="33" t="s">
        <v>73</v>
      </c>
      <c r="H11" s="33">
        <v>21</v>
      </c>
      <c r="I11" s="33">
        <v>13</v>
      </c>
      <c r="J11" s="33" t="s">
        <v>125</v>
      </c>
      <c r="K11" s="33" t="s">
        <v>126</v>
      </c>
      <c r="L11" s="33">
        <v>1</v>
      </c>
      <c r="M11" s="33">
        <v>3</v>
      </c>
      <c r="N11" s="33">
        <v>11</v>
      </c>
      <c r="O11" s="33">
        <v>31</v>
      </c>
      <c r="P11" s="33">
        <v>41</v>
      </c>
      <c r="Q11" s="33">
        <v>5</v>
      </c>
      <c r="R11" s="33" t="s">
        <v>105</v>
      </c>
      <c r="S11" s="33" t="s">
        <v>127</v>
      </c>
      <c r="T11" s="33" t="s">
        <v>105</v>
      </c>
      <c r="U11" s="33" t="s">
        <v>128</v>
      </c>
      <c r="V11" s="34">
        <v>1</v>
      </c>
      <c r="W11" s="34">
        <v>60</v>
      </c>
      <c r="X11" s="32" t="s">
        <v>129</v>
      </c>
      <c r="Y11" s="34">
        <v>2</v>
      </c>
      <c r="Z11" s="32" t="s">
        <v>130</v>
      </c>
      <c r="AA11" s="32" t="s">
        <v>131</v>
      </c>
      <c r="AB11" s="32" t="s">
        <v>132</v>
      </c>
      <c r="AC11" s="32"/>
      <c r="AD11" s="32" t="s">
        <v>133</v>
      </c>
      <c r="AE11" s="32" t="s">
        <v>134</v>
      </c>
      <c r="AF11" s="33" t="s">
        <v>105</v>
      </c>
      <c r="AG11" s="32" t="s">
        <v>135</v>
      </c>
      <c r="AH11" s="33"/>
      <c r="AI11" s="33"/>
      <c r="AJ11" s="33"/>
      <c r="AK11" s="14"/>
      <c r="AL11" s="15"/>
      <c r="AM11" t="str">
        <f>VLOOKUP(D11,'[1]vi tri'!$C$2:$E$107,3,0)</f>
        <v>SV Đông</v>
      </c>
    </row>
    <row r="12" spans="1:39" ht="30" customHeight="1" x14ac:dyDescent="0.25">
      <c r="A12" s="33">
        <v>5</v>
      </c>
      <c r="B12" s="33" t="s">
        <v>68</v>
      </c>
      <c r="C12" s="33" t="s">
        <v>136</v>
      </c>
      <c r="D12" s="33" t="s">
        <v>137</v>
      </c>
      <c r="E12" s="32" t="s">
        <v>138</v>
      </c>
      <c r="F12" s="33" t="s">
        <v>139</v>
      </c>
      <c r="G12" s="33" t="s">
        <v>73</v>
      </c>
      <c r="H12" s="33">
        <v>21</v>
      </c>
      <c r="I12" s="33">
        <v>5</v>
      </c>
      <c r="J12" s="33" t="s">
        <v>140</v>
      </c>
      <c r="K12" s="33" t="s">
        <v>141</v>
      </c>
      <c r="L12" s="33">
        <v>1</v>
      </c>
      <c r="M12" s="33">
        <v>2</v>
      </c>
      <c r="N12" s="33">
        <v>25</v>
      </c>
      <c r="O12" s="33">
        <v>14</v>
      </c>
      <c r="P12" s="33">
        <v>62</v>
      </c>
      <c r="Q12" s="33">
        <v>5</v>
      </c>
      <c r="R12" s="33" t="s">
        <v>105</v>
      </c>
      <c r="S12" s="33" t="s">
        <v>142</v>
      </c>
      <c r="T12" s="33" t="s">
        <v>105</v>
      </c>
      <c r="U12" s="33" t="s">
        <v>143</v>
      </c>
      <c r="V12" s="34">
        <v>0.5</v>
      </c>
      <c r="W12" s="34">
        <v>30</v>
      </c>
      <c r="X12" s="32" t="s">
        <v>144</v>
      </c>
      <c r="Y12" s="34">
        <v>1</v>
      </c>
      <c r="Z12" s="32" t="s">
        <v>145</v>
      </c>
      <c r="AA12" s="32" t="s">
        <v>146</v>
      </c>
      <c r="AB12" s="32" t="s">
        <v>147</v>
      </c>
      <c r="AC12" s="32" t="s">
        <v>148</v>
      </c>
      <c r="AD12" s="32" t="s">
        <v>149</v>
      </c>
      <c r="AE12" s="32" t="s">
        <v>150</v>
      </c>
      <c r="AF12" s="33" t="s">
        <v>105</v>
      </c>
      <c r="AG12" s="32" t="s">
        <v>151</v>
      </c>
      <c r="AH12" s="33"/>
      <c r="AI12" s="33"/>
      <c r="AJ12" s="33"/>
      <c r="AK12" s="14"/>
      <c r="AL12" s="15"/>
      <c r="AM12" t="str">
        <f>VLOOKUP(D12,'[1]vi tri'!$C$2:$E$107,3,0)</f>
        <v>SLEEVE</v>
      </c>
    </row>
    <row r="13" spans="1:39" ht="30" customHeight="1" x14ac:dyDescent="0.25">
      <c r="A13" s="33">
        <v>6</v>
      </c>
      <c r="B13" s="33" t="s">
        <v>68</v>
      </c>
      <c r="C13" s="33" t="s">
        <v>152</v>
      </c>
      <c r="D13" s="33" t="s">
        <v>153</v>
      </c>
      <c r="E13" s="32" t="s">
        <v>154</v>
      </c>
      <c r="F13" s="33" t="s">
        <v>155</v>
      </c>
      <c r="G13" s="33" t="s">
        <v>73</v>
      </c>
      <c r="H13" s="33">
        <v>21</v>
      </c>
      <c r="I13" s="33">
        <v>25</v>
      </c>
      <c r="J13" s="33" t="s">
        <v>125</v>
      </c>
      <c r="K13" s="33" t="s">
        <v>126</v>
      </c>
      <c r="L13" s="33">
        <v>1</v>
      </c>
      <c r="M13" s="33">
        <v>4</v>
      </c>
      <c r="N13" s="33">
        <v>99</v>
      </c>
      <c r="O13" s="33">
        <v>99</v>
      </c>
      <c r="P13" s="33">
        <v>99</v>
      </c>
      <c r="Q13" s="33">
        <v>5</v>
      </c>
      <c r="R13" s="33" t="s">
        <v>156</v>
      </c>
      <c r="S13" s="33" t="s">
        <v>157</v>
      </c>
      <c r="T13" s="33" t="s">
        <v>156</v>
      </c>
      <c r="U13" s="33" t="s">
        <v>158</v>
      </c>
      <c r="V13" s="34">
        <v>1.17</v>
      </c>
      <c r="W13" s="34">
        <v>70.2</v>
      </c>
      <c r="X13" s="32" t="s">
        <v>159</v>
      </c>
      <c r="Y13" s="34">
        <v>1</v>
      </c>
      <c r="Z13" s="32" t="s">
        <v>160</v>
      </c>
      <c r="AA13" s="32" t="s">
        <v>161</v>
      </c>
      <c r="AB13" s="32" t="s">
        <v>162</v>
      </c>
      <c r="AC13" s="32"/>
      <c r="AD13" s="32" t="s">
        <v>163</v>
      </c>
      <c r="AE13" s="32" t="s">
        <v>164</v>
      </c>
      <c r="AF13" s="33" t="s">
        <v>156</v>
      </c>
      <c r="AG13" s="32" t="s">
        <v>165</v>
      </c>
      <c r="AH13" s="33"/>
      <c r="AI13" s="33"/>
      <c r="AJ13" s="33"/>
      <c r="AK13" s="14"/>
      <c r="AL13" s="15"/>
      <c r="AM13" t="str">
        <f>VLOOKUP(D13,'[1]vi tri'!$C$2:$E$107,3,0)</f>
        <v xml:space="preserve">SV Toản </v>
      </c>
    </row>
    <row r="14" spans="1:39" ht="30" customHeight="1" x14ac:dyDescent="0.25">
      <c r="A14" s="33">
        <v>7</v>
      </c>
      <c r="B14" s="33" t="s">
        <v>68</v>
      </c>
      <c r="C14" s="33" t="s">
        <v>166</v>
      </c>
      <c r="D14" s="33" t="s">
        <v>167</v>
      </c>
      <c r="E14" s="32" t="s">
        <v>168</v>
      </c>
      <c r="F14" s="33" t="s">
        <v>169</v>
      </c>
      <c r="G14" s="33" t="s">
        <v>73</v>
      </c>
      <c r="H14" s="33">
        <v>21</v>
      </c>
      <c r="I14" s="33">
        <v>0</v>
      </c>
      <c r="J14" s="33" t="s">
        <v>170</v>
      </c>
      <c r="K14" s="33" t="s">
        <v>171</v>
      </c>
      <c r="L14" s="33">
        <v>1</v>
      </c>
      <c r="M14" s="33">
        <v>2</v>
      </c>
      <c r="N14" s="33">
        <v>99</v>
      </c>
      <c r="O14" s="33">
        <v>19</v>
      </c>
      <c r="P14" s="33">
        <v>99</v>
      </c>
      <c r="Q14" s="33">
        <v>5</v>
      </c>
      <c r="R14" s="33" t="s">
        <v>156</v>
      </c>
      <c r="S14" s="33" t="s">
        <v>172</v>
      </c>
      <c r="T14" s="33" t="s">
        <v>156</v>
      </c>
      <c r="U14" s="33" t="s">
        <v>173</v>
      </c>
      <c r="V14" s="34">
        <v>0.08</v>
      </c>
      <c r="W14" s="34">
        <v>4.8</v>
      </c>
      <c r="X14" s="32" t="s">
        <v>174</v>
      </c>
      <c r="Y14" s="34">
        <v>1</v>
      </c>
      <c r="Z14" s="32" t="s">
        <v>175</v>
      </c>
      <c r="AA14" s="32" t="s">
        <v>176</v>
      </c>
      <c r="AB14" s="32" t="s">
        <v>177</v>
      </c>
      <c r="AC14" s="32"/>
      <c r="AD14" s="32" t="s">
        <v>178</v>
      </c>
      <c r="AE14" s="32" t="s">
        <v>179</v>
      </c>
      <c r="AF14" s="33" t="s">
        <v>156</v>
      </c>
      <c r="AG14" s="32" t="s">
        <v>180</v>
      </c>
      <c r="AH14" s="33"/>
      <c r="AI14" s="33"/>
      <c r="AJ14" s="33"/>
      <c r="AK14" s="14"/>
      <c r="AL14" s="15"/>
      <c r="AM14" t="str">
        <f>VLOOKUP(D14,'[1]vi tri'!$C$2:$E$107,3,0)</f>
        <v>SV Chiết</v>
      </c>
    </row>
    <row r="15" spans="1:39" ht="30" customHeight="1" x14ac:dyDescent="0.25">
      <c r="A15" s="33">
        <v>8</v>
      </c>
      <c r="B15" s="33" t="s">
        <v>68</v>
      </c>
      <c r="C15" s="33" t="s">
        <v>181</v>
      </c>
      <c r="D15" s="33" t="s">
        <v>182</v>
      </c>
      <c r="E15" s="32" t="s">
        <v>183</v>
      </c>
      <c r="F15" s="33" t="s">
        <v>184</v>
      </c>
      <c r="G15" s="33" t="s">
        <v>73</v>
      </c>
      <c r="H15" s="33">
        <v>21</v>
      </c>
      <c r="I15" s="33">
        <v>0</v>
      </c>
      <c r="J15" s="33" t="s">
        <v>185</v>
      </c>
      <c r="K15" s="33" t="s">
        <v>186</v>
      </c>
      <c r="L15" s="33">
        <v>1</v>
      </c>
      <c r="M15" s="33">
        <v>2</v>
      </c>
      <c r="N15" s="33">
        <v>11</v>
      </c>
      <c r="O15" s="33">
        <v>99</v>
      </c>
      <c r="P15" s="33">
        <v>12</v>
      </c>
      <c r="Q15" s="33">
        <v>5</v>
      </c>
      <c r="R15" s="33" t="s">
        <v>156</v>
      </c>
      <c r="S15" s="33" t="s">
        <v>187</v>
      </c>
      <c r="T15" s="33" t="s">
        <v>156</v>
      </c>
      <c r="U15" s="33" t="s">
        <v>188</v>
      </c>
      <c r="V15" s="34">
        <v>1.92</v>
      </c>
      <c r="W15" s="34">
        <v>115.2</v>
      </c>
      <c r="X15" s="32" t="s">
        <v>92</v>
      </c>
      <c r="Y15" s="34">
        <v>1</v>
      </c>
      <c r="Z15" s="32" t="s">
        <v>189</v>
      </c>
      <c r="AA15" s="32" t="s">
        <v>190</v>
      </c>
      <c r="AB15" s="32" t="s">
        <v>191</v>
      </c>
      <c r="AC15" s="32"/>
      <c r="AD15" s="32" t="s">
        <v>192</v>
      </c>
      <c r="AE15" s="32" t="s">
        <v>193</v>
      </c>
      <c r="AF15" s="33" t="s">
        <v>156</v>
      </c>
      <c r="AG15" s="32" t="s">
        <v>194</v>
      </c>
      <c r="AH15" s="33" t="s">
        <v>195</v>
      </c>
      <c r="AI15" s="33" t="s">
        <v>196</v>
      </c>
      <c r="AJ15" s="33"/>
      <c r="AK15" s="14">
        <v>1</v>
      </c>
      <c r="AL15" s="15"/>
      <c r="AM15" t="str">
        <f>VLOOKUP(D15,'[1]vi tri'!$C$2:$E$107,3,0)</f>
        <v>SV Đông</v>
      </c>
    </row>
    <row r="16" spans="1:39" ht="30" customHeight="1" x14ac:dyDescent="0.25">
      <c r="A16" s="87">
        <v>9</v>
      </c>
      <c r="B16" s="87" t="s">
        <v>68</v>
      </c>
      <c r="C16" s="87" t="s">
        <v>197</v>
      </c>
      <c r="D16" s="87" t="s">
        <v>198</v>
      </c>
      <c r="E16" s="88" t="s">
        <v>199</v>
      </c>
      <c r="F16" s="87" t="s">
        <v>200</v>
      </c>
      <c r="G16" s="87" t="s">
        <v>73</v>
      </c>
      <c r="H16" s="87">
        <v>21</v>
      </c>
      <c r="I16" s="87">
        <v>2</v>
      </c>
      <c r="J16" s="87" t="s">
        <v>201</v>
      </c>
      <c r="K16" s="87" t="s">
        <v>202</v>
      </c>
      <c r="L16" s="96">
        <v>1</v>
      </c>
      <c r="M16" s="87">
        <v>2</v>
      </c>
      <c r="N16" s="87">
        <v>99</v>
      </c>
      <c r="O16" s="87">
        <v>99</v>
      </c>
      <c r="P16" s="87">
        <v>99</v>
      </c>
      <c r="Q16" s="87">
        <v>5</v>
      </c>
      <c r="R16" s="87" t="s">
        <v>203</v>
      </c>
      <c r="S16" s="87" t="s">
        <v>204</v>
      </c>
      <c r="T16" s="87" t="s">
        <v>203</v>
      </c>
      <c r="U16" s="87" t="s">
        <v>205</v>
      </c>
      <c r="V16" s="94">
        <v>1.72</v>
      </c>
      <c r="W16" s="94">
        <v>103.2</v>
      </c>
      <c r="X16" s="88" t="s">
        <v>206</v>
      </c>
      <c r="Y16" s="94">
        <v>2</v>
      </c>
      <c r="Z16" s="88" t="s">
        <v>207</v>
      </c>
      <c r="AA16" s="88" t="s">
        <v>208</v>
      </c>
      <c r="AB16" s="88" t="s">
        <v>209</v>
      </c>
      <c r="AC16" s="88" t="s">
        <v>210</v>
      </c>
      <c r="AD16" s="88" t="s">
        <v>211</v>
      </c>
      <c r="AE16" s="88" t="s">
        <v>212</v>
      </c>
      <c r="AF16" s="87" t="s">
        <v>203</v>
      </c>
      <c r="AG16" s="88" t="s">
        <v>213</v>
      </c>
      <c r="AH16" s="33" t="s">
        <v>214</v>
      </c>
      <c r="AI16" s="33" t="s">
        <v>215</v>
      </c>
      <c r="AJ16" s="33"/>
      <c r="AK16" s="14">
        <v>1</v>
      </c>
      <c r="AL16" s="15"/>
      <c r="AM16" t="str">
        <f>VLOOKUP(D16,'[1]vi tri'!$C$2:$E$107,3,0)</f>
        <v>CVT MID</v>
      </c>
    </row>
    <row r="17" spans="1:39" ht="30" customHeight="1" x14ac:dyDescent="0.25">
      <c r="A17" s="87"/>
      <c r="B17" s="87"/>
      <c r="C17" s="87"/>
      <c r="D17" s="87"/>
      <c r="E17" s="88"/>
      <c r="F17" s="87"/>
      <c r="G17" s="87"/>
      <c r="H17" s="87"/>
      <c r="I17" s="87"/>
      <c r="J17" s="87"/>
      <c r="K17" s="87"/>
      <c r="L17" s="98"/>
      <c r="M17" s="87"/>
      <c r="N17" s="87"/>
      <c r="O17" s="87"/>
      <c r="P17" s="87"/>
      <c r="Q17" s="87"/>
      <c r="R17" s="87"/>
      <c r="S17" s="87"/>
      <c r="T17" s="87"/>
      <c r="U17" s="87"/>
      <c r="V17" s="94"/>
      <c r="W17" s="94"/>
      <c r="X17" s="88"/>
      <c r="Y17" s="94"/>
      <c r="Z17" s="88"/>
      <c r="AA17" s="88"/>
      <c r="AB17" s="88"/>
      <c r="AC17" s="88"/>
      <c r="AD17" s="88"/>
      <c r="AE17" s="88"/>
      <c r="AF17" s="87"/>
      <c r="AG17" s="88"/>
      <c r="AH17" s="33" t="s">
        <v>216</v>
      </c>
      <c r="AI17" s="33" t="s">
        <v>217</v>
      </c>
      <c r="AJ17" s="33"/>
      <c r="AK17" s="14">
        <v>1</v>
      </c>
      <c r="AL17" s="15"/>
      <c r="AM17" t="e">
        <f>VLOOKUP(D17,'[1]vi tri'!$C$2:$E$107,3,0)</f>
        <v>#N/A</v>
      </c>
    </row>
    <row r="18" spans="1:39" ht="30" customHeight="1" x14ac:dyDescent="0.25">
      <c r="A18" s="33">
        <v>10</v>
      </c>
      <c r="B18" s="33" t="s">
        <v>68</v>
      </c>
      <c r="C18" s="33" t="s">
        <v>218</v>
      </c>
      <c r="D18" s="33" t="s">
        <v>219</v>
      </c>
      <c r="E18" s="32" t="s">
        <v>220</v>
      </c>
      <c r="F18" s="33" t="s">
        <v>221</v>
      </c>
      <c r="G18" s="33" t="s">
        <v>73</v>
      </c>
      <c r="H18" s="33">
        <v>21</v>
      </c>
      <c r="I18" s="33">
        <v>26</v>
      </c>
      <c r="J18" s="33" t="s">
        <v>201</v>
      </c>
      <c r="K18" s="33" t="s">
        <v>202</v>
      </c>
      <c r="L18" s="33">
        <v>1</v>
      </c>
      <c r="M18" s="33">
        <v>4</v>
      </c>
      <c r="N18" s="33">
        <v>99</v>
      </c>
      <c r="O18" s="33">
        <v>99</v>
      </c>
      <c r="P18" s="33">
        <v>99</v>
      </c>
      <c r="Q18" s="33">
        <v>1</v>
      </c>
      <c r="R18" s="33" t="s">
        <v>203</v>
      </c>
      <c r="S18" s="33" t="s">
        <v>222</v>
      </c>
      <c r="T18" s="33" t="s">
        <v>203</v>
      </c>
      <c r="U18" s="33" t="s">
        <v>223</v>
      </c>
      <c r="V18" s="34">
        <v>2</v>
      </c>
      <c r="W18" s="34">
        <v>120</v>
      </c>
      <c r="X18" s="32" t="s">
        <v>224</v>
      </c>
      <c r="Y18" s="34">
        <v>3</v>
      </c>
      <c r="Z18" s="32" t="s">
        <v>225</v>
      </c>
      <c r="AA18" s="32" t="s">
        <v>226</v>
      </c>
      <c r="AB18" s="32" t="s">
        <v>227</v>
      </c>
      <c r="AC18" s="32"/>
      <c r="AD18" s="32" t="s">
        <v>228</v>
      </c>
      <c r="AE18" s="32"/>
      <c r="AF18" s="33"/>
      <c r="AG18" s="32" t="s">
        <v>229</v>
      </c>
      <c r="AH18" s="33"/>
      <c r="AI18" s="33"/>
      <c r="AJ18" s="33"/>
      <c r="AK18" s="14"/>
      <c r="AL18" s="15"/>
      <c r="AM18" t="str">
        <f>VLOOKUP(D18,'[1]vi tri'!$C$2:$E$107,3,0)</f>
        <v>SV Vũ</v>
      </c>
    </row>
    <row r="19" spans="1:39" ht="30" customHeight="1" x14ac:dyDescent="0.25">
      <c r="A19" s="33">
        <v>11</v>
      </c>
      <c r="B19" s="33" t="s">
        <v>68</v>
      </c>
      <c r="C19" s="33" t="s">
        <v>230</v>
      </c>
      <c r="D19" s="33" t="s">
        <v>231</v>
      </c>
      <c r="E19" s="32" t="s">
        <v>232</v>
      </c>
      <c r="F19" s="33" t="s">
        <v>233</v>
      </c>
      <c r="G19" s="33" t="s">
        <v>73</v>
      </c>
      <c r="H19" s="33">
        <v>21</v>
      </c>
      <c r="I19" s="33">
        <v>5</v>
      </c>
      <c r="J19" s="33" t="s">
        <v>185</v>
      </c>
      <c r="K19" s="33" t="s">
        <v>234</v>
      </c>
      <c r="L19" s="33">
        <v>1</v>
      </c>
      <c r="M19" s="33">
        <v>2</v>
      </c>
      <c r="N19" s="33">
        <v>99</v>
      </c>
      <c r="O19" s="33">
        <v>14</v>
      </c>
      <c r="P19" s="33">
        <v>99</v>
      </c>
      <c r="Q19" s="33">
        <v>5</v>
      </c>
      <c r="R19" s="33" t="s">
        <v>203</v>
      </c>
      <c r="S19" s="33" t="s">
        <v>235</v>
      </c>
      <c r="T19" s="33" t="s">
        <v>203</v>
      </c>
      <c r="U19" s="33" t="s">
        <v>236</v>
      </c>
      <c r="V19" s="34">
        <v>0.25</v>
      </c>
      <c r="W19" s="34">
        <v>15</v>
      </c>
      <c r="X19" s="32" t="s">
        <v>144</v>
      </c>
      <c r="Y19" s="34">
        <v>1</v>
      </c>
      <c r="Z19" s="32" t="s">
        <v>237</v>
      </c>
      <c r="AA19" s="32" t="s">
        <v>238</v>
      </c>
      <c r="AB19" s="32"/>
      <c r="AC19" s="32"/>
      <c r="AD19" s="32" t="s">
        <v>239</v>
      </c>
      <c r="AE19" s="32" t="s">
        <v>240</v>
      </c>
      <c r="AF19" s="33" t="s">
        <v>203</v>
      </c>
      <c r="AG19" s="32"/>
      <c r="AH19" s="33"/>
      <c r="AI19" s="33"/>
      <c r="AJ19" s="33"/>
      <c r="AK19" s="14"/>
      <c r="AL19" s="15"/>
      <c r="AM19" t="str">
        <f>VLOOKUP(D19,'[1]vi tri'!$C$2:$E$107,3,0)</f>
        <v>CVT MID</v>
      </c>
    </row>
    <row r="20" spans="1:39" ht="30" customHeight="1" x14ac:dyDescent="0.25">
      <c r="A20" s="33">
        <v>12</v>
      </c>
      <c r="B20" s="33" t="s">
        <v>68</v>
      </c>
      <c r="C20" s="33" t="s">
        <v>241</v>
      </c>
      <c r="D20" s="33" t="s">
        <v>242</v>
      </c>
      <c r="E20" s="32" t="s">
        <v>243</v>
      </c>
      <c r="F20" s="33" t="s">
        <v>244</v>
      </c>
      <c r="G20" s="33" t="s">
        <v>73</v>
      </c>
      <c r="H20" s="33">
        <v>21</v>
      </c>
      <c r="I20" s="33">
        <v>5</v>
      </c>
      <c r="J20" s="33" t="s">
        <v>245</v>
      </c>
      <c r="K20" s="33" t="s">
        <v>246</v>
      </c>
      <c r="L20" s="33">
        <v>1</v>
      </c>
      <c r="M20" s="33">
        <v>6</v>
      </c>
      <c r="N20" s="33">
        <v>4</v>
      </c>
      <c r="O20" s="33">
        <v>14</v>
      </c>
      <c r="P20" s="33">
        <v>99</v>
      </c>
      <c r="Q20" s="33">
        <v>5</v>
      </c>
      <c r="R20" s="33" t="s">
        <v>247</v>
      </c>
      <c r="S20" s="33" t="s">
        <v>248</v>
      </c>
      <c r="T20" s="33" t="s">
        <v>247</v>
      </c>
      <c r="U20" s="33" t="s">
        <v>249</v>
      </c>
      <c r="V20" s="34">
        <v>1</v>
      </c>
      <c r="W20" s="34">
        <v>60</v>
      </c>
      <c r="X20" s="32" t="s">
        <v>144</v>
      </c>
      <c r="Y20" s="34">
        <v>1</v>
      </c>
      <c r="Z20" s="32" t="s">
        <v>250</v>
      </c>
      <c r="AA20" s="32" t="s">
        <v>251</v>
      </c>
      <c r="AB20" s="32" t="s">
        <v>252</v>
      </c>
      <c r="AC20" s="32" t="s">
        <v>253</v>
      </c>
      <c r="AD20" s="32" t="s">
        <v>254</v>
      </c>
      <c r="AE20" s="32" t="s">
        <v>255</v>
      </c>
      <c r="AF20" s="33" t="s">
        <v>247</v>
      </c>
      <c r="AG20" s="32" t="s">
        <v>256</v>
      </c>
      <c r="AH20" s="33"/>
      <c r="AI20" s="33"/>
      <c r="AJ20" s="33"/>
      <c r="AK20" s="14"/>
      <c r="AL20" s="15"/>
      <c r="AM20" t="str">
        <f>VLOOKUP(D20,'[1]vi tri'!$C$2:$E$107,3,0)</f>
        <v>CVT MID</v>
      </c>
    </row>
    <row r="21" spans="1:39" ht="30" customHeight="1" x14ac:dyDescent="0.25">
      <c r="A21" s="33">
        <v>13</v>
      </c>
      <c r="B21" s="33" t="s">
        <v>68</v>
      </c>
      <c r="C21" s="33" t="s">
        <v>257</v>
      </c>
      <c r="D21" s="33" t="s">
        <v>258</v>
      </c>
      <c r="E21" s="32" t="s">
        <v>259</v>
      </c>
      <c r="F21" s="33" t="s">
        <v>260</v>
      </c>
      <c r="G21" s="33" t="s">
        <v>73</v>
      </c>
      <c r="H21" s="33">
        <v>21</v>
      </c>
      <c r="I21" s="33">
        <v>2</v>
      </c>
      <c r="J21" s="33" t="s">
        <v>201</v>
      </c>
      <c r="K21" s="33" t="s">
        <v>202</v>
      </c>
      <c r="L21" s="33">
        <v>1</v>
      </c>
      <c r="M21" s="33">
        <v>4</v>
      </c>
      <c r="N21" s="33">
        <v>75</v>
      </c>
      <c r="O21" s="33">
        <v>62</v>
      </c>
      <c r="P21" s="33">
        <v>99</v>
      </c>
      <c r="Q21" s="33">
        <v>5</v>
      </c>
      <c r="R21" s="33" t="s">
        <v>247</v>
      </c>
      <c r="S21" s="33" t="s">
        <v>261</v>
      </c>
      <c r="T21" s="33" t="s">
        <v>247</v>
      </c>
      <c r="U21" s="33" t="s">
        <v>262</v>
      </c>
      <c r="V21" s="34">
        <v>1.5</v>
      </c>
      <c r="W21" s="34">
        <v>90</v>
      </c>
      <c r="X21" s="32" t="s">
        <v>144</v>
      </c>
      <c r="Y21" s="34">
        <v>1</v>
      </c>
      <c r="Z21" s="32" t="s">
        <v>263</v>
      </c>
      <c r="AA21" s="32" t="s">
        <v>264</v>
      </c>
      <c r="AB21" s="32" t="s">
        <v>265</v>
      </c>
      <c r="AC21" s="32"/>
      <c r="AD21" s="32" t="s">
        <v>266</v>
      </c>
      <c r="AE21" s="32" t="s">
        <v>267</v>
      </c>
      <c r="AF21" s="33" t="s">
        <v>247</v>
      </c>
      <c r="AG21" s="32"/>
      <c r="AH21" s="33"/>
      <c r="AI21" s="33"/>
      <c r="AJ21" s="33"/>
      <c r="AK21" s="14"/>
      <c r="AL21" s="15"/>
      <c r="AM21" t="str">
        <f>VLOOKUP(D21,'[1]vi tri'!$C$2:$E$107,3,0)</f>
        <v>SLEEVE</v>
      </c>
    </row>
    <row r="22" spans="1:39" ht="30" customHeight="1" x14ac:dyDescent="0.25">
      <c r="A22" s="33">
        <v>14</v>
      </c>
      <c r="B22" s="33" t="s">
        <v>68</v>
      </c>
      <c r="C22" s="33" t="s">
        <v>268</v>
      </c>
      <c r="D22" s="33" t="s">
        <v>269</v>
      </c>
      <c r="E22" s="32" t="s">
        <v>270</v>
      </c>
      <c r="F22" s="33" t="s">
        <v>271</v>
      </c>
      <c r="G22" s="33" t="s">
        <v>73</v>
      </c>
      <c r="H22" s="33">
        <v>21</v>
      </c>
      <c r="I22" s="33">
        <v>5</v>
      </c>
      <c r="J22" s="33" t="s">
        <v>74</v>
      </c>
      <c r="K22" s="33" t="s">
        <v>272</v>
      </c>
      <c r="L22" s="33">
        <v>1</v>
      </c>
      <c r="M22" s="33">
        <v>4</v>
      </c>
      <c r="N22" s="33">
        <v>4</v>
      </c>
      <c r="O22" s="33">
        <v>44</v>
      </c>
      <c r="P22" s="33">
        <v>6</v>
      </c>
      <c r="Q22" s="33">
        <v>1</v>
      </c>
      <c r="R22" s="33" t="s">
        <v>247</v>
      </c>
      <c r="S22" s="33" t="s">
        <v>273</v>
      </c>
      <c r="T22" s="33" t="s">
        <v>247</v>
      </c>
      <c r="U22" s="33" t="s">
        <v>90</v>
      </c>
      <c r="V22" s="34">
        <v>0.5</v>
      </c>
      <c r="W22" s="34">
        <v>30</v>
      </c>
      <c r="X22" s="32" t="s">
        <v>144</v>
      </c>
      <c r="Y22" s="34">
        <v>1</v>
      </c>
      <c r="Z22" s="32" t="s">
        <v>274</v>
      </c>
      <c r="AA22" s="32" t="s">
        <v>275</v>
      </c>
      <c r="AB22" s="32" t="s">
        <v>276</v>
      </c>
      <c r="AC22" s="32"/>
      <c r="AD22" s="32" t="s">
        <v>277</v>
      </c>
      <c r="AE22" s="32"/>
      <c r="AF22" s="33"/>
      <c r="AG22" s="32" t="s">
        <v>278</v>
      </c>
      <c r="AH22" s="33"/>
      <c r="AI22" s="33"/>
      <c r="AJ22" s="33"/>
      <c r="AK22" s="14"/>
      <c r="AL22" s="15"/>
      <c r="AM22" t="str">
        <f>VLOOKUP(D22,'[1]vi tri'!$C$2:$E$107,3,0)</f>
        <v>SV Vũ</v>
      </c>
    </row>
    <row r="23" spans="1:39" ht="30" customHeight="1" x14ac:dyDescent="0.25">
      <c r="A23" s="33">
        <v>15</v>
      </c>
      <c r="B23" s="33" t="s">
        <v>68</v>
      </c>
      <c r="C23" s="33" t="s">
        <v>279</v>
      </c>
      <c r="D23" s="33" t="s">
        <v>280</v>
      </c>
      <c r="E23" s="32" t="s">
        <v>281</v>
      </c>
      <c r="F23" s="33" t="s">
        <v>282</v>
      </c>
      <c r="G23" s="33" t="s">
        <v>73</v>
      </c>
      <c r="H23" s="33">
        <v>21</v>
      </c>
      <c r="I23" s="33">
        <v>2</v>
      </c>
      <c r="J23" s="33" t="s">
        <v>201</v>
      </c>
      <c r="K23" s="33" t="s">
        <v>202</v>
      </c>
      <c r="L23" s="33">
        <v>1</v>
      </c>
      <c r="M23" s="33">
        <v>3</v>
      </c>
      <c r="N23" s="33">
        <v>99</v>
      </c>
      <c r="O23" s="33">
        <v>99</v>
      </c>
      <c r="P23" s="33">
        <v>99</v>
      </c>
      <c r="Q23" s="33">
        <v>5</v>
      </c>
      <c r="R23" s="33" t="s">
        <v>247</v>
      </c>
      <c r="S23" s="33" t="s">
        <v>283</v>
      </c>
      <c r="T23" s="33" t="s">
        <v>284</v>
      </c>
      <c r="U23" s="33" t="s">
        <v>285</v>
      </c>
      <c r="V23" s="34">
        <v>2</v>
      </c>
      <c r="W23" s="34">
        <v>120</v>
      </c>
      <c r="X23" s="32" t="s">
        <v>206</v>
      </c>
      <c r="Y23" s="34">
        <v>2</v>
      </c>
      <c r="Z23" s="32" t="s">
        <v>286</v>
      </c>
      <c r="AA23" s="32" t="s">
        <v>287</v>
      </c>
      <c r="AB23" s="32"/>
      <c r="AC23" s="32"/>
      <c r="AD23" s="32" t="s">
        <v>288</v>
      </c>
      <c r="AE23" s="32" t="s">
        <v>289</v>
      </c>
      <c r="AF23" s="33" t="s">
        <v>247</v>
      </c>
      <c r="AG23" s="32" t="s">
        <v>290</v>
      </c>
      <c r="AH23" s="33"/>
      <c r="AI23" s="33"/>
      <c r="AJ23" s="33"/>
      <c r="AK23" s="14"/>
      <c r="AL23" s="15"/>
      <c r="AM23" t="str">
        <f>VLOOKUP(D23,'[1]vi tri'!$C$2:$E$107,3,0)</f>
        <v>CVT MID</v>
      </c>
    </row>
    <row r="24" spans="1:39" ht="30" customHeight="1" x14ac:dyDescent="0.25">
      <c r="A24" s="33">
        <v>16</v>
      </c>
      <c r="B24" s="33" t="s">
        <v>68</v>
      </c>
      <c r="C24" s="33" t="s">
        <v>291</v>
      </c>
      <c r="D24" s="33" t="s">
        <v>292</v>
      </c>
      <c r="E24" s="32" t="s">
        <v>293</v>
      </c>
      <c r="F24" s="33" t="s">
        <v>294</v>
      </c>
      <c r="G24" s="33" t="s">
        <v>73</v>
      </c>
      <c r="H24" s="33">
        <v>21</v>
      </c>
      <c r="I24" s="33">
        <v>20</v>
      </c>
      <c r="J24" s="33" t="s">
        <v>295</v>
      </c>
      <c r="K24" s="33" t="s">
        <v>296</v>
      </c>
      <c r="L24" s="33">
        <v>1</v>
      </c>
      <c r="M24" s="33">
        <v>2</v>
      </c>
      <c r="N24" s="33">
        <v>99</v>
      </c>
      <c r="O24" s="33">
        <v>99</v>
      </c>
      <c r="P24" s="33">
        <v>99</v>
      </c>
      <c r="Q24" s="33">
        <v>5</v>
      </c>
      <c r="R24" s="33" t="s">
        <v>284</v>
      </c>
      <c r="S24" s="33" t="s">
        <v>297</v>
      </c>
      <c r="T24" s="33" t="s">
        <v>284</v>
      </c>
      <c r="U24" s="33" t="s">
        <v>298</v>
      </c>
      <c r="V24" s="34">
        <v>0.97</v>
      </c>
      <c r="W24" s="34">
        <v>58.2</v>
      </c>
      <c r="X24" s="32" t="s">
        <v>299</v>
      </c>
      <c r="Y24" s="34">
        <v>2</v>
      </c>
      <c r="Z24" s="32" t="s">
        <v>300</v>
      </c>
      <c r="AA24" s="32" t="s">
        <v>301</v>
      </c>
      <c r="AB24" s="32"/>
      <c r="AC24" s="32"/>
      <c r="AD24" s="32" t="s">
        <v>302</v>
      </c>
      <c r="AE24" s="32" t="s">
        <v>303</v>
      </c>
      <c r="AF24" s="33" t="s">
        <v>284</v>
      </c>
      <c r="AG24" s="32" t="s">
        <v>304</v>
      </c>
      <c r="AH24" s="33" t="s">
        <v>305</v>
      </c>
      <c r="AI24" s="33" t="s">
        <v>306</v>
      </c>
      <c r="AJ24" s="33"/>
      <c r="AK24" s="14">
        <v>1</v>
      </c>
      <c r="AL24" s="15"/>
      <c r="AM24" t="str">
        <f>VLOOKUP(D24,'[1]vi tri'!$C$2:$E$107,3,0)</f>
        <v>CVT MID</v>
      </c>
    </row>
    <row r="25" spans="1:39" ht="30" customHeight="1" x14ac:dyDescent="0.25">
      <c r="A25" s="33">
        <v>17</v>
      </c>
      <c r="B25" s="33" t="s">
        <v>68</v>
      </c>
      <c r="C25" s="33" t="s">
        <v>307</v>
      </c>
      <c r="D25" s="33" t="s">
        <v>242</v>
      </c>
      <c r="E25" s="32" t="s">
        <v>308</v>
      </c>
      <c r="F25" s="33" t="s">
        <v>309</v>
      </c>
      <c r="G25" s="33" t="s">
        <v>73</v>
      </c>
      <c r="H25" s="33">
        <v>21</v>
      </c>
      <c r="I25" s="33">
        <v>13</v>
      </c>
      <c r="J25" s="33" t="s">
        <v>310</v>
      </c>
      <c r="K25" s="33" t="s">
        <v>311</v>
      </c>
      <c r="L25" s="33">
        <v>1</v>
      </c>
      <c r="M25" s="33">
        <v>2</v>
      </c>
      <c r="N25" s="33">
        <v>31</v>
      </c>
      <c r="O25" s="33">
        <v>46</v>
      </c>
      <c r="P25" s="33">
        <v>99</v>
      </c>
      <c r="Q25" s="33">
        <v>5</v>
      </c>
      <c r="R25" s="33" t="s">
        <v>312</v>
      </c>
      <c r="S25" s="33" t="s">
        <v>107</v>
      </c>
      <c r="T25" s="33" t="s">
        <v>312</v>
      </c>
      <c r="U25" s="33" t="s">
        <v>313</v>
      </c>
      <c r="V25" s="34">
        <v>0.5</v>
      </c>
      <c r="W25" s="34">
        <v>30</v>
      </c>
      <c r="X25" s="32" t="s">
        <v>314</v>
      </c>
      <c r="Y25" s="34">
        <v>1</v>
      </c>
      <c r="Z25" s="32" t="s">
        <v>315</v>
      </c>
      <c r="AA25" s="32" t="s">
        <v>316</v>
      </c>
      <c r="AB25" s="32" t="s">
        <v>317</v>
      </c>
      <c r="AC25" s="32"/>
      <c r="AD25" s="32" t="s">
        <v>318</v>
      </c>
      <c r="AE25" s="32" t="s">
        <v>319</v>
      </c>
      <c r="AF25" s="33" t="s">
        <v>312</v>
      </c>
      <c r="AG25" s="32" t="s">
        <v>320</v>
      </c>
      <c r="AH25" s="33" t="s">
        <v>321</v>
      </c>
      <c r="AI25" s="33" t="s">
        <v>322</v>
      </c>
      <c r="AJ25" s="33"/>
      <c r="AK25" s="14">
        <v>1</v>
      </c>
      <c r="AL25" s="15"/>
      <c r="AM25" t="str">
        <f>VLOOKUP(D25,'[1]vi tri'!$C$2:$E$107,3,0)</f>
        <v>CVT MID</v>
      </c>
    </row>
    <row r="26" spans="1:39" ht="30" customHeight="1" x14ac:dyDescent="0.25">
      <c r="A26" s="33">
        <v>18</v>
      </c>
      <c r="B26" s="33" t="s">
        <v>68</v>
      </c>
      <c r="C26" s="33" t="s">
        <v>323</v>
      </c>
      <c r="D26" s="33" t="s">
        <v>182</v>
      </c>
      <c r="E26" s="32" t="s">
        <v>324</v>
      </c>
      <c r="F26" s="33" t="s">
        <v>325</v>
      </c>
      <c r="G26" s="33" t="s">
        <v>73</v>
      </c>
      <c r="H26" s="33">
        <v>21</v>
      </c>
      <c r="I26" s="33">
        <v>0</v>
      </c>
      <c r="J26" s="33" t="s">
        <v>103</v>
      </c>
      <c r="K26" s="33" t="s">
        <v>326</v>
      </c>
      <c r="L26" s="33">
        <v>1</v>
      </c>
      <c r="M26" s="33">
        <v>2</v>
      </c>
      <c r="N26" s="33">
        <v>0</v>
      </c>
      <c r="O26" s="33">
        <v>46</v>
      </c>
      <c r="P26" s="33">
        <v>6</v>
      </c>
      <c r="Q26" s="33">
        <v>5</v>
      </c>
      <c r="R26" s="33" t="s">
        <v>312</v>
      </c>
      <c r="S26" s="33" t="s">
        <v>327</v>
      </c>
      <c r="T26" s="33" t="s">
        <v>312</v>
      </c>
      <c r="U26" s="33" t="s">
        <v>328</v>
      </c>
      <c r="V26" s="34">
        <v>0.98</v>
      </c>
      <c r="W26" s="34">
        <v>58.8</v>
      </c>
      <c r="X26" s="32" t="s">
        <v>329</v>
      </c>
      <c r="Y26" s="34">
        <v>1</v>
      </c>
      <c r="Z26" s="32" t="s">
        <v>330</v>
      </c>
      <c r="AA26" s="32" t="s">
        <v>331</v>
      </c>
      <c r="AB26" s="32"/>
      <c r="AC26" s="32"/>
      <c r="AD26" s="32" t="s">
        <v>332</v>
      </c>
      <c r="AE26" s="32" t="s">
        <v>333</v>
      </c>
      <c r="AF26" s="33" t="s">
        <v>312</v>
      </c>
      <c r="AG26" s="32" t="s">
        <v>334</v>
      </c>
      <c r="AH26" s="33" t="s">
        <v>335</v>
      </c>
      <c r="AI26" s="33" t="s">
        <v>215</v>
      </c>
      <c r="AJ26" s="33"/>
      <c r="AK26" s="14">
        <v>1</v>
      </c>
      <c r="AL26" s="15"/>
      <c r="AM26" t="str">
        <f>VLOOKUP(D26,'[1]vi tri'!$C$2:$E$107,3,0)</f>
        <v>SV Đông</v>
      </c>
    </row>
    <row r="27" spans="1:39" ht="30" customHeight="1" x14ac:dyDescent="0.25">
      <c r="A27" s="33">
        <v>19</v>
      </c>
      <c r="B27" s="33" t="s">
        <v>68</v>
      </c>
      <c r="C27" s="33" t="s">
        <v>336</v>
      </c>
      <c r="D27" s="33" t="s">
        <v>87</v>
      </c>
      <c r="E27" s="32" t="s">
        <v>337</v>
      </c>
      <c r="F27" s="33" t="s">
        <v>338</v>
      </c>
      <c r="G27" s="33" t="s">
        <v>73</v>
      </c>
      <c r="H27" s="33">
        <v>21</v>
      </c>
      <c r="I27" s="33">
        <v>0</v>
      </c>
      <c r="J27" s="33" t="s">
        <v>74</v>
      </c>
      <c r="K27" s="33" t="s">
        <v>75</v>
      </c>
      <c r="L27" s="33">
        <v>1</v>
      </c>
      <c r="M27" s="33">
        <v>3</v>
      </c>
      <c r="N27" s="33">
        <v>4</v>
      </c>
      <c r="O27" s="33">
        <v>31</v>
      </c>
      <c r="P27" s="33">
        <v>5</v>
      </c>
      <c r="Q27" s="33">
        <v>5</v>
      </c>
      <c r="R27" s="33" t="s">
        <v>312</v>
      </c>
      <c r="S27" s="33" t="s">
        <v>339</v>
      </c>
      <c r="T27" s="33" t="s">
        <v>312</v>
      </c>
      <c r="U27" s="33" t="s">
        <v>340</v>
      </c>
      <c r="V27" s="34">
        <v>1</v>
      </c>
      <c r="W27" s="34">
        <v>60</v>
      </c>
      <c r="X27" s="32" t="s">
        <v>92</v>
      </c>
      <c r="Y27" s="34">
        <v>1</v>
      </c>
      <c r="Z27" s="32" t="s">
        <v>341</v>
      </c>
      <c r="AA27" s="32" t="s">
        <v>342</v>
      </c>
      <c r="AB27" s="32" t="s">
        <v>343</v>
      </c>
      <c r="AC27" s="32"/>
      <c r="AD27" s="32" t="s">
        <v>344</v>
      </c>
      <c r="AE27" s="32" t="s">
        <v>345</v>
      </c>
      <c r="AF27" s="33" t="s">
        <v>312</v>
      </c>
      <c r="AG27" s="32"/>
      <c r="AH27" s="33"/>
      <c r="AI27" s="33"/>
      <c r="AJ27" s="33"/>
      <c r="AK27" s="14"/>
      <c r="AL27" s="15"/>
      <c r="AM27" t="str">
        <f>VLOOKUP(D27,'[1]vi tri'!$C$2:$E$107,3,0)</f>
        <v>SV Cường</v>
      </c>
    </row>
    <row r="28" spans="1:39" ht="30" customHeight="1" x14ac:dyDescent="0.25">
      <c r="A28" s="33">
        <v>20</v>
      </c>
      <c r="B28" s="33" t="s">
        <v>68</v>
      </c>
      <c r="C28" s="33" t="s">
        <v>346</v>
      </c>
      <c r="D28" s="33" t="s">
        <v>347</v>
      </c>
      <c r="E28" s="32" t="s">
        <v>348</v>
      </c>
      <c r="F28" s="33" t="s">
        <v>349</v>
      </c>
      <c r="G28" s="33" t="s">
        <v>73</v>
      </c>
      <c r="H28" s="33">
        <v>21</v>
      </c>
      <c r="I28" s="33">
        <v>0</v>
      </c>
      <c r="J28" s="33" t="s">
        <v>125</v>
      </c>
      <c r="K28" s="33" t="s">
        <v>126</v>
      </c>
      <c r="L28" s="33">
        <v>1</v>
      </c>
      <c r="M28" s="33">
        <v>0</v>
      </c>
      <c r="N28" s="33">
        <v>99</v>
      </c>
      <c r="O28" s="33">
        <v>99</v>
      </c>
      <c r="P28" s="33">
        <v>99</v>
      </c>
      <c r="Q28" s="33">
        <v>5</v>
      </c>
      <c r="R28" s="33" t="s">
        <v>312</v>
      </c>
      <c r="S28" s="33" t="s">
        <v>350</v>
      </c>
      <c r="T28" s="33" t="s">
        <v>312</v>
      </c>
      <c r="U28" s="33" t="s">
        <v>351</v>
      </c>
      <c r="V28" s="34">
        <v>2.8</v>
      </c>
      <c r="W28" s="34">
        <v>168</v>
      </c>
      <c r="X28" s="32" t="s">
        <v>352</v>
      </c>
      <c r="Y28" s="34">
        <v>4</v>
      </c>
      <c r="Z28" s="32" t="s">
        <v>353</v>
      </c>
      <c r="AA28" s="32" t="s">
        <v>354</v>
      </c>
      <c r="AB28" s="32" t="s">
        <v>355</v>
      </c>
      <c r="AC28" s="32" t="s">
        <v>356</v>
      </c>
      <c r="AD28" s="32" t="s">
        <v>357</v>
      </c>
      <c r="AE28" s="32" t="s">
        <v>358</v>
      </c>
      <c r="AF28" s="33" t="s">
        <v>312</v>
      </c>
      <c r="AG28" s="32" t="s">
        <v>359</v>
      </c>
      <c r="AH28" s="33" t="s">
        <v>360</v>
      </c>
      <c r="AI28" s="33" t="s">
        <v>361</v>
      </c>
      <c r="AJ28" s="33"/>
      <c r="AK28" s="14">
        <v>3</v>
      </c>
      <c r="AL28" s="15"/>
      <c r="AM28" t="str">
        <f>VLOOKUP(D28,'[1]vi tri'!$C$2:$E$107,3,0)</f>
        <v>SV Đông</v>
      </c>
    </row>
    <row r="29" spans="1:39" ht="30" customHeight="1" x14ac:dyDescent="0.25">
      <c r="A29" s="33">
        <v>21</v>
      </c>
      <c r="B29" s="33" t="s">
        <v>68</v>
      </c>
      <c r="C29" s="33" t="s">
        <v>362</v>
      </c>
      <c r="D29" s="33" t="s">
        <v>363</v>
      </c>
      <c r="E29" s="32" t="s">
        <v>364</v>
      </c>
      <c r="F29" s="33" t="s">
        <v>365</v>
      </c>
      <c r="G29" s="33" t="s">
        <v>73</v>
      </c>
      <c r="H29" s="33">
        <v>21</v>
      </c>
      <c r="I29" s="33">
        <v>1</v>
      </c>
      <c r="J29" s="33" t="s">
        <v>366</v>
      </c>
      <c r="K29" s="33" t="s">
        <v>367</v>
      </c>
      <c r="L29" s="33">
        <v>1</v>
      </c>
      <c r="M29" s="33">
        <v>2</v>
      </c>
      <c r="N29" s="33">
        <v>0</v>
      </c>
      <c r="O29" s="33">
        <v>23</v>
      </c>
      <c r="P29" s="33">
        <v>99</v>
      </c>
      <c r="Q29" s="33">
        <v>5</v>
      </c>
      <c r="R29" s="33" t="s">
        <v>312</v>
      </c>
      <c r="S29" s="33" t="s">
        <v>368</v>
      </c>
      <c r="T29" s="33" t="s">
        <v>312</v>
      </c>
      <c r="U29" s="33" t="s">
        <v>369</v>
      </c>
      <c r="V29" s="34">
        <v>1.67</v>
      </c>
      <c r="W29" s="34">
        <v>100.2</v>
      </c>
      <c r="X29" s="32" t="s">
        <v>370</v>
      </c>
      <c r="Y29" s="34">
        <v>5</v>
      </c>
      <c r="Z29" s="32" t="s">
        <v>371</v>
      </c>
      <c r="AA29" s="32" t="s">
        <v>372</v>
      </c>
      <c r="AB29" s="32" t="s">
        <v>373</v>
      </c>
      <c r="AC29" s="32"/>
      <c r="AD29" s="32" t="s">
        <v>374</v>
      </c>
      <c r="AE29" s="32" t="s">
        <v>375</v>
      </c>
      <c r="AF29" s="33" t="s">
        <v>312</v>
      </c>
      <c r="AG29" s="32" t="s">
        <v>376</v>
      </c>
      <c r="AH29" s="33" t="s">
        <v>377</v>
      </c>
      <c r="AI29" s="33" t="s">
        <v>378</v>
      </c>
      <c r="AJ29" s="33"/>
      <c r="AK29" s="14">
        <v>1</v>
      </c>
      <c r="AL29" s="15"/>
      <c r="AM29" t="str">
        <f>VLOOKUP(D29,'[1]vi tri'!$C$2:$E$107,3,0)</f>
        <v>SV Cường</v>
      </c>
    </row>
    <row r="30" spans="1:39" ht="30" customHeight="1" x14ac:dyDescent="0.25">
      <c r="A30" s="33">
        <v>22</v>
      </c>
      <c r="B30" s="33" t="s">
        <v>68</v>
      </c>
      <c r="C30" s="33" t="s">
        <v>379</v>
      </c>
      <c r="D30" s="33" t="s">
        <v>182</v>
      </c>
      <c r="E30" s="32" t="s">
        <v>380</v>
      </c>
      <c r="F30" s="33" t="s">
        <v>381</v>
      </c>
      <c r="G30" s="33" t="s">
        <v>73</v>
      </c>
      <c r="H30" s="33">
        <v>21</v>
      </c>
      <c r="I30" s="33">
        <v>1</v>
      </c>
      <c r="J30" s="33" t="s">
        <v>382</v>
      </c>
      <c r="K30" s="33" t="s">
        <v>383</v>
      </c>
      <c r="L30" s="33">
        <v>1</v>
      </c>
      <c r="M30" s="33">
        <v>2</v>
      </c>
      <c r="N30" s="33">
        <v>26</v>
      </c>
      <c r="O30" s="33">
        <v>23</v>
      </c>
      <c r="P30" s="33">
        <v>61</v>
      </c>
      <c r="Q30" s="33">
        <v>5</v>
      </c>
      <c r="R30" s="33" t="s">
        <v>312</v>
      </c>
      <c r="S30" s="33" t="s">
        <v>384</v>
      </c>
      <c r="T30" s="33" t="s">
        <v>312</v>
      </c>
      <c r="U30" s="33" t="s">
        <v>385</v>
      </c>
      <c r="V30" s="34">
        <v>0.62</v>
      </c>
      <c r="W30" s="34">
        <v>37.200000000000003</v>
      </c>
      <c r="X30" s="32" t="s">
        <v>386</v>
      </c>
      <c r="Y30" s="34">
        <v>3</v>
      </c>
      <c r="Z30" s="32" t="s">
        <v>387</v>
      </c>
      <c r="AA30" s="32" t="s">
        <v>388</v>
      </c>
      <c r="AB30" s="32" t="s">
        <v>389</v>
      </c>
      <c r="AC30" s="32" t="s">
        <v>390</v>
      </c>
      <c r="AD30" s="32" t="s">
        <v>391</v>
      </c>
      <c r="AE30" s="32" t="s">
        <v>392</v>
      </c>
      <c r="AF30" s="33" t="s">
        <v>312</v>
      </c>
      <c r="AG30" s="32" t="s">
        <v>393</v>
      </c>
      <c r="AH30" s="33" t="s">
        <v>394</v>
      </c>
      <c r="AI30" s="33" t="s">
        <v>395</v>
      </c>
      <c r="AJ30" s="33"/>
      <c r="AK30" s="14">
        <v>1</v>
      </c>
      <c r="AL30" s="15"/>
      <c r="AM30" t="str">
        <f>VLOOKUP(D30,'[1]vi tri'!$C$2:$E$107,3,0)</f>
        <v>SV Đông</v>
      </c>
    </row>
    <row r="31" spans="1:39" ht="30" customHeight="1" x14ac:dyDescent="0.25">
      <c r="A31" s="33">
        <v>23</v>
      </c>
      <c r="B31" s="33" t="s">
        <v>68</v>
      </c>
      <c r="C31" s="33" t="s">
        <v>396</v>
      </c>
      <c r="D31" s="33" t="s">
        <v>397</v>
      </c>
      <c r="E31" s="32" t="s">
        <v>398</v>
      </c>
      <c r="F31" s="33" t="s">
        <v>399</v>
      </c>
      <c r="G31" s="33" t="s">
        <v>73</v>
      </c>
      <c r="H31" s="33">
        <v>21</v>
      </c>
      <c r="I31" s="33">
        <v>0</v>
      </c>
      <c r="J31" s="33" t="s">
        <v>103</v>
      </c>
      <c r="K31" s="33" t="s">
        <v>400</v>
      </c>
      <c r="L31" s="33">
        <v>1</v>
      </c>
      <c r="M31" s="33">
        <v>3</v>
      </c>
      <c r="N31" s="33">
        <v>99</v>
      </c>
      <c r="O31" s="33">
        <v>99</v>
      </c>
      <c r="P31" s="33">
        <v>99</v>
      </c>
      <c r="Q31" s="33">
        <v>5</v>
      </c>
      <c r="R31" s="33" t="s">
        <v>401</v>
      </c>
      <c r="S31" s="33" t="s">
        <v>402</v>
      </c>
      <c r="T31" s="33" t="s">
        <v>401</v>
      </c>
      <c r="U31" s="33" t="s">
        <v>403</v>
      </c>
      <c r="V31" s="34">
        <v>1</v>
      </c>
      <c r="W31" s="34">
        <v>60</v>
      </c>
      <c r="X31" s="32" t="s">
        <v>92</v>
      </c>
      <c r="Y31" s="34">
        <v>1</v>
      </c>
      <c r="Z31" s="32" t="s">
        <v>404</v>
      </c>
      <c r="AA31" s="32" t="s">
        <v>405</v>
      </c>
      <c r="AB31" s="32" t="s">
        <v>406</v>
      </c>
      <c r="AC31" s="32"/>
      <c r="AD31" s="32" t="s">
        <v>407</v>
      </c>
      <c r="AE31" s="32" t="s">
        <v>408</v>
      </c>
      <c r="AF31" s="33" t="s">
        <v>401</v>
      </c>
      <c r="AG31" s="32" t="s">
        <v>409</v>
      </c>
      <c r="AH31" s="33"/>
      <c r="AI31" s="33"/>
      <c r="AJ31" s="33"/>
      <c r="AK31" s="14"/>
      <c r="AL31" s="15"/>
      <c r="AM31" t="str">
        <f>VLOOKUP(D31,'[1]vi tri'!$C$2:$E$107,3,0)</f>
        <v xml:space="preserve">SV Toản </v>
      </c>
    </row>
    <row r="32" spans="1:39" ht="30" customHeight="1" x14ac:dyDescent="0.25">
      <c r="A32" s="33">
        <v>24</v>
      </c>
      <c r="B32" s="33" t="s">
        <v>68</v>
      </c>
      <c r="C32" s="33" t="s">
        <v>410</v>
      </c>
      <c r="D32" s="33" t="s">
        <v>411</v>
      </c>
      <c r="E32" s="32" t="s">
        <v>412</v>
      </c>
      <c r="F32" s="33" t="s">
        <v>413</v>
      </c>
      <c r="G32" s="33" t="s">
        <v>73</v>
      </c>
      <c r="H32" s="33">
        <v>21</v>
      </c>
      <c r="I32" s="33">
        <v>1</v>
      </c>
      <c r="J32" s="33" t="s">
        <v>185</v>
      </c>
      <c r="K32" s="33" t="s">
        <v>186</v>
      </c>
      <c r="L32" s="33">
        <v>1</v>
      </c>
      <c r="M32" s="33">
        <v>2</v>
      </c>
      <c r="N32" s="33">
        <v>11</v>
      </c>
      <c r="O32" s="33">
        <v>99</v>
      </c>
      <c r="P32" s="33">
        <v>3</v>
      </c>
      <c r="Q32" s="33">
        <v>5</v>
      </c>
      <c r="R32" s="33" t="s">
        <v>401</v>
      </c>
      <c r="S32" s="33" t="s">
        <v>414</v>
      </c>
      <c r="T32" s="33" t="s">
        <v>401</v>
      </c>
      <c r="U32" s="33" t="s">
        <v>415</v>
      </c>
      <c r="V32" s="34">
        <v>1.5</v>
      </c>
      <c r="W32" s="34">
        <v>90</v>
      </c>
      <c r="X32" s="32" t="s">
        <v>416</v>
      </c>
      <c r="Y32" s="34">
        <v>3</v>
      </c>
      <c r="Z32" s="32" t="s">
        <v>417</v>
      </c>
      <c r="AA32" s="32" t="s">
        <v>418</v>
      </c>
      <c r="AB32" s="32" t="s">
        <v>419</v>
      </c>
      <c r="AC32" s="32"/>
      <c r="AD32" s="32" t="s">
        <v>420</v>
      </c>
      <c r="AE32" s="32" t="s">
        <v>421</v>
      </c>
      <c r="AF32" s="33" t="s">
        <v>401</v>
      </c>
      <c r="AG32" s="32" t="s">
        <v>422</v>
      </c>
      <c r="AH32" s="33"/>
      <c r="AI32" s="33"/>
      <c r="AJ32" s="33"/>
      <c r="AK32" s="14"/>
      <c r="AL32" s="15"/>
      <c r="AM32" t="str">
        <f>VLOOKUP(D32,'[1]vi tri'!$C$2:$E$107,3,0)</f>
        <v>SV Đông</v>
      </c>
    </row>
    <row r="33" spans="1:39" ht="30" customHeight="1" x14ac:dyDescent="0.25">
      <c r="A33" s="33">
        <v>25</v>
      </c>
      <c r="B33" s="33" t="s">
        <v>120</v>
      </c>
      <c r="C33" s="33" t="s">
        <v>423</v>
      </c>
      <c r="D33" s="33" t="s">
        <v>424</v>
      </c>
      <c r="E33" s="32" t="s">
        <v>425</v>
      </c>
      <c r="F33" s="33" t="s">
        <v>426</v>
      </c>
      <c r="G33" s="33" t="s">
        <v>73</v>
      </c>
      <c r="H33" s="33">
        <v>21</v>
      </c>
      <c r="I33" s="33">
        <v>5</v>
      </c>
      <c r="J33" s="33" t="s">
        <v>74</v>
      </c>
      <c r="K33" s="33" t="s">
        <v>75</v>
      </c>
      <c r="L33" s="33">
        <v>1</v>
      </c>
      <c r="M33" s="33">
        <v>2</v>
      </c>
      <c r="N33" s="33">
        <v>99</v>
      </c>
      <c r="O33" s="33">
        <v>99</v>
      </c>
      <c r="P33" s="33">
        <v>61</v>
      </c>
      <c r="Q33" s="33">
        <v>5</v>
      </c>
      <c r="R33" s="33" t="s">
        <v>401</v>
      </c>
      <c r="S33" s="33" t="s">
        <v>427</v>
      </c>
      <c r="T33" s="33" t="s">
        <v>401</v>
      </c>
      <c r="U33" s="33" t="s">
        <v>428</v>
      </c>
      <c r="V33" s="34">
        <v>0.67</v>
      </c>
      <c r="W33" s="34">
        <v>40.200000000000003</v>
      </c>
      <c r="X33" s="32" t="s">
        <v>429</v>
      </c>
      <c r="Y33" s="34">
        <v>2</v>
      </c>
      <c r="Z33" s="32" t="s">
        <v>430</v>
      </c>
      <c r="AA33" s="32" t="s">
        <v>431</v>
      </c>
      <c r="AB33" s="32" t="s">
        <v>432</v>
      </c>
      <c r="AC33" s="32"/>
      <c r="AD33" s="32" t="s">
        <v>433</v>
      </c>
      <c r="AE33" s="32" t="s">
        <v>434</v>
      </c>
      <c r="AF33" s="33" t="s">
        <v>401</v>
      </c>
      <c r="AG33" s="32" t="s">
        <v>435</v>
      </c>
      <c r="AH33" s="33" t="s">
        <v>436</v>
      </c>
      <c r="AI33" s="33" t="s">
        <v>437</v>
      </c>
      <c r="AJ33" s="33"/>
      <c r="AK33" s="14">
        <v>1</v>
      </c>
      <c r="AL33" s="15"/>
      <c r="AM33" t="str">
        <f>VLOOKUP(D33,'[1]vi tri'!$C$2:$E$107,3,0)</f>
        <v>SV Đông</v>
      </c>
    </row>
    <row r="34" spans="1:39" ht="30" customHeight="1" x14ac:dyDescent="0.25">
      <c r="A34" s="33">
        <v>26</v>
      </c>
      <c r="B34" s="33" t="s">
        <v>68</v>
      </c>
      <c r="C34" s="33" t="s">
        <v>438</v>
      </c>
      <c r="D34" s="33" t="s">
        <v>182</v>
      </c>
      <c r="E34" s="32" t="s">
        <v>439</v>
      </c>
      <c r="F34" s="33" t="s">
        <v>440</v>
      </c>
      <c r="G34" s="33" t="s">
        <v>73</v>
      </c>
      <c r="H34" s="33">
        <v>21</v>
      </c>
      <c r="I34" s="33">
        <v>1</v>
      </c>
      <c r="J34" s="33" t="s">
        <v>441</v>
      </c>
      <c r="K34" s="33" t="s">
        <v>442</v>
      </c>
      <c r="L34" s="33">
        <v>1</v>
      </c>
      <c r="M34" s="33">
        <v>2</v>
      </c>
      <c r="N34" s="33">
        <v>81</v>
      </c>
      <c r="O34" s="33">
        <v>34</v>
      </c>
      <c r="P34" s="33">
        <v>99</v>
      </c>
      <c r="Q34" s="33">
        <v>5</v>
      </c>
      <c r="R34" s="33" t="s">
        <v>401</v>
      </c>
      <c r="S34" s="33" t="s">
        <v>443</v>
      </c>
      <c r="T34" s="33" t="s">
        <v>401</v>
      </c>
      <c r="U34" s="33" t="s">
        <v>444</v>
      </c>
      <c r="V34" s="34">
        <v>0.42</v>
      </c>
      <c r="W34" s="34">
        <v>25.2</v>
      </c>
      <c r="X34" s="32" t="s">
        <v>445</v>
      </c>
      <c r="Y34" s="34">
        <v>2</v>
      </c>
      <c r="Z34" s="32" t="s">
        <v>446</v>
      </c>
      <c r="AA34" s="32" t="s">
        <v>447</v>
      </c>
      <c r="AB34" s="32"/>
      <c r="AC34" s="32"/>
      <c r="AD34" s="32" t="s">
        <v>448</v>
      </c>
      <c r="AE34" s="32" t="s">
        <v>449</v>
      </c>
      <c r="AF34" s="33" t="s">
        <v>401</v>
      </c>
      <c r="AG34" s="32"/>
      <c r="AH34" s="33"/>
      <c r="AI34" s="33"/>
      <c r="AJ34" s="33"/>
      <c r="AK34" s="14"/>
      <c r="AL34" s="15"/>
      <c r="AM34" t="str">
        <f>VLOOKUP(D34,'[1]vi tri'!$C$2:$E$107,3,0)</f>
        <v>SV Đông</v>
      </c>
    </row>
    <row r="35" spans="1:39" ht="30" customHeight="1" x14ac:dyDescent="0.25">
      <c r="A35" s="33">
        <v>27</v>
      </c>
      <c r="B35" s="33" t="s">
        <v>68</v>
      </c>
      <c r="C35" s="33" t="s">
        <v>450</v>
      </c>
      <c r="D35" s="33" t="s">
        <v>451</v>
      </c>
      <c r="E35" s="32" t="s">
        <v>452</v>
      </c>
      <c r="F35" s="33" t="s">
        <v>453</v>
      </c>
      <c r="G35" s="33" t="s">
        <v>73</v>
      </c>
      <c r="H35" s="33">
        <v>21</v>
      </c>
      <c r="I35" s="33">
        <v>0</v>
      </c>
      <c r="J35" s="33" t="s">
        <v>125</v>
      </c>
      <c r="K35" s="33" t="s">
        <v>126</v>
      </c>
      <c r="L35" s="33">
        <v>1</v>
      </c>
      <c r="M35" s="33">
        <v>4</v>
      </c>
      <c r="N35" s="33">
        <v>75</v>
      </c>
      <c r="O35" s="33">
        <v>44</v>
      </c>
      <c r="P35" s="33">
        <v>6</v>
      </c>
      <c r="Q35" s="33">
        <v>5</v>
      </c>
      <c r="R35" s="33" t="s">
        <v>454</v>
      </c>
      <c r="S35" s="33" t="s">
        <v>455</v>
      </c>
      <c r="T35" s="33" t="s">
        <v>454</v>
      </c>
      <c r="U35" s="33" t="s">
        <v>456</v>
      </c>
      <c r="V35" s="34">
        <v>0.25</v>
      </c>
      <c r="W35" s="34">
        <v>15</v>
      </c>
      <c r="X35" s="32" t="s">
        <v>92</v>
      </c>
      <c r="Y35" s="34">
        <v>1</v>
      </c>
      <c r="Z35" s="32" t="s">
        <v>457</v>
      </c>
      <c r="AA35" s="32" t="s">
        <v>458</v>
      </c>
      <c r="AB35" s="32" t="s">
        <v>459</v>
      </c>
      <c r="AC35" s="32"/>
      <c r="AD35" s="32" t="s">
        <v>460</v>
      </c>
      <c r="AE35" s="32" t="s">
        <v>461</v>
      </c>
      <c r="AF35" s="33" t="s">
        <v>454</v>
      </c>
      <c r="AG35" s="32" t="s">
        <v>462</v>
      </c>
      <c r="AH35" s="33"/>
      <c r="AI35" s="33"/>
      <c r="AJ35" s="33"/>
      <c r="AK35" s="14"/>
      <c r="AL35" s="15"/>
      <c r="AM35" t="str">
        <f>VLOOKUP(D35,'[1]vi tri'!$C$2:$E$107,3,0)</f>
        <v xml:space="preserve">SV Toản </v>
      </c>
    </row>
    <row r="36" spans="1:39" ht="30" customHeight="1" x14ac:dyDescent="0.25">
      <c r="A36" s="33">
        <v>28</v>
      </c>
      <c r="B36" s="33" t="s">
        <v>68</v>
      </c>
      <c r="C36" s="33" t="s">
        <v>463</v>
      </c>
      <c r="D36" s="33" t="s">
        <v>464</v>
      </c>
      <c r="E36" s="32" t="s">
        <v>465</v>
      </c>
      <c r="F36" s="33" t="s">
        <v>466</v>
      </c>
      <c r="G36" s="33" t="s">
        <v>73</v>
      </c>
      <c r="H36" s="33">
        <v>21</v>
      </c>
      <c r="I36" s="33">
        <v>0</v>
      </c>
      <c r="J36" s="33" t="s">
        <v>467</v>
      </c>
      <c r="K36" s="33" t="s">
        <v>468</v>
      </c>
      <c r="L36" s="33">
        <v>1</v>
      </c>
      <c r="M36" s="33">
        <v>3</v>
      </c>
      <c r="N36" s="33">
        <v>3</v>
      </c>
      <c r="O36" s="33">
        <v>18</v>
      </c>
      <c r="P36" s="33">
        <v>99</v>
      </c>
      <c r="Q36" s="33">
        <v>5</v>
      </c>
      <c r="R36" s="33" t="s">
        <v>454</v>
      </c>
      <c r="S36" s="33" t="s">
        <v>469</v>
      </c>
      <c r="T36" s="33" t="s">
        <v>454</v>
      </c>
      <c r="U36" s="33" t="s">
        <v>222</v>
      </c>
      <c r="V36" s="34">
        <v>1.23</v>
      </c>
      <c r="W36" s="34">
        <v>73.8</v>
      </c>
      <c r="X36" s="32" t="s">
        <v>174</v>
      </c>
      <c r="Y36" s="34">
        <v>1</v>
      </c>
      <c r="Z36" s="32" t="s">
        <v>470</v>
      </c>
      <c r="AA36" s="32" t="s">
        <v>471</v>
      </c>
      <c r="AB36" s="32" t="s">
        <v>472</v>
      </c>
      <c r="AC36" s="32"/>
      <c r="AD36" s="32" t="s">
        <v>473</v>
      </c>
      <c r="AE36" s="32" t="s">
        <v>474</v>
      </c>
      <c r="AF36" s="33" t="s">
        <v>454</v>
      </c>
      <c r="AG36" s="32" t="s">
        <v>475</v>
      </c>
      <c r="AH36" s="33"/>
      <c r="AI36" s="33"/>
      <c r="AJ36" s="33"/>
      <c r="AK36" s="14"/>
      <c r="AL36" s="15"/>
      <c r="AM36" t="str">
        <f>VLOOKUP(D36,'[1]vi tri'!$C$2:$E$107,3,0)</f>
        <v>DIECAST-MACHINE</v>
      </c>
    </row>
    <row r="37" spans="1:39" ht="30" customHeight="1" x14ac:dyDescent="0.25">
      <c r="A37" s="87">
        <v>29</v>
      </c>
      <c r="B37" s="87" t="s">
        <v>68</v>
      </c>
      <c r="C37" s="87" t="s">
        <v>476</v>
      </c>
      <c r="D37" s="87" t="s">
        <v>477</v>
      </c>
      <c r="E37" s="88" t="s">
        <v>478</v>
      </c>
      <c r="F37" s="87" t="s">
        <v>479</v>
      </c>
      <c r="G37" s="87" t="s">
        <v>73</v>
      </c>
      <c r="H37" s="87">
        <v>22</v>
      </c>
      <c r="I37" s="87">
        <v>20</v>
      </c>
      <c r="J37" s="87" t="s">
        <v>480</v>
      </c>
      <c r="K37" s="87" t="s">
        <v>481</v>
      </c>
      <c r="L37" s="96">
        <v>1</v>
      </c>
      <c r="M37" s="87">
        <v>2</v>
      </c>
      <c r="N37" s="87">
        <v>40</v>
      </c>
      <c r="O37" s="87">
        <v>94</v>
      </c>
      <c r="P37" s="87">
        <v>44</v>
      </c>
      <c r="Q37" s="87">
        <v>5</v>
      </c>
      <c r="R37" s="87" t="s">
        <v>454</v>
      </c>
      <c r="S37" s="87" t="s">
        <v>482</v>
      </c>
      <c r="T37" s="87" t="s">
        <v>454</v>
      </c>
      <c r="U37" s="87" t="s">
        <v>483</v>
      </c>
      <c r="V37" s="94">
        <v>2.42</v>
      </c>
      <c r="W37" s="94">
        <v>145.19999999999999</v>
      </c>
      <c r="X37" s="88" t="s">
        <v>484</v>
      </c>
      <c r="Y37" s="94">
        <v>1</v>
      </c>
      <c r="Z37" s="88" t="s">
        <v>485</v>
      </c>
      <c r="AA37" s="88" t="s">
        <v>486</v>
      </c>
      <c r="AB37" s="88" t="s">
        <v>487</v>
      </c>
      <c r="AC37" s="88" t="s">
        <v>488</v>
      </c>
      <c r="AD37" s="88" t="s">
        <v>489</v>
      </c>
      <c r="AE37" s="88" t="s">
        <v>490</v>
      </c>
      <c r="AF37" s="87" t="s">
        <v>454</v>
      </c>
      <c r="AG37" s="88" t="s">
        <v>491</v>
      </c>
      <c r="AH37" s="33" t="s">
        <v>492</v>
      </c>
      <c r="AI37" s="33" t="s">
        <v>493</v>
      </c>
      <c r="AJ37" s="33"/>
      <c r="AK37" s="14">
        <v>1</v>
      </c>
      <c r="AL37" s="15"/>
      <c r="AM37" t="str">
        <f>VLOOKUP(D37,'[1]vi tri'!$C$2:$E$107,3,0)</f>
        <v>SLEEVE</v>
      </c>
    </row>
    <row r="38" spans="1:39" ht="30" customHeight="1" x14ac:dyDescent="0.25">
      <c r="A38" s="87"/>
      <c r="B38" s="87"/>
      <c r="C38" s="87"/>
      <c r="D38" s="87"/>
      <c r="E38" s="88"/>
      <c r="F38" s="87"/>
      <c r="G38" s="87"/>
      <c r="H38" s="87"/>
      <c r="I38" s="87"/>
      <c r="J38" s="87"/>
      <c r="K38" s="87"/>
      <c r="L38" s="98"/>
      <c r="M38" s="87"/>
      <c r="N38" s="87"/>
      <c r="O38" s="87"/>
      <c r="P38" s="87"/>
      <c r="Q38" s="87"/>
      <c r="R38" s="87"/>
      <c r="S38" s="87"/>
      <c r="T38" s="87"/>
      <c r="U38" s="87"/>
      <c r="V38" s="94"/>
      <c r="W38" s="94"/>
      <c r="X38" s="88"/>
      <c r="Y38" s="94"/>
      <c r="Z38" s="88"/>
      <c r="AA38" s="88"/>
      <c r="AB38" s="88"/>
      <c r="AC38" s="88"/>
      <c r="AD38" s="88"/>
      <c r="AE38" s="88"/>
      <c r="AF38" s="87"/>
      <c r="AG38" s="88"/>
      <c r="AH38" s="33" t="s">
        <v>494</v>
      </c>
      <c r="AI38" s="33" t="s">
        <v>495</v>
      </c>
      <c r="AJ38" s="33"/>
      <c r="AK38" s="14">
        <v>1</v>
      </c>
      <c r="AL38" s="15"/>
      <c r="AM38" t="e">
        <f>VLOOKUP(D38,'[1]vi tri'!$C$2:$E$107,3,0)</f>
        <v>#N/A</v>
      </c>
    </row>
    <row r="39" spans="1:39" ht="30" customHeight="1" x14ac:dyDescent="0.25">
      <c r="A39" s="33">
        <v>30</v>
      </c>
      <c r="B39" s="33" t="s">
        <v>68</v>
      </c>
      <c r="C39" s="33" t="s">
        <v>496</v>
      </c>
      <c r="D39" s="33" t="s">
        <v>182</v>
      </c>
      <c r="E39" s="32" t="s">
        <v>439</v>
      </c>
      <c r="F39" s="33" t="s">
        <v>440</v>
      </c>
      <c r="G39" s="33" t="s">
        <v>73</v>
      </c>
      <c r="H39" s="33">
        <v>21</v>
      </c>
      <c r="I39" s="33">
        <v>1</v>
      </c>
      <c r="J39" s="33" t="s">
        <v>103</v>
      </c>
      <c r="K39" s="33" t="s">
        <v>497</v>
      </c>
      <c r="L39" s="33">
        <v>1</v>
      </c>
      <c r="M39" s="33">
        <v>3</v>
      </c>
      <c r="N39" s="33">
        <v>11</v>
      </c>
      <c r="O39" s="33">
        <v>31</v>
      </c>
      <c r="P39" s="33">
        <v>0</v>
      </c>
      <c r="Q39" s="33">
        <v>5</v>
      </c>
      <c r="R39" s="33" t="s">
        <v>454</v>
      </c>
      <c r="S39" s="33" t="s">
        <v>351</v>
      </c>
      <c r="T39" s="33" t="s">
        <v>454</v>
      </c>
      <c r="U39" s="33" t="s">
        <v>498</v>
      </c>
      <c r="V39" s="34">
        <v>0.33</v>
      </c>
      <c r="W39" s="34">
        <v>19.8</v>
      </c>
      <c r="X39" s="32" t="s">
        <v>499</v>
      </c>
      <c r="Y39" s="34">
        <v>2</v>
      </c>
      <c r="Z39" s="32" t="s">
        <v>500</v>
      </c>
      <c r="AA39" s="32" t="s">
        <v>501</v>
      </c>
      <c r="AB39" s="32" t="s">
        <v>502</v>
      </c>
      <c r="AC39" s="32"/>
      <c r="AD39" s="32" t="s">
        <v>503</v>
      </c>
      <c r="AE39" s="32" t="s">
        <v>504</v>
      </c>
      <c r="AF39" s="33" t="s">
        <v>454</v>
      </c>
      <c r="AG39" s="32" t="s">
        <v>505</v>
      </c>
      <c r="AH39" s="33"/>
      <c r="AI39" s="33"/>
      <c r="AJ39" s="33"/>
      <c r="AK39" s="14"/>
      <c r="AL39" s="15"/>
      <c r="AM39" t="str">
        <f>VLOOKUP(D39,'[1]vi tri'!$C$2:$E$107,3,0)</f>
        <v>SV Đông</v>
      </c>
    </row>
    <row r="40" spans="1:39" ht="30" customHeight="1" x14ac:dyDescent="0.25">
      <c r="A40" s="33">
        <v>31</v>
      </c>
      <c r="B40" s="33" t="s">
        <v>68</v>
      </c>
      <c r="C40" s="33" t="s">
        <v>506</v>
      </c>
      <c r="D40" s="33" t="s">
        <v>153</v>
      </c>
      <c r="E40" s="32" t="s">
        <v>507</v>
      </c>
      <c r="F40" s="33" t="s">
        <v>508</v>
      </c>
      <c r="G40" s="33" t="s">
        <v>73</v>
      </c>
      <c r="H40" s="33">
        <v>21</v>
      </c>
      <c r="I40" s="33">
        <v>1</v>
      </c>
      <c r="J40" s="33" t="s">
        <v>74</v>
      </c>
      <c r="K40" s="33" t="s">
        <v>75</v>
      </c>
      <c r="L40" s="33">
        <v>1</v>
      </c>
      <c r="M40" s="33">
        <v>2</v>
      </c>
      <c r="N40" s="33">
        <v>4</v>
      </c>
      <c r="O40" s="33">
        <v>12</v>
      </c>
      <c r="P40" s="33">
        <v>62</v>
      </c>
      <c r="Q40" s="33">
        <v>5</v>
      </c>
      <c r="R40" s="33" t="s">
        <v>454</v>
      </c>
      <c r="S40" s="33" t="s">
        <v>509</v>
      </c>
      <c r="T40" s="33" t="s">
        <v>454</v>
      </c>
      <c r="U40" s="33" t="s">
        <v>510</v>
      </c>
      <c r="V40" s="34">
        <v>1.22</v>
      </c>
      <c r="W40" s="34">
        <v>73.2</v>
      </c>
      <c r="X40" s="32" t="s">
        <v>511</v>
      </c>
      <c r="Y40" s="34">
        <v>1</v>
      </c>
      <c r="Z40" s="32" t="s">
        <v>512</v>
      </c>
      <c r="AA40" s="32" t="s">
        <v>513</v>
      </c>
      <c r="AB40" s="32" t="s">
        <v>514</v>
      </c>
      <c r="AC40" s="32" t="s">
        <v>515</v>
      </c>
      <c r="AD40" s="32" t="s">
        <v>516</v>
      </c>
      <c r="AE40" s="32" t="s">
        <v>134</v>
      </c>
      <c r="AF40" s="33" t="s">
        <v>454</v>
      </c>
      <c r="AG40" s="32" t="s">
        <v>517</v>
      </c>
      <c r="AH40" s="33" t="s">
        <v>518</v>
      </c>
      <c r="AI40" s="33" t="s">
        <v>519</v>
      </c>
      <c r="AJ40" s="33"/>
      <c r="AK40" s="14">
        <v>1</v>
      </c>
      <c r="AL40" s="15"/>
      <c r="AM40" t="str">
        <f>VLOOKUP(D40,'[1]vi tri'!$C$2:$E$107,3,0)</f>
        <v xml:space="preserve">SV Toản </v>
      </c>
    </row>
    <row r="41" spans="1:39" ht="30" customHeight="1" x14ac:dyDescent="0.25">
      <c r="A41" s="33">
        <v>32</v>
      </c>
      <c r="B41" s="33" t="s">
        <v>68</v>
      </c>
      <c r="C41" s="33" t="s">
        <v>520</v>
      </c>
      <c r="D41" s="33" t="s">
        <v>477</v>
      </c>
      <c r="E41" s="32" t="s">
        <v>521</v>
      </c>
      <c r="F41" s="33" t="s">
        <v>522</v>
      </c>
      <c r="G41" s="33" t="s">
        <v>73</v>
      </c>
      <c r="H41" s="33">
        <v>21</v>
      </c>
      <c r="I41" s="33">
        <v>2</v>
      </c>
      <c r="J41" s="33" t="s">
        <v>201</v>
      </c>
      <c r="K41" s="33" t="s">
        <v>202</v>
      </c>
      <c r="L41" s="33">
        <v>1</v>
      </c>
      <c r="M41" s="33">
        <v>2</v>
      </c>
      <c r="N41" s="33">
        <v>99</v>
      </c>
      <c r="O41" s="33">
        <v>99</v>
      </c>
      <c r="P41" s="33">
        <v>99</v>
      </c>
      <c r="Q41" s="33">
        <v>5</v>
      </c>
      <c r="R41" s="33" t="s">
        <v>454</v>
      </c>
      <c r="S41" s="33" t="s">
        <v>523</v>
      </c>
      <c r="T41" s="33" t="s">
        <v>454</v>
      </c>
      <c r="U41" s="33" t="s">
        <v>524</v>
      </c>
      <c r="V41" s="34">
        <v>1</v>
      </c>
      <c r="W41" s="34">
        <v>60</v>
      </c>
      <c r="X41" s="32" t="s">
        <v>525</v>
      </c>
      <c r="Y41" s="34">
        <v>1</v>
      </c>
      <c r="Z41" s="32" t="s">
        <v>526</v>
      </c>
      <c r="AA41" s="32" t="s">
        <v>527</v>
      </c>
      <c r="AB41" s="32"/>
      <c r="AC41" s="32"/>
      <c r="AD41" s="32" t="s">
        <v>528</v>
      </c>
      <c r="AE41" s="32" t="s">
        <v>529</v>
      </c>
      <c r="AF41" s="33" t="s">
        <v>454</v>
      </c>
      <c r="AG41" s="32" t="s">
        <v>530</v>
      </c>
      <c r="AH41" s="33"/>
      <c r="AI41" s="33"/>
      <c r="AJ41" s="33"/>
      <c r="AK41" s="14"/>
      <c r="AL41" s="15"/>
      <c r="AM41" t="str">
        <f>VLOOKUP(D41,'[1]vi tri'!$C$2:$E$107,3,0)</f>
        <v>SLEEVE</v>
      </c>
    </row>
    <row r="42" spans="1:39" ht="30" customHeight="1" x14ac:dyDescent="0.25">
      <c r="A42" s="33">
        <v>33</v>
      </c>
      <c r="B42" s="33" t="s">
        <v>68</v>
      </c>
      <c r="C42" s="33" t="s">
        <v>531</v>
      </c>
      <c r="D42" s="33" t="s">
        <v>258</v>
      </c>
      <c r="E42" s="32" t="s">
        <v>259</v>
      </c>
      <c r="F42" s="33" t="s">
        <v>260</v>
      </c>
      <c r="G42" s="33" t="s">
        <v>73</v>
      </c>
      <c r="H42" s="33">
        <v>21</v>
      </c>
      <c r="I42" s="33">
        <v>2</v>
      </c>
      <c r="J42" s="33" t="s">
        <v>441</v>
      </c>
      <c r="K42" s="33" t="s">
        <v>442</v>
      </c>
      <c r="L42" s="33">
        <v>1</v>
      </c>
      <c r="M42" s="33">
        <v>4</v>
      </c>
      <c r="N42" s="33">
        <v>75</v>
      </c>
      <c r="O42" s="33">
        <v>62</v>
      </c>
      <c r="P42" s="33">
        <v>99</v>
      </c>
      <c r="Q42" s="33">
        <v>5</v>
      </c>
      <c r="R42" s="33" t="s">
        <v>532</v>
      </c>
      <c r="S42" s="33" t="s">
        <v>533</v>
      </c>
      <c r="T42" s="33" t="s">
        <v>532</v>
      </c>
      <c r="U42" s="33" t="s">
        <v>534</v>
      </c>
      <c r="V42" s="34">
        <v>2</v>
      </c>
      <c r="W42" s="34">
        <v>120</v>
      </c>
      <c r="X42" s="32" t="s">
        <v>484</v>
      </c>
      <c r="Y42" s="34">
        <v>1</v>
      </c>
      <c r="Z42" s="32" t="s">
        <v>535</v>
      </c>
      <c r="AA42" s="32" t="s">
        <v>536</v>
      </c>
      <c r="AB42" s="32" t="s">
        <v>537</v>
      </c>
      <c r="AC42" s="32"/>
      <c r="AD42" s="32" t="s">
        <v>266</v>
      </c>
      <c r="AE42" s="32" t="s">
        <v>538</v>
      </c>
      <c r="AF42" s="33" t="s">
        <v>532</v>
      </c>
      <c r="AG42" s="32"/>
      <c r="AH42" s="33"/>
      <c r="AI42" s="33"/>
      <c r="AJ42" s="33"/>
      <c r="AK42" s="14"/>
      <c r="AL42" s="15"/>
      <c r="AM42" t="str">
        <f>VLOOKUP(D42,'[1]vi tri'!$C$2:$E$107,3,0)</f>
        <v>SLEEVE</v>
      </c>
    </row>
    <row r="43" spans="1:39" ht="30" customHeight="1" x14ac:dyDescent="0.25">
      <c r="A43" s="87">
        <v>34</v>
      </c>
      <c r="B43" s="87" t="s">
        <v>120</v>
      </c>
      <c r="C43" s="87" t="s">
        <v>539</v>
      </c>
      <c r="D43" s="87" t="s">
        <v>100</v>
      </c>
      <c r="E43" s="88" t="s">
        <v>540</v>
      </c>
      <c r="F43" s="87" t="s">
        <v>541</v>
      </c>
      <c r="G43" s="87" t="s">
        <v>73</v>
      </c>
      <c r="H43" s="87">
        <v>21</v>
      </c>
      <c r="I43" s="87">
        <v>23</v>
      </c>
      <c r="J43" s="87" t="s">
        <v>103</v>
      </c>
      <c r="K43" s="87" t="s">
        <v>542</v>
      </c>
      <c r="L43" s="96">
        <v>1</v>
      </c>
      <c r="M43" s="87">
        <v>2</v>
      </c>
      <c r="N43" s="87">
        <v>26</v>
      </c>
      <c r="O43" s="87">
        <v>36</v>
      </c>
      <c r="P43" s="87">
        <v>61</v>
      </c>
      <c r="Q43" s="87">
        <v>5</v>
      </c>
      <c r="R43" s="87" t="s">
        <v>532</v>
      </c>
      <c r="S43" s="87" t="s">
        <v>543</v>
      </c>
      <c r="T43" s="87" t="s">
        <v>532</v>
      </c>
      <c r="U43" s="87" t="s">
        <v>544</v>
      </c>
      <c r="V43" s="94">
        <v>0.67</v>
      </c>
      <c r="W43" s="94">
        <v>40.200000000000003</v>
      </c>
      <c r="X43" s="88" t="s">
        <v>545</v>
      </c>
      <c r="Y43" s="94">
        <v>1</v>
      </c>
      <c r="Z43" s="88" t="s">
        <v>546</v>
      </c>
      <c r="AA43" s="88" t="s">
        <v>547</v>
      </c>
      <c r="AB43" s="88" t="s">
        <v>548</v>
      </c>
      <c r="AC43" s="88" t="s">
        <v>549</v>
      </c>
      <c r="AD43" s="88" t="s">
        <v>550</v>
      </c>
      <c r="AE43" s="88" t="s">
        <v>551</v>
      </c>
      <c r="AF43" s="87" t="s">
        <v>532</v>
      </c>
      <c r="AG43" s="88" t="s">
        <v>552</v>
      </c>
      <c r="AH43" s="33" t="s">
        <v>553</v>
      </c>
      <c r="AI43" s="33" t="s">
        <v>215</v>
      </c>
      <c r="AJ43" s="33"/>
      <c r="AK43" s="14">
        <v>1</v>
      </c>
      <c r="AL43" s="15"/>
      <c r="AM43" t="str">
        <f>VLOOKUP(D43,'[1]vi tri'!$C$2:$E$107,3,0)</f>
        <v>SV Đông</v>
      </c>
    </row>
    <row r="44" spans="1:39" ht="30" customHeight="1" x14ac:dyDescent="0.25">
      <c r="A44" s="87"/>
      <c r="B44" s="87"/>
      <c r="C44" s="87"/>
      <c r="D44" s="87"/>
      <c r="E44" s="88"/>
      <c r="F44" s="87"/>
      <c r="G44" s="87"/>
      <c r="H44" s="87"/>
      <c r="I44" s="87"/>
      <c r="J44" s="87"/>
      <c r="K44" s="87"/>
      <c r="L44" s="98"/>
      <c r="M44" s="87"/>
      <c r="N44" s="87"/>
      <c r="O44" s="87"/>
      <c r="P44" s="87"/>
      <c r="Q44" s="87"/>
      <c r="R44" s="87"/>
      <c r="S44" s="87"/>
      <c r="T44" s="87"/>
      <c r="U44" s="87"/>
      <c r="V44" s="94"/>
      <c r="W44" s="94"/>
      <c r="X44" s="88"/>
      <c r="Y44" s="94"/>
      <c r="Z44" s="88"/>
      <c r="AA44" s="88"/>
      <c r="AB44" s="88"/>
      <c r="AC44" s="88"/>
      <c r="AD44" s="88"/>
      <c r="AE44" s="88"/>
      <c r="AF44" s="87"/>
      <c r="AG44" s="88"/>
      <c r="AH44" s="33" t="s">
        <v>554</v>
      </c>
      <c r="AI44" s="33" t="s">
        <v>555</v>
      </c>
      <c r="AJ44" s="33"/>
      <c r="AK44" s="14">
        <v>1</v>
      </c>
      <c r="AL44" s="15"/>
      <c r="AM44" t="e">
        <f>VLOOKUP(D44,'[1]vi tri'!$C$2:$E$107,3,0)</f>
        <v>#N/A</v>
      </c>
    </row>
    <row r="45" spans="1:39" ht="30" customHeight="1" x14ac:dyDescent="0.25">
      <c r="A45" s="87">
        <v>35</v>
      </c>
      <c r="B45" s="87" t="s">
        <v>120</v>
      </c>
      <c r="C45" s="87" t="s">
        <v>556</v>
      </c>
      <c r="D45" s="87" t="s">
        <v>557</v>
      </c>
      <c r="E45" s="88" t="s">
        <v>558</v>
      </c>
      <c r="F45" s="87" t="s">
        <v>559</v>
      </c>
      <c r="G45" s="87" t="s">
        <v>73</v>
      </c>
      <c r="H45" s="87">
        <v>21</v>
      </c>
      <c r="I45" s="87">
        <v>1</v>
      </c>
      <c r="J45" s="87" t="s">
        <v>560</v>
      </c>
      <c r="K45" s="87" t="s">
        <v>561</v>
      </c>
      <c r="L45" s="96">
        <v>1</v>
      </c>
      <c r="M45" s="87">
        <v>2</v>
      </c>
      <c r="N45" s="87">
        <v>11</v>
      </c>
      <c r="O45" s="87">
        <v>62</v>
      </c>
      <c r="P45" s="87">
        <v>6</v>
      </c>
      <c r="Q45" s="87">
        <v>5</v>
      </c>
      <c r="R45" s="87" t="s">
        <v>532</v>
      </c>
      <c r="S45" s="87" t="s">
        <v>562</v>
      </c>
      <c r="T45" s="87" t="s">
        <v>532</v>
      </c>
      <c r="U45" s="87" t="s">
        <v>563</v>
      </c>
      <c r="V45" s="94">
        <v>2.17</v>
      </c>
      <c r="W45" s="94">
        <v>130.19999999999999</v>
      </c>
      <c r="X45" s="88" t="s">
        <v>564</v>
      </c>
      <c r="Y45" s="94">
        <v>5</v>
      </c>
      <c r="Z45" s="88" t="s">
        <v>565</v>
      </c>
      <c r="AA45" s="88" t="s">
        <v>566</v>
      </c>
      <c r="AB45" s="88" t="s">
        <v>567</v>
      </c>
      <c r="AC45" s="88"/>
      <c r="AD45" s="88" t="s">
        <v>568</v>
      </c>
      <c r="AE45" s="88" t="s">
        <v>569</v>
      </c>
      <c r="AF45" s="87" t="s">
        <v>532</v>
      </c>
      <c r="AG45" s="88" t="s">
        <v>570</v>
      </c>
      <c r="AH45" s="33" t="s">
        <v>571</v>
      </c>
      <c r="AI45" s="33" t="s">
        <v>572</v>
      </c>
      <c r="AJ45" s="33"/>
      <c r="AK45" s="14">
        <v>1</v>
      </c>
      <c r="AL45" s="15"/>
      <c r="AM45" t="str">
        <f>VLOOKUP(D45,'[1]vi tri'!$C$2:$E$107,3,0)</f>
        <v>SV Đông</v>
      </c>
    </row>
    <row r="46" spans="1:39" ht="30" customHeight="1" x14ac:dyDescent="0.25">
      <c r="A46" s="87"/>
      <c r="B46" s="87"/>
      <c r="C46" s="87"/>
      <c r="D46" s="87"/>
      <c r="E46" s="88"/>
      <c r="F46" s="87"/>
      <c r="G46" s="87"/>
      <c r="H46" s="87"/>
      <c r="I46" s="87"/>
      <c r="J46" s="87"/>
      <c r="K46" s="87"/>
      <c r="L46" s="98"/>
      <c r="M46" s="87"/>
      <c r="N46" s="87"/>
      <c r="O46" s="87"/>
      <c r="P46" s="87"/>
      <c r="Q46" s="87"/>
      <c r="R46" s="87"/>
      <c r="S46" s="87"/>
      <c r="T46" s="87"/>
      <c r="U46" s="87"/>
      <c r="V46" s="94"/>
      <c r="W46" s="94"/>
      <c r="X46" s="88"/>
      <c r="Y46" s="94"/>
      <c r="Z46" s="88"/>
      <c r="AA46" s="88"/>
      <c r="AB46" s="88"/>
      <c r="AC46" s="88"/>
      <c r="AD46" s="88"/>
      <c r="AE46" s="88"/>
      <c r="AF46" s="87"/>
      <c r="AG46" s="88"/>
      <c r="AH46" s="33" t="s">
        <v>573</v>
      </c>
      <c r="AI46" s="33" t="s">
        <v>574</v>
      </c>
      <c r="AJ46" s="33"/>
      <c r="AK46" s="14">
        <v>1</v>
      </c>
      <c r="AL46" s="15"/>
      <c r="AM46" t="e">
        <f>VLOOKUP(D46,'[1]vi tri'!$C$2:$E$107,3,0)</f>
        <v>#N/A</v>
      </c>
    </row>
    <row r="47" spans="1:39" ht="30" customHeight="1" x14ac:dyDescent="0.25">
      <c r="A47" s="33">
        <v>36</v>
      </c>
      <c r="B47" s="33" t="s">
        <v>120</v>
      </c>
      <c r="C47" s="33" t="s">
        <v>575</v>
      </c>
      <c r="D47" s="33" t="s">
        <v>182</v>
      </c>
      <c r="E47" s="32" t="s">
        <v>439</v>
      </c>
      <c r="F47" s="33" t="s">
        <v>440</v>
      </c>
      <c r="G47" s="33" t="s">
        <v>73</v>
      </c>
      <c r="H47" s="33">
        <v>21</v>
      </c>
      <c r="I47" s="33">
        <v>1</v>
      </c>
      <c r="J47" s="33" t="s">
        <v>74</v>
      </c>
      <c r="K47" s="33" t="s">
        <v>576</v>
      </c>
      <c r="L47" s="33">
        <v>1</v>
      </c>
      <c r="M47" s="33">
        <v>2</v>
      </c>
      <c r="N47" s="33">
        <v>11</v>
      </c>
      <c r="O47" s="33">
        <v>99</v>
      </c>
      <c r="P47" s="33">
        <v>62</v>
      </c>
      <c r="Q47" s="33">
        <v>5</v>
      </c>
      <c r="R47" s="33" t="s">
        <v>532</v>
      </c>
      <c r="S47" s="33" t="s">
        <v>577</v>
      </c>
      <c r="T47" s="33" t="s">
        <v>578</v>
      </c>
      <c r="U47" s="33" t="s">
        <v>579</v>
      </c>
      <c r="V47" s="34">
        <v>0.33</v>
      </c>
      <c r="W47" s="34">
        <v>19.8</v>
      </c>
      <c r="X47" s="32" t="s">
        <v>580</v>
      </c>
      <c r="Y47" s="34">
        <v>1</v>
      </c>
      <c r="Z47" s="32" t="s">
        <v>581</v>
      </c>
      <c r="AA47" s="32" t="s">
        <v>582</v>
      </c>
      <c r="AB47" s="32" t="s">
        <v>583</v>
      </c>
      <c r="AC47" s="32" t="s">
        <v>472</v>
      </c>
      <c r="AD47" s="32" t="s">
        <v>584</v>
      </c>
      <c r="AE47" s="32" t="s">
        <v>585</v>
      </c>
      <c r="AF47" s="33" t="s">
        <v>532</v>
      </c>
      <c r="AG47" s="32" t="s">
        <v>586</v>
      </c>
      <c r="AH47" s="33" t="s">
        <v>587</v>
      </c>
      <c r="AI47" s="33" t="s">
        <v>119</v>
      </c>
      <c r="AJ47" s="33"/>
      <c r="AK47" s="14">
        <v>1</v>
      </c>
      <c r="AL47" s="15"/>
      <c r="AM47" t="str">
        <f>VLOOKUP(D47,'[1]vi tri'!$C$2:$E$107,3,0)</f>
        <v>SV Đông</v>
      </c>
    </row>
    <row r="48" spans="1:39" ht="30" customHeight="1" x14ac:dyDescent="0.25">
      <c r="A48" s="33">
        <v>37</v>
      </c>
      <c r="B48" s="33" t="s">
        <v>68</v>
      </c>
      <c r="C48" s="33" t="s">
        <v>588</v>
      </c>
      <c r="D48" s="33" t="s">
        <v>589</v>
      </c>
      <c r="E48" s="32" t="s">
        <v>590</v>
      </c>
      <c r="F48" s="33" t="s">
        <v>591</v>
      </c>
      <c r="G48" s="33" t="s">
        <v>73</v>
      </c>
      <c r="H48" s="33">
        <v>21</v>
      </c>
      <c r="I48" s="33">
        <v>0</v>
      </c>
      <c r="J48" s="33" t="s">
        <v>103</v>
      </c>
      <c r="K48" s="33" t="s">
        <v>326</v>
      </c>
      <c r="L48" s="33">
        <v>1</v>
      </c>
      <c r="M48" s="33">
        <v>0</v>
      </c>
      <c r="N48" s="33">
        <v>4</v>
      </c>
      <c r="O48" s="33">
        <v>31</v>
      </c>
      <c r="P48" s="33">
        <v>5</v>
      </c>
      <c r="Q48" s="33">
        <v>5</v>
      </c>
      <c r="R48" s="33" t="s">
        <v>578</v>
      </c>
      <c r="S48" s="33" t="s">
        <v>339</v>
      </c>
      <c r="T48" s="33" t="s">
        <v>578</v>
      </c>
      <c r="U48" s="33" t="s">
        <v>592</v>
      </c>
      <c r="V48" s="34">
        <v>0.5</v>
      </c>
      <c r="W48" s="34">
        <v>30</v>
      </c>
      <c r="X48" s="32" t="s">
        <v>92</v>
      </c>
      <c r="Y48" s="34">
        <v>1</v>
      </c>
      <c r="Z48" s="32" t="s">
        <v>593</v>
      </c>
      <c r="AA48" s="32" t="s">
        <v>594</v>
      </c>
      <c r="AB48" s="32" t="s">
        <v>595</v>
      </c>
      <c r="AC48" s="32"/>
      <c r="AD48" s="32" t="s">
        <v>596</v>
      </c>
      <c r="AE48" s="32" t="s">
        <v>597</v>
      </c>
      <c r="AF48" s="33" t="s">
        <v>578</v>
      </c>
      <c r="AG48" s="32" t="s">
        <v>598</v>
      </c>
      <c r="AH48" s="33"/>
      <c r="AI48" s="33"/>
      <c r="AJ48" s="33"/>
      <c r="AK48" s="14"/>
      <c r="AL48" s="15"/>
      <c r="AM48" t="str">
        <f>VLOOKUP(D48,'[1]vi tri'!$C$2:$E$107,3,0)</f>
        <v>SV Hường</v>
      </c>
    </row>
    <row r="49" spans="1:39" ht="30" customHeight="1" x14ac:dyDescent="0.25">
      <c r="A49" s="33">
        <v>38</v>
      </c>
      <c r="B49" s="33" t="s">
        <v>68</v>
      </c>
      <c r="C49" s="33" t="s">
        <v>599</v>
      </c>
      <c r="D49" s="33" t="s">
        <v>600</v>
      </c>
      <c r="E49" s="32" t="s">
        <v>601</v>
      </c>
      <c r="F49" s="33" t="s">
        <v>602</v>
      </c>
      <c r="G49" s="33" t="s">
        <v>73</v>
      </c>
      <c r="H49" s="33">
        <v>21</v>
      </c>
      <c r="I49" s="33">
        <v>1</v>
      </c>
      <c r="J49" s="33" t="s">
        <v>603</v>
      </c>
      <c r="K49" s="33" t="s">
        <v>604</v>
      </c>
      <c r="L49" s="33">
        <v>1</v>
      </c>
      <c r="M49" s="33">
        <v>3</v>
      </c>
      <c r="N49" s="33">
        <v>0</v>
      </c>
      <c r="O49" s="33">
        <v>99</v>
      </c>
      <c r="P49" s="33">
        <v>99</v>
      </c>
      <c r="Q49" s="33">
        <v>1</v>
      </c>
      <c r="R49" s="33" t="s">
        <v>578</v>
      </c>
      <c r="S49" s="33" t="s">
        <v>605</v>
      </c>
      <c r="T49" s="33" t="s">
        <v>578</v>
      </c>
      <c r="U49" s="33" t="s">
        <v>469</v>
      </c>
      <c r="V49" s="34">
        <v>0.75</v>
      </c>
      <c r="W49" s="34">
        <v>45</v>
      </c>
      <c r="X49" s="32" t="s">
        <v>606</v>
      </c>
      <c r="Y49" s="34">
        <v>1</v>
      </c>
      <c r="Z49" s="32" t="s">
        <v>607</v>
      </c>
      <c r="AA49" s="32" t="s">
        <v>608</v>
      </c>
      <c r="AB49" s="32" t="s">
        <v>609</v>
      </c>
      <c r="AC49" s="32"/>
      <c r="AD49" s="32" t="s">
        <v>610</v>
      </c>
      <c r="AE49" s="32" t="s">
        <v>611</v>
      </c>
      <c r="AF49" s="33" t="s">
        <v>612</v>
      </c>
      <c r="AG49" s="32" t="s">
        <v>613</v>
      </c>
      <c r="AH49" s="33"/>
      <c r="AI49" s="33"/>
      <c r="AJ49" s="33"/>
      <c r="AK49" s="14"/>
      <c r="AL49" s="15"/>
      <c r="AM49" t="str">
        <f>VLOOKUP(D49,'[1]vi tri'!$C$2:$E$107,3,0)</f>
        <v>SV Đông</v>
      </c>
    </row>
    <row r="50" spans="1:39" ht="30" customHeight="1" x14ac:dyDescent="0.25">
      <c r="A50" s="33">
        <v>39</v>
      </c>
      <c r="B50" s="33" t="s">
        <v>68</v>
      </c>
      <c r="C50" s="33" t="s">
        <v>614</v>
      </c>
      <c r="D50" s="33" t="s">
        <v>615</v>
      </c>
      <c r="E50" s="32" t="s">
        <v>616</v>
      </c>
      <c r="F50" s="33" t="s">
        <v>617</v>
      </c>
      <c r="G50" s="33" t="s">
        <v>73</v>
      </c>
      <c r="H50" s="33">
        <v>21</v>
      </c>
      <c r="I50" s="33">
        <v>3</v>
      </c>
      <c r="J50" s="33" t="s">
        <v>618</v>
      </c>
      <c r="K50" s="33" t="s">
        <v>619</v>
      </c>
      <c r="L50" s="33">
        <v>1</v>
      </c>
      <c r="M50" s="33">
        <v>2</v>
      </c>
      <c r="N50" s="33">
        <v>81</v>
      </c>
      <c r="O50" s="33">
        <v>99</v>
      </c>
      <c r="P50" s="33">
        <v>99</v>
      </c>
      <c r="Q50" s="33">
        <v>5</v>
      </c>
      <c r="R50" s="33" t="s">
        <v>578</v>
      </c>
      <c r="S50" s="33" t="s">
        <v>620</v>
      </c>
      <c r="T50" s="33" t="s">
        <v>578</v>
      </c>
      <c r="U50" s="33" t="s">
        <v>621</v>
      </c>
      <c r="V50" s="34">
        <v>0.97</v>
      </c>
      <c r="W50" s="34">
        <v>58.2</v>
      </c>
      <c r="X50" s="32" t="s">
        <v>144</v>
      </c>
      <c r="Y50" s="34">
        <v>1</v>
      </c>
      <c r="Z50" s="32" t="s">
        <v>622</v>
      </c>
      <c r="AA50" s="32" t="s">
        <v>623</v>
      </c>
      <c r="AB50" s="32"/>
      <c r="AC50" s="32"/>
      <c r="AD50" s="32" t="s">
        <v>624</v>
      </c>
      <c r="AE50" s="32" t="s">
        <v>625</v>
      </c>
      <c r="AF50" s="33" t="s">
        <v>578</v>
      </c>
      <c r="AG50" s="32"/>
      <c r="AH50" s="33"/>
      <c r="AI50" s="33"/>
      <c r="AJ50" s="33"/>
      <c r="AK50" s="14"/>
      <c r="AL50" s="15"/>
      <c r="AM50" t="str">
        <f>VLOOKUP(D50,'[1]vi tri'!$C$2:$E$107,3,0)</f>
        <v>SV Vũ</v>
      </c>
    </row>
    <row r="51" spans="1:39" ht="30" customHeight="1" x14ac:dyDescent="0.25">
      <c r="A51" s="33">
        <v>40</v>
      </c>
      <c r="B51" s="33" t="s">
        <v>120</v>
      </c>
      <c r="C51" s="33" t="s">
        <v>626</v>
      </c>
      <c r="D51" s="33" t="s">
        <v>557</v>
      </c>
      <c r="E51" s="32" t="s">
        <v>627</v>
      </c>
      <c r="F51" s="33" t="s">
        <v>628</v>
      </c>
      <c r="G51" s="33" t="s">
        <v>73</v>
      </c>
      <c r="H51" s="33">
        <v>21</v>
      </c>
      <c r="I51" s="33">
        <v>0</v>
      </c>
      <c r="J51" s="33" t="s">
        <v>125</v>
      </c>
      <c r="K51" s="33" t="s">
        <v>126</v>
      </c>
      <c r="L51" s="33">
        <v>1</v>
      </c>
      <c r="M51" s="33">
        <v>4</v>
      </c>
      <c r="N51" s="33">
        <v>45</v>
      </c>
      <c r="O51" s="33">
        <v>44</v>
      </c>
      <c r="P51" s="33">
        <v>6</v>
      </c>
      <c r="Q51" s="33">
        <v>5</v>
      </c>
      <c r="R51" s="33" t="s">
        <v>578</v>
      </c>
      <c r="S51" s="33" t="s">
        <v>629</v>
      </c>
      <c r="T51" s="33" t="s">
        <v>578</v>
      </c>
      <c r="U51" s="33" t="s">
        <v>630</v>
      </c>
      <c r="V51" s="34">
        <v>1.5</v>
      </c>
      <c r="W51" s="34">
        <v>90</v>
      </c>
      <c r="X51" s="32" t="s">
        <v>92</v>
      </c>
      <c r="Y51" s="34">
        <v>1</v>
      </c>
      <c r="Z51" s="32" t="s">
        <v>631</v>
      </c>
      <c r="AA51" s="32" t="s">
        <v>632</v>
      </c>
      <c r="AB51" s="32" t="s">
        <v>633</v>
      </c>
      <c r="AC51" s="32"/>
      <c r="AD51" s="32" t="s">
        <v>634</v>
      </c>
      <c r="AE51" s="32" t="s">
        <v>635</v>
      </c>
      <c r="AF51" s="33" t="s">
        <v>578</v>
      </c>
      <c r="AG51" s="32" t="s">
        <v>636</v>
      </c>
      <c r="AH51" s="33"/>
      <c r="AI51" s="33"/>
      <c r="AJ51" s="33"/>
      <c r="AK51" s="14"/>
      <c r="AL51" s="15"/>
      <c r="AM51" t="str">
        <f>VLOOKUP(D51,'[1]vi tri'!$C$2:$E$107,3,0)</f>
        <v>SV Đông</v>
      </c>
    </row>
    <row r="52" spans="1:39" ht="30" customHeight="1" x14ac:dyDescent="0.25">
      <c r="A52" s="33">
        <v>41</v>
      </c>
      <c r="B52" s="33" t="s">
        <v>68</v>
      </c>
      <c r="C52" s="33" t="s">
        <v>637</v>
      </c>
      <c r="D52" s="33" t="s">
        <v>638</v>
      </c>
      <c r="E52" s="32" t="s">
        <v>639</v>
      </c>
      <c r="F52" s="33" t="s">
        <v>640</v>
      </c>
      <c r="G52" s="33" t="s">
        <v>73</v>
      </c>
      <c r="H52" s="33">
        <v>21</v>
      </c>
      <c r="I52" s="33">
        <v>20</v>
      </c>
      <c r="J52" s="33" t="s">
        <v>245</v>
      </c>
      <c r="K52" s="33" t="s">
        <v>246</v>
      </c>
      <c r="L52" s="33">
        <v>1</v>
      </c>
      <c r="M52" s="33">
        <v>2</v>
      </c>
      <c r="N52" s="33">
        <v>25</v>
      </c>
      <c r="O52" s="33">
        <v>30</v>
      </c>
      <c r="P52" s="33">
        <v>33</v>
      </c>
      <c r="Q52" s="33">
        <v>5</v>
      </c>
      <c r="R52" s="33" t="s">
        <v>578</v>
      </c>
      <c r="S52" s="33" t="s">
        <v>641</v>
      </c>
      <c r="T52" s="33" t="s">
        <v>578</v>
      </c>
      <c r="U52" s="33" t="s">
        <v>642</v>
      </c>
      <c r="V52" s="34">
        <v>1.45</v>
      </c>
      <c r="W52" s="34">
        <v>87</v>
      </c>
      <c r="X52" s="32" t="s">
        <v>643</v>
      </c>
      <c r="Y52" s="34">
        <v>5</v>
      </c>
      <c r="Z52" s="32" t="s">
        <v>644</v>
      </c>
      <c r="AA52" s="32" t="s">
        <v>645</v>
      </c>
      <c r="AB52" s="32" t="s">
        <v>646</v>
      </c>
      <c r="AC52" s="32" t="s">
        <v>647</v>
      </c>
      <c r="AD52" s="32" t="s">
        <v>648</v>
      </c>
      <c r="AE52" s="32" t="s">
        <v>649</v>
      </c>
      <c r="AF52" s="33" t="s">
        <v>578</v>
      </c>
      <c r="AG52" s="32" t="s">
        <v>650</v>
      </c>
      <c r="AH52" s="33" t="s">
        <v>651</v>
      </c>
      <c r="AI52" s="33" t="s">
        <v>652</v>
      </c>
      <c r="AJ52" s="33"/>
      <c r="AK52" s="14">
        <v>1</v>
      </c>
      <c r="AL52" s="15"/>
      <c r="AM52" t="str">
        <f>VLOOKUP(D52,'[1]vi tri'!$C$2:$E$107,3,0)</f>
        <v>SLEEVE</v>
      </c>
    </row>
    <row r="53" spans="1:39" ht="30" customHeight="1" x14ac:dyDescent="0.25">
      <c r="A53" s="33">
        <v>42</v>
      </c>
      <c r="B53" s="33" t="s">
        <v>68</v>
      </c>
      <c r="C53" s="33" t="s">
        <v>653</v>
      </c>
      <c r="D53" s="33" t="s">
        <v>451</v>
      </c>
      <c r="E53" s="32" t="s">
        <v>654</v>
      </c>
      <c r="F53" s="33" t="s">
        <v>655</v>
      </c>
      <c r="G53" s="33" t="s">
        <v>73</v>
      </c>
      <c r="H53" s="33">
        <v>22</v>
      </c>
      <c r="I53" s="33">
        <v>25</v>
      </c>
      <c r="J53" s="33" t="s">
        <v>125</v>
      </c>
      <c r="K53" s="33" t="s">
        <v>126</v>
      </c>
      <c r="L53" s="33">
        <v>1</v>
      </c>
      <c r="M53" s="33">
        <v>2</v>
      </c>
      <c r="N53" s="33">
        <v>14</v>
      </c>
      <c r="O53" s="33">
        <v>31</v>
      </c>
      <c r="P53" s="33">
        <v>62</v>
      </c>
      <c r="Q53" s="33">
        <v>5</v>
      </c>
      <c r="R53" s="33" t="s">
        <v>578</v>
      </c>
      <c r="S53" s="33" t="s">
        <v>656</v>
      </c>
      <c r="T53" s="33" t="s">
        <v>578</v>
      </c>
      <c r="U53" s="33" t="s">
        <v>298</v>
      </c>
      <c r="V53" s="34">
        <v>1.75</v>
      </c>
      <c r="W53" s="34">
        <v>105</v>
      </c>
      <c r="X53" s="32" t="s">
        <v>92</v>
      </c>
      <c r="Y53" s="34">
        <v>1</v>
      </c>
      <c r="Z53" s="32" t="s">
        <v>657</v>
      </c>
      <c r="AA53" s="32" t="s">
        <v>658</v>
      </c>
      <c r="AB53" s="32" t="s">
        <v>659</v>
      </c>
      <c r="AC53" s="32"/>
      <c r="AD53" s="32" t="s">
        <v>660</v>
      </c>
      <c r="AE53" s="32" t="s">
        <v>661</v>
      </c>
      <c r="AF53" s="33" t="s">
        <v>578</v>
      </c>
      <c r="AG53" s="32" t="s">
        <v>662</v>
      </c>
      <c r="AH53" s="33"/>
      <c r="AI53" s="33"/>
      <c r="AJ53" s="33"/>
      <c r="AK53" s="14"/>
      <c r="AL53" s="15"/>
      <c r="AM53" t="str">
        <f>VLOOKUP(D53,'[1]vi tri'!$C$2:$E$107,3,0)</f>
        <v xml:space="preserve">SV Toản </v>
      </c>
    </row>
    <row r="54" spans="1:39" ht="30" customHeight="1" x14ac:dyDescent="0.25">
      <c r="A54" s="33">
        <v>43</v>
      </c>
      <c r="B54" s="33" t="s">
        <v>68</v>
      </c>
      <c r="C54" s="33" t="s">
        <v>663</v>
      </c>
      <c r="D54" s="33" t="s">
        <v>70</v>
      </c>
      <c r="E54" s="32" t="s">
        <v>664</v>
      </c>
      <c r="F54" s="33" t="s">
        <v>665</v>
      </c>
      <c r="G54" s="33" t="s">
        <v>73</v>
      </c>
      <c r="H54" s="33">
        <v>21</v>
      </c>
      <c r="I54" s="33">
        <v>1</v>
      </c>
      <c r="J54" s="33" t="s">
        <v>666</v>
      </c>
      <c r="K54" s="33" t="s">
        <v>667</v>
      </c>
      <c r="L54" s="33">
        <v>1</v>
      </c>
      <c r="M54" s="33">
        <v>3</v>
      </c>
      <c r="N54" s="33">
        <v>14</v>
      </c>
      <c r="O54" s="33">
        <v>35</v>
      </c>
      <c r="P54" s="33">
        <v>11</v>
      </c>
      <c r="Q54" s="33">
        <v>5</v>
      </c>
      <c r="R54" s="33" t="s">
        <v>668</v>
      </c>
      <c r="S54" s="33" t="s">
        <v>523</v>
      </c>
      <c r="T54" s="33" t="s">
        <v>668</v>
      </c>
      <c r="U54" s="33" t="s">
        <v>669</v>
      </c>
      <c r="V54" s="34">
        <v>2.13</v>
      </c>
      <c r="W54" s="34">
        <v>127.8</v>
      </c>
      <c r="X54" s="32" t="s">
        <v>670</v>
      </c>
      <c r="Y54" s="34">
        <v>1</v>
      </c>
      <c r="Z54" s="32" t="s">
        <v>671</v>
      </c>
      <c r="AA54" s="32" t="s">
        <v>672</v>
      </c>
      <c r="AB54" s="32" t="s">
        <v>673</v>
      </c>
      <c r="AC54" s="32"/>
      <c r="AD54" s="32" t="s">
        <v>674</v>
      </c>
      <c r="AE54" s="32" t="s">
        <v>675</v>
      </c>
      <c r="AF54" s="33" t="s">
        <v>668</v>
      </c>
      <c r="AG54" s="32" t="s">
        <v>676</v>
      </c>
      <c r="AH54" s="33"/>
      <c r="AI54" s="33"/>
      <c r="AJ54" s="33"/>
      <c r="AK54" s="14"/>
      <c r="AL54" s="15"/>
      <c r="AM54" t="str">
        <f>VLOOKUP(D54,'[1]vi tri'!$C$2:$E$107,3,0)</f>
        <v>SV Hường</v>
      </c>
    </row>
    <row r="55" spans="1:39" ht="30" customHeight="1" x14ac:dyDescent="0.25">
      <c r="A55" s="33">
        <v>44</v>
      </c>
      <c r="B55" s="33" t="s">
        <v>68</v>
      </c>
      <c r="C55" s="33" t="s">
        <v>677</v>
      </c>
      <c r="D55" s="33" t="s">
        <v>600</v>
      </c>
      <c r="E55" s="32" t="s">
        <v>678</v>
      </c>
      <c r="F55" s="33" t="s">
        <v>679</v>
      </c>
      <c r="G55" s="33" t="s">
        <v>73</v>
      </c>
      <c r="H55" s="33">
        <v>21</v>
      </c>
      <c r="I55" s="33">
        <v>0</v>
      </c>
      <c r="J55" s="33" t="s">
        <v>680</v>
      </c>
      <c r="K55" s="33" t="s">
        <v>681</v>
      </c>
      <c r="L55" s="33">
        <v>1</v>
      </c>
      <c r="M55" s="33">
        <v>1</v>
      </c>
      <c r="N55" s="33">
        <v>0</v>
      </c>
      <c r="O55" s="33">
        <v>99</v>
      </c>
      <c r="P55" s="33">
        <v>99</v>
      </c>
      <c r="Q55" s="33">
        <v>5</v>
      </c>
      <c r="R55" s="33" t="s">
        <v>682</v>
      </c>
      <c r="S55" s="33" t="s">
        <v>683</v>
      </c>
      <c r="T55" s="33" t="s">
        <v>682</v>
      </c>
      <c r="U55" s="33" t="s">
        <v>684</v>
      </c>
      <c r="V55" s="34">
        <v>0.72</v>
      </c>
      <c r="W55" s="34">
        <v>43.2</v>
      </c>
      <c r="X55" s="32" t="s">
        <v>329</v>
      </c>
      <c r="Y55" s="34">
        <v>1</v>
      </c>
      <c r="Z55" s="32" t="s">
        <v>685</v>
      </c>
      <c r="AA55" s="32" t="s">
        <v>447</v>
      </c>
      <c r="AB55" s="32"/>
      <c r="AC55" s="32"/>
      <c r="AD55" s="32" t="s">
        <v>686</v>
      </c>
      <c r="AE55" s="32" t="s">
        <v>134</v>
      </c>
      <c r="AF55" s="33" t="s">
        <v>682</v>
      </c>
      <c r="AG55" s="32" t="s">
        <v>687</v>
      </c>
      <c r="AH55" s="33"/>
      <c r="AI55" s="33"/>
      <c r="AJ55" s="33"/>
      <c r="AK55" s="14"/>
      <c r="AL55" s="15"/>
      <c r="AM55" t="str">
        <f>VLOOKUP(D55,'[1]vi tri'!$C$2:$E$107,3,0)</f>
        <v>SV Đông</v>
      </c>
    </row>
    <row r="56" spans="1:39" ht="30" customHeight="1" x14ac:dyDescent="0.25">
      <c r="A56" s="33">
        <v>45</v>
      </c>
      <c r="B56" s="33" t="s">
        <v>68</v>
      </c>
      <c r="C56" s="33" t="s">
        <v>688</v>
      </c>
      <c r="D56" s="33" t="s">
        <v>182</v>
      </c>
      <c r="E56" s="32" t="s">
        <v>183</v>
      </c>
      <c r="F56" s="33" t="s">
        <v>184</v>
      </c>
      <c r="G56" s="33" t="s">
        <v>73</v>
      </c>
      <c r="H56" s="33">
        <v>21</v>
      </c>
      <c r="I56" s="33">
        <v>1</v>
      </c>
      <c r="J56" s="33" t="s">
        <v>689</v>
      </c>
      <c r="K56" s="33" t="s">
        <v>690</v>
      </c>
      <c r="L56" s="33">
        <v>1</v>
      </c>
      <c r="M56" s="33">
        <v>4</v>
      </c>
      <c r="N56" s="33">
        <v>11</v>
      </c>
      <c r="O56" s="33">
        <v>44</v>
      </c>
      <c r="P56" s="33">
        <v>6</v>
      </c>
      <c r="Q56" s="33">
        <v>5</v>
      </c>
      <c r="R56" s="33" t="s">
        <v>682</v>
      </c>
      <c r="S56" s="33" t="s">
        <v>691</v>
      </c>
      <c r="T56" s="33" t="s">
        <v>682</v>
      </c>
      <c r="U56" s="33" t="s">
        <v>692</v>
      </c>
      <c r="V56" s="34">
        <v>2.83</v>
      </c>
      <c r="W56" s="34">
        <v>169.8</v>
      </c>
      <c r="X56" s="32" t="s">
        <v>693</v>
      </c>
      <c r="Y56" s="34">
        <v>4</v>
      </c>
      <c r="Z56" s="32" t="s">
        <v>694</v>
      </c>
      <c r="AA56" s="32" t="s">
        <v>695</v>
      </c>
      <c r="AB56" s="32" t="s">
        <v>696</v>
      </c>
      <c r="AC56" s="32" t="s">
        <v>697</v>
      </c>
      <c r="AD56" s="32" t="s">
        <v>698</v>
      </c>
      <c r="AE56" s="32" t="s">
        <v>699</v>
      </c>
      <c r="AF56" s="33" t="s">
        <v>682</v>
      </c>
      <c r="AG56" s="32" t="s">
        <v>700</v>
      </c>
      <c r="AH56" s="33" t="s">
        <v>701</v>
      </c>
      <c r="AI56" s="33" t="s">
        <v>361</v>
      </c>
      <c r="AJ56" s="33"/>
      <c r="AK56" s="14">
        <v>1</v>
      </c>
      <c r="AL56" s="15"/>
      <c r="AM56" t="str">
        <f>VLOOKUP(D56,'[1]vi tri'!$C$2:$E$107,3,0)</f>
        <v>SV Đông</v>
      </c>
    </row>
    <row r="57" spans="1:39" ht="30" customHeight="1" x14ac:dyDescent="0.25">
      <c r="A57" s="33">
        <v>46</v>
      </c>
      <c r="B57" s="33" t="s">
        <v>68</v>
      </c>
      <c r="C57" s="33" t="s">
        <v>702</v>
      </c>
      <c r="D57" s="33" t="s">
        <v>411</v>
      </c>
      <c r="E57" s="32" t="s">
        <v>412</v>
      </c>
      <c r="F57" s="33" t="s">
        <v>413</v>
      </c>
      <c r="G57" s="33" t="s">
        <v>73</v>
      </c>
      <c r="H57" s="33">
        <v>21</v>
      </c>
      <c r="I57" s="33">
        <v>1</v>
      </c>
      <c r="J57" s="33" t="s">
        <v>201</v>
      </c>
      <c r="K57" s="33" t="s">
        <v>202</v>
      </c>
      <c r="L57" s="33">
        <v>1</v>
      </c>
      <c r="M57" s="33">
        <v>2</v>
      </c>
      <c r="N57" s="33">
        <v>14</v>
      </c>
      <c r="O57" s="33">
        <v>99</v>
      </c>
      <c r="P57" s="33">
        <v>99</v>
      </c>
      <c r="Q57" s="33">
        <v>5</v>
      </c>
      <c r="R57" s="33" t="s">
        <v>682</v>
      </c>
      <c r="S57" s="33" t="s">
        <v>222</v>
      </c>
      <c r="T57" s="33" t="s">
        <v>682</v>
      </c>
      <c r="U57" s="33" t="s">
        <v>127</v>
      </c>
      <c r="V57" s="34">
        <v>1.5</v>
      </c>
      <c r="W57" s="34">
        <v>90</v>
      </c>
      <c r="X57" s="32" t="s">
        <v>703</v>
      </c>
      <c r="Y57" s="34">
        <v>2</v>
      </c>
      <c r="Z57" s="32" t="s">
        <v>704</v>
      </c>
      <c r="AA57" s="32" t="s">
        <v>705</v>
      </c>
      <c r="AB57" s="32"/>
      <c r="AC57" s="32"/>
      <c r="AD57" s="32" t="s">
        <v>706</v>
      </c>
      <c r="AE57" s="32" t="s">
        <v>707</v>
      </c>
      <c r="AF57" s="33" t="s">
        <v>682</v>
      </c>
      <c r="AG57" s="32" t="s">
        <v>708</v>
      </c>
      <c r="AH57" s="33"/>
      <c r="AI57" s="33"/>
      <c r="AJ57" s="33"/>
      <c r="AK57" s="14"/>
      <c r="AL57" s="15"/>
      <c r="AM57" t="str">
        <f>VLOOKUP(D57,'[1]vi tri'!$C$2:$E$107,3,0)</f>
        <v>SV Đông</v>
      </c>
    </row>
    <row r="58" spans="1:39" s="31" customFormat="1" ht="30" customHeight="1" x14ac:dyDescent="0.25">
      <c r="A58" s="26">
        <v>47</v>
      </c>
      <c r="B58" s="26" t="s">
        <v>120</v>
      </c>
      <c r="C58" s="26" t="s">
        <v>709</v>
      </c>
      <c r="D58" s="26" t="s">
        <v>710</v>
      </c>
      <c r="E58" s="27" t="s">
        <v>711</v>
      </c>
      <c r="F58" s="26" t="s">
        <v>712</v>
      </c>
      <c r="G58" s="26" t="s">
        <v>73</v>
      </c>
      <c r="H58" s="26">
        <v>21</v>
      </c>
      <c r="I58" s="26">
        <v>1</v>
      </c>
      <c r="J58" s="26" t="s">
        <v>441</v>
      </c>
      <c r="K58" s="26" t="s">
        <v>442</v>
      </c>
      <c r="L58" s="33">
        <v>1</v>
      </c>
      <c r="M58" s="26">
        <v>2</v>
      </c>
      <c r="N58" s="26">
        <v>80</v>
      </c>
      <c r="O58" s="26">
        <v>21</v>
      </c>
      <c r="P58" s="26">
        <v>21</v>
      </c>
      <c r="Q58" s="26">
        <v>5</v>
      </c>
      <c r="R58" s="26" t="s">
        <v>682</v>
      </c>
      <c r="S58" s="26" t="s">
        <v>713</v>
      </c>
      <c r="T58" s="26" t="s">
        <v>682</v>
      </c>
      <c r="U58" s="26" t="s">
        <v>714</v>
      </c>
      <c r="V58" s="28">
        <v>3.42</v>
      </c>
      <c r="W58" s="28">
        <v>205.2</v>
      </c>
      <c r="X58" s="27" t="s">
        <v>715</v>
      </c>
      <c r="Y58" s="28">
        <v>3</v>
      </c>
      <c r="Z58" s="27" t="s">
        <v>716</v>
      </c>
      <c r="AA58" s="27" t="s">
        <v>717</v>
      </c>
      <c r="AB58" s="27" t="s">
        <v>718</v>
      </c>
      <c r="AC58" s="27"/>
      <c r="AD58" s="27" t="s">
        <v>719</v>
      </c>
      <c r="AE58" s="27" t="s">
        <v>720</v>
      </c>
      <c r="AF58" s="26" t="s">
        <v>682</v>
      </c>
      <c r="AG58" s="27"/>
      <c r="AH58" s="26"/>
      <c r="AI58" s="26"/>
      <c r="AJ58" s="26"/>
      <c r="AK58" s="29"/>
      <c r="AL58" s="30"/>
      <c r="AM58" s="31" t="str">
        <f>VLOOKUP(D58,'[1]vi tri'!$C$2:$E$107,3,0)</f>
        <v>SV Vũ</v>
      </c>
    </row>
    <row r="59" spans="1:39" ht="30" customHeight="1" x14ac:dyDescent="0.25">
      <c r="A59" s="33">
        <v>48</v>
      </c>
      <c r="B59" s="33" t="s">
        <v>68</v>
      </c>
      <c r="C59" s="33" t="s">
        <v>721</v>
      </c>
      <c r="D59" s="33" t="s">
        <v>710</v>
      </c>
      <c r="E59" s="32" t="s">
        <v>722</v>
      </c>
      <c r="F59" s="33" t="s">
        <v>723</v>
      </c>
      <c r="G59" s="33" t="s">
        <v>73</v>
      </c>
      <c r="H59" s="33">
        <v>21</v>
      </c>
      <c r="I59" s="33">
        <v>4</v>
      </c>
      <c r="J59" s="33" t="s">
        <v>560</v>
      </c>
      <c r="K59" s="33" t="s">
        <v>724</v>
      </c>
      <c r="L59" s="33">
        <v>1</v>
      </c>
      <c r="M59" s="33">
        <v>0</v>
      </c>
      <c r="N59" s="33">
        <v>99</v>
      </c>
      <c r="O59" s="33">
        <v>99</v>
      </c>
      <c r="P59" s="33">
        <v>99</v>
      </c>
      <c r="Q59" s="33">
        <v>5</v>
      </c>
      <c r="R59" s="33" t="s">
        <v>725</v>
      </c>
      <c r="S59" s="33" t="s">
        <v>726</v>
      </c>
      <c r="T59" s="33" t="s">
        <v>725</v>
      </c>
      <c r="U59" s="33" t="s">
        <v>727</v>
      </c>
      <c r="V59" s="34">
        <v>1.17</v>
      </c>
      <c r="W59" s="34">
        <v>70.2</v>
      </c>
      <c r="X59" s="32" t="s">
        <v>728</v>
      </c>
      <c r="Y59" s="34">
        <v>2</v>
      </c>
      <c r="Z59" s="32" t="s">
        <v>729</v>
      </c>
      <c r="AA59" s="32" t="s">
        <v>730</v>
      </c>
      <c r="AB59" s="32"/>
      <c r="AC59" s="32"/>
      <c r="AD59" s="32" t="s">
        <v>731</v>
      </c>
      <c r="AE59" s="32" t="s">
        <v>732</v>
      </c>
      <c r="AF59" s="33" t="s">
        <v>725</v>
      </c>
      <c r="AG59" s="32" t="s">
        <v>733</v>
      </c>
      <c r="AH59" s="33"/>
      <c r="AI59" s="33"/>
      <c r="AJ59" s="33"/>
      <c r="AK59" s="14"/>
      <c r="AL59" s="15"/>
      <c r="AM59" t="str">
        <f>VLOOKUP(D59,'[1]vi tri'!$C$2:$E$107,3,0)</f>
        <v>SV Vũ</v>
      </c>
    </row>
    <row r="60" spans="1:39" ht="30" customHeight="1" x14ac:dyDescent="0.25">
      <c r="A60" s="33">
        <v>49</v>
      </c>
      <c r="B60" s="33" t="s">
        <v>68</v>
      </c>
      <c r="C60" s="33" t="s">
        <v>734</v>
      </c>
      <c r="D60" s="33" t="s">
        <v>70</v>
      </c>
      <c r="E60" s="32" t="s">
        <v>735</v>
      </c>
      <c r="F60" s="33" t="s">
        <v>736</v>
      </c>
      <c r="G60" s="33" t="s">
        <v>73</v>
      </c>
      <c r="H60" s="33">
        <v>21</v>
      </c>
      <c r="I60" s="33">
        <v>25</v>
      </c>
      <c r="J60" s="33" t="s">
        <v>125</v>
      </c>
      <c r="K60" s="33" t="s">
        <v>126</v>
      </c>
      <c r="L60" s="33">
        <v>1</v>
      </c>
      <c r="M60" s="33">
        <v>3</v>
      </c>
      <c r="N60" s="33">
        <v>27</v>
      </c>
      <c r="O60" s="33">
        <v>46</v>
      </c>
      <c r="P60" s="33">
        <v>11</v>
      </c>
      <c r="Q60" s="33">
        <v>5</v>
      </c>
      <c r="R60" s="33" t="s">
        <v>725</v>
      </c>
      <c r="S60" s="33" t="s">
        <v>737</v>
      </c>
      <c r="T60" s="33" t="s">
        <v>725</v>
      </c>
      <c r="U60" s="33" t="s">
        <v>738</v>
      </c>
      <c r="V60" s="34">
        <v>0.98</v>
      </c>
      <c r="W60" s="34">
        <v>58.8</v>
      </c>
      <c r="X60" s="32" t="s">
        <v>739</v>
      </c>
      <c r="Y60" s="34">
        <v>2</v>
      </c>
      <c r="Z60" s="32" t="s">
        <v>740</v>
      </c>
      <c r="AA60" s="32" t="s">
        <v>741</v>
      </c>
      <c r="AB60" s="32" t="s">
        <v>742</v>
      </c>
      <c r="AC60" s="32"/>
      <c r="AD60" s="32" t="s">
        <v>743</v>
      </c>
      <c r="AE60" s="32" t="s">
        <v>744</v>
      </c>
      <c r="AF60" s="33" t="s">
        <v>725</v>
      </c>
      <c r="AG60" s="32"/>
      <c r="AH60" s="33"/>
      <c r="AI60" s="33"/>
      <c r="AJ60" s="33"/>
      <c r="AK60" s="14"/>
      <c r="AL60" s="15"/>
      <c r="AM60" t="str">
        <f>VLOOKUP(D60,'[1]vi tri'!$C$2:$E$107,3,0)</f>
        <v>SV Hường</v>
      </c>
    </row>
    <row r="61" spans="1:39" ht="30" customHeight="1" x14ac:dyDescent="0.25">
      <c r="A61" s="33">
        <v>50</v>
      </c>
      <c r="B61" s="33" t="s">
        <v>68</v>
      </c>
      <c r="C61" s="33" t="s">
        <v>745</v>
      </c>
      <c r="D61" s="33" t="s">
        <v>70</v>
      </c>
      <c r="E61" s="32" t="s">
        <v>735</v>
      </c>
      <c r="F61" s="33" t="s">
        <v>736</v>
      </c>
      <c r="G61" s="33" t="s">
        <v>73</v>
      </c>
      <c r="H61" s="33">
        <v>21</v>
      </c>
      <c r="I61" s="33">
        <v>1</v>
      </c>
      <c r="J61" s="33" t="s">
        <v>125</v>
      </c>
      <c r="K61" s="33" t="s">
        <v>126</v>
      </c>
      <c r="L61" s="33">
        <v>1</v>
      </c>
      <c r="M61" s="33">
        <v>3</v>
      </c>
      <c r="N61" s="33">
        <v>11</v>
      </c>
      <c r="O61" s="33">
        <v>46</v>
      </c>
      <c r="P61" s="33">
        <v>62</v>
      </c>
      <c r="Q61" s="33">
        <v>5</v>
      </c>
      <c r="R61" s="33" t="s">
        <v>725</v>
      </c>
      <c r="S61" s="33" t="s">
        <v>746</v>
      </c>
      <c r="T61" s="33" t="s">
        <v>725</v>
      </c>
      <c r="U61" s="33" t="s">
        <v>747</v>
      </c>
      <c r="V61" s="34">
        <v>1.83</v>
      </c>
      <c r="W61" s="34">
        <v>109.8</v>
      </c>
      <c r="X61" s="32" t="s">
        <v>748</v>
      </c>
      <c r="Y61" s="34">
        <v>3</v>
      </c>
      <c r="Z61" s="32" t="s">
        <v>749</v>
      </c>
      <c r="AA61" s="32" t="s">
        <v>750</v>
      </c>
      <c r="AB61" s="32" t="s">
        <v>472</v>
      </c>
      <c r="AC61" s="32"/>
      <c r="AD61" s="32" t="s">
        <v>751</v>
      </c>
      <c r="AE61" s="32" t="s">
        <v>752</v>
      </c>
      <c r="AF61" s="33" t="s">
        <v>725</v>
      </c>
      <c r="AG61" s="32" t="s">
        <v>753</v>
      </c>
      <c r="AH61" s="33"/>
      <c r="AI61" s="33"/>
      <c r="AJ61" s="33"/>
      <c r="AK61" s="14"/>
      <c r="AL61" s="15"/>
      <c r="AM61" t="str">
        <f>VLOOKUP(D61,'[1]vi tri'!$C$2:$E$107,3,0)</f>
        <v>SV Hường</v>
      </c>
    </row>
    <row r="62" spans="1:39" ht="30" customHeight="1" x14ac:dyDescent="0.25">
      <c r="A62" s="33">
        <v>51</v>
      </c>
      <c r="B62" s="33" t="s">
        <v>68</v>
      </c>
      <c r="C62" s="33" t="s">
        <v>754</v>
      </c>
      <c r="D62" s="33" t="s">
        <v>589</v>
      </c>
      <c r="E62" s="32" t="s">
        <v>755</v>
      </c>
      <c r="F62" s="33" t="s">
        <v>756</v>
      </c>
      <c r="G62" s="33" t="s">
        <v>73</v>
      </c>
      <c r="H62" s="33">
        <v>21</v>
      </c>
      <c r="I62" s="33">
        <v>1</v>
      </c>
      <c r="J62" s="33" t="s">
        <v>680</v>
      </c>
      <c r="K62" s="33" t="s">
        <v>681</v>
      </c>
      <c r="L62" s="33">
        <v>1</v>
      </c>
      <c r="M62" s="33">
        <v>3</v>
      </c>
      <c r="N62" s="33">
        <v>11</v>
      </c>
      <c r="O62" s="33">
        <v>35</v>
      </c>
      <c r="P62" s="33">
        <v>62</v>
      </c>
      <c r="Q62" s="33">
        <v>5</v>
      </c>
      <c r="R62" s="33" t="s">
        <v>725</v>
      </c>
      <c r="S62" s="33" t="s">
        <v>757</v>
      </c>
      <c r="T62" s="33" t="s">
        <v>725</v>
      </c>
      <c r="U62" s="33" t="s">
        <v>758</v>
      </c>
      <c r="V62" s="34">
        <v>0.57999999999999996</v>
      </c>
      <c r="W62" s="34">
        <v>34.799999999999997</v>
      </c>
      <c r="X62" s="32" t="s">
        <v>759</v>
      </c>
      <c r="Y62" s="34">
        <v>3</v>
      </c>
      <c r="Z62" s="32" t="s">
        <v>760</v>
      </c>
      <c r="AA62" s="32" t="s">
        <v>761</v>
      </c>
      <c r="AB62" s="32" t="s">
        <v>447</v>
      </c>
      <c r="AC62" s="32"/>
      <c r="AD62" s="32" t="s">
        <v>686</v>
      </c>
      <c r="AE62" s="32" t="s">
        <v>762</v>
      </c>
      <c r="AF62" s="33" t="s">
        <v>725</v>
      </c>
      <c r="AG62" s="32" t="s">
        <v>763</v>
      </c>
      <c r="AH62" s="33"/>
      <c r="AI62" s="33"/>
      <c r="AJ62" s="33"/>
      <c r="AK62" s="14"/>
      <c r="AL62" s="15"/>
      <c r="AM62" t="str">
        <f>VLOOKUP(D62,'[1]vi tri'!$C$2:$E$107,3,0)</f>
        <v>SV Hường</v>
      </c>
    </row>
    <row r="63" spans="1:39" ht="30" customHeight="1" x14ac:dyDescent="0.25">
      <c r="A63" s="33">
        <v>52</v>
      </c>
      <c r="B63" s="33" t="s">
        <v>68</v>
      </c>
      <c r="C63" s="33" t="s">
        <v>764</v>
      </c>
      <c r="D63" s="33" t="s">
        <v>477</v>
      </c>
      <c r="E63" s="32" t="s">
        <v>765</v>
      </c>
      <c r="F63" s="33" t="s">
        <v>766</v>
      </c>
      <c r="G63" s="33" t="s">
        <v>73</v>
      </c>
      <c r="H63" s="33">
        <v>21</v>
      </c>
      <c r="I63" s="33">
        <v>20</v>
      </c>
      <c r="J63" s="33" t="s">
        <v>767</v>
      </c>
      <c r="K63" s="33" t="s">
        <v>768</v>
      </c>
      <c r="L63" s="33">
        <v>1</v>
      </c>
      <c r="M63" s="33">
        <v>4</v>
      </c>
      <c r="N63" s="33">
        <v>31</v>
      </c>
      <c r="O63" s="33">
        <v>82</v>
      </c>
      <c r="P63" s="33">
        <v>44</v>
      </c>
      <c r="Q63" s="33">
        <v>5</v>
      </c>
      <c r="R63" s="33" t="s">
        <v>725</v>
      </c>
      <c r="S63" s="33" t="s">
        <v>769</v>
      </c>
      <c r="T63" s="33" t="s">
        <v>725</v>
      </c>
      <c r="U63" s="33" t="s">
        <v>770</v>
      </c>
      <c r="V63" s="34">
        <v>0.25</v>
      </c>
      <c r="W63" s="34">
        <v>15</v>
      </c>
      <c r="X63" s="32" t="s">
        <v>771</v>
      </c>
      <c r="Y63" s="34">
        <v>1</v>
      </c>
      <c r="Z63" s="32" t="s">
        <v>772</v>
      </c>
      <c r="AA63" s="32" t="s">
        <v>773</v>
      </c>
      <c r="AB63" s="32" t="s">
        <v>774</v>
      </c>
      <c r="AC63" s="32"/>
      <c r="AD63" s="32" t="s">
        <v>775</v>
      </c>
      <c r="AE63" s="32" t="s">
        <v>776</v>
      </c>
      <c r="AF63" s="33" t="s">
        <v>725</v>
      </c>
      <c r="AG63" s="32" t="s">
        <v>777</v>
      </c>
      <c r="AH63" s="33"/>
      <c r="AI63" s="33"/>
      <c r="AJ63" s="33"/>
      <c r="AK63" s="14"/>
      <c r="AL63" s="15"/>
      <c r="AM63" t="str">
        <f>VLOOKUP(D63,'[1]vi tri'!$C$2:$E$107,3,0)</f>
        <v>SLEEVE</v>
      </c>
    </row>
    <row r="64" spans="1:39" ht="30" customHeight="1" x14ac:dyDescent="0.25">
      <c r="A64" s="33">
        <v>53</v>
      </c>
      <c r="B64" s="33" t="s">
        <v>68</v>
      </c>
      <c r="C64" s="33" t="s">
        <v>778</v>
      </c>
      <c r="D64" s="33" t="s">
        <v>477</v>
      </c>
      <c r="E64" s="32" t="s">
        <v>521</v>
      </c>
      <c r="F64" s="33" t="s">
        <v>522</v>
      </c>
      <c r="G64" s="33" t="s">
        <v>73</v>
      </c>
      <c r="H64" s="33">
        <v>21</v>
      </c>
      <c r="I64" s="33">
        <v>1</v>
      </c>
      <c r="J64" s="33" t="s">
        <v>779</v>
      </c>
      <c r="K64" s="33" t="s">
        <v>780</v>
      </c>
      <c r="L64" s="33">
        <v>1</v>
      </c>
      <c r="M64" s="33">
        <v>4</v>
      </c>
      <c r="N64" s="33">
        <v>25</v>
      </c>
      <c r="O64" s="33">
        <v>46</v>
      </c>
      <c r="P64" s="33">
        <v>44</v>
      </c>
      <c r="Q64" s="33">
        <v>5</v>
      </c>
      <c r="R64" s="33" t="s">
        <v>781</v>
      </c>
      <c r="S64" s="33" t="s">
        <v>782</v>
      </c>
      <c r="T64" s="33" t="s">
        <v>781</v>
      </c>
      <c r="U64" s="33" t="s">
        <v>783</v>
      </c>
      <c r="V64" s="34">
        <v>0.25</v>
      </c>
      <c r="W64" s="34">
        <v>15</v>
      </c>
      <c r="X64" s="32" t="s">
        <v>771</v>
      </c>
      <c r="Y64" s="34">
        <v>1</v>
      </c>
      <c r="Z64" s="32" t="s">
        <v>784</v>
      </c>
      <c r="AA64" s="32" t="s">
        <v>785</v>
      </c>
      <c r="AB64" s="32" t="s">
        <v>786</v>
      </c>
      <c r="AC64" s="32"/>
      <c r="AD64" s="32" t="s">
        <v>787</v>
      </c>
      <c r="AE64" s="32" t="s">
        <v>788</v>
      </c>
      <c r="AF64" s="33" t="s">
        <v>781</v>
      </c>
      <c r="AG64" s="32"/>
      <c r="AH64" s="33"/>
      <c r="AI64" s="33"/>
      <c r="AJ64" s="33"/>
      <c r="AK64" s="14"/>
      <c r="AL64" s="15"/>
      <c r="AM64" t="str">
        <f>VLOOKUP(D64,'[1]vi tri'!$C$2:$E$107,3,0)</f>
        <v>SLEEVE</v>
      </c>
    </row>
    <row r="65" spans="1:39" ht="30" customHeight="1" x14ac:dyDescent="0.25">
      <c r="A65" s="33">
        <v>54</v>
      </c>
      <c r="B65" s="33" t="s">
        <v>68</v>
      </c>
      <c r="C65" s="33" t="s">
        <v>789</v>
      </c>
      <c r="D65" s="33" t="s">
        <v>790</v>
      </c>
      <c r="E65" s="32" t="s">
        <v>791</v>
      </c>
      <c r="F65" s="33" t="s">
        <v>792</v>
      </c>
      <c r="G65" s="33" t="s">
        <v>73</v>
      </c>
      <c r="H65" s="33">
        <v>21</v>
      </c>
      <c r="I65" s="33">
        <v>0</v>
      </c>
      <c r="J65" s="33" t="s">
        <v>793</v>
      </c>
      <c r="K65" s="33" t="s">
        <v>794</v>
      </c>
      <c r="L65" s="33">
        <v>1</v>
      </c>
      <c r="M65" s="33">
        <v>2</v>
      </c>
      <c r="N65" s="33">
        <v>0</v>
      </c>
      <c r="O65" s="33">
        <v>36</v>
      </c>
      <c r="P65" s="33">
        <v>99</v>
      </c>
      <c r="Q65" s="33">
        <v>5</v>
      </c>
      <c r="R65" s="33" t="s">
        <v>781</v>
      </c>
      <c r="S65" s="33" t="s">
        <v>795</v>
      </c>
      <c r="T65" s="33" t="s">
        <v>781</v>
      </c>
      <c r="U65" s="33" t="s">
        <v>796</v>
      </c>
      <c r="V65" s="34">
        <v>0.62</v>
      </c>
      <c r="W65" s="34">
        <v>37.200000000000003</v>
      </c>
      <c r="X65" s="32" t="s">
        <v>797</v>
      </c>
      <c r="Y65" s="34">
        <v>3</v>
      </c>
      <c r="Z65" s="32" t="s">
        <v>798</v>
      </c>
      <c r="AA65" s="32" t="s">
        <v>799</v>
      </c>
      <c r="AB65" s="32" t="s">
        <v>800</v>
      </c>
      <c r="AC65" s="32"/>
      <c r="AD65" s="32" t="s">
        <v>801</v>
      </c>
      <c r="AE65" s="32" t="s">
        <v>134</v>
      </c>
      <c r="AF65" s="33" t="s">
        <v>781</v>
      </c>
      <c r="AG65" s="32" t="s">
        <v>802</v>
      </c>
      <c r="AH65" s="33" t="s">
        <v>803</v>
      </c>
      <c r="AI65" s="33" t="s">
        <v>804</v>
      </c>
      <c r="AJ65" s="33"/>
      <c r="AK65" s="14">
        <v>1</v>
      </c>
      <c r="AL65" s="15"/>
      <c r="AM65" t="str">
        <f>VLOOKUP(D65,'[1]vi tri'!$C$2:$E$107,3,0)</f>
        <v>SV Cường</v>
      </c>
    </row>
    <row r="66" spans="1:39" ht="30" customHeight="1" x14ac:dyDescent="0.25">
      <c r="A66" s="33">
        <v>55</v>
      </c>
      <c r="B66" s="33" t="s">
        <v>120</v>
      </c>
      <c r="C66" s="33" t="s">
        <v>805</v>
      </c>
      <c r="D66" s="33" t="s">
        <v>806</v>
      </c>
      <c r="E66" s="32" t="s">
        <v>807</v>
      </c>
      <c r="F66" s="33" t="s">
        <v>808</v>
      </c>
      <c r="G66" s="33" t="s">
        <v>73</v>
      </c>
      <c r="H66" s="33">
        <v>21</v>
      </c>
      <c r="I66" s="33">
        <v>1</v>
      </c>
      <c r="J66" s="33" t="s">
        <v>201</v>
      </c>
      <c r="K66" s="33" t="s">
        <v>202</v>
      </c>
      <c r="L66" s="33">
        <v>1</v>
      </c>
      <c r="M66" s="33">
        <v>1</v>
      </c>
      <c r="N66" s="33">
        <v>11</v>
      </c>
      <c r="O66" s="33">
        <v>31</v>
      </c>
      <c r="P66" s="33">
        <v>14</v>
      </c>
      <c r="Q66" s="33">
        <v>5</v>
      </c>
      <c r="R66" s="33" t="s">
        <v>781</v>
      </c>
      <c r="S66" s="33" t="s">
        <v>809</v>
      </c>
      <c r="T66" s="33" t="s">
        <v>781</v>
      </c>
      <c r="U66" s="33" t="s">
        <v>810</v>
      </c>
      <c r="V66" s="34">
        <v>0.17</v>
      </c>
      <c r="W66" s="34">
        <v>10.199999999999999</v>
      </c>
      <c r="X66" s="32" t="s">
        <v>811</v>
      </c>
      <c r="Y66" s="34">
        <v>1</v>
      </c>
      <c r="Z66" s="32" t="s">
        <v>812</v>
      </c>
      <c r="AA66" s="32" t="s">
        <v>813</v>
      </c>
      <c r="AB66" s="32" t="s">
        <v>814</v>
      </c>
      <c r="AC66" s="32"/>
      <c r="AD66" s="32" t="s">
        <v>815</v>
      </c>
      <c r="AE66" s="32" t="s">
        <v>816</v>
      </c>
      <c r="AF66" s="33" t="s">
        <v>781</v>
      </c>
      <c r="AG66" s="32" t="s">
        <v>817</v>
      </c>
      <c r="AH66" s="33"/>
      <c r="AI66" s="33"/>
      <c r="AJ66" s="33"/>
      <c r="AK66" s="14"/>
      <c r="AL66" s="15"/>
      <c r="AM66" t="str">
        <f>VLOOKUP(D66,'[1]vi tri'!$C$2:$E$107,3,0)</f>
        <v>SV Đông</v>
      </c>
    </row>
    <row r="67" spans="1:39" ht="30" customHeight="1" x14ac:dyDescent="0.25">
      <c r="A67" s="33">
        <v>56</v>
      </c>
      <c r="B67" s="33" t="s">
        <v>120</v>
      </c>
      <c r="C67" s="33" t="s">
        <v>818</v>
      </c>
      <c r="D67" s="33" t="s">
        <v>424</v>
      </c>
      <c r="E67" s="32" t="s">
        <v>819</v>
      </c>
      <c r="F67" s="33" t="s">
        <v>820</v>
      </c>
      <c r="G67" s="33" t="s">
        <v>73</v>
      </c>
      <c r="H67" s="33">
        <v>21</v>
      </c>
      <c r="I67" s="33">
        <v>1</v>
      </c>
      <c r="J67" s="33" t="s">
        <v>821</v>
      </c>
      <c r="K67" s="33" t="s">
        <v>822</v>
      </c>
      <c r="L67" s="33">
        <v>1</v>
      </c>
      <c r="M67" s="33">
        <v>2</v>
      </c>
      <c r="N67" s="33">
        <v>26</v>
      </c>
      <c r="O67" s="33">
        <v>46</v>
      </c>
      <c r="P67" s="33">
        <v>62</v>
      </c>
      <c r="Q67" s="33">
        <v>5</v>
      </c>
      <c r="R67" s="33" t="s">
        <v>823</v>
      </c>
      <c r="S67" s="33" t="s">
        <v>824</v>
      </c>
      <c r="T67" s="33" t="s">
        <v>823</v>
      </c>
      <c r="U67" s="33" t="s">
        <v>825</v>
      </c>
      <c r="V67" s="34">
        <v>1.5</v>
      </c>
      <c r="W67" s="34">
        <v>90</v>
      </c>
      <c r="X67" s="32" t="s">
        <v>445</v>
      </c>
      <c r="Y67" s="34">
        <v>2</v>
      </c>
      <c r="Z67" s="32" t="s">
        <v>826</v>
      </c>
      <c r="AA67" s="32" t="s">
        <v>827</v>
      </c>
      <c r="AB67" s="32" t="s">
        <v>828</v>
      </c>
      <c r="AC67" s="32" t="s">
        <v>829</v>
      </c>
      <c r="AD67" s="32" t="s">
        <v>830</v>
      </c>
      <c r="AE67" s="32" t="s">
        <v>134</v>
      </c>
      <c r="AF67" s="33" t="s">
        <v>823</v>
      </c>
      <c r="AG67" s="32" t="s">
        <v>831</v>
      </c>
      <c r="AH67" s="33" t="s">
        <v>832</v>
      </c>
      <c r="AI67" s="33" t="s">
        <v>833</v>
      </c>
      <c r="AJ67" s="33"/>
      <c r="AK67" s="14">
        <v>1</v>
      </c>
      <c r="AL67" s="15"/>
      <c r="AM67" t="str">
        <f>VLOOKUP(D67,'[1]vi tri'!$C$2:$E$107,3,0)</f>
        <v>SV Đông</v>
      </c>
    </row>
    <row r="68" spans="1:39" ht="30" customHeight="1" x14ac:dyDescent="0.25">
      <c r="A68" s="33">
        <v>57</v>
      </c>
      <c r="B68" s="33" t="s">
        <v>68</v>
      </c>
      <c r="C68" s="33" t="s">
        <v>834</v>
      </c>
      <c r="D68" s="33" t="s">
        <v>70</v>
      </c>
      <c r="E68" s="32" t="s">
        <v>835</v>
      </c>
      <c r="F68" s="33" t="s">
        <v>836</v>
      </c>
      <c r="G68" s="33" t="s">
        <v>73</v>
      </c>
      <c r="H68" s="33">
        <v>21</v>
      </c>
      <c r="I68" s="33">
        <v>1</v>
      </c>
      <c r="J68" s="33" t="s">
        <v>666</v>
      </c>
      <c r="K68" s="33" t="s">
        <v>667</v>
      </c>
      <c r="L68" s="33">
        <v>1</v>
      </c>
      <c r="M68" s="33">
        <v>1</v>
      </c>
      <c r="N68" s="33">
        <v>11</v>
      </c>
      <c r="O68" s="33">
        <v>14</v>
      </c>
      <c r="P68" s="33">
        <v>62</v>
      </c>
      <c r="Q68" s="33">
        <v>5</v>
      </c>
      <c r="R68" s="33" t="s">
        <v>823</v>
      </c>
      <c r="S68" s="33" t="s">
        <v>837</v>
      </c>
      <c r="T68" s="33" t="s">
        <v>823</v>
      </c>
      <c r="U68" s="33" t="s">
        <v>838</v>
      </c>
      <c r="V68" s="34">
        <v>1.58</v>
      </c>
      <c r="W68" s="34">
        <v>94.8</v>
      </c>
      <c r="X68" s="32" t="s">
        <v>839</v>
      </c>
      <c r="Y68" s="34">
        <v>2</v>
      </c>
      <c r="Z68" s="32" t="s">
        <v>840</v>
      </c>
      <c r="AA68" s="32" t="s">
        <v>841</v>
      </c>
      <c r="AB68" s="32" t="s">
        <v>842</v>
      </c>
      <c r="AC68" s="32"/>
      <c r="AD68" s="32" t="s">
        <v>843</v>
      </c>
      <c r="AE68" s="32" t="s">
        <v>844</v>
      </c>
      <c r="AF68" s="33" t="s">
        <v>823</v>
      </c>
      <c r="AG68" s="32" t="s">
        <v>845</v>
      </c>
      <c r="AH68" s="33"/>
      <c r="AI68" s="33"/>
      <c r="AJ68" s="33"/>
      <c r="AK68" s="14"/>
      <c r="AL68" s="15"/>
      <c r="AM68" t="str">
        <f>VLOOKUP(D68,'[1]vi tri'!$C$2:$E$107,3,0)</f>
        <v>SV Hường</v>
      </c>
    </row>
    <row r="69" spans="1:39" s="31" customFormat="1" ht="30" customHeight="1" x14ac:dyDescent="0.25">
      <c r="A69" s="87">
        <v>58</v>
      </c>
      <c r="B69" s="87" t="s">
        <v>120</v>
      </c>
      <c r="C69" s="87" t="s">
        <v>846</v>
      </c>
      <c r="D69" s="87" t="s">
        <v>219</v>
      </c>
      <c r="E69" s="88" t="s">
        <v>847</v>
      </c>
      <c r="F69" s="87" t="s">
        <v>848</v>
      </c>
      <c r="G69" s="87" t="s">
        <v>73</v>
      </c>
      <c r="H69" s="87">
        <v>21</v>
      </c>
      <c r="I69" s="87">
        <v>2</v>
      </c>
      <c r="J69" s="87" t="s">
        <v>849</v>
      </c>
      <c r="K69" s="87" t="s">
        <v>850</v>
      </c>
      <c r="L69" s="96">
        <v>1</v>
      </c>
      <c r="M69" s="87">
        <v>2</v>
      </c>
      <c r="N69" s="87">
        <v>26</v>
      </c>
      <c r="O69" s="87">
        <v>46</v>
      </c>
      <c r="P69" s="87">
        <v>99</v>
      </c>
      <c r="Q69" s="87">
        <v>5</v>
      </c>
      <c r="R69" s="87" t="s">
        <v>823</v>
      </c>
      <c r="S69" s="87" t="s">
        <v>851</v>
      </c>
      <c r="T69" s="87" t="s">
        <v>823</v>
      </c>
      <c r="U69" s="87" t="s">
        <v>852</v>
      </c>
      <c r="V69" s="94">
        <v>4.95</v>
      </c>
      <c r="W69" s="94">
        <v>297</v>
      </c>
      <c r="X69" s="88" t="s">
        <v>853</v>
      </c>
      <c r="Y69" s="94">
        <v>4</v>
      </c>
      <c r="Z69" s="88" t="s">
        <v>854</v>
      </c>
      <c r="AA69" s="88" t="s">
        <v>855</v>
      </c>
      <c r="AB69" s="88" t="s">
        <v>856</v>
      </c>
      <c r="AC69" s="88"/>
      <c r="AD69" s="88" t="s">
        <v>857</v>
      </c>
      <c r="AE69" s="88" t="s">
        <v>858</v>
      </c>
      <c r="AF69" s="87" t="s">
        <v>823</v>
      </c>
      <c r="AG69" s="88" t="s">
        <v>859</v>
      </c>
      <c r="AH69" s="26" t="s">
        <v>860</v>
      </c>
      <c r="AI69" s="26" t="s">
        <v>861</v>
      </c>
      <c r="AJ69" s="26"/>
      <c r="AK69" s="29">
        <v>1</v>
      </c>
      <c r="AL69" s="30"/>
      <c r="AM69" s="31" t="str">
        <f>VLOOKUP(D69,'[1]vi tri'!$C$2:$E$107,3,0)</f>
        <v>SV Vũ</v>
      </c>
    </row>
    <row r="70" spans="1:39" ht="30" customHeight="1" x14ac:dyDescent="0.25">
      <c r="A70" s="87"/>
      <c r="B70" s="87"/>
      <c r="C70" s="87"/>
      <c r="D70" s="87"/>
      <c r="E70" s="88"/>
      <c r="F70" s="87"/>
      <c r="G70" s="87"/>
      <c r="H70" s="87"/>
      <c r="I70" s="87"/>
      <c r="J70" s="87"/>
      <c r="K70" s="87"/>
      <c r="L70" s="98"/>
      <c r="M70" s="87"/>
      <c r="N70" s="87"/>
      <c r="O70" s="87"/>
      <c r="P70" s="87"/>
      <c r="Q70" s="87"/>
      <c r="R70" s="87"/>
      <c r="S70" s="87"/>
      <c r="T70" s="87"/>
      <c r="U70" s="87"/>
      <c r="V70" s="94"/>
      <c r="W70" s="94"/>
      <c r="X70" s="88"/>
      <c r="Y70" s="94"/>
      <c r="Z70" s="88"/>
      <c r="AA70" s="88"/>
      <c r="AB70" s="88"/>
      <c r="AC70" s="88"/>
      <c r="AD70" s="88"/>
      <c r="AE70" s="88"/>
      <c r="AF70" s="87"/>
      <c r="AG70" s="88"/>
      <c r="AH70" s="33" t="s">
        <v>862</v>
      </c>
      <c r="AI70" s="33" t="s">
        <v>863</v>
      </c>
      <c r="AJ70" s="33"/>
      <c r="AK70" s="14">
        <v>1</v>
      </c>
      <c r="AL70" s="15"/>
      <c r="AM70" t="e">
        <f>VLOOKUP(D70,'[1]vi tri'!$C$2:$E$107,3,0)</f>
        <v>#N/A</v>
      </c>
    </row>
    <row r="71" spans="1:39" ht="30" customHeight="1" x14ac:dyDescent="0.25">
      <c r="A71" s="33">
        <v>59</v>
      </c>
      <c r="B71" s="33" t="s">
        <v>68</v>
      </c>
      <c r="C71" s="33" t="s">
        <v>864</v>
      </c>
      <c r="D71" s="33" t="s">
        <v>865</v>
      </c>
      <c r="E71" s="32" t="s">
        <v>866</v>
      </c>
      <c r="F71" s="33" t="s">
        <v>867</v>
      </c>
      <c r="G71" s="33" t="s">
        <v>73</v>
      </c>
      <c r="H71" s="33">
        <v>21</v>
      </c>
      <c r="I71" s="33">
        <v>1</v>
      </c>
      <c r="J71" s="33" t="s">
        <v>868</v>
      </c>
      <c r="K71" s="33" t="s">
        <v>869</v>
      </c>
      <c r="L71" s="33">
        <v>1</v>
      </c>
      <c r="M71" s="33">
        <v>2</v>
      </c>
      <c r="N71" s="33">
        <v>22</v>
      </c>
      <c r="O71" s="33">
        <v>46</v>
      </c>
      <c r="P71" s="33">
        <v>62</v>
      </c>
      <c r="Q71" s="33">
        <v>5</v>
      </c>
      <c r="R71" s="33" t="s">
        <v>823</v>
      </c>
      <c r="S71" s="33" t="s">
        <v>870</v>
      </c>
      <c r="T71" s="33" t="s">
        <v>823</v>
      </c>
      <c r="U71" s="33" t="s">
        <v>871</v>
      </c>
      <c r="V71" s="34">
        <v>1.55</v>
      </c>
      <c r="W71" s="34">
        <v>93</v>
      </c>
      <c r="X71" s="32" t="s">
        <v>872</v>
      </c>
      <c r="Y71" s="34">
        <v>1</v>
      </c>
      <c r="Z71" s="32" t="s">
        <v>873</v>
      </c>
      <c r="AA71" s="32" t="s">
        <v>874</v>
      </c>
      <c r="AB71" s="32" t="s">
        <v>875</v>
      </c>
      <c r="AC71" s="32" t="s">
        <v>876</v>
      </c>
      <c r="AD71" s="32" t="s">
        <v>877</v>
      </c>
      <c r="AE71" s="32" t="s">
        <v>878</v>
      </c>
      <c r="AF71" s="33" t="s">
        <v>823</v>
      </c>
      <c r="AG71" s="32" t="s">
        <v>879</v>
      </c>
      <c r="AH71" s="33"/>
      <c r="AI71" s="33"/>
      <c r="AJ71" s="33"/>
      <c r="AK71" s="14"/>
      <c r="AL71" s="15"/>
      <c r="AM71" t="str">
        <f>VLOOKUP(D71,'[1]vi tri'!$C$2:$E$107,3,0)</f>
        <v>SV Hường</v>
      </c>
    </row>
    <row r="72" spans="1:39" ht="30" customHeight="1" x14ac:dyDescent="0.25">
      <c r="A72" s="33">
        <v>60</v>
      </c>
      <c r="B72" s="33" t="s">
        <v>68</v>
      </c>
      <c r="C72" s="33" t="s">
        <v>880</v>
      </c>
      <c r="D72" s="33" t="s">
        <v>710</v>
      </c>
      <c r="E72" s="32" t="s">
        <v>722</v>
      </c>
      <c r="F72" s="33" t="s">
        <v>723</v>
      </c>
      <c r="G72" s="33" t="s">
        <v>73</v>
      </c>
      <c r="H72" s="33">
        <v>21</v>
      </c>
      <c r="I72" s="33">
        <v>27</v>
      </c>
      <c r="J72" s="33" t="s">
        <v>560</v>
      </c>
      <c r="K72" s="33" t="s">
        <v>724</v>
      </c>
      <c r="L72" s="33">
        <v>1</v>
      </c>
      <c r="M72" s="33">
        <v>2</v>
      </c>
      <c r="N72" s="33">
        <v>72</v>
      </c>
      <c r="O72" s="33">
        <v>46</v>
      </c>
      <c r="P72" s="33">
        <v>6</v>
      </c>
      <c r="Q72" s="33">
        <v>1</v>
      </c>
      <c r="R72" s="33" t="s">
        <v>881</v>
      </c>
      <c r="S72" s="33" t="s">
        <v>882</v>
      </c>
      <c r="T72" s="33" t="s">
        <v>881</v>
      </c>
      <c r="U72" s="33" t="s">
        <v>534</v>
      </c>
      <c r="V72" s="34">
        <v>1.92</v>
      </c>
      <c r="W72" s="34">
        <v>115.2</v>
      </c>
      <c r="X72" s="32" t="s">
        <v>771</v>
      </c>
      <c r="Y72" s="34">
        <v>1</v>
      </c>
      <c r="Z72" s="32" t="s">
        <v>883</v>
      </c>
      <c r="AA72" s="32" t="s">
        <v>884</v>
      </c>
      <c r="AB72" s="32" t="s">
        <v>885</v>
      </c>
      <c r="AC72" s="32" t="s">
        <v>886</v>
      </c>
      <c r="AD72" s="32" t="s">
        <v>887</v>
      </c>
      <c r="AE72" s="32" t="s">
        <v>888</v>
      </c>
      <c r="AF72" s="33" t="s">
        <v>889</v>
      </c>
      <c r="AG72" s="32" t="s">
        <v>890</v>
      </c>
      <c r="AH72" s="33" t="s">
        <v>891</v>
      </c>
      <c r="AI72" s="33" t="s">
        <v>892</v>
      </c>
      <c r="AJ72" s="33"/>
      <c r="AK72" s="14">
        <v>1</v>
      </c>
      <c r="AL72" s="15"/>
      <c r="AM72" t="str">
        <f>VLOOKUP(D72,'[1]vi tri'!$C$2:$E$107,3,0)</f>
        <v>SV Vũ</v>
      </c>
    </row>
    <row r="73" spans="1:39" ht="30" customHeight="1" x14ac:dyDescent="0.25">
      <c r="A73" s="33">
        <v>61</v>
      </c>
      <c r="B73" s="33" t="s">
        <v>68</v>
      </c>
      <c r="C73" s="33" t="s">
        <v>893</v>
      </c>
      <c r="D73" s="33" t="s">
        <v>600</v>
      </c>
      <c r="E73" s="32" t="s">
        <v>894</v>
      </c>
      <c r="F73" s="33" t="s">
        <v>895</v>
      </c>
      <c r="G73" s="33" t="s">
        <v>73</v>
      </c>
      <c r="H73" s="33">
        <v>21</v>
      </c>
      <c r="I73" s="33">
        <v>1</v>
      </c>
      <c r="J73" s="33" t="s">
        <v>821</v>
      </c>
      <c r="K73" s="33" t="s">
        <v>896</v>
      </c>
      <c r="L73" s="33">
        <v>1</v>
      </c>
      <c r="M73" s="33">
        <v>1</v>
      </c>
      <c r="N73" s="33">
        <v>11</v>
      </c>
      <c r="O73" s="33">
        <v>14</v>
      </c>
      <c r="P73" s="33">
        <v>14</v>
      </c>
      <c r="Q73" s="33">
        <v>5</v>
      </c>
      <c r="R73" s="33" t="s">
        <v>881</v>
      </c>
      <c r="S73" s="33" t="s">
        <v>897</v>
      </c>
      <c r="T73" s="33" t="s">
        <v>881</v>
      </c>
      <c r="U73" s="33" t="s">
        <v>898</v>
      </c>
      <c r="V73" s="34">
        <v>0.08</v>
      </c>
      <c r="W73" s="34">
        <v>4.8</v>
      </c>
      <c r="X73" s="32" t="s">
        <v>811</v>
      </c>
      <c r="Y73" s="34">
        <v>1</v>
      </c>
      <c r="Z73" s="32" t="s">
        <v>899</v>
      </c>
      <c r="AA73" s="32" t="s">
        <v>900</v>
      </c>
      <c r="AB73" s="32" t="s">
        <v>901</v>
      </c>
      <c r="AC73" s="32"/>
      <c r="AD73" s="32" t="s">
        <v>902</v>
      </c>
      <c r="AE73" s="32" t="s">
        <v>903</v>
      </c>
      <c r="AF73" s="33" t="s">
        <v>881</v>
      </c>
      <c r="AG73" s="32" t="s">
        <v>904</v>
      </c>
      <c r="AH73" s="33"/>
      <c r="AI73" s="33"/>
      <c r="AJ73" s="33"/>
      <c r="AK73" s="14"/>
      <c r="AL73" s="15"/>
      <c r="AM73" t="str">
        <f>VLOOKUP(D73,'[1]vi tri'!$C$2:$E$107,3,0)</f>
        <v>SV Đông</v>
      </c>
    </row>
    <row r="74" spans="1:39" ht="30" customHeight="1" x14ac:dyDescent="0.25">
      <c r="A74" s="33">
        <v>62</v>
      </c>
      <c r="B74" s="33" t="s">
        <v>68</v>
      </c>
      <c r="C74" s="33" t="s">
        <v>905</v>
      </c>
      <c r="D74" s="33" t="s">
        <v>70</v>
      </c>
      <c r="E74" s="32" t="s">
        <v>755</v>
      </c>
      <c r="F74" s="33" t="s">
        <v>906</v>
      </c>
      <c r="G74" s="33" t="s">
        <v>73</v>
      </c>
      <c r="H74" s="33">
        <v>22</v>
      </c>
      <c r="I74" s="33">
        <v>1</v>
      </c>
      <c r="J74" s="33" t="s">
        <v>907</v>
      </c>
      <c r="K74" s="33" t="s">
        <v>908</v>
      </c>
      <c r="L74" s="33">
        <v>1</v>
      </c>
      <c r="M74" s="33">
        <v>1</v>
      </c>
      <c r="N74" s="33">
        <v>11</v>
      </c>
      <c r="O74" s="33">
        <v>13</v>
      </c>
      <c r="P74" s="33">
        <v>11</v>
      </c>
      <c r="Q74" s="33">
        <v>5</v>
      </c>
      <c r="R74" s="33" t="s">
        <v>881</v>
      </c>
      <c r="S74" s="33" t="s">
        <v>909</v>
      </c>
      <c r="T74" s="33" t="s">
        <v>881</v>
      </c>
      <c r="U74" s="33" t="s">
        <v>684</v>
      </c>
      <c r="V74" s="34">
        <v>0.25</v>
      </c>
      <c r="W74" s="34">
        <v>15</v>
      </c>
      <c r="X74" s="32" t="s">
        <v>580</v>
      </c>
      <c r="Y74" s="34">
        <v>1</v>
      </c>
      <c r="Z74" s="32" t="s">
        <v>910</v>
      </c>
      <c r="AA74" s="32" t="s">
        <v>134</v>
      </c>
      <c r="AB74" s="32" t="s">
        <v>134</v>
      </c>
      <c r="AC74" s="32"/>
      <c r="AD74" s="32" t="s">
        <v>911</v>
      </c>
      <c r="AE74" s="32" t="s">
        <v>134</v>
      </c>
      <c r="AF74" s="33" t="s">
        <v>881</v>
      </c>
      <c r="AG74" s="32"/>
      <c r="AH74" s="33"/>
      <c r="AI74" s="33"/>
      <c r="AJ74" s="33"/>
      <c r="AK74" s="14"/>
      <c r="AL74" s="15"/>
      <c r="AM74" t="str">
        <f>VLOOKUP(D74,'[1]vi tri'!$C$2:$E$107,3,0)</f>
        <v>SV Hường</v>
      </c>
    </row>
    <row r="75" spans="1:39" ht="30" customHeight="1" x14ac:dyDescent="0.25">
      <c r="A75" s="33">
        <v>63</v>
      </c>
      <c r="B75" s="33" t="s">
        <v>68</v>
      </c>
      <c r="C75" s="33" t="s">
        <v>912</v>
      </c>
      <c r="D75" s="33" t="s">
        <v>451</v>
      </c>
      <c r="E75" s="32" t="s">
        <v>913</v>
      </c>
      <c r="F75" s="33" t="s">
        <v>914</v>
      </c>
      <c r="G75" s="33" t="s">
        <v>73</v>
      </c>
      <c r="H75" s="33">
        <v>21</v>
      </c>
      <c r="I75" s="33">
        <v>1</v>
      </c>
      <c r="J75" s="33" t="s">
        <v>201</v>
      </c>
      <c r="K75" s="33" t="s">
        <v>202</v>
      </c>
      <c r="L75" s="33">
        <v>1</v>
      </c>
      <c r="M75" s="33">
        <v>3</v>
      </c>
      <c r="N75" s="33">
        <v>11</v>
      </c>
      <c r="O75" s="33">
        <v>30</v>
      </c>
      <c r="P75" s="33">
        <v>62</v>
      </c>
      <c r="Q75" s="33">
        <v>5</v>
      </c>
      <c r="R75" s="33" t="s">
        <v>881</v>
      </c>
      <c r="S75" s="33" t="s">
        <v>327</v>
      </c>
      <c r="T75" s="33" t="s">
        <v>881</v>
      </c>
      <c r="U75" s="33" t="s">
        <v>684</v>
      </c>
      <c r="V75" s="34">
        <v>0.83</v>
      </c>
      <c r="W75" s="34">
        <v>49.8</v>
      </c>
      <c r="X75" s="32" t="s">
        <v>580</v>
      </c>
      <c r="Y75" s="34">
        <v>1</v>
      </c>
      <c r="Z75" s="32" t="s">
        <v>915</v>
      </c>
      <c r="AA75" s="32" t="s">
        <v>916</v>
      </c>
      <c r="AB75" s="32" t="s">
        <v>917</v>
      </c>
      <c r="AC75" s="32"/>
      <c r="AD75" s="32" t="s">
        <v>918</v>
      </c>
      <c r="AE75" s="32" t="s">
        <v>919</v>
      </c>
      <c r="AF75" s="33" t="s">
        <v>881</v>
      </c>
      <c r="AG75" s="32" t="s">
        <v>920</v>
      </c>
      <c r="AH75" s="33"/>
      <c r="AI75" s="33"/>
      <c r="AJ75" s="33"/>
      <c r="AK75" s="14"/>
      <c r="AL75" s="15"/>
      <c r="AM75" t="str">
        <f>VLOOKUP(D75,'[1]vi tri'!$C$2:$E$107,3,0)</f>
        <v xml:space="preserve">SV Toản </v>
      </c>
    </row>
    <row r="76" spans="1:39" ht="30" customHeight="1" x14ac:dyDescent="0.25">
      <c r="A76" s="33">
        <v>64</v>
      </c>
      <c r="B76" s="33" t="s">
        <v>68</v>
      </c>
      <c r="C76" s="33" t="s">
        <v>921</v>
      </c>
      <c r="D76" s="33" t="s">
        <v>922</v>
      </c>
      <c r="E76" s="32" t="s">
        <v>923</v>
      </c>
      <c r="F76" s="33" t="s">
        <v>924</v>
      </c>
      <c r="G76" s="33" t="s">
        <v>73</v>
      </c>
      <c r="H76" s="33">
        <v>21</v>
      </c>
      <c r="I76" s="33">
        <v>1</v>
      </c>
      <c r="J76" s="33" t="s">
        <v>480</v>
      </c>
      <c r="K76" s="33" t="s">
        <v>481</v>
      </c>
      <c r="L76" s="33">
        <v>1</v>
      </c>
      <c r="M76" s="33">
        <v>2</v>
      </c>
      <c r="N76" s="33">
        <v>11</v>
      </c>
      <c r="O76" s="33">
        <v>62</v>
      </c>
      <c r="P76" s="33">
        <v>6</v>
      </c>
      <c r="Q76" s="33">
        <v>5</v>
      </c>
      <c r="R76" s="33" t="s">
        <v>881</v>
      </c>
      <c r="S76" s="33" t="s">
        <v>925</v>
      </c>
      <c r="T76" s="33" t="s">
        <v>881</v>
      </c>
      <c r="U76" s="33" t="s">
        <v>926</v>
      </c>
      <c r="V76" s="34">
        <v>0.57999999999999996</v>
      </c>
      <c r="W76" s="34">
        <v>34.799999999999997</v>
      </c>
      <c r="X76" s="32" t="s">
        <v>927</v>
      </c>
      <c r="Y76" s="34">
        <v>1</v>
      </c>
      <c r="Z76" s="32" t="s">
        <v>928</v>
      </c>
      <c r="AA76" s="32" t="s">
        <v>929</v>
      </c>
      <c r="AB76" s="32" t="s">
        <v>930</v>
      </c>
      <c r="AC76" s="32"/>
      <c r="AD76" s="32" t="s">
        <v>931</v>
      </c>
      <c r="AE76" s="32" t="s">
        <v>932</v>
      </c>
      <c r="AF76" s="33" t="s">
        <v>881</v>
      </c>
      <c r="AG76" s="32"/>
      <c r="AH76" s="33" t="s">
        <v>933</v>
      </c>
      <c r="AI76" s="33" t="s">
        <v>934</v>
      </c>
      <c r="AJ76" s="33"/>
      <c r="AK76" s="14">
        <v>1</v>
      </c>
      <c r="AL76" s="15"/>
      <c r="AM76" t="str">
        <f>VLOOKUP(D76,'[1]vi tri'!$C$2:$E$107,3,0)</f>
        <v>SV Vũ</v>
      </c>
    </row>
    <row r="77" spans="1:39" ht="30" customHeight="1" x14ac:dyDescent="0.25">
      <c r="A77" s="33">
        <v>65</v>
      </c>
      <c r="B77" s="33" t="s">
        <v>68</v>
      </c>
      <c r="C77" s="33" t="s">
        <v>935</v>
      </c>
      <c r="D77" s="33" t="s">
        <v>137</v>
      </c>
      <c r="E77" s="32" t="s">
        <v>936</v>
      </c>
      <c r="F77" s="33" t="s">
        <v>937</v>
      </c>
      <c r="G77" s="33" t="s">
        <v>73</v>
      </c>
      <c r="H77" s="33">
        <v>21</v>
      </c>
      <c r="I77" s="33">
        <v>2</v>
      </c>
      <c r="J77" s="33" t="s">
        <v>201</v>
      </c>
      <c r="K77" s="33" t="s">
        <v>202</v>
      </c>
      <c r="L77" s="33">
        <v>1</v>
      </c>
      <c r="M77" s="33">
        <v>2</v>
      </c>
      <c r="N77" s="33">
        <v>99</v>
      </c>
      <c r="O77" s="33">
        <v>99</v>
      </c>
      <c r="P77" s="33">
        <v>99</v>
      </c>
      <c r="Q77" s="33">
        <v>5</v>
      </c>
      <c r="R77" s="33" t="s">
        <v>938</v>
      </c>
      <c r="S77" s="33" t="s">
        <v>939</v>
      </c>
      <c r="T77" s="33" t="s">
        <v>938</v>
      </c>
      <c r="U77" s="33" t="s">
        <v>940</v>
      </c>
      <c r="V77" s="34">
        <v>1</v>
      </c>
      <c r="W77" s="34">
        <v>60</v>
      </c>
      <c r="X77" s="32" t="s">
        <v>525</v>
      </c>
      <c r="Y77" s="34">
        <v>1</v>
      </c>
      <c r="Z77" s="32" t="s">
        <v>941</v>
      </c>
      <c r="AA77" s="32" t="s">
        <v>942</v>
      </c>
      <c r="AB77" s="32" t="s">
        <v>943</v>
      </c>
      <c r="AC77" s="32"/>
      <c r="AD77" s="32" t="s">
        <v>944</v>
      </c>
      <c r="AE77" s="32" t="s">
        <v>945</v>
      </c>
      <c r="AF77" s="33" t="s">
        <v>938</v>
      </c>
      <c r="AG77" s="32" t="s">
        <v>946</v>
      </c>
      <c r="AH77" s="33" t="s">
        <v>947</v>
      </c>
      <c r="AI77" s="33" t="s">
        <v>555</v>
      </c>
      <c r="AJ77" s="33"/>
      <c r="AK77" s="14">
        <v>1</v>
      </c>
      <c r="AL77" s="15"/>
      <c r="AM77" t="str">
        <f>VLOOKUP(D77,'[1]vi tri'!$C$2:$E$107,3,0)</f>
        <v>SLEEVE</v>
      </c>
    </row>
    <row r="78" spans="1:39" ht="30" customHeight="1" x14ac:dyDescent="0.25">
      <c r="A78" s="33">
        <v>66</v>
      </c>
      <c r="B78" s="33" t="s">
        <v>120</v>
      </c>
      <c r="C78" s="33" t="s">
        <v>948</v>
      </c>
      <c r="D78" s="33" t="s">
        <v>557</v>
      </c>
      <c r="E78" s="32" t="s">
        <v>949</v>
      </c>
      <c r="F78" s="33" t="s">
        <v>950</v>
      </c>
      <c r="G78" s="33" t="s">
        <v>73</v>
      </c>
      <c r="H78" s="33">
        <v>21</v>
      </c>
      <c r="I78" s="33">
        <v>0</v>
      </c>
      <c r="J78" s="33" t="s">
        <v>125</v>
      </c>
      <c r="K78" s="33" t="s">
        <v>126</v>
      </c>
      <c r="L78" s="33">
        <v>1</v>
      </c>
      <c r="M78" s="33">
        <v>2</v>
      </c>
      <c r="N78" s="33">
        <v>11</v>
      </c>
      <c r="O78" s="33">
        <v>41</v>
      </c>
      <c r="P78" s="33">
        <v>5</v>
      </c>
      <c r="Q78" s="33">
        <v>1</v>
      </c>
      <c r="R78" s="33" t="s">
        <v>938</v>
      </c>
      <c r="S78" s="33" t="s">
        <v>951</v>
      </c>
      <c r="T78" s="33" t="s">
        <v>938</v>
      </c>
      <c r="U78" s="33" t="s">
        <v>952</v>
      </c>
      <c r="V78" s="34">
        <v>0.33</v>
      </c>
      <c r="W78" s="34">
        <v>19.8</v>
      </c>
      <c r="X78" s="32" t="s">
        <v>545</v>
      </c>
      <c r="Y78" s="34">
        <v>1</v>
      </c>
      <c r="Z78" s="32" t="s">
        <v>953</v>
      </c>
      <c r="AA78" s="32" t="s">
        <v>954</v>
      </c>
      <c r="AB78" s="32" t="s">
        <v>955</v>
      </c>
      <c r="AC78" s="32"/>
      <c r="AD78" s="32" t="s">
        <v>956</v>
      </c>
      <c r="AE78" s="32" t="s">
        <v>957</v>
      </c>
      <c r="AF78" s="33" t="s">
        <v>958</v>
      </c>
      <c r="AG78" s="32" t="s">
        <v>959</v>
      </c>
      <c r="AH78" s="33" t="s">
        <v>960</v>
      </c>
      <c r="AI78" s="33" t="s">
        <v>961</v>
      </c>
      <c r="AJ78" s="33"/>
      <c r="AK78" s="14">
        <v>1</v>
      </c>
      <c r="AL78" s="15"/>
      <c r="AM78" t="str">
        <f>VLOOKUP(D78,'[1]vi tri'!$C$2:$E$107,3,0)</f>
        <v>SV Đông</v>
      </c>
    </row>
    <row r="79" spans="1:39" ht="30" customHeight="1" x14ac:dyDescent="0.25">
      <c r="A79" s="33">
        <v>67</v>
      </c>
      <c r="B79" s="33" t="s">
        <v>68</v>
      </c>
      <c r="C79" s="33" t="s">
        <v>962</v>
      </c>
      <c r="D79" s="33" t="s">
        <v>922</v>
      </c>
      <c r="E79" s="32" t="s">
        <v>963</v>
      </c>
      <c r="F79" s="33" t="s">
        <v>964</v>
      </c>
      <c r="G79" s="33" t="s">
        <v>73</v>
      </c>
      <c r="H79" s="33">
        <v>21</v>
      </c>
      <c r="I79" s="33">
        <v>4</v>
      </c>
      <c r="J79" s="33" t="s">
        <v>965</v>
      </c>
      <c r="K79" s="33" t="s">
        <v>966</v>
      </c>
      <c r="L79" s="33">
        <v>1</v>
      </c>
      <c r="M79" s="33">
        <v>3</v>
      </c>
      <c r="N79" s="33">
        <v>33</v>
      </c>
      <c r="O79" s="33">
        <v>30</v>
      </c>
      <c r="P79" s="33">
        <v>99</v>
      </c>
      <c r="Q79" s="33">
        <v>5</v>
      </c>
      <c r="R79" s="33" t="s">
        <v>938</v>
      </c>
      <c r="S79" s="33" t="s">
        <v>967</v>
      </c>
      <c r="T79" s="33" t="s">
        <v>938</v>
      </c>
      <c r="U79" s="33" t="s">
        <v>968</v>
      </c>
      <c r="V79" s="34">
        <v>0.33</v>
      </c>
      <c r="W79" s="34">
        <v>19.8</v>
      </c>
      <c r="X79" s="32" t="s">
        <v>969</v>
      </c>
      <c r="Y79" s="34">
        <v>1</v>
      </c>
      <c r="Z79" s="32" t="s">
        <v>970</v>
      </c>
      <c r="AA79" s="32" t="s">
        <v>971</v>
      </c>
      <c r="AB79" s="32" t="s">
        <v>972</v>
      </c>
      <c r="AC79" s="32"/>
      <c r="AD79" s="32" t="s">
        <v>973</v>
      </c>
      <c r="AE79" s="32" t="s">
        <v>974</v>
      </c>
      <c r="AF79" s="33" t="s">
        <v>938</v>
      </c>
      <c r="AG79" s="32" t="s">
        <v>975</v>
      </c>
      <c r="AH79" s="33"/>
      <c r="AI79" s="33"/>
      <c r="AJ79" s="33"/>
      <c r="AK79" s="14"/>
      <c r="AL79" s="15"/>
      <c r="AM79" t="str">
        <f>VLOOKUP(D79,'[1]vi tri'!$C$2:$E$107,3,0)</f>
        <v>SV Vũ</v>
      </c>
    </row>
    <row r="80" spans="1:39" ht="30" customHeight="1" x14ac:dyDescent="0.25">
      <c r="A80" s="33">
        <v>68</v>
      </c>
      <c r="B80" s="33" t="s">
        <v>68</v>
      </c>
      <c r="C80" s="33" t="s">
        <v>976</v>
      </c>
      <c r="D80" s="33" t="s">
        <v>70</v>
      </c>
      <c r="E80" s="32" t="s">
        <v>977</v>
      </c>
      <c r="F80" s="33" t="s">
        <v>978</v>
      </c>
      <c r="G80" s="33" t="s">
        <v>73</v>
      </c>
      <c r="H80" s="33">
        <v>21</v>
      </c>
      <c r="I80" s="33">
        <v>1</v>
      </c>
      <c r="J80" s="33" t="s">
        <v>74</v>
      </c>
      <c r="K80" s="33" t="s">
        <v>979</v>
      </c>
      <c r="L80" s="33">
        <v>1</v>
      </c>
      <c r="M80" s="33">
        <v>1</v>
      </c>
      <c r="N80" s="33">
        <v>11</v>
      </c>
      <c r="O80" s="33">
        <v>31</v>
      </c>
      <c r="P80" s="33">
        <v>12</v>
      </c>
      <c r="Q80" s="33">
        <v>5</v>
      </c>
      <c r="R80" s="33" t="s">
        <v>980</v>
      </c>
      <c r="S80" s="33" t="s">
        <v>981</v>
      </c>
      <c r="T80" s="33" t="s">
        <v>980</v>
      </c>
      <c r="U80" s="33" t="s">
        <v>982</v>
      </c>
      <c r="V80" s="34">
        <v>0.08</v>
      </c>
      <c r="W80" s="34">
        <v>4.8</v>
      </c>
      <c r="X80" s="32" t="s">
        <v>811</v>
      </c>
      <c r="Y80" s="34">
        <v>1</v>
      </c>
      <c r="Z80" s="32" t="s">
        <v>983</v>
      </c>
      <c r="AA80" s="32" t="s">
        <v>984</v>
      </c>
      <c r="AB80" s="32" t="s">
        <v>985</v>
      </c>
      <c r="AC80" s="32"/>
      <c r="AD80" s="32" t="s">
        <v>986</v>
      </c>
      <c r="AE80" s="32" t="s">
        <v>987</v>
      </c>
      <c r="AF80" s="33" t="s">
        <v>980</v>
      </c>
      <c r="AG80" s="32" t="s">
        <v>988</v>
      </c>
      <c r="AH80" s="33"/>
      <c r="AI80" s="33"/>
      <c r="AJ80" s="33"/>
      <c r="AK80" s="14"/>
      <c r="AL80" s="15"/>
      <c r="AM80" t="str">
        <f>VLOOKUP(D80,'[1]vi tri'!$C$2:$E$107,3,0)</f>
        <v>SV Hường</v>
      </c>
    </row>
    <row r="81" spans="1:39" ht="30" customHeight="1" x14ac:dyDescent="0.25">
      <c r="A81" s="33">
        <v>69</v>
      </c>
      <c r="B81" s="33" t="s">
        <v>68</v>
      </c>
      <c r="C81" s="33" t="s">
        <v>989</v>
      </c>
      <c r="D81" s="33" t="s">
        <v>589</v>
      </c>
      <c r="E81" s="32" t="s">
        <v>990</v>
      </c>
      <c r="F81" s="33" t="s">
        <v>991</v>
      </c>
      <c r="G81" s="33" t="s">
        <v>73</v>
      </c>
      <c r="H81" s="33">
        <v>21</v>
      </c>
      <c r="I81" s="33">
        <v>1</v>
      </c>
      <c r="J81" s="33" t="s">
        <v>125</v>
      </c>
      <c r="K81" s="33" t="s">
        <v>126</v>
      </c>
      <c r="L81" s="33">
        <v>1</v>
      </c>
      <c r="M81" s="33">
        <v>3</v>
      </c>
      <c r="N81" s="33">
        <v>45</v>
      </c>
      <c r="O81" s="33">
        <v>35</v>
      </c>
      <c r="P81" s="33">
        <v>99</v>
      </c>
      <c r="Q81" s="33">
        <v>5</v>
      </c>
      <c r="R81" s="33" t="s">
        <v>980</v>
      </c>
      <c r="S81" s="33" t="s">
        <v>992</v>
      </c>
      <c r="T81" s="33" t="s">
        <v>980</v>
      </c>
      <c r="U81" s="33" t="s">
        <v>222</v>
      </c>
      <c r="V81" s="34">
        <v>0.5</v>
      </c>
      <c r="W81" s="34">
        <v>30</v>
      </c>
      <c r="X81" s="32" t="s">
        <v>993</v>
      </c>
      <c r="Y81" s="34">
        <v>2</v>
      </c>
      <c r="Z81" s="32" t="s">
        <v>994</v>
      </c>
      <c r="AA81" s="32" t="s">
        <v>995</v>
      </c>
      <c r="AB81" s="32" t="s">
        <v>996</v>
      </c>
      <c r="AC81" s="32" t="s">
        <v>997</v>
      </c>
      <c r="AD81" s="32" t="s">
        <v>998</v>
      </c>
      <c r="AE81" s="32" t="s">
        <v>999</v>
      </c>
      <c r="AF81" s="33" t="s">
        <v>980</v>
      </c>
      <c r="AG81" s="32" t="s">
        <v>1000</v>
      </c>
      <c r="AH81" s="33"/>
      <c r="AI81" s="33"/>
      <c r="AJ81" s="33"/>
      <c r="AK81" s="14"/>
      <c r="AL81" s="15"/>
      <c r="AM81" t="str">
        <f>VLOOKUP(D81,'[1]vi tri'!$C$2:$E$107,3,0)</f>
        <v>SV Hường</v>
      </c>
    </row>
    <row r="82" spans="1:39" ht="30" customHeight="1" x14ac:dyDescent="0.25">
      <c r="A82" s="33">
        <v>70</v>
      </c>
      <c r="B82" s="33" t="s">
        <v>68</v>
      </c>
      <c r="C82" s="33" t="s">
        <v>1001</v>
      </c>
      <c r="D82" s="33" t="s">
        <v>1002</v>
      </c>
      <c r="E82" s="32" t="s">
        <v>1003</v>
      </c>
      <c r="F82" s="33" t="s">
        <v>1004</v>
      </c>
      <c r="G82" s="33" t="s">
        <v>73</v>
      </c>
      <c r="H82" s="33">
        <v>22</v>
      </c>
      <c r="I82" s="33">
        <v>1</v>
      </c>
      <c r="J82" s="33" t="s">
        <v>74</v>
      </c>
      <c r="K82" s="33" t="s">
        <v>1005</v>
      </c>
      <c r="L82" s="33">
        <v>1</v>
      </c>
      <c r="M82" s="33">
        <v>2</v>
      </c>
      <c r="N82" s="33">
        <v>11</v>
      </c>
      <c r="O82" s="33">
        <v>11</v>
      </c>
      <c r="P82" s="33">
        <v>62</v>
      </c>
      <c r="Q82" s="33">
        <v>5</v>
      </c>
      <c r="R82" s="33" t="s">
        <v>980</v>
      </c>
      <c r="S82" s="33" t="s">
        <v>838</v>
      </c>
      <c r="T82" s="33" t="s">
        <v>980</v>
      </c>
      <c r="U82" s="33" t="s">
        <v>107</v>
      </c>
      <c r="V82" s="34">
        <v>0.33</v>
      </c>
      <c r="W82" s="34">
        <v>19.8</v>
      </c>
      <c r="X82" s="32" t="s">
        <v>580</v>
      </c>
      <c r="Y82" s="34">
        <v>1</v>
      </c>
      <c r="Z82" s="32" t="s">
        <v>1006</v>
      </c>
      <c r="AA82" s="32" t="s">
        <v>1007</v>
      </c>
      <c r="AB82" s="32" t="s">
        <v>1008</v>
      </c>
      <c r="AC82" s="32" t="s">
        <v>1009</v>
      </c>
      <c r="AD82" s="32" t="s">
        <v>1010</v>
      </c>
      <c r="AE82" s="32" t="s">
        <v>1011</v>
      </c>
      <c r="AF82" s="33" t="s">
        <v>980</v>
      </c>
      <c r="AG82" s="32" t="s">
        <v>1012</v>
      </c>
      <c r="AH82" s="33" t="s">
        <v>1013</v>
      </c>
      <c r="AI82" s="33" t="s">
        <v>1014</v>
      </c>
      <c r="AJ82" s="33"/>
      <c r="AK82" s="14">
        <v>2</v>
      </c>
      <c r="AL82" s="15"/>
      <c r="AM82" t="str">
        <f>VLOOKUP(D82,'[1]vi tri'!$C$2:$E$107,3,0)</f>
        <v xml:space="preserve">SV Toản </v>
      </c>
    </row>
    <row r="83" spans="1:39" ht="30" customHeight="1" x14ac:dyDescent="0.25">
      <c r="A83" s="33">
        <v>71</v>
      </c>
      <c r="B83" s="33" t="s">
        <v>120</v>
      </c>
      <c r="C83" s="33" t="s">
        <v>1015</v>
      </c>
      <c r="D83" s="33" t="s">
        <v>1016</v>
      </c>
      <c r="E83" s="32" t="s">
        <v>1017</v>
      </c>
      <c r="F83" s="33" t="s">
        <v>1018</v>
      </c>
      <c r="G83" s="33" t="s">
        <v>73</v>
      </c>
      <c r="H83" s="33">
        <v>21</v>
      </c>
      <c r="I83" s="33">
        <v>1</v>
      </c>
      <c r="J83" s="33" t="s">
        <v>103</v>
      </c>
      <c r="K83" s="33" t="s">
        <v>326</v>
      </c>
      <c r="L83" s="33">
        <v>1</v>
      </c>
      <c r="M83" s="33">
        <v>1</v>
      </c>
      <c r="N83" s="33">
        <v>11</v>
      </c>
      <c r="O83" s="33">
        <v>30</v>
      </c>
      <c r="P83" s="33">
        <v>62</v>
      </c>
      <c r="Q83" s="33">
        <v>5</v>
      </c>
      <c r="R83" s="33" t="s">
        <v>980</v>
      </c>
      <c r="S83" s="33" t="s">
        <v>1019</v>
      </c>
      <c r="T83" s="33" t="s">
        <v>980</v>
      </c>
      <c r="U83" s="33" t="s">
        <v>128</v>
      </c>
      <c r="V83" s="34">
        <v>1.05</v>
      </c>
      <c r="W83" s="34">
        <v>63</v>
      </c>
      <c r="X83" s="32" t="s">
        <v>159</v>
      </c>
      <c r="Y83" s="34">
        <v>1</v>
      </c>
      <c r="Z83" s="32" t="s">
        <v>1020</v>
      </c>
      <c r="AA83" s="32" t="s">
        <v>1021</v>
      </c>
      <c r="AB83" s="32" t="s">
        <v>1022</v>
      </c>
      <c r="AC83" s="32"/>
      <c r="AD83" s="32" t="s">
        <v>1023</v>
      </c>
      <c r="AE83" s="32" t="s">
        <v>1024</v>
      </c>
      <c r="AF83" s="33" t="s">
        <v>980</v>
      </c>
      <c r="AG83" s="32" t="s">
        <v>1025</v>
      </c>
      <c r="AH83" s="33" t="s">
        <v>1026</v>
      </c>
      <c r="AI83" s="33" t="s">
        <v>1027</v>
      </c>
      <c r="AJ83" s="33"/>
      <c r="AK83" s="14">
        <v>4</v>
      </c>
      <c r="AL83" s="15"/>
      <c r="AM83" t="str">
        <f>VLOOKUP(D83,'[1]vi tri'!$C$2:$E$107,3,0)</f>
        <v xml:space="preserve">SV Toản </v>
      </c>
    </row>
    <row r="84" spans="1:39" ht="30" customHeight="1" x14ac:dyDescent="0.25">
      <c r="A84" s="33">
        <v>72</v>
      </c>
      <c r="B84" s="33" t="s">
        <v>68</v>
      </c>
      <c r="C84" s="33" t="s">
        <v>1028</v>
      </c>
      <c r="D84" s="33" t="s">
        <v>451</v>
      </c>
      <c r="E84" s="32" t="s">
        <v>1029</v>
      </c>
      <c r="F84" s="33" t="s">
        <v>1030</v>
      </c>
      <c r="G84" s="33" t="s">
        <v>73</v>
      </c>
      <c r="H84" s="33">
        <v>21</v>
      </c>
      <c r="I84" s="33">
        <v>1</v>
      </c>
      <c r="J84" s="33" t="s">
        <v>74</v>
      </c>
      <c r="K84" s="33" t="s">
        <v>75</v>
      </c>
      <c r="L84" s="33">
        <v>1</v>
      </c>
      <c r="M84" s="33">
        <v>4</v>
      </c>
      <c r="N84" s="33">
        <v>11</v>
      </c>
      <c r="O84" s="33">
        <v>14</v>
      </c>
      <c r="P84" s="33">
        <v>12</v>
      </c>
      <c r="Q84" s="33">
        <v>5</v>
      </c>
      <c r="R84" s="33" t="s">
        <v>980</v>
      </c>
      <c r="S84" s="33" t="s">
        <v>127</v>
      </c>
      <c r="T84" s="33" t="s">
        <v>980</v>
      </c>
      <c r="U84" s="33" t="s">
        <v>1031</v>
      </c>
      <c r="V84" s="34">
        <v>2</v>
      </c>
      <c r="W84" s="34">
        <v>120</v>
      </c>
      <c r="X84" s="32" t="s">
        <v>811</v>
      </c>
      <c r="Y84" s="34">
        <v>1</v>
      </c>
      <c r="Z84" s="32" t="s">
        <v>1032</v>
      </c>
      <c r="AA84" s="32" t="s">
        <v>1033</v>
      </c>
      <c r="AB84" s="32" t="s">
        <v>1034</v>
      </c>
      <c r="AC84" s="32"/>
      <c r="AD84" s="32" t="s">
        <v>1035</v>
      </c>
      <c r="AE84" s="32" t="s">
        <v>1036</v>
      </c>
      <c r="AF84" s="33" t="s">
        <v>980</v>
      </c>
      <c r="AG84" s="32" t="s">
        <v>1037</v>
      </c>
      <c r="AH84" s="33"/>
      <c r="AI84" s="33"/>
      <c r="AJ84" s="33"/>
      <c r="AK84" s="14"/>
      <c r="AL84" s="15"/>
      <c r="AM84" t="str">
        <f>VLOOKUP(D84,'[1]vi tri'!$C$2:$E$107,3,0)</f>
        <v xml:space="preserve">SV Toản </v>
      </c>
    </row>
    <row r="85" spans="1:39" ht="30" customHeight="1" x14ac:dyDescent="0.25">
      <c r="A85" s="33">
        <v>73</v>
      </c>
      <c r="B85" s="33" t="s">
        <v>120</v>
      </c>
      <c r="C85" s="33" t="s">
        <v>1038</v>
      </c>
      <c r="D85" s="33" t="s">
        <v>922</v>
      </c>
      <c r="E85" s="32" t="s">
        <v>1039</v>
      </c>
      <c r="F85" s="33" t="s">
        <v>1040</v>
      </c>
      <c r="G85" s="33" t="s">
        <v>73</v>
      </c>
      <c r="H85" s="33">
        <v>21</v>
      </c>
      <c r="I85" s="33">
        <v>2</v>
      </c>
      <c r="J85" s="33" t="s">
        <v>618</v>
      </c>
      <c r="K85" s="33" t="s">
        <v>1041</v>
      </c>
      <c r="L85" s="33">
        <v>1</v>
      </c>
      <c r="M85" s="33">
        <v>2</v>
      </c>
      <c r="N85" s="33">
        <v>99</v>
      </c>
      <c r="O85" s="33">
        <v>46</v>
      </c>
      <c r="P85" s="33">
        <v>62</v>
      </c>
      <c r="Q85" s="33">
        <v>5</v>
      </c>
      <c r="R85" s="33" t="s">
        <v>980</v>
      </c>
      <c r="S85" s="33" t="s">
        <v>1042</v>
      </c>
      <c r="T85" s="33" t="s">
        <v>980</v>
      </c>
      <c r="U85" s="33" t="s">
        <v>1043</v>
      </c>
      <c r="V85" s="34">
        <v>0.17</v>
      </c>
      <c r="W85" s="34">
        <v>10.199999999999999</v>
      </c>
      <c r="X85" s="32" t="s">
        <v>1044</v>
      </c>
      <c r="Y85" s="34">
        <v>2</v>
      </c>
      <c r="Z85" s="32" t="s">
        <v>1045</v>
      </c>
      <c r="AA85" s="32" t="s">
        <v>1046</v>
      </c>
      <c r="AB85" s="32" t="s">
        <v>1047</v>
      </c>
      <c r="AC85" s="32" t="s">
        <v>1048</v>
      </c>
      <c r="AD85" s="32" t="s">
        <v>1049</v>
      </c>
      <c r="AE85" s="32" t="s">
        <v>1050</v>
      </c>
      <c r="AF85" s="33" t="s">
        <v>980</v>
      </c>
      <c r="AG85" s="32" t="s">
        <v>1051</v>
      </c>
      <c r="AH85" s="33" t="s">
        <v>1052</v>
      </c>
      <c r="AI85" s="33" t="s">
        <v>1053</v>
      </c>
      <c r="AJ85" s="33"/>
      <c r="AK85" s="14">
        <v>1</v>
      </c>
      <c r="AL85" s="15"/>
      <c r="AM85" t="str">
        <f>VLOOKUP(D85,'[1]vi tri'!$C$2:$E$107,3,0)</f>
        <v>SV Vũ</v>
      </c>
    </row>
    <row r="86" spans="1:39" ht="30" customHeight="1" x14ac:dyDescent="0.25">
      <c r="A86" s="33">
        <v>74</v>
      </c>
      <c r="B86" s="33" t="s">
        <v>68</v>
      </c>
      <c r="C86" s="33" t="s">
        <v>1054</v>
      </c>
      <c r="D86" s="33" t="s">
        <v>182</v>
      </c>
      <c r="E86" s="32" t="s">
        <v>1055</v>
      </c>
      <c r="F86" s="33" t="s">
        <v>1056</v>
      </c>
      <c r="G86" s="33" t="s">
        <v>73</v>
      </c>
      <c r="H86" s="33">
        <v>21</v>
      </c>
      <c r="I86" s="33">
        <v>12</v>
      </c>
      <c r="J86" s="33" t="s">
        <v>1057</v>
      </c>
      <c r="K86" s="33" t="s">
        <v>1058</v>
      </c>
      <c r="L86" s="33">
        <v>1</v>
      </c>
      <c r="M86" s="33">
        <v>3</v>
      </c>
      <c r="N86" s="33">
        <v>11</v>
      </c>
      <c r="O86" s="33">
        <v>99</v>
      </c>
      <c r="P86" s="33">
        <v>99</v>
      </c>
      <c r="Q86" s="33">
        <v>5</v>
      </c>
      <c r="R86" s="33" t="s">
        <v>980</v>
      </c>
      <c r="S86" s="33" t="s">
        <v>1059</v>
      </c>
      <c r="T86" s="33" t="s">
        <v>980</v>
      </c>
      <c r="U86" s="33" t="s">
        <v>298</v>
      </c>
      <c r="V86" s="34">
        <v>1.42</v>
      </c>
      <c r="W86" s="34">
        <v>85.2</v>
      </c>
      <c r="X86" s="32" t="s">
        <v>1060</v>
      </c>
      <c r="Y86" s="34">
        <v>1</v>
      </c>
      <c r="Z86" s="32" t="s">
        <v>1061</v>
      </c>
      <c r="AA86" s="32" t="s">
        <v>1062</v>
      </c>
      <c r="AB86" s="32" t="s">
        <v>1063</v>
      </c>
      <c r="AC86" s="32"/>
      <c r="AD86" s="32" t="s">
        <v>1064</v>
      </c>
      <c r="AE86" s="32" t="s">
        <v>1065</v>
      </c>
      <c r="AF86" s="33" t="s">
        <v>980</v>
      </c>
      <c r="AG86" s="32" t="s">
        <v>1066</v>
      </c>
      <c r="AH86" s="33"/>
      <c r="AI86" s="33"/>
      <c r="AJ86" s="33"/>
      <c r="AK86" s="14"/>
      <c r="AL86" s="15"/>
      <c r="AM86" t="str">
        <f>VLOOKUP(D86,'[1]vi tri'!$C$2:$E$107,3,0)</f>
        <v>SV Đông</v>
      </c>
    </row>
    <row r="87" spans="1:39" ht="30" customHeight="1" x14ac:dyDescent="0.25">
      <c r="A87" s="33">
        <v>75</v>
      </c>
      <c r="B87" s="33" t="s">
        <v>68</v>
      </c>
      <c r="C87" s="33" t="s">
        <v>1067</v>
      </c>
      <c r="D87" s="33" t="s">
        <v>1068</v>
      </c>
      <c r="E87" s="32" t="s">
        <v>1069</v>
      </c>
      <c r="F87" s="33" t="s">
        <v>1070</v>
      </c>
      <c r="G87" s="33" t="s">
        <v>73</v>
      </c>
      <c r="H87" s="33">
        <v>21</v>
      </c>
      <c r="I87" s="33">
        <v>1</v>
      </c>
      <c r="J87" s="33" t="s">
        <v>1057</v>
      </c>
      <c r="K87" s="33" t="s">
        <v>1058</v>
      </c>
      <c r="L87" s="33">
        <v>1</v>
      </c>
      <c r="M87" s="33">
        <v>1</v>
      </c>
      <c r="N87" s="33">
        <v>99</v>
      </c>
      <c r="O87" s="33">
        <v>71</v>
      </c>
      <c r="P87" s="33">
        <v>99</v>
      </c>
      <c r="Q87" s="33">
        <v>5</v>
      </c>
      <c r="R87" s="33" t="s">
        <v>980</v>
      </c>
      <c r="S87" s="33" t="s">
        <v>1071</v>
      </c>
      <c r="T87" s="33" t="s">
        <v>980</v>
      </c>
      <c r="U87" s="33" t="s">
        <v>1072</v>
      </c>
      <c r="V87" s="34">
        <v>0.42</v>
      </c>
      <c r="W87" s="34">
        <v>25.2</v>
      </c>
      <c r="X87" s="32" t="s">
        <v>1073</v>
      </c>
      <c r="Y87" s="34">
        <v>2</v>
      </c>
      <c r="Z87" s="32" t="s">
        <v>1074</v>
      </c>
      <c r="AA87" s="32" t="s">
        <v>1075</v>
      </c>
      <c r="AB87" s="32"/>
      <c r="AC87" s="32"/>
      <c r="AD87" s="32" t="s">
        <v>1076</v>
      </c>
      <c r="AE87" s="32" t="s">
        <v>1077</v>
      </c>
      <c r="AF87" s="33" t="s">
        <v>980</v>
      </c>
      <c r="AG87" s="32"/>
      <c r="AH87" s="33"/>
      <c r="AI87" s="33"/>
      <c r="AJ87" s="33"/>
      <c r="AK87" s="14"/>
      <c r="AL87" s="15"/>
      <c r="AM87" t="str">
        <f>VLOOKUP(D87,'[1]vi tri'!$C$2:$E$107,3,0)</f>
        <v>SV Cường</v>
      </c>
    </row>
    <row r="88" spans="1:39" ht="30" customHeight="1" x14ac:dyDescent="0.25">
      <c r="A88" s="33">
        <v>76</v>
      </c>
      <c r="B88" s="33" t="s">
        <v>68</v>
      </c>
      <c r="C88" s="33" t="s">
        <v>1078</v>
      </c>
      <c r="D88" s="33" t="s">
        <v>1079</v>
      </c>
      <c r="E88" s="32" t="s">
        <v>1080</v>
      </c>
      <c r="F88" s="33" t="s">
        <v>1081</v>
      </c>
      <c r="G88" s="33" t="s">
        <v>73</v>
      </c>
      <c r="H88" s="33">
        <v>21</v>
      </c>
      <c r="I88" s="33">
        <v>1</v>
      </c>
      <c r="J88" s="33" t="s">
        <v>201</v>
      </c>
      <c r="K88" s="33" t="s">
        <v>202</v>
      </c>
      <c r="L88" s="33">
        <v>1</v>
      </c>
      <c r="M88" s="33">
        <v>3</v>
      </c>
      <c r="N88" s="33">
        <v>11</v>
      </c>
      <c r="O88" s="33">
        <v>46</v>
      </c>
      <c r="P88" s="33">
        <v>41</v>
      </c>
      <c r="Q88" s="33">
        <v>5</v>
      </c>
      <c r="R88" s="33" t="s">
        <v>980</v>
      </c>
      <c r="S88" s="33" t="s">
        <v>235</v>
      </c>
      <c r="T88" s="33" t="s">
        <v>980</v>
      </c>
      <c r="U88" s="33" t="s">
        <v>249</v>
      </c>
      <c r="V88" s="34">
        <v>0.5</v>
      </c>
      <c r="W88" s="34">
        <v>30</v>
      </c>
      <c r="X88" s="32" t="s">
        <v>1082</v>
      </c>
      <c r="Y88" s="34">
        <v>3</v>
      </c>
      <c r="Z88" s="32" t="s">
        <v>1083</v>
      </c>
      <c r="AA88" s="32" t="s">
        <v>1084</v>
      </c>
      <c r="AB88" s="32" t="s">
        <v>1085</v>
      </c>
      <c r="AC88" s="32" t="s">
        <v>1086</v>
      </c>
      <c r="AD88" s="32" t="s">
        <v>1087</v>
      </c>
      <c r="AE88" s="32" t="s">
        <v>1088</v>
      </c>
      <c r="AF88" s="33" t="s">
        <v>980</v>
      </c>
      <c r="AG88" s="32" t="s">
        <v>1089</v>
      </c>
      <c r="AH88" s="33"/>
      <c r="AI88" s="33"/>
      <c r="AJ88" s="33"/>
      <c r="AK88" s="14"/>
      <c r="AL88" s="15"/>
      <c r="AM88" t="str">
        <f>VLOOKUP(D88,'[1]vi tri'!$C$2:$E$107,3,0)</f>
        <v>SV Cường</v>
      </c>
    </row>
    <row r="89" spans="1:39" ht="30" customHeight="1" x14ac:dyDescent="0.25">
      <c r="A89" s="33">
        <v>77</v>
      </c>
      <c r="B89" s="33" t="s">
        <v>68</v>
      </c>
      <c r="C89" s="33" t="s">
        <v>1090</v>
      </c>
      <c r="D89" s="33" t="s">
        <v>638</v>
      </c>
      <c r="E89" s="32" t="s">
        <v>1091</v>
      </c>
      <c r="F89" s="33" t="s">
        <v>1092</v>
      </c>
      <c r="G89" s="33" t="s">
        <v>73</v>
      </c>
      <c r="H89" s="33">
        <v>21</v>
      </c>
      <c r="I89" s="33">
        <v>4</v>
      </c>
      <c r="J89" s="33" t="s">
        <v>560</v>
      </c>
      <c r="K89" s="33" t="s">
        <v>561</v>
      </c>
      <c r="L89" s="33">
        <v>1</v>
      </c>
      <c r="M89" s="33">
        <v>3</v>
      </c>
      <c r="N89" s="33">
        <v>72</v>
      </c>
      <c r="O89" s="33">
        <v>99</v>
      </c>
      <c r="P89" s="33">
        <v>99</v>
      </c>
      <c r="Q89" s="33">
        <v>5</v>
      </c>
      <c r="R89" s="33" t="s">
        <v>980</v>
      </c>
      <c r="S89" s="33" t="s">
        <v>1093</v>
      </c>
      <c r="T89" s="33" t="s">
        <v>980</v>
      </c>
      <c r="U89" s="33" t="s">
        <v>510</v>
      </c>
      <c r="V89" s="34">
        <v>0.98</v>
      </c>
      <c r="W89" s="34">
        <v>58.8</v>
      </c>
      <c r="X89" s="32" t="s">
        <v>144</v>
      </c>
      <c r="Y89" s="34">
        <v>1</v>
      </c>
      <c r="Z89" s="32" t="s">
        <v>1094</v>
      </c>
      <c r="AA89" s="32" t="s">
        <v>1095</v>
      </c>
      <c r="AB89" s="32" t="s">
        <v>1096</v>
      </c>
      <c r="AC89" s="32"/>
      <c r="AD89" s="32" t="s">
        <v>1097</v>
      </c>
      <c r="AE89" s="32" t="s">
        <v>1098</v>
      </c>
      <c r="AF89" s="33" t="s">
        <v>980</v>
      </c>
      <c r="AG89" s="32" t="s">
        <v>1099</v>
      </c>
      <c r="AH89" s="33"/>
      <c r="AI89" s="33"/>
      <c r="AJ89" s="33"/>
      <c r="AK89" s="14"/>
      <c r="AL89" s="15"/>
      <c r="AM89" t="str">
        <f>VLOOKUP(D89,'[1]vi tri'!$C$2:$E$107,3,0)</f>
        <v>SLEEVE</v>
      </c>
    </row>
    <row r="90" spans="1:39" ht="30" customHeight="1" x14ac:dyDescent="0.25">
      <c r="A90" s="33">
        <v>78</v>
      </c>
      <c r="B90" s="33" t="s">
        <v>68</v>
      </c>
      <c r="C90" s="33" t="s">
        <v>1100</v>
      </c>
      <c r="D90" s="33" t="s">
        <v>1101</v>
      </c>
      <c r="E90" s="32" t="s">
        <v>1102</v>
      </c>
      <c r="F90" s="33" t="s">
        <v>1103</v>
      </c>
      <c r="G90" s="33" t="s">
        <v>73</v>
      </c>
      <c r="H90" s="33">
        <v>21</v>
      </c>
      <c r="I90" s="33">
        <v>2</v>
      </c>
      <c r="J90" s="33" t="s">
        <v>201</v>
      </c>
      <c r="K90" s="33" t="s">
        <v>202</v>
      </c>
      <c r="L90" s="33">
        <v>1</v>
      </c>
      <c r="M90" s="33">
        <v>2</v>
      </c>
      <c r="N90" s="33">
        <v>99</v>
      </c>
      <c r="O90" s="33">
        <v>99</v>
      </c>
      <c r="P90" s="33">
        <v>99</v>
      </c>
      <c r="Q90" s="33">
        <v>5</v>
      </c>
      <c r="R90" s="33" t="s">
        <v>980</v>
      </c>
      <c r="S90" s="33" t="s">
        <v>1104</v>
      </c>
      <c r="T90" s="33" t="s">
        <v>980</v>
      </c>
      <c r="U90" s="33" t="s">
        <v>1105</v>
      </c>
      <c r="V90" s="34">
        <v>1</v>
      </c>
      <c r="W90" s="34">
        <v>60</v>
      </c>
      <c r="X90" s="32" t="s">
        <v>525</v>
      </c>
      <c r="Y90" s="34">
        <v>1</v>
      </c>
      <c r="Z90" s="32" t="s">
        <v>1106</v>
      </c>
      <c r="AA90" s="32" t="s">
        <v>1107</v>
      </c>
      <c r="AB90" s="32"/>
      <c r="AC90" s="32"/>
      <c r="AD90" s="32" t="s">
        <v>1108</v>
      </c>
      <c r="AE90" s="32" t="s">
        <v>1109</v>
      </c>
      <c r="AF90" s="33" t="s">
        <v>980</v>
      </c>
      <c r="AG90" s="32" t="s">
        <v>1110</v>
      </c>
      <c r="AH90" s="33" t="s">
        <v>1111</v>
      </c>
      <c r="AI90" s="33" t="s">
        <v>1112</v>
      </c>
      <c r="AJ90" s="33"/>
      <c r="AK90" s="14">
        <v>2</v>
      </c>
      <c r="AL90" s="15"/>
      <c r="AM90" t="str">
        <f>VLOOKUP(D90,'[1]vi tri'!$C$2:$E$107,3,0)</f>
        <v>SLEEVE</v>
      </c>
    </row>
    <row r="91" spans="1:39" s="31" customFormat="1" ht="30" customHeight="1" x14ac:dyDescent="0.25">
      <c r="A91" s="26">
        <v>79</v>
      </c>
      <c r="B91" s="26" t="s">
        <v>120</v>
      </c>
      <c r="C91" s="26" t="s">
        <v>1113</v>
      </c>
      <c r="D91" s="26" t="s">
        <v>258</v>
      </c>
      <c r="E91" s="27" t="s">
        <v>1114</v>
      </c>
      <c r="F91" s="26" t="s">
        <v>1115</v>
      </c>
      <c r="G91" s="26" t="s">
        <v>73</v>
      </c>
      <c r="H91" s="26">
        <v>21</v>
      </c>
      <c r="I91" s="26">
        <v>1</v>
      </c>
      <c r="J91" s="26" t="s">
        <v>441</v>
      </c>
      <c r="K91" s="26" t="s">
        <v>442</v>
      </c>
      <c r="L91" s="33">
        <v>1</v>
      </c>
      <c r="M91" s="26">
        <v>2</v>
      </c>
      <c r="N91" s="26">
        <v>31</v>
      </c>
      <c r="O91" s="26">
        <v>46</v>
      </c>
      <c r="P91" s="26">
        <v>61</v>
      </c>
      <c r="Q91" s="26">
        <v>5</v>
      </c>
      <c r="R91" s="26" t="s">
        <v>980</v>
      </c>
      <c r="S91" s="26" t="s">
        <v>669</v>
      </c>
      <c r="T91" s="26" t="s">
        <v>889</v>
      </c>
      <c r="U91" s="26" t="s">
        <v>782</v>
      </c>
      <c r="V91" s="28">
        <v>4</v>
      </c>
      <c r="W91" s="28">
        <v>240</v>
      </c>
      <c r="X91" s="27" t="s">
        <v>1116</v>
      </c>
      <c r="Y91" s="28">
        <v>2</v>
      </c>
      <c r="Z91" s="27" t="s">
        <v>1117</v>
      </c>
      <c r="AA91" s="27" t="s">
        <v>1118</v>
      </c>
      <c r="AB91" s="27" t="s">
        <v>1119</v>
      </c>
      <c r="AC91" s="27"/>
      <c r="AD91" s="27" t="s">
        <v>1120</v>
      </c>
      <c r="AE91" s="27" t="s">
        <v>1121</v>
      </c>
      <c r="AF91" s="26" t="s">
        <v>980</v>
      </c>
      <c r="AG91" s="27" t="s">
        <v>1122</v>
      </c>
      <c r="AH91" s="26"/>
      <c r="AI91" s="26"/>
      <c r="AJ91" s="26"/>
      <c r="AK91" s="29"/>
      <c r="AL91" s="30"/>
      <c r="AM91" s="31" t="str">
        <f>VLOOKUP(D91,'[1]vi tri'!$C$2:$E$107,3,0)</f>
        <v>SLEEVE</v>
      </c>
    </row>
    <row r="92" spans="1:39" ht="30" customHeight="1" x14ac:dyDescent="0.25">
      <c r="A92" s="33">
        <v>80</v>
      </c>
      <c r="B92" s="33" t="s">
        <v>68</v>
      </c>
      <c r="C92" s="33" t="s">
        <v>1123</v>
      </c>
      <c r="D92" s="33" t="s">
        <v>292</v>
      </c>
      <c r="E92" s="32" t="s">
        <v>1124</v>
      </c>
      <c r="F92" s="33" t="s">
        <v>1125</v>
      </c>
      <c r="G92" s="33" t="s">
        <v>73</v>
      </c>
      <c r="H92" s="33">
        <v>21</v>
      </c>
      <c r="I92" s="33">
        <v>2</v>
      </c>
      <c r="J92" s="33" t="s">
        <v>201</v>
      </c>
      <c r="K92" s="33" t="s">
        <v>202</v>
      </c>
      <c r="L92" s="33">
        <v>1</v>
      </c>
      <c r="M92" s="33">
        <v>2</v>
      </c>
      <c r="N92" s="33">
        <v>99</v>
      </c>
      <c r="O92" s="33">
        <v>99</v>
      </c>
      <c r="P92" s="33">
        <v>99</v>
      </c>
      <c r="Q92" s="33">
        <v>5</v>
      </c>
      <c r="R92" s="33" t="s">
        <v>980</v>
      </c>
      <c r="S92" s="33" t="s">
        <v>871</v>
      </c>
      <c r="T92" s="33" t="s">
        <v>980</v>
      </c>
      <c r="U92" s="33" t="s">
        <v>1126</v>
      </c>
      <c r="V92" s="34">
        <v>0.5</v>
      </c>
      <c r="W92" s="34">
        <v>30</v>
      </c>
      <c r="X92" s="32" t="s">
        <v>525</v>
      </c>
      <c r="Y92" s="34">
        <v>1</v>
      </c>
      <c r="Z92" s="32" t="s">
        <v>1127</v>
      </c>
      <c r="AA92" s="32" t="s">
        <v>1128</v>
      </c>
      <c r="AB92" s="32" t="s">
        <v>1129</v>
      </c>
      <c r="AC92" s="32"/>
      <c r="AD92" s="32" t="s">
        <v>1130</v>
      </c>
      <c r="AE92" s="32" t="s">
        <v>1131</v>
      </c>
      <c r="AF92" s="33" t="s">
        <v>980</v>
      </c>
      <c r="AG92" s="32"/>
      <c r="AH92" s="33"/>
      <c r="AI92" s="33"/>
      <c r="AJ92" s="33"/>
      <c r="AK92" s="14"/>
      <c r="AL92" s="15"/>
      <c r="AM92" t="str">
        <f>VLOOKUP(D92,'[1]vi tri'!$C$2:$E$107,3,0)</f>
        <v>CVT MID</v>
      </c>
    </row>
    <row r="93" spans="1:39" ht="30" customHeight="1" x14ac:dyDescent="0.25">
      <c r="A93" s="33">
        <v>81</v>
      </c>
      <c r="B93" s="33" t="s">
        <v>68</v>
      </c>
      <c r="C93" s="33" t="s">
        <v>1132</v>
      </c>
      <c r="D93" s="33" t="s">
        <v>451</v>
      </c>
      <c r="E93" s="32" t="s">
        <v>1133</v>
      </c>
      <c r="F93" s="33" t="s">
        <v>1134</v>
      </c>
      <c r="G93" s="33" t="s">
        <v>73</v>
      </c>
      <c r="H93" s="33">
        <v>21</v>
      </c>
      <c r="I93" s="33">
        <v>1</v>
      </c>
      <c r="J93" s="33" t="s">
        <v>666</v>
      </c>
      <c r="K93" s="33" t="s">
        <v>1135</v>
      </c>
      <c r="L93" s="33">
        <v>1</v>
      </c>
      <c r="M93" s="33">
        <v>1</v>
      </c>
      <c r="N93" s="33">
        <v>11</v>
      </c>
      <c r="O93" s="33">
        <v>16</v>
      </c>
      <c r="P93" s="33">
        <v>16</v>
      </c>
      <c r="Q93" s="33">
        <v>5</v>
      </c>
      <c r="R93" s="33" t="s">
        <v>889</v>
      </c>
      <c r="S93" s="33" t="s">
        <v>1136</v>
      </c>
      <c r="T93" s="33" t="s">
        <v>889</v>
      </c>
      <c r="U93" s="33" t="s">
        <v>684</v>
      </c>
      <c r="V93" s="34">
        <v>0.75</v>
      </c>
      <c r="W93" s="34">
        <v>45</v>
      </c>
      <c r="X93" s="32" t="s">
        <v>811</v>
      </c>
      <c r="Y93" s="34">
        <v>1</v>
      </c>
      <c r="Z93" s="32" t="s">
        <v>1137</v>
      </c>
      <c r="AA93" s="32" t="s">
        <v>814</v>
      </c>
      <c r="AB93" s="32"/>
      <c r="AC93" s="32"/>
      <c r="AD93" s="32" t="s">
        <v>1138</v>
      </c>
      <c r="AE93" s="32" t="s">
        <v>1139</v>
      </c>
      <c r="AF93" s="33" t="s">
        <v>889</v>
      </c>
      <c r="AG93" s="32" t="s">
        <v>1140</v>
      </c>
      <c r="AH93" s="33"/>
      <c r="AI93" s="33"/>
      <c r="AJ93" s="33"/>
      <c r="AK93" s="14"/>
      <c r="AL93" s="15"/>
      <c r="AM93" t="str">
        <f>VLOOKUP(D93,'[1]vi tri'!$C$2:$E$107,3,0)</f>
        <v xml:space="preserve">SV Toản </v>
      </c>
    </row>
    <row r="94" spans="1:39" ht="30" customHeight="1" x14ac:dyDescent="0.25">
      <c r="A94" s="33">
        <v>82</v>
      </c>
      <c r="B94" s="33" t="s">
        <v>68</v>
      </c>
      <c r="C94" s="33" t="s">
        <v>1141</v>
      </c>
      <c r="D94" s="33" t="s">
        <v>269</v>
      </c>
      <c r="E94" s="32" t="s">
        <v>1142</v>
      </c>
      <c r="F94" s="33" t="s">
        <v>1143</v>
      </c>
      <c r="G94" s="33" t="s">
        <v>73</v>
      </c>
      <c r="H94" s="33">
        <v>21</v>
      </c>
      <c r="I94" s="33">
        <v>4</v>
      </c>
      <c r="J94" s="33" t="s">
        <v>1144</v>
      </c>
      <c r="K94" s="33" t="s">
        <v>1145</v>
      </c>
      <c r="L94" s="33">
        <v>1</v>
      </c>
      <c r="M94" s="33">
        <v>3</v>
      </c>
      <c r="N94" s="33">
        <v>74</v>
      </c>
      <c r="O94" s="33">
        <v>36</v>
      </c>
      <c r="P94" s="33">
        <v>99</v>
      </c>
      <c r="Q94" s="33">
        <v>5</v>
      </c>
      <c r="R94" s="33" t="s">
        <v>889</v>
      </c>
      <c r="S94" s="33" t="s">
        <v>1146</v>
      </c>
      <c r="T94" s="33" t="s">
        <v>889</v>
      </c>
      <c r="U94" s="33" t="s">
        <v>313</v>
      </c>
      <c r="V94" s="34">
        <v>1.17</v>
      </c>
      <c r="W94" s="34">
        <v>70.2</v>
      </c>
      <c r="X94" s="32" t="s">
        <v>969</v>
      </c>
      <c r="Y94" s="34">
        <v>1</v>
      </c>
      <c r="Z94" s="32" t="s">
        <v>1147</v>
      </c>
      <c r="AA94" s="32" t="s">
        <v>1148</v>
      </c>
      <c r="AB94" s="32"/>
      <c r="AC94" s="32"/>
      <c r="AD94" s="32" t="s">
        <v>1149</v>
      </c>
      <c r="AE94" s="32" t="s">
        <v>1150</v>
      </c>
      <c r="AF94" s="33" t="s">
        <v>889</v>
      </c>
      <c r="AG94" s="32" t="s">
        <v>1151</v>
      </c>
      <c r="AH94" s="33"/>
      <c r="AI94" s="33"/>
      <c r="AJ94" s="33"/>
      <c r="AK94" s="14"/>
      <c r="AL94" s="15"/>
      <c r="AM94" t="str">
        <f>VLOOKUP(D94,'[1]vi tri'!$C$2:$E$107,3,0)</f>
        <v>SV Vũ</v>
      </c>
    </row>
    <row r="95" spans="1:39" ht="30" customHeight="1" x14ac:dyDescent="0.25">
      <c r="A95" s="33">
        <v>83</v>
      </c>
      <c r="B95" s="33" t="s">
        <v>120</v>
      </c>
      <c r="C95" s="33" t="s">
        <v>1152</v>
      </c>
      <c r="D95" s="33" t="s">
        <v>100</v>
      </c>
      <c r="E95" s="32" t="s">
        <v>1153</v>
      </c>
      <c r="F95" s="33" t="s">
        <v>1154</v>
      </c>
      <c r="G95" s="33" t="s">
        <v>73</v>
      </c>
      <c r="H95" s="33">
        <v>21</v>
      </c>
      <c r="I95" s="33">
        <v>1</v>
      </c>
      <c r="J95" s="33" t="s">
        <v>201</v>
      </c>
      <c r="K95" s="33" t="s">
        <v>202</v>
      </c>
      <c r="L95" s="33">
        <v>1</v>
      </c>
      <c r="M95" s="33">
        <v>1</v>
      </c>
      <c r="N95" s="33">
        <v>31</v>
      </c>
      <c r="O95" s="33">
        <v>99</v>
      </c>
      <c r="P95" s="33">
        <v>99</v>
      </c>
      <c r="Q95" s="33">
        <v>5</v>
      </c>
      <c r="R95" s="33" t="s">
        <v>1155</v>
      </c>
      <c r="S95" s="33" t="s">
        <v>1156</v>
      </c>
      <c r="T95" s="33" t="s">
        <v>1155</v>
      </c>
      <c r="U95" s="33" t="s">
        <v>882</v>
      </c>
      <c r="V95" s="34">
        <v>0.38</v>
      </c>
      <c r="W95" s="34">
        <v>22.8</v>
      </c>
      <c r="X95" s="32" t="s">
        <v>1157</v>
      </c>
      <c r="Y95" s="34">
        <v>2</v>
      </c>
      <c r="Z95" s="32" t="s">
        <v>1158</v>
      </c>
      <c r="AA95" s="32" t="s">
        <v>1159</v>
      </c>
      <c r="AB95" s="32" t="s">
        <v>1160</v>
      </c>
      <c r="AC95" s="32"/>
      <c r="AD95" s="32" t="s">
        <v>1161</v>
      </c>
      <c r="AE95" s="32" t="s">
        <v>1162</v>
      </c>
      <c r="AF95" s="33" t="s">
        <v>1155</v>
      </c>
      <c r="AG95" s="32" t="s">
        <v>1163</v>
      </c>
      <c r="AH95" s="33"/>
      <c r="AI95" s="33"/>
      <c r="AJ95" s="33"/>
      <c r="AK95" s="14"/>
      <c r="AL95" s="15"/>
      <c r="AM95" t="str">
        <f>VLOOKUP(D95,'[1]vi tri'!$C$2:$E$107,3,0)</f>
        <v>SV Đông</v>
      </c>
    </row>
    <row r="96" spans="1:39" ht="30" customHeight="1" x14ac:dyDescent="0.25">
      <c r="A96" s="33">
        <v>84</v>
      </c>
      <c r="B96" s="33" t="s">
        <v>120</v>
      </c>
      <c r="C96" s="33" t="s">
        <v>1164</v>
      </c>
      <c r="D96" s="33" t="s">
        <v>182</v>
      </c>
      <c r="E96" s="32" t="s">
        <v>1165</v>
      </c>
      <c r="F96" s="33" t="s">
        <v>1166</v>
      </c>
      <c r="G96" s="33" t="s">
        <v>73</v>
      </c>
      <c r="H96" s="33">
        <v>21</v>
      </c>
      <c r="I96" s="33">
        <v>17</v>
      </c>
      <c r="J96" s="33" t="s">
        <v>467</v>
      </c>
      <c r="K96" s="33" t="s">
        <v>1167</v>
      </c>
      <c r="L96" s="33">
        <v>1</v>
      </c>
      <c r="M96" s="33">
        <v>7</v>
      </c>
      <c r="N96" s="33">
        <v>45</v>
      </c>
      <c r="O96" s="33">
        <v>48</v>
      </c>
      <c r="P96" s="33">
        <v>62</v>
      </c>
      <c r="Q96" s="33">
        <v>5</v>
      </c>
      <c r="R96" s="33" t="s">
        <v>1155</v>
      </c>
      <c r="S96" s="33" t="s">
        <v>783</v>
      </c>
      <c r="T96" s="33" t="s">
        <v>1155</v>
      </c>
      <c r="U96" s="33" t="s">
        <v>1168</v>
      </c>
      <c r="V96" s="34">
        <v>1.42</v>
      </c>
      <c r="W96" s="34">
        <v>85.2</v>
      </c>
      <c r="X96" s="32" t="s">
        <v>445</v>
      </c>
      <c r="Y96" s="34">
        <v>2</v>
      </c>
      <c r="Z96" s="32" t="s">
        <v>1169</v>
      </c>
      <c r="AA96" s="32" t="s">
        <v>1170</v>
      </c>
      <c r="AB96" s="32" t="s">
        <v>1171</v>
      </c>
      <c r="AC96" s="32" t="s">
        <v>829</v>
      </c>
      <c r="AD96" s="32" t="s">
        <v>1172</v>
      </c>
      <c r="AE96" s="32" t="s">
        <v>1173</v>
      </c>
      <c r="AF96" s="33" t="s">
        <v>1155</v>
      </c>
      <c r="AG96" s="32" t="s">
        <v>1174</v>
      </c>
      <c r="AH96" s="33"/>
      <c r="AI96" s="33"/>
      <c r="AJ96" s="33"/>
      <c r="AK96" s="14"/>
      <c r="AL96" s="15"/>
      <c r="AM96" t="str">
        <f>VLOOKUP(D96,'[1]vi tri'!$C$2:$E$107,3,0)</f>
        <v>SV Đông</v>
      </c>
    </row>
    <row r="97" spans="1:39" ht="30" customHeight="1" x14ac:dyDescent="0.25">
      <c r="A97" s="33">
        <v>85</v>
      </c>
      <c r="B97" s="33" t="s">
        <v>68</v>
      </c>
      <c r="C97" s="33" t="s">
        <v>1175</v>
      </c>
      <c r="D97" s="33" t="s">
        <v>1176</v>
      </c>
      <c r="E97" s="32" t="s">
        <v>1177</v>
      </c>
      <c r="F97" s="33" t="s">
        <v>1178</v>
      </c>
      <c r="G97" s="33" t="s">
        <v>73</v>
      </c>
      <c r="H97" s="33">
        <v>21</v>
      </c>
      <c r="I97" s="33">
        <v>1</v>
      </c>
      <c r="J97" s="33" t="s">
        <v>201</v>
      </c>
      <c r="K97" s="33" t="s">
        <v>202</v>
      </c>
      <c r="L97" s="33">
        <v>1</v>
      </c>
      <c r="M97" s="33">
        <v>2</v>
      </c>
      <c r="N97" s="33">
        <v>75</v>
      </c>
      <c r="O97" s="33">
        <v>23</v>
      </c>
      <c r="P97" s="33">
        <v>62</v>
      </c>
      <c r="Q97" s="33">
        <v>5</v>
      </c>
      <c r="R97" s="33" t="s">
        <v>1155</v>
      </c>
      <c r="S97" s="33" t="s">
        <v>350</v>
      </c>
      <c r="T97" s="33" t="s">
        <v>1155</v>
      </c>
      <c r="U97" s="33" t="s">
        <v>107</v>
      </c>
      <c r="V97" s="34">
        <v>0.56999999999999995</v>
      </c>
      <c r="W97" s="34">
        <v>34.200000000000003</v>
      </c>
      <c r="X97" s="32" t="s">
        <v>606</v>
      </c>
      <c r="Y97" s="34">
        <v>1</v>
      </c>
      <c r="Z97" s="32" t="s">
        <v>1179</v>
      </c>
      <c r="AA97" s="32" t="s">
        <v>1180</v>
      </c>
      <c r="AB97" s="32" t="s">
        <v>1181</v>
      </c>
      <c r="AC97" s="32"/>
      <c r="AD97" s="32" t="s">
        <v>1182</v>
      </c>
      <c r="AE97" s="32" t="s">
        <v>1183</v>
      </c>
      <c r="AF97" s="33" t="s">
        <v>1155</v>
      </c>
      <c r="AG97" s="32" t="s">
        <v>1184</v>
      </c>
      <c r="AH97" s="33"/>
      <c r="AI97" s="33"/>
      <c r="AJ97" s="33"/>
      <c r="AK97" s="14"/>
      <c r="AL97" s="15"/>
      <c r="AM97" t="str">
        <f>VLOOKUP(D97,'[1]vi tri'!$C$2:$E$107,3,0)</f>
        <v xml:space="preserve">SV Toản </v>
      </c>
    </row>
    <row r="98" spans="1:39" ht="30" customHeight="1" x14ac:dyDescent="0.25">
      <c r="A98" s="33">
        <v>86</v>
      </c>
      <c r="B98" s="33" t="s">
        <v>68</v>
      </c>
      <c r="C98" s="33" t="s">
        <v>1185</v>
      </c>
      <c r="D98" s="33" t="s">
        <v>219</v>
      </c>
      <c r="E98" s="32" t="s">
        <v>1186</v>
      </c>
      <c r="F98" s="33" t="s">
        <v>1187</v>
      </c>
      <c r="G98" s="33" t="s">
        <v>73</v>
      </c>
      <c r="H98" s="33">
        <v>21</v>
      </c>
      <c r="I98" s="33">
        <v>1</v>
      </c>
      <c r="J98" s="33" t="s">
        <v>103</v>
      </c>
      <c r="K98" s="33" t="s">
        <v>1188</v>
      </c>
      <c r="L98" s="33">
        <v>1</v>
      </c>
      <c r="M98" s="33">
        <v>4</v>
      </c>
      <c r="N98" s="33">
        <v>27</v>
      </c>
      <c r="O98" s="33">
        <v>44</v>
      </c>
      <c r="P98" s="33">
        <v>6</v>
      </c>
      <c r="Q98" s="33">
        <v>5</v>
      </c>
      <c r="R98" s="33" t="s">
        <v>1155</v>
      </c>
      <c r="S98" s="33" t="s">
        <v>1189</v>
      </c>
      <c r="T98" s="33" t="s">
        <v>1155</v>
      </c>
      <c r="U98" s="33" t="s">
        <v>298</v>
      </c>
      <c r="V98" s="34">
        <v>0.5</v>
      </c>
      <c r="W98" s="34">
        <v>30</v>
      </c>
      <c r="X98" s="32" t="s">
        <v>144</v>
      </c>
      <c r="Y98" s="34">
        <v>1</v>
      </c>
      <c r="Z98" s="32" t="s">
        <v>1190</v>
      </c>
      <c r="AA98" s="32" t="s">
        <v>1191</v>
      </c>
      <c r="AB98" s="32" t="s">
        <v>1192</v>
      </c>
      <c r="AC98" s="32" t="s">
        <v>1193</v>
      </c>
      <c r="AD98" s="32" t="s">
        <v>1194</v>
      </c>
      <c r="AE98" s="32" t="s">
        <v>1195</v>
      </c>
      <c r="AF98" s="33" t="s">
        <v>1155</v>
      </c>
      <c r="AG98" s="32" t="s">
        <v>1196</v>
      </c>
      <c r="AH98" s="33"/>
      <c r="AI98" s="33"/>
      <c r="AJ98" s="33"/>
      <c r="AK98" s="14"/>
      <c r="AL98" s="15"/>
      <c r="AM98" t="str">
        <f>VLOOKUP(D98,'[1]vi tri'!$C$2:$E$107,3,0)</f>
        <v>SV Vũ</v>
      </c>
    </row>
    <row r="99" spans="1:39" ht="30" customHeight="1" x14ac:dyDescent="0.25">
      <c r="A99" s="33">
        <v>87</v>
      </c>
      <c r="B99" s="33" t="s">
        <v>68</v>
      </c>
      <c r="C99" s="33" t="s">
        <v>1197</v>
      </c>
      <c r="D99" s="33" t="s">
        <v>1198</v>
      </c>
      <c r="E99" s="32" t="s">
        <v>1199</v>
      </c>
      <c r="F99" s="33" t="s">
        <v>1200</v>
      </c>
      <c r="G99" s="33" t="s">
        <v>73</v>
      </c>
      <c r="H99" s="33">
        <v>21</v>
      </c>
      <c r="I99" s="33">
        <v>1</v>
      </c>
      <c r="J99" s="33" t="s">
        <v>1201</v>
      </c>
      <c r="K99" s="33" t="s">
        <v>1202</v>
      </c>
      <c r="L99" s="33">
        <v>1</v>
      </c>
      <c r="M99" s="33">
        <v>2</v>
      </c>
      <c r="N99" s="33">
        <v>4</v>
      </c>
      <c r="O99" s="33">
        <v>31</v>
      </c>
      <c r="P99" s="33">
        <v>62</v>
      </c>
      <c r="Q99" s="33">
        <v>5</v>
      </c>
      <c r="R99" s="33" t="s">
        <v>1203</v>
      </c>
      <c r="S99" s="33" t="s">
        <v>1204</v>
      </c>
      <c r="T99" s="33" t="s">
        <v>1203</v>
      </c>
      <c r="U99" s="33" t="s">
        <v>483</v>
      </c>
      <c r="V99" s="34">
        <v>0.75</v>
      </c>
      <c r="W99" s="34">
        <v>45</v>
      </c>
      <c r="X99" s="32" t="s">
        <v>1157</v>
      </c>
      <c r="Y99" s="34">
        <v>2</v>
      </c>
      <c r="Z99" s="32" t="s">
        <v>1205</v>
      </c>
      <c r="AA99" s="32" t="s">
        <v>1206</v>
      </c>
      <c r="AB99" s="32" t="s">
        <v>1207</v>
      </c>
      <c r="AC99" s="32" t="s">
        <v>1208</v>
      </c>
      <c r="AD99" s="32" t="s">
        <v>1209</v>
      </c>
      <c r="AE99" s="32" t="s">
        <v>1210</v>
      </c>
      <c r="AF99" s="33" t="s">
        <v>1203</v>
      </c>
      <c r="AG99" s="32" t="s">
        <v>1211</v>
      </c>
      <c r="AH99" s="33" t="s">
        <v>1212</v>
      </c>
      <c r="AI99" s="33" t="s">
        <v>1213</v>
      </c>
      <c r="AJ99" s="33"/>
      <c r="AK99" s="14">
        <v>1</v>
      </c>
      <c r="AL99" s="15"/>
      <c r="AM99" t="str">
        <f>VLOOKUP(D99,'[1]vi tri'!$C$2:$E$107,3,0)</f>
        <v>SV Đông</v>
      </c>
    </row>
    <row r="100" spans="1:39" ht="30" customHeight="1" x14ac:dyDescent="0.25">
      <c r="A100" s="33">
        <v>88</v>
      </c>
      <c r="B100" s="33" t="s">
        <v>68</v>
      </c>
      <c r="C100" s="33" t="s">
        <v>1214</v>
      </c>
      <c r="D100" s="33" t="s">
        <v>137</v>
      </c>
      <c r="E100" s="32" t="s">
        <v>138</v>
      </c>
      <c r="F100" s="33" t="s">
        <v>139</v>
      </c>
      <c r="G100" s="33" t="s">
        <v>73</v>
      </c>
      <c r="H100" s="33">
        <v>21</v>
      </c>
      <c r="I100" s="33">
        <v>5</v>
      </c>
      <c r="J100" s="33" t="s">
        <v>74</v>
      </c>
      <c r="K100" s="33" t="s">
        <v>576</v>
      </c>
      <c r="L100" s="33">
        <v>1</v>
      </c>
      <c r="M100" s="33">
        <v>2</v>
      </c>
      <c r="N100" s="33">
        <v>99</v>
      </c>
      <c r="O100" s="33">
        <v>23</v>
      </c>
      <c r="P100" s="33">
        <v>62</v>
      </c>
      <c r="Q100" s="33">
        <v>5</v>
      </c>
      <c r="R100" s="33" t="s">
        <v>1203</v>
      </c>
      <c r="S100" s="33" t="s">
        <v>1215</v>
      </c>
      <c r="T100" s="33" t="s">
        <v>1203</v>
      </c>
      <c r="U100" s="33" t="s">
        <v>1216</v>
      </c>
      <c r="V100" s="34">
        <v>0.67</v>
      </c>
      <c r="W100" s="34">
        <v>40.200000000000003</v>
      </c>
      <c r="X100" s="32" t="s">
        <v>1217</v>
      </c>
      <c r="Y100" s="34">
        <v>2</v>
      </c>
      <c r="Z100" s="32" t="s">
        <v>1218</v>
      </c>
      <c r="AA100" s="32" t="s">
        <v>1219</v>
      </c>
      <c r="AB100" s="32" t="s">
        <v>1220</v>
      </c>
      <c r="AC100" s="32"/>
      <c r="AD100" s="32" t="s">
        <v>1221</v>
      </c>
      <c r="AE100" s="32" t="s">
        <v>1222</v>
      </c>
      <c r="AF100" s="33" t="s">
        <v>1203</v>
      </c>
      <c r="AG100" s="32" t="s">
        <v>1223</v>
      </c>
      <c r="AH100" s="33"/>
      <c r="AI100" s="33"/>
      <c r="AJ100" s="33"/>
      <c r="AK100" s="14"/>
      <c r="AL100" s="15"/>
      <c r="AM100" t="str">
        <f>VLOOKUP(D100,'[1]vi tri'!$C$2:$E$107,3,0)</f>
        <v>SLEEVE</v>
      </c>
    </row>
    <row r="101" spans="1:39" ht="30" customHeight="1" x14ac:dyDescent="0.25">
      <c r="A101" s="33">
        <v>89</v>
      </c>
      <c r="B101" s="33" t="s">
        <v>68</v>
      </c>
      <c r="C101" s="33" t="s">
        <v>1224</v>
      </c>
      <c r="D101" s="33" t="s">
        <v>1176</v>
      </c>
      <c r="E101" s="32" t="s">
        <v>452</v>
      </c>
      <c r="F101" s="33" t="s">
        <v>1225</v>
      </c>
      <c r="G101" s="33" t="s">
        <v>73</v>
      </c>
      <c r="H101" s="33">
        <v>21</v>
      </c>
      <c r="I101" s="33">
        <v>1</v>
      </c>
      <c r="J101" s="33" t="s">
        <v>125</v>
      </c>
      <c r="K101" s="33" t="s">
        <v>126</v>
      </c>
      <c r="L101" s="33">
        <v>1</v>
      </c>
      <c r="M101" s="33">
        <v>3</v>
      </c>
      <c r="N101" s="33">
        <v>11</v>
      </c>
      <c r="O101" s="33">
        <v>31</v>
      </c>
      <c r="P101" s="33">
        <v>12</v>
      </c>
      <c r="Q101" s="33">
        <v>5</v>
      </c>
      <c r="R101" s="33" t="s">
        <v>1203</v>
      </c>
      <c r="S101" s="33" t="s">
        <v>795</v>
      </c>
      <c r="T101" s="33" t="s">
        <v>1203</v>
      </c>
      <c r="U101" s="33" t="s">
        <v>107</v>
      </c>
      <c r="V101" s="34">
        <v>0.75</v>
      </c>
      <c r="W101" s="34">
        <v>45</v>
      </c>
      <c r="X101" s="32" t="s">
        <v>1226</v>
      </c>
      <c r="Y101" s="34">
        <v>2</v>
      </c>
      <c r="Z101" s="32" t="s">
        <v>1227</v>
      </c>
      <c r="AA101" s="32" t="s">
        <v>1228</v>
      </c>
      <c r="AB101" s="32" t="s">
        <v>1229</v>
      </c>
      <c r="AC101" s="32"/>
      <c r="AD101" s="32" t="s">
        <v>1230</v>
      </c>
      <c r="AE101" s="32" t="s">
        <v>1231</v>
      </c>
      <c r="AF101" s="33" t="s">
        <v>1203</v>
      </c>
      <c r="AG101" s="32" t="s">
        <v>1232</v>
      </c>
      <c r="AH101" s="33"/>
      <c r="AI101" s="33"/>
      <c r="AJ101" s="33"/>
      <c r="AK101" s="14"/>
      <c r="AL101" s="15"/>
      <c r="AM101" t="str">
        <f>VLOOKUP(D101,'[1]vi tri'!$C$2:$E$107,3,0)</f>
        <v xml:space="preserve">SV Toản </v>
      </c>
    </row>
    <row r="102" spans="1:39" ht="30" customHeight="1" x14ac:dyDescent="0.25">
      <c r="A102" s="33">
        <v>90</v>
      </c>
      <c r="B102" s="33" t="s">
        <v>68</v>
      </c>
      <c r="C102" s="33" t="s">
        <v>1233</v>
      </c>
      <c r="D102" s="33" t="s">
        <v>231</v>
      </c>
      <c r="E102" s="32" t="s">
        <v>1234</v>
      </c>
      <c r="F102" s="33" t="s">
        <v>1235</v>
      </c>
      <c r="G102" s="33" t="s">
        <v>73</v>
      </c>
      <c r="H102" s="33">
        <v>21</v>
      </c>
      <c r="I102" s="33">
        <v>2</v>
      </c>
      <c r="J102" s="33" t="s">
        <v>201</v>
      </c>
      <c r="K102" s="33" t="s">
        <v>202</v>
      </c>
      <c r="L102" s="33">
        <v>1</v>
      </c>
      <c r="M102" s="33">
        <v>2</v>
      </c>
      <c r="N102" s="33">
        <v>99</v>
      </c>
      <c r="O102" s="33">
        <v>99</v>
      </c>
      <c r="P102" s="33">
        <v>99</v>
      </c>
      <c r="Q102" s="33">
        <v>5</v>
      </c>
      <c r="R102" s="33" t="s">
        <v>1236</v>
      </c>
      <c r="S102" s="33" t="s">
        <v>1237</v>
      </c>
      <c r="T102" s="33" t="s">
        <v>1236</v>
      </c>
      <c r="U102" s="33" t="s">
        <v>1238</v>
      </c>
      <c r="V102" s="34">
        <v>0.38</v>
      </c>
      <c r="W102" s="34">
        <v>22.8</v>
      </c>
      <c r="X102" s="32" t="s">
        <v>525</v>
      </c>
      <c r="Y102" s="34">
        <v>1</v>
      </c>
      <c r="Z102" s="32" t="s">
        <v>1239</v>
      </c>
      <c r="AA102" s="32" t="s">
        <v>1240</v>
      </c>
      <c r="AB102" s="32"/>
      <c r="AC102" s="32"/>
      <c r="AD102" s="32" t="s">
        <v>1241</v>
      </c>
      <c r="AE102" s="32" t="s">
        <v>529</v>
      </c>
      <c r="AF102" s="33" t="s">
        <v>1236</v>
      </c>
      <c r="AG102" s="32"/>
      <c r="AH102" s="33" t="s">
        <v>1242</v>
      </c>
      <c r="AI102" s="33" t="s">
        <v>1243</v>
      </c>
      <c r="AJ102" s="33"/>
      <c r="AK102" s="14">
        <v>1</v>
      </c>
      <c r="AL102" s="15"/>
      <c r="AM102" t="str">
        <f>VLOOKUP(D102,'[1]vi tri'!$C$2:$E$107,3,0)</f>
        <v>CVT MID</v>
      </c>
    </row>
    <row r="103" spans="1:39" ht="30" customHeight="1" x14ac:dyDescent="0.25">
      <c r="A103" s="33">
        <v>91</v>
      </c>
      <c r="B103" s="33" t="s">
        <v>68</v>
      </c>
      <c r="C103" s="33" t="s">
        <v>1244</v>
      </c>
      <c r="D103" s="33" t="s">
        <v>258</v>
      </c>
      <c r="E103" s="32" t="s">
        <v>1245</v>
      </c>
      <c r="F103" s="33" t="s">
        <v>1246</v>
      </c>
      <c r="G103" s="33" t="s">
        <v>73</v>
      </c>
      <c r="H103" s="33">
        <v>21</v>
      </c>
      <c r="I103" s="33">
        <v>13</v>
      </c>
      <c r="J103" s="33" t="s">
        <v>201</v>
      </c>
      <c r="K103" s="33" t="s">
        <v>202</v>
      </c>
      <c r="L103" s="33">
        <v>1</v>
      </c>
      <c r="M103" s="33">
        <v>3</v>
      </c>
      <c r="N103" s="33">
        <v>99</v>
      </c>
      <c r="O103" s="33">
        <v>21</v>
      </c>
      <c r="P103" s="33">
        <v>62</v>
      </c>
      <c r="Q103" s="33">
        <v>5</v>
      </c>
      <c r="R103" s="33" t="s">
        <v>1236</v>
      </c>
      <c r="S103" s="33" t="s">
        <v>909</v>
      </c>
      <c r="T103" s="33" t="s">
        <v>1236</v>
      </c>
      <c r="U103" s="33" t="s">
        <v>1247</v>
      </c>
      <c r="V103" s="34">
        <v>0.42</v>
      </c>
      <c r="W103" s="34">
        <v>25.2</v>
      </c>
      <c r="X103" s="32" t="s">
        <v>1248</v>
      </c>
      <c r="Y103" s="34">
        <v>1</v>
      </c>
      <c r="Z103" s="32" t="s">
        <v>1249</v>
      </c>
      <c r="AA103" s="32" t="s">
        <v>1250</v>
      </c>
      <c r="AB103" s="32" t="s">
        <v>1251</v>
      </c>
      <c r="AC103" s="32"/>
      <c r="AD103" s="32" t="s">
        <v>1252</v>
      </c>
      <c r="AE103" s="32" t="s">
        <v>1253</v>
      </c>
      <c r="AF103" s="33" t="s">
        <v>1236</v>
      </c>
      <c r="AG103" s="32"/>
      <c r="AH103" s="33"/>
      <c r="AI103" s="33"/>
      <c r="AJ103" s="33"/>
      <c r="AK103" s="14"/>
      <c r="AL103" s="15"/>
      <c r="AM103" t="str">
        <f>VLOOKUP(D103,'[1]vi tri'!$C$2:$E$107,3,0)</f>
        <v>SLEEVE</v>
      </c>
    </row>
    <row r="104" spans="1:39" ht="30" customHeight="1" x14ac:dyDescent="0.25">
      <c r="A104" s="33">
        <v>92</v>
      </c>
      <c r="B104" s="33" t="s">
        <v>68</v>
      </c>
      <c r="C104" s="33" t="s">
        <v>1254</v>
      </c>
      <c r="D104" s="33" t="s">
        <v>557</v>
      </c>
      <c r="E104" s="32" t="s">
        <v>1255</v>
      </c>
      <c r="F104" s="33" t="s">
        <v>1256</v>
      </c>
      <c r="G104" s="33" t="s">
        <v>73</v>
      </c>
      <c r="H104" s="33">
        <v>21</v>
      </c>
      <c r="I104" s="33">
        <v>1</v>
      </c>
      <c r="J104" s="33" t="s">
        <v>1057</v>
      </c>
      <c r="K104" s="33" t="s">
        <v>1058</v>
      </c>
      <c r="L104" s="33">
        <v>1</v>
      </c>
      <c r="M104" s="33">
        <v>1</v>
      </c>
      <c r="N104" s="33">
        <v>11</v>
      </c>
      <c r="O104" s="33">
        <v>99</v>
      </c>
      <c r="P104" s="33">
        <v>99</v>
      </c>
      <c r="Q104" s="33">
        <v>5</v>
      </c>
      <c r="R104" s="33" t="s">
        <v>1236</v>
      </c>
      <c r="S104" s="33" t="s">
        <v>313</v>
      </c>
      <c r="T104" s="33" t="s">
        <v>1236</v>
      </c>
      <c r="U104" s="33" t="s">
        <v>1257</v>
      </c>
      <c r="V104" s="34">
        <v>0.97</v>
      </c>
      <c r="W104" s="34">
        <v>58.2</v>
      </c>
      <c r="X104" s="32" t="s">
        <v>1258</v>
      </c>
      <c r="Y104" s="34">
        <v>3</v>
      </c>
      <c r="Z104" s="32" t="s">
        <v>1259</v>
      </c>
      <c r="AA104" s="32" t="s">
        <v>1260</v>
      </c>
      <c r="AB104" s="32" t="s">
        <v>472</v>
      </c>
      <c r="AC104" s="32"/>
      <c r="AD104" s="32" t="s">
        <v>1261</v>
      </c>
      <c r="AE104" s="32" t="s">
        <v>1262</v>
      </c>
      <c r="AF104" s="33" t="s">
        <v>1236</v>
      </c>
      <c r="AG104" s="32"/>
      <c r="AH104" s="33"/>
      <c r="AI104" s="33"/>
      <c r="AJ104" s="33"/>
      <c r="AK104" s="14"/>
      <c r="AL104" s="15"/>
      <c r="AM104" t="str">
        <f>VLOOKUP(D104,'[1]vi tri'!$C$2:$E$107,3,0)</f>
        <v>SV Đông</v>
      </c>
    </row>
    <row r="105" spans="1:39" ht="30" customHeight="1" x14ac:dyDescent="0.25">
      <c r="A105" s="33">
        <v>93</v>
      </c>
      <c r="B105" s="33" t="s">
        <v>120</v>
      </c>
      <c r="C105" s="33" t="s">
        <v>1263</v>
      </c>
      <c r="D105" s="33" t="s">
        <v>182</v>
      </c>
      <c r="E105" s="32" t="s">
        <v>348</v>
      </c>
      <c r="F105" s="33" t="s">
        <v>1264</v>
      </c>
      <c r="G105" s="33" t="s">
        <v>73</v>
      </c>
      <c r="H105" s="33">
        <v>21</v>
      </c>
      <c r="I105" s="33">
        <v>1</v>
      </c>
      <c r="J105" s="33" t="s">
        <v>1265</v>
      </c>
      <c r="K105" s="33" t="s">
        <v>1266</v>
      </c>
      <c r="L105" s="33">
        <v>1</v>
      </c>
      <c r="M105" s="33">
        <v>1</v>
      </c>
      <c r="N105" s="33">
        <v>11</v>
      </c>
      <c r="O105" s="33">
        <v>13</v>
      </c>
      <c r="P105" s="33">
        <v>12</v>
      </c>
      <c r="Q105" s="33">
        <v>5</v>
      </c>
      <c r="R105" s="33" t="s">
        <v>1236</v>
      </c>
      <c r="S105" s="33" t="s">
        <v>981</v>
      </c>
      <c r="T105" s="33" t="s">
        <v>1236</v>
      </c>
      <c r="U105" s="33" t="s">
        <v>684</v>
      </c>
      <c r="V105" s="34">
        <v>0.5</v>
      </c>
      <c r="W105" s="34">
        <v>30</v>
      </c>
      <c r="X105" s="32" t="s">
        <v>811</v>
      </c>
      <c r="Y105" s="34">
        <v>1</v>
      </c>
      <c r="Z105" s="32" t="s">
        <v>1267</v>
      </c>
      <c r="AA105" s="32" t="s">
        <v>134</v>
      </c>
      <c r="AB105" s="32" t="s">
        <v>134</v>
      </c>
      <c r="AC105" s="32" t="s">
        <v>134</v>
      </c>
      <c r="AD105" s="32" t="s">
        <v>911</v>
      </c>
      <c r="AE105" s="32" t="s">
        <v>1268</v>
      </c>
      <c r="AF105" s="33" t="s">
        <v>1236</v>
      </c>
      <c r="AG105" s="32"/>
      <c r="AH105" s="33"/>
      <c r="AI105" s="33"/>
      <c r="AJ105" s="33"/>
      <c r="AK105" s="14"/>
      <c r="AL105" s="15"/>
      <c r="AM105" t="str">
        <f>VLOOKUP(D105,'[1]vi tri'!$C$2:$E$107,3,0)</f>
        <v>SV Đông</v>
      </c>
    </row>
    <row r="106" spans="1:39" ht="30" customHeight="1" x14ac:dyDescent="0.25">
      <c r="A106" s="33">
        <v>94</v>
      </c>
      <c r="B106" s="33" t="s">
        <v>68</v>
      </c>
      <c r="C106" s="33" t="s">
        <v>1269</v>
      </c>
      <c r="D106" s="33" t="s">
        <v>1270</v>
      </c>
      <c r="E106" s="32" t="s">
        <v>1271</v>
      </c>
      <c r="F106" s="33" t="s">
        <v>1272</v>
      </c>
      <c r="G106" s="33" t="s">
        <v>73</v>
      </c>
      <c r="H106" s="33">
        <v>21</v>
      </c>
      <c r="I106" s="33">
        <v>5</v>
      </c>
      <c r="J106" s="33" t="s">
        <v>779</v>
      </c>
      <c r="K106" s="33" t="s">
        <v>1273</v>
      </c>
      <c r="L106" s="33">
        <v>1</v>
      </c>
      <c r="M106" s="33">
        <v>2</v>
      </c>
      <c r="N106" s="33">
        <v>25</v>
      </c>
      <c r="O106" s="33">
        <v>94</v>
      </c>
      <c r="P106" s="33">
        <v>99</v>
      </c>
      <c r="Q106" s="33">
        <v>5</v>
      </c>
      <c r="R106" s="33" t="s">
        <v>1236</v>
      </c>
      <c r="S106" s="33" t="s">
        <v>1274</v>
      </c>
      <c r="T106" s="33" t="s">
        <v>1236</v>
      </c>
      <c r="U106" s="33" t="s">
        <v>1275</v>
      </c>
      <c r="V106" s="34">
        <v>1.75</v>
      </c>
      <c r="W106" s="34">
        <v>105</v>
      </c>
      <c r="X106" s="32" t="s">
        <v>144</v>
      </c>
      <c r="Y106" s="34">
        <v>1</v>
      </c>
      <c r="Z106" s="32" t="s">
        <v>1276</v>
      </c>
      <c r="AA106" s="32" t="s">
        <v>1277</v>
      </c>
      <c r="AB106" s="32" t="s">
        <v>1278</v>
      </c>
      <c r="AC106" s="32"/>
      <c r="AD106" s="32" t="s">
        <v>1279</v>
      </c>
      <c r="AE106" s="32" t="s">
        <v>1280</v>
      </c>
      <c r="AF106" s="33" t="s">
        <v>1236</v>
      </c>
      <c r="AG106" s="32"/>
      <c r="AH106" s="33" t="s">
        <v>1281</v>
      </c>
      <c r="AI106" s="33" t="s">
        <v>1282</v>
      </c>
      <c r="AJ106" s="33"/>
      <c r="AK106" s="14">
        <v>1</v>
      </c>
      <c r="AL106" s="15"/>
      <c r="AM106" t="str">
        <f>VLOOKUP(D106,'[1]vi tri'!$C$2:$E$107,3,0)</f>
        <v>SLEEVE</v>
      </c>
    </row>
    <row r="107" spans="1:39" s="31" customFormat="1" ht="30" customHeight="1" x14ac:dyDescent="0.25">
      <c r="A107" s="26">
        <v>95</v>
      </c>
      <c r="B107" s="26" t="s">
        <v>120</v>
      </c>
      <c r="C107" s="26" t="s">
        <v>1283</v>
      </c>
      <c r="D107" s="26" t="s">
        <v>182</v>
      </c>
      <c r="E107" s="27" t="s">
        <v>1284</v>
      </c>
      <c r="F107" s="26" t="s">
        <v>1285</v>
      </c>
      <c r="G107" s="26" t="s">
        <v>73</v>
      </c>
      <c r="H107" s="26">
        <v>21</v>
      </c>
      <c r="I107" s="26">
        <v>0</v>
      </c>
      <c r="J107" s="26" t="s">
        <v>1265</v>
      </c>
      <c r="K107" s="26" t="s">
        <v>1286</v>
      </c>
      <c r="L107" s="33">
        <v>1</v>
      </c>
      <c r="M107" s="26">
        <v>2</v>
      </c>
      <c r="N107" s="26">
        <v>12</v>
      </c>
      <c r="O107" s="26">
        <v>14</v>
      </c>
      <c r="P107" s="26">
        <v>61</v>
      </c>
      <c r="Q107" s="26">
        <v>5</v>
      </c>
      <c r="R107" s="26" t="s">
        <v>1287</v>
      </c>
      <c r="S107" s="26" t="s">
        <v>1288</v>
      </c>
      <c r="T107" s="26" t="s">
        <v>1287</v>
      </c>
      <c r="U107" s="26" t="s">
        <v>1289</v>
      </c>
      <c r="V107" s="28">
        <v>3.5</v>
      </c>
      <c r="W107" s="28">
        <v>210</v>
      </c>
      <c r="X107" s="27" t="s">
        <v>1290</v>
      </c>
      <c r="Y107" s="28">
        <v>4</v>
      </c>
      <c r="Z107" s="27" t="s">
        <v>1291</v>
      </c>
      <c r="AA107" s="27" t="s">
        <v>1292</v>
      </c>
      <c r="AB107" s="27" t="s">
        <v>1293</v>
      </c>
      <c r="AC107" s="27"/>
      <c r="AD107" s="27" t="s">
        <v>1294</v>
      </c>
      <c r="AE107" s="27" t="s">
        <v>1295</v>
      </c>
      <c r="AF107" s="26" t="s">
        <v>1287</v>
      </c>
      <c r="AG107" s="27" t="s">
        <v>1296</v>
      </c>
      <c r="AH107" s="26"/>
      <c r="AI107" s="26"/>
      <c r="AJ107" s="26"/>
      <c r="AK107" s="29"/>
      <c r="AL107" s="30"/>
      <c r="AM107" s="31" t="str">
        <f>VLOOKUP(D107,'[1]vi tri'!$C$2:$E$107,3,0)</f>
        <v>SV Đông</v>
      </c>
    </row>
    <row r="108" spans="1:39" ht="30" customHeight="1" x14ac:dyDescent="0.25">
      <c r="A108" s="33">
        <v>96</v>
      </c>
      <c r="B108" s="33" t="s">
        <v>68</v>
      </c>
      <c r="C108" s="33" t="s">
        <v>1297</v>
      </c>
      <c r="D108" s="33" t="s">
        <v>182</v>
      </c>
      <c r="E108" s="32" t="s">
        <v>1298</v>
      </c>
      <c r="F108" s="33" t="s">
        <v>1299</v>
      </c>
      <c r="G108" s="33" t="s">
        <v>73</v>
      </c>
      <c r="H108" s="33">
        <v>21</v>
      </c>
      <c r="I108" s="33">
        <v>1</v>
      </c>
      <c r="J108" s="33" t="s">
        <v>125</v>
      </c>
      <c r="K108" s="33" t="s">
        <v>1300</v>
      </c>
      <c r="L108" s="33">
        <v>1</v>
      </c>
      <c r="M108" s="33">
        <v>2</v>
      </c>
      <c r="N108" s="33">
        <v>40</v>
      </c>
      <c r="O108" s="33">
        <v>41</v>
      </c>
      <c r="P108" s="33">
        <v>5</v>
      </c>
      <c r="Q108" s="33">
        <v>5</v>
      </c>
      <c r="R108" s="33" t="s">
        <v>1287</v>
      </c>
      <c r="S108" s="33" t="s">
        <v>1301</v>
      </c>
      <c r="T108" s="33" t="s">
        <v>1287</v>
      </c>
      <c r="U108" s="33" t="s">
        <v>1302</v>
      </c>
      <c r="V108" s="34">
        <v>0.32</v>
      </c>
      <c r="W108" s="34">
        <v>19.2</v>
      </c>
      <c r="X108" s="32" t="s">
        <v>606</v>
      </c>
      <c r="Y108" s="34">
        <v>1</v>
      </c>
      <c r="Z108" s="32" t="s">
        <v>1303</v>
      </c>
      <c r="AA108" s="32" t="s">
        <v>1304</v>
      </c>
      <c r="AB108" s="32" t="s">
        <v>1305</v>
      </c>
      <c r="AC108" s="32"/>
      <c r="AD108" s="32" t="s">
        <v>1306</v>
      </c>
      <c r="AE108" s="32" t="s">
        <v>1307</v>
      </c>
      <c r="AF108" s="33" t="s">
        <v>1287</v>
      </c>
      <c r="AG108" s="32" t="s">
        <v>1308</v>
      </c>
      <c r="AH108" s="33"/>
      <c r="AI108" s="33"/>
      <c r="AJ108" s="33"/>
      <c r="AK108" s="14"/>
      <c r="AL108" s="15"/>
      <c r="AM108" t="str">
        <f>VLOOKUP(D108,'[1]vi tri'!$C$2:$E$107,3,0)</f>
        <v>SV Đông</v>
      </c>
    </row>
    <row r="109" spans="1:39" ht="30" customHeight="1" x14ac:dyDescent="0.25">
      <c r="A109" s="33">
        <v>97</v>
      </c>
      <c r="B109" s="33" t="s">
        <v>120</v>
      </c>
      <c r="C109" s="33" t="s">
        <v>1309</v>
      </c>
      <c r="D109" s="33" t="s">
        <v>1310</v>
      </c>
      <c r="E109" s="32" t="s">
        <v>1311</v>
      </c>
      <c r="F109" s="33" t="s">
        <v>1312</v>
      </c>
      <c r="G109" s="33" t="s">
        <v>73</v>
      </c>
      <c r="H109" s="33">
        <v>21</v>
      </c>
      <c r="I109" s="33">
        <v>0</v>
      </c>
      <c r="J109" s="33" t="s">
        <v>767</v>
      </c>
      <c r="K109" s="33" t="s">
        <v>768</v>
      </c>
      <c r="L109" s="33">
        <v>1</v>
      </c>
      <c r="M109" s="33">
        <v>1</v>
      </c>
      <c r="N109" s="33">
        <v>0</v>
      </c>
      <c r="O109" s="33">
        <v>99</v>
      </c>
      <c r="P109" s="33">
        <v>99</v>
      </c>
      <c r="Q109" s="33">
        <v>5</v>
      </c>
      <c r="R109" s="33" t="s">
        <v>1287</v>
      </c>
      <c r="S109" s="33" t="s">
        <v>1313</v>
      </c>
      <c r="T109" s="33" t="s">
        <v>1287</v>
      </c>
      <c r="U109" s="33" t="s">
        <v>1314</v>
      </c>
      <c r="V109" s="34">
        <v>1.53</v>
      </c>
      <c r="W109" s="34">
        <v>91.8</v>
      </c>
      <c r="X109" s="32" t="s">
        <v>1315</v>
      </c>
      <c r="Y109" s="34">
        <v>2</v>
      </c>
      <c r="Z109" s="32" t="s">
        <v>1316</v>
      </c>
      <c r="AA109" s="32" t="s">
        <v>162</v>
      </c>
      <c r="AB109" s="32"/>
      <c r="AC109" s="32"/>
      <c r="AD109" s="32" t="s">
        <v>1317</v>
      </c>
      <c r="AE109" s="32" t="s">
        <v>134</v>
      </c>
      <c r="AF109" s="33" t="s">
        <v>1287</v>
      </c>
      <c r="AG109" s="32" t="s">
        <v>1318</v>
      </c>
      <c r="AH109" s="33"/>
      <c r="AI109" s="33"/>
      <c r="AJ109" s="33"/>
      <c r="AK109" s="14"/>
      <c r="AL109" s="15"/>
      <c r="AM109" t="str">
        <f>VLOOKUP(D109,'[1]vi tri'!$C$2:$E$107,3,0)</f>
        <v>SV Đông</v>
      </c>
    </row>
    <row r="110" spans="1:39" ht="30" customHeight="1" x14ac:dyDescent="0.25">
      <c r="A110" s="33">
        <v>98</v>
      </c>
      <c r="B110" s="33" t="s">
        <v>68</v>
      </c>
      <c r="C110" s="33" t="s">
        <v>1319</v>
      </c>
      <c r="D110" s="33" t="s">
        <v>1176</v>
      </c>
      <c r="E110" s="32" t="s">
        <v>1017</v>
      </c>
      <c r="F110" s="33" t="s">
        <v>1320</v>
      </c>
      <c r="G110" s="33" t="s">
        <v>73</v>
      </c>
      <c r="H110" s="33">
        <v>21</v>
      </c>
      <c r="I110" s="33">
        <v>1</v>
      </c>
      <c r="J110" s="33" t="s">
        <v>779</v>
      </c>
      <c r="K110" s="33" t="s">
        <v>1321</v>
      </c>
      <c r="L110" s="33">
        <v>1</v>
      </c>
      <c r="M110" s="33">
        <v>0</v>
      </c>
      <c r="N110" s="33">
        <v>26</v>
      </c>
      <c r="O110" s="33">
        <v>99</v>
      </c>
      <c r="P110" s="33">
        <v>99</v>
      </c>
      <c r="Q110" s="33">
        <v>5</v>
      </c>
      <c r="R110" s="33" t="s">
        <v>1287</v>
      </c>
      <c r="S110" s="33" t="s">
        <v>1275</v>
      </c>
      <c r="T110" s="33" t="s">
        <v>1287</v>
      </c>
      <c r="U110" s="33" t="s">
        <v>1322</v>
      </c>
      <c r="V110" s="34">
        <v>2.5</v>
      </c>
      <c r="W110" s="34">
        <v>150</v>
      </c>
      <c r="X110" s="32" t="s">
        <v>1323</v>
      </c>
      <c r="Y110" s="34">
        <v>2</v>
      </c>
      <c r="Z110" s="32" t="s">
        <v>1324</v>
      </c>
      <c r="AA110" s="32" t="s">
        <v>447</v>
      </c>
      <c r="AB110" s="32"/>
      <c r="AC110" s="32"/>
      <c r="AD110" s="32" t="s">
        <v>1325</v>
      </c>
      <c r="AE110" s="32" t="s">
        <v>134</v>
      </c>
      <c r="AF110" s="33" t="s">
        <v>1287</v>
      </c>
      <c r="AG110" s="32" t="s">
        <v>1326</v>
      </c>
      <c r="AH110" s="33"/>
      <c r="AI110" s="33"/>
      <c r="AJ110" s="33"/>
      <c r="AK110" s="14"/>
      <c r="AL110" s="15"/>
      <c r="AM110" t="str">
        <f>VLOOKUP(D110,'[1]vi tri'!$C$2:$E$107,3,0)</f>
        <v xml:space="preserve">SV Toản </v>
      </c>
    </row>
    <row r="111" spans="1:39" ht="30" customHeight="1" x14ac:dyDescent="0.25">
      <c r="A111" s="33">
        <v>99</v>
      </c>
      <c r="B111" s="33" t="s">
        <v>68</v>
      </c>
      <c r="C111" s="33" t="s">
        <v>1327</v>
      </c>
      <c r="D111" s="33" t="s">
        <v>70</v>
      </c>
      <c r="E111" s="32" t="s">
        <v>1328</v>
      </c>
      <c r="F111" s="33" t="s">
        <v>1329</v>
      </c>
      <c r="G111" s="33" t="s">
        <v>73</v>
      </c>
      <c r="H111" s="33">
        <v>21</v>
      </c>
      <c r="I111" s="33">
        <v>25</v>
      </c>
      <c r="J111" s="33" t="s">
        <v>125</v>
      </c>
      <c r="K111" s="33" t="s">
        <v>126</v>
      </c>
      <c r="L111" s="33">
        <v>1</v>
      </c>
      <c r="M111" s="33">
        <v>1</v>
      </c>
      <c r="N111" s="33">
        <v>5</v>
      </c>
      <c r="O111" s="33">
        <v>30</v>
      </c>
      <c r="P111" s="33">
        <v>99</v>
      </c>
      <c r="Q111" s="33">
        <v>5</v>
      </c>
      <c r="R111" s="33" t="s">
        <v>1287</v>
      </c>
      <c r="S111" s="33" t="s">
        <v>1330</v>
      </c>
      <c r="T111" s="33" t="s">
        <v>1287</v>
      </c>
      <c r="U111" s="33" t="s">
        <v>428</v>
      </c>
      <c r="V111" s="34">
        <v>0.23</v>
      </c>
      <c r="W111" s="34">
        <v>13.8</v>
      </c>
      <c r="X111" s="32" t="s">
        <v>329</v>
      </c>
      <c r="Y111" s="34">
        <v>1</v>
      </c>
      <c r="Z111" s="32" t="s">
        <v>1331</v>
      </c>
      <c r="AA111" s="32" t="s">
        <v>1332</v>
      </c>
      <c r="AB111" s="32" t="s">
        <v>1333</v>
      </c>
      <c r="AC111" s="32"/>
      <c r="AD111" s="32" t="s">
        <v>1334</v>
      </c>
      <c r="AE111" s="32" t="s">
        <v>1335</v>
      </c>
      <c r="AF111" s="33" t="s">
        <v>1287</v>
      </c>
      <c r="AG111" s="32" t="s">
        <v>1336</v>
      </c>
      <c r="AH111" s="33"/>
      <c r="AI111" s="33"/>
      <c r="AJ111" s="33"/>
      <c r="AK111" s="14"/>
      <c r="AL111" s="15"/>
      <c r="AM111" t="str">
        <f>VLOOKUP(D111,'[1]vi tri'!$C$2:$E$107,3,0)</f>
        <v>SV Hường</v>
      </c>
    </row>
    <row r="112" spans="1:39" ht="30" customHeight="1" x14ac:dyDescent="0.25">
      <c r="A112" s="33">
        <v>100</v>
      </c>
      <c r="B112" s="33" t="s">
        <v>68</v>
      </c>
      <c r="C112" s="33" t="s">
        <v>1337</v>
      </c>
      <c r="D112" s="33" t="s">
        <v>1338</v>
      </c>
      <c r="E112" s="32" t="s">
        <v>1339</v>
      </c>
      <c r="F112" s="33" t="s">
        <v>1340</v>
      </c>
      <c r="G112" s="33" t="s">
        <v>73</v>
      </c>
      <c r="H112" s="33">
        <v>21</v>
      </c>
      <c r="I112" s="33">
        <v>0</v>
      </c>
      <c r="J112" s="33" t="s">
        <v>680</v>
      </c>
      <c r="K112" s="33" t="s">
        <v>681</v>
      </c>
      <c r="L112" s="33">
        <v>1</v>
      </c>
      <c r="M112" s="33">
        <v>0</v>
      </c>
      <c r="N112" s="33">
        <v>26</v>
      </c>
      <c r="O112" s="33">
        <v>99</v>
      </c>
      <c r="P112" s="33">
        <v>99</v>
      </c>
      <c r="Q112" s="33">
        <v>5</v>
      </c>
      <c r="R112" s="33" t="s">
        <v>1341</v>
      </c>
      <c r="S112" s="33" t="s">
        <v>1342</v>
      </c>
      <c r="T112" s="33" t="s">
        <v>1341</v>
      </c>
      <c r="U112" s="33" t="s">
        <v>1343</v>
      </c>
      <c r="V112" s="34">
        <v>2.5</v>
      </c>
      <c r="W112" s="34">
        <v>150</v>
      </c>
      <c r="X112" s="32" t="s">
        <v>1344</v>
      </c>
      <c r="Y112" s="34">
        <v>4</v>
      </c>
      <c r="Z112" s="32" t="s">
        <v>1345</v>
      </c>
      <c r="AA112" s="32" t="s">
        <v>1346</v>
      </c>
      <c r="AB112" s="32" t="s">
        <v>1347</v>
      </c>
      <c r="AC112" s="32"/>
      <c r="AD112" s="32" t="s">
        <v>1348</v>
      </c>
      <c r="AE112" s="32" t="s">
        <v>134</v>
      </c>
      <c r="AF112" s="33" t="s">
        <v>1341</v>
      </c>
      <c r="AG112" s="32" t="s">
        <v>1349</v>
      </c>
      <c r="AH112" s="33"/>
      <c r="AI112" s="33"/>
      <c r="AJ112" s="33"/>
      <c r="AK112" s="14"/>
      <c r="AL112" s="15"/>
      <c r="AM112" t="str">
        <f>VLOOKUP(D112,'[1]vi tri'!$C$2:$E$107,3,0)</f>
        <v xml:space="preserve">SV Toản </v>
      </c>
    </row>
    <row r="113" spans="1:39" ht="30" customHeight="1" x14ac:dyDescent="0.25">
      <c r="A113" s="87">
        <v>101</v>
      </c>
      <c r="B113" s="87" t="s">
        <v>120</v>
      </c>
      <c r="C113" s="87" t="s">
        <v>1350</v>
      </c>
      <c r="D113" s="87" t="s">
        <v>122</v>
      </c>
      <c r="E113" s="88" t="s">
        <v>1351</v>
      </c>
      <c r="F113" s="87" t="s">
        <v>1352</v>
      </c>
      <c r="G113" s="87" t="s">
        <v>73</v>
      </c>
      <c r="H113" s="87">
        <v>21</v>
      </c>
      <c r="I113" s="87">
        <v>1</v>
      </c>
      <c r="J113" s="87" t="s">
        <v>1353</v>
      </c>
      <c r="K113" s="87" t="s">
        <v>1354</v>
      </c>
      <c r="L113" s="96">
        <v>1</v>
      </c>
      <c r="M113" s="87">
        <v>3</v>
      </c>
      <c r="N113" s="87">
        <v>14</v>
      </c>
      <c r="O113" s="87">
        <v>30</v>
      </c>
      <c r="P113" s="87">
        <v>99</v>
      </c>
      <c r="Q113" s="87">
        <v>5</v>
      </c>
      <c r="R113" s="87" t="s">
        <v>1341</v>
      </c>
      <c r="S113" s="87" t="s">
        <v>1355</v>
      </c>
      <c r="T113" s="87" t="s">
        <v>1341</v>
      </c>
      <c r="U113" s="87" t="s">
        <v>1356</v>
      </c>
      <c r="V113" s="94">
        <v>0.98</v>
      </c>
      <c r="W113" s="94">
        <v>58.8</v>
      </c>
      <c r="X113" s="88" t="s">
        <v>545</v>
      </c>
      <c r="Y113" s="94">
        <v>1</v>
      </c>
      <c r="Z113" s="88" t="s">
        <v>1357</v>
      </c>
      <c r="AA113" s="88" t="s">
        <v>1358</v>
      </c>
      <c r="AB113" s="88" t="s">
        <v>1359</v>
      </c>
      <c r="AC113" s="88"/>
      <c r="AD113" s="88" t="s">
        <v>1360</v>
      </c>
      <c r="AE113" s="88" t="s">
        <v>134</v>
      </c>
      <c r="AF113" s="87" t="s">
        <v>1341</v>
      </c>
      <c r="AG113" s="88" t="s">
        <v>1361</v>
      </c>
      <c r="AH113" s="33" t="s">
        <v>1362</v>
      </c>
      <c r="AI113" s="33" t="s">
        <v>215</v>
      </c>
      <c r="AJ113" s="33"/>
      <c r="AK113" s="14">
        <v>2</v>
      </c>
      <c r="AL113" s="15"/>
      <c r="AM113" t="str">
        <f>VLOOKUP(D113,'[1]vi tri'!$C$2:$E$107,3,0)</f>
        <v>SV Đông</v>
      </c>
    </row>
    <row r="114" spans="1:39" ht="30" customHeight="1" x14ac:dyDescent="0.25">
      <c r="A114" s="87"/>
      <c r="B114" s="87"/>
      <c r="C114" s="87"/>
      <c r="D114" s="87"/>
      <c r="E114" s="88"/>
      <c r="F114" s="87"/>
      <c r="G114" s="87"/>
      <c r="H114" s="87"/>
      <c r="I114" s="87"/>
      <c r="J114" s="87"/>
      <c r="K114" s="87"/>
      <c r="L114" s="97"/>
      <c r="M114" s="87"/>
      <c r="N114" s="87"/>
      <c r="O114" s="87"/>
      <c r="P114" s="87"/>
      <c r="Q114" s="87"/>
      <c r="R114" s="87"/>
      <c r="S114" s="87"/>
      <c r="T114" s="87"/>
      <c r="U114" s="87"/>
      <c r="V114" s="94"/>
      <c r="W114" s="94"/>
      <c r="X114" s="88"/>
      <c r="Y114" s="94"/>
      <c r="Z114" s="88"/>
      <c r="AA114" s="88"/>
      <c r="AB114" s="88"/>
      <c r="AC114" s="88"/>
      <c r="AD114" s="88"/>
      <c r="AE114" s="88"/>
      <c r="AF114" s="87"/>
      <c r="AG114" s="88"/>
      <c r="AH114" s="33" t="s">
        <v>1363</v>
      </c>
      <c r="AI114" s="33" t="s">
        <v>574</v>
      </c>
      <c r="AJ114" s="33"/>
      <c r="AK114" s="14">
        <v>1</v>
      </c>
      <c r="AL114" s="15"/>
      <c r="AM114" t="e">
        <f>VLOOKUP(D114,'[1]vi tri'!$C$2:$E$107,3,0)</f>
        <v>#N/A</v>
      </c>
    </row>
    <row r="115" spans="1:39" ht="30" customHeight="1" x14ac:dyDescent="0.25">
      <c r="A115" s="87"/>
      <c r="B115" s="87"/>
      <c r="C115" s="87"/>
      <c r="D115" s="87"/>
      <c r="E115" s="88"/>
      <c r="F115" s="87"/>
      <c r="G115" s="87"/>
      <c r="H115" s="87"/>
      <c r="I115" s="87"/>
      <c r="J115" s="87"/>
      <c r="K115" s="87"/>
      <c r="L115" s="98"/>
      <c r="M115" s="87"/>
      <c r="N115" s="87"/>
      <c r="O115" s="87"/>
      <c r="P115" s="87"/>
      <c r="Q115" s="87"/>
      <c r="R115" s="87"/>
      <c r="S115" s="87"/>
      <c r="T115" s="87"/>
      <c r="U115" s="87"/>
      <c r="V115" s="94"/>
      <c r="W115" s="94"/>
      <c r="X115" s="88"/>
      <c r="Y115" s="94"/>
      <c r="Z115" s="88"/>
      <c r="AA115" s="88"/>
      <c r="AB115" s="88"/>
      <c r="AC115" s="88"/>
      <c r="AD115" s="88"/>
      <c r="AE115" s="88"/>
      <c r="AF115" s="87"/>
      <c r="AG115" s="88"/>
      <c r="AH115" s="33" t="s">
        <v>1364</v>
      </c>
      <c r="AI115" s="33" t="s">
        <v>215</v>
      </c>
      <c r="AJ115" s="33"/>
      <c r="AK115" s="14">
        <v>1</v>
      </c>
      <c r="AL115" s="15"/>
      <c r="AM115" t="e">
        <f>VLOOKUP(D115,'[1]vi tri'!$C$2:$E$107,3,0)</f>
        <v>#N/A</v>
      </c>
    </row>
    <row r="116" spans="1:39" s="31" customFormat="1" ht="30" customHeight="1" x14ac:dyDescent="0.25">
      <c r="A116" s="26">
        <v>102</v>
      </c>
      <c r="B116" s="26" t="s">
        <v>120</v>
      </c>
      <c r="C116" s="26" t="s">
        <v>1365</v>
      </c>
      <c r="D116" s="26" t="s">
        <v>600</v>
      </c>
      <c r="E116" s="27" t="s">
        <v>1366</v>
      </c>
      <c r="F116" s="26" t="s">
        <v>1367</v>
      </c>
      <c r="G116" s="26" t="s">
        <v>73</v>
      </c>
      <c r="H116" s="26">
        <v>21</v>
      </c>
      <c r="I116" s="26">
        <v>12</v>
      </c>
      <c r="J116" s="26" t="s">
        <v>1057</v>
      </c>
      <c r="K116" s="26" t="s">
        <v>1368</v>
      </c>
      <c r="L116" s="33">
        <v>1</v>
      </c>
      <c r="M116" s="26">
        <v>2</v>
      </c>
      <c r="N116" s="26">
        <v>22</v>
      </c>
      <c r="O116" s="26">
        <v>48</v>
      </c>
      <c r="P116" s="26">
        <v>11</v>
      </c>
      <c r="Q116" s="26">
        <v>5</v>
      </c>
      <c r="R116" s="26" t="s">
        <v>1369</v>
      </c>
      <c r="S116" s="26" t="s">
        <v>1370</v>
      </c>
      <c r="T116" s="26" t="s">
        <v>1369</v>
      </c>
      <c r="U116" s="26" t="s">
        <v>483</v>
      </c>
      <c r="V116" s="28">
        <v>4.67</v>
      </c>
      <c r="W116" s="28">
        <v>280.2</v>
      </c>
      <c r="X116" s="27" t="s">
        <v>1371</v>
      </c>
      <c r="Y116" s="28">
        <v>3</v>
      </c>
      <c r="Z116" s="27" t="s">
        <v>1372</v>
      </c>
      <c r="AA116" s="27" t="s">
        <v>1373</v>
      </c>
      <c r="AB116" s="27"/>
      <c r="AC116" s="27"/>
      <c r="AD116" s="27" t="s">
        <v>1374</v>
      </c>
      <c r="AE116" s="27" t="s">
        <v>1375</v>
      </c>
      <c r="AF116" s="26" t="s">
        <v>1369</v>
      </c>
      <c r="AG116" s="27" t="s">
        <v>1376</v>
      </c>
      <c r="AH116" s="26" t="s">
        <v>1377</v>
      </c>
      <c r="AI116" s="26" t="s">
        <v>1378</v>
      </c>
      <c r="AJ116" s="26"/>
      <c r="AK116" s="29">
        <v>1</v>
      </c>
      <c r="AL116" s="30"/>
      <c r="AM116" s="31" t="str">
        <f>VLOOKUP(D116,'[1]vi tri'!$C$2:$E$107,3,0)</f>
        <v>SV Đông</v>
      </c>
    </row>
    <row r="117" spans="1:39" ht="30" customHeight="1" x14ac:dyDescent="0.25">
      <c r="A117" s="33">
        <v>103</v>
      </c>
      <c r="B117" s="33" t="s">
        <v>68</v>
      </c>
      <c r="C117" s="33" t="s">
        <v>1379</v>
      </c>
      <c r="D117" s="33" t="s">
        <v>1380</v>
      </c>
      <c r="E117" s="32" t="s">
        <v>1381</v>
      </c>
      <c r="F117" s="33" t="s">
        <v>1382</v>
      </c>
      <c r="G117" s="33" t="s">
        <v>73</v>
      </c>
      <c r="H117" s="33">
        <v>21</v>
      </c>
      <c r="I117" s="33">
        <v>1</v>
      </c>
      <c r="J117" s="33" t="s">
        <v>1383</v>
      </c>
      <c r="K117" s="33" t="s">
        <v>768</v>
      </c>
      <c r="L117" s="33">
        <v>1</v>
      </c>
      <c r="M117" s="33">
        <v>2</v>
      </c>
      <c r="N117" s="33">
        <v>11</v>
      </c>
      <c r="O117" s="33">
        <v>99</v>
      </c>
      <c r="P117" s="33">
        <v>99</v>
      </c>
      <c r="Q117" s="33">
        <v>5</v>
      </c>
      <c r="R117" s="33" t="s">
        <v>1384</v>
      </c>
      <c r="S117" s="33" t="s">
        <v>981</v>
      </c>
      <c r="T117" s="33" t="s">
        <v>1384</v>
      </c>
      <c r="U117" s="33" t="s">
        <v>1385</v>
      </c>
      <c r="V117" s="34">
        <v>2.92</v>
      </c>
      <c r="W117" s="34">
        <v>175.2</v>
      </c>
      <c r="X117" s="32" t="s">
        <v>1386</v>
      </c>
      <c r="Y117" s="34">
        <v>1</v>
      </c>
      <c r="Z117" s="32" t="s">
        <v>1387</v>
      </c>
      <c r="AA117" s="32" t="s">
        <v>1388</v>
      </c>
      <c r="AB117" s="32" t="s">
        <v>447</v>
      </c>
      <c r="AC117" s="32"/>
      <c r="AD117" s="32" t="s">
        <v>1389</v>
      </c>
      <c r="AE117" s="32" t="s">
        <v>134</v>
      </c>
      <c r="AF117" s="33" t="s">
        <v>1384</v>
      </c>
      <c r="AG117" s="32">
        <v>1</v>
      </c>
      <c r="AH117" s="33"/>
      <c r="AI117" s="33"/>
      <c r="AJ117" s="33"/>
      <c r="AK117" s="14"/>
      <c r="AL117" s="15"/>
      <c r="AM117" t="str">
        <f>VLOOKUP(D117,'[1]vi tri'!$C$2:$E$107,3,0)</f>
        <v xml:space="preserve">SV Toản </v>
      </c>
    </row>
    <row r="118" spans="1:39" s="31" customFormat="1" ht="30" customHeight="1" x14ac:dyDescent="0.25">
      <c r="A118" s="26">
        <v>104</v>
      </c>
      <c r="B118" s="26" t="s">
        <v>120</v>
      </c>
      <c r="C118" s="26" t="s">
        <v>1390</v>
      </c>
      <c r="D118" s="26" t="s">
        <v>100</v>
      </c>
      <c r="E118" s="27" t="s">
        <v>1391</v>
      </c>
      <c r="F118" s="26" t="s">
        <v>1392</v>
      </c>
      <c r="G118" s="26" t="s">
        <v>73</v>
      </c>
      <c r="H118" s="26">
        <v>21</v>
      </c>
      <c r="I118" s="26">
        <v>1</v>
      </c>
      <c r="J118" s="26" t="s">
        <v>125</v>
      </c>
      <c r="K118" s="26" t="s">
        <v>126</v>
      </c>
      <c r="L118" s="33">
        <v>1</v>
      </c>
      <c r="M118" s="26">
        <v>3</v>
      </c>
      <c r="N118" s="26">
        <v>11</v>
      </c>
      <c r="O118" s="26">
        <v>99</v>
      </c>
      <c r="P118" s="26">
        <v>99</v>
      </c>
      <c r="Q118" s="26">
        <v>5</v>
      </c>
      <c r="R118" s="26" t="s">
        <v>1384</v>
      </c>
      <c r="S118" s="26" t="s">
        <v>1393</v>
      </c>
      <c r="T118" s="26" t="s">
        <v>1394</v>
      </c>
      <c r="U118" s="26" t="s">
        <v>882</v>
      </c>
      <c r="V118" s="28">
        <v>6.57</v>
      </c>
      <c r="W118" s="28">
        <v>394.2</v>
      </c>
      <c r="X118" s="27" t="s">
        <v>1395</v>
      </c>
      <c r="Y118" s="28">
        <v>2</v>
      </c>
      <c r="Z118" s="27" t="s">
        <v>1396</v>
      </c>
      <c r="AA118" s="27" t="s">
        <v>1397</v>
      </c>
      <c r="AB118" s="27" t="s">
        <v>1398</v>
      </c>
      <c r="AC118" s="27" t="s">
        <v>1229</v>
      </c>
      <c r="AD118" s="27" t="s">
        <v>1399</v>
      </c>
      <c r="AE118" s="27" t="s">
        <v>134</v>
      </c>
      <c r="AF118" s="26" t="s">
        <v>1384</v>
      </c>
      <c r="AG118" s="27" t="s">
        <v>1400</v>
      </c>
      <c r="AH118" s="26"/>
      <c r="AI118" s="26"/>
      <c r="AJ118" s="26"/>
      <c r="AK118" s="29"/>
      <c r="AL118" s="30"/>
      <c r="AM118" s="31" t="str">
        <f>VLOOKUP(D118,'[1]vi tri'!$C$2:$E$107,3,0)</f>
        <v>SV Đông</v>
      </c>
    </row>
    <row r="119" spans="1:39" ht="30" customHeight="1" x14ac:dyDescent="0.25">
      <c r="A119" s="33">
        <v>105</v>
      </c>
      <c r="B119" s="33" t="s">
        <v>120</v>
      </c>
      <c r="C119" s="33" t="s">
        <v>1401</v>
      </c>
      <c r="D119" s="33" t="s">
        <v>557</v>
      </c>
      <c r="E119" s="32" t="s">
        <v>1255</v>
      </c>
      <c r="F119" s="33" t="s">
        <v>1256</v>
      </c>
      <c r="G119" s="33" t="s">
        <v>73</v>
      </c>
      <c r="H119" s="33">
        <v>21</v>
      </c>
      <c r="I119" s="33">
        <v>1</v>
      </c>
      <c r="J119" s="33" t="s">
        <v>382</v>
      </c>
      <c r="K119" s="33" t="s">
        <v>383</v>
      </c>
      <c r="L119" s="33">
        <v>1</v>
      </c>
      <c r="M119" s="33">
        <v>2</v>
      </c>
      <c r="N119" s="33">
        <v>13</v>
      </c>
      <c r="O119" s="33">
        <v>23</v>
      </c>
      <c r="P119" s="33">
        <v>80</v>
      </c>
      <c r="Q119" s="33">
        <v>5</v>
      </c>
      <c r="R119" s="33" t="s">
        <v>1394</v>
      </c>
      <c r="S119" s="33" t="s">
        <v>77</v>
      </c>
      <c r="T119" s="33" t="s">
        <v>1394</v>
      </c>
      <c r="U119" s="33" t="s">
        <v>1402</v>
      </c>
      <c r="V119" s="34">
        <v>0.5</v>
      </c>
      <c r="W119" s="34">
        <v>30</v>
      </c>
      <c r="X119" s="32" t="s">
        <v>1157</v>
      </c>
      <c r="Y119" s="34">
        <v>2</v>
      </c>
      <c r="Z119" s="32" t="s">
        <v>1403</v>
      </c>
      <c r="AA119" s="32" t="s">
        <v>1404</v>
      </c>
      <c r="AB119" s="32" t="s">
        <v>1405</v>
      </c>
      <c r="AC119" s="32" t="s">
        <v>1406</v>
      </c>
      <c r="AD119" s="32" t="s">
        <v>1407</v>
      </c>
      <c r="AE119" s="32" t="s">
        <v>1408</v>
      </c>
      <c r="AF119" s="33" t="s">
        <v>1394</v>
      </c>
      <c r="AG119" s="32" t="s">
        <v>1409</v>
      </c>
      <c r="AH119" s="33" t="s">
        <v>1410</v>
      </c>
      <c r="AI119" s="33" t="s">
        <v>1411</v>
      </c>
      <c r="AJ119" s="33"/>
      <c r="AK119" s="14">
        <v>1</v>
      </c>
      <c r="AL119" s="15"/>
      <c r="AM119" t="str">
        <f>VLOOKUP(D119,'[1]vi tri'!$C$2:$E$107,3,0)</f>
        <v>SV Đông</v>
      </c>
    </row>
    <row r="120" spans="1:39" ht="30" customHeight="1" x14ac:dyDescent="0.25">
      <c r="A120" s="33">
        <v>106</v>
      </c>
      <c r="B120" s="33" t="s">
        <v>68</v>
      </c>
      <c r="C120" s="33" t="s">
        <v>1412</v>
      </c>
      <c r="D120" s="33" t="s">
        <v>1101</v>
      </c>
      <c r="E120" s="32" t="s">
        <v>1102</v>
      </c>
      <c r="F120" s="33" t="s">
        <v>1103</v>
      </c>
      <c r="G120" s="33" t="s">
        <v>73</v>
      </c>
      <c r="H120" s="33">
        <v>21</v>
      </c>
      <c r="I120" s="33">
        <v>2</v>
      </c>
      <c r="J120" s="33" t="s">
        <v>201</v>
      </c>
      <c r="K120" s="33" t="s">
        <v>202</v>
      </c>
      <c r="L120" s="33">
        <v>1</v>
      </c>
      <c r="M120" s="33">
        <v>2</v>
      </c>
      <c r="N120" s="33">
        <v>99</v>
      </c>
      <c r="O120" s="33">
        <v>99</v>
      </c>
      <c r="P120" s="33">
        <v>99</v>
      </c>
      <c r="Q120" s="33">
        <v>5</v>
      </c>
      <c r="R120" s="33" t="s">
        <v>1394</v>
      </c>
      <c r="S120" s="33" t="s">
        <v>1413</v>
      </c>
      <c r="T120" s="33" t="s">
        <v>1394</v>
      </c>
      <c r="U120" s="33" t="s">
        <v>1414</v>
      </c>
      <c r="V120" s="34">
        <v>1</v>
      </c>
      <c r="W120" s="34">
        <v>60</v>
      </c>
      <c r="X120" s="32" t="s">
        <v>525</v>
      </c>
      <c r="Y120" s="34">
        <v>1</v>
      </c>
      <c r="Z120" s="32" t="s">
        <v>1415</v>
      </c>
      <c r="AA120" s="32" t="s">
        <v>1416</v>
      </c>
      <c r="AB120" s="32" t="s">
        <v>1417</v>
      </c>
      <c r="AC120" s="32"/>
      <c r="AD120" s="32" t="s">
        <v>1418</v>
      </c>
      <c r="AE120" s="32" t="s">
        <v>1419</v>
      </c>
      <c r="AF120" s="33" t="s">
        <v>1394</v>
      </c>
      <c r="AG120" s="32" t="s">
        <v>1420</v>
      </c>
      <c r="AH120" s="33" t="s">
        <v>554</v>
      </c>
      <c r="AI120" s="33" t="s">
        <v>555</v>
      </c>
      <c r="AJ120" s="33"/>
      <c r="AK120" s="14">
        <v>1</v>
      </c>
      <c r="AL120" s="15"/>
      <c r="AM120" t="str">
        <f>VLOOKUP(D120,'[1]vi tri'!$C$2:$E$107,3,0)</f>
        <v>SLEEVE</v>
      </c>
    </row>
    <row r="121" spans="1:39" ht="30" customHeight="1" x14ac:dyDescent="0.25">
      <c r="A121" s="33">
        <v>107</v>
      </c>
      <c r="B121" s="33" t="s">
        <v>68</v>
      </c>
      <c r="C121" s="33" t="s">
        <v>1421</v>
      </c>
      <c r="D121" s="33" t="s">
        <v>1422</v>
      </c>
      <c r="E121" s="32" t="s">
        <v>1423</v>
      </c>
      <c r="F121" s="33" t="s">
        <v>1424</v>
      </c>
      <c r="G121" s="33" t="s">
        <v>73</v>
      </c>
      <c r="H121" s="33">
        <v>21</v>
      </c>
      <c r="I121" s="33">
        <v>1</v>
      </c>
      <c r="J121" s="33" t="s">
        <v>1425</v>
      </c>
      <c r="K121" s="33" t="s">
        <v>1426</v>
      </c>
      <c r="L121" s="33">
        <v>1</v>
      </c>
      <c r="M121" s="33">
        <v>4</v>
      </c>
      <c r="N121" s="33">
        <v>45</v>
      </c>
      <c r="O121" s="33">
        <v>44</v>
      </c>
      <c r="P121" s="33">
        <v>6</v>
      </c>
      <c r="Q121" s="33">
        <v>5</v>
      </c>
      <c r="R121" s="33" t="s">
        <v>1394</v>
      </c>
      <c r="S121" s="33" t="s">
        <v>1427</v>
      </c>
      <c r="T121" s="33" t="s">
        <v>1394</v>
      </c>
      <c r="U121" s="33" t="s">
        <v>1428</v>
      </c>
      <c r="V121" s="34">
        <v>2</v>
      </c>
      <c r="W121" s="34">
        <v>120</v>
      </c>
      <c r="X121" s="32" t="s">
        <v>1429</v>
      </c>
      <c r="Y121" s="34">
        <v>3</v>
      </c>
      <c r="Z121" s="32" t="s">
        <v>1430</v>
      </c>
      <c r="AA121" s="32" t="s">
        <v>1431</v>
      </c>
      <c r="AB121" s="32" t="s">
        <v>1432</v>
      </c>
      <c r="AC121" s="32" t="s">
        <v>1433</v>
      </c>
      <c r="AD121" s="32" t="s">
        <v>1434</v>
      </c>
      <c r="AE121" s="32" t="s">
        <v>1435</v>
      </c>
      <c r="AF121" s="33" t="s">
        <v>1394</v>
      </c>
      <c r="AG121" s="32" t="s">
        <v>1436</v>
      </c>
      <c r="AH121" s="33"/>
      <c r="AI121" s="33"/>
      <c r="AJ121" s="33"/>
      <c r="AK121" s="14"/>
      <c r="AL121" s="15"/>
      <c r="AM121" t="str">
        <f>VLOOKUP(D121,'[1]vi tri'!$C$2:$E$107,3,0)</f>
        <v>SLEEVE</v>
      </c>
    </row>
    <row r="122" spans="1:39" ht="30" customHeight="1" x14ac:dyDescent="0.25">
      <c r="A122" s="33">
        <v>108</v>
      </c>
      <c r="B122" s="33" t="s">
        <v>68</v>
      </c>
      <c r="C122" s="33" t="s">
        <v>1437</v>
      </c>
      <c r="D122" s="33" t="s">
        <v>1079</v>
      </c>
      <c r="E122" s="32" t="s">
        <v>1438</v>
      </c>
      <c r="F122" s="33" t="s">
        <v>1439</v>
      </c>
      <c r="G122" s="33" t="s">
        <v>73</v>
      </c>
      <c r="H122" s="33">
        <v>21</v>
      </c>
      <c r="I122" s="33">
        <v>1</v>
      </c>
      <c r="J122" s="33" t="s">
        <v>382</v>
      </c>
      <c r="K122" s="33" t="s">
        <v>1440</v>
      </c>
      <c r="L122" s="33">
        <v>1</v>
      </c>
      <c r="M122" s="33">
        <v>2</v>
      </c>
      <c r="N122" s="33">
        <v>26</v>
      </c>
      <c r="O122" s="33">
        <v>46</v>
      </c>
      <c r="P122" s="33">
        <v>6</v>
      </c>
      <c r="Q122" s="33">
        <v>5</v>
      </c>
      <c r="R122" s="33" t="s">
        <v>1394</v>
      </c>
      <c r="S122" s="33" t="s">
        <v>1441</v>
      </c>
      <c r="T122" s="33" t="s">
        <v>1394</v>
      </c>
      <c r="U122" s="33" t="s">
        <v>1314</v>
      </c>
      <c r="V122" s="34">
        <v>2.2799999999999998</v>
      </c>
      <c r="W122" s="34">
        <v>136.80000000000001</v>
      </c>
      <c r="X122" s="32" t="s">
        <v>1442</v>
      </c>
      <c r="Y122" s="34">
        <v>4</v>
      </c>
      <c r="Z122" s="32" t="s">
        <v>1443</v>
      </c>
      <c r="AA122" s="32" t="s">
        <v>1444</v>
      </c>
      <c r="AB122" s="32" t="s">
        <v>1445</v>
      </c>
      <c r="AC122" s="32" t="s">
        <v>1446</v>
      </c>
      <c r="AD122" s="32" t="s">
        <v>1447</v>
      </c>
      <c r="AE122" s="32" t="s">
        <v>1448</v>
      </c>
      <c r="AF122" s="33" t="s">
        <v>1394</v>
      </c>
      <c r="AG122" s="32" t="s">
        <v>1449</v>
      </c>
      <c r="AH122" s="33"/>
      <c r="AI122" s="33"/>
      <c r="AJ122" s="33"/>
      <c r="AK122" s="14"/>
      <c r="AL122" s="15"/>
      <c r="AM122" t="str">
        <f>VLOOKUP(D122,'[1]vi tri'!$C$2:$E$107,3,0)</f>
        <v>SV Cường</v>
      </c>
    </row>
    <row r="123" spans="1:39" ht="30" customHeight="1" x14ac:dyDescent="0.25">
      <c r="A123" s="33">
        <v>109</v>
      </c>
      <c r="B123" s="33" t="s">
        <v>68</v>
      </c>
      <c r="C123" s="33" t="s">
        <v>1450</v>
      </c>
      <c r="D123" s="33" t="s">
        <v>1198</v>
      </c>
      <c r="E123" s="32" t="s">
        <v>1199</v>
      </c>
      <c r="F123" s="33" t="s">
        <v>1200</v>
      </c>
      <c r="G123" s="33" t="s">
        <v>73</v>
      </c>
      <c r="H123" s="33">
        <v>21</v>
      </c>
      <c r="I123" s="33">
        <v>0</v>
      </c>
      <c r="J123" s="33" t="s">
        <v>1451</v>
      </c>
      <c r="K123" s="33" t="s">
        <v>1452</v>
      </c>
      <c r="L123" s="33">
        <v>1</v>
      </c>
      <c r="M123" s="33">
        <v>1</v>
      </c>
      <c r="N123" s="33">
        <v>11</v>
      </c>
      <c r="O123" s="33">
        <v>99</v>
      </c>
      <c r="P123" s="33">
        <v>99</v>
      </c>
      <c r="Q123" s="33">
        <v>5</v>
      </c>
      <c r="R123" s="33" t="s">
        <v>1394</v>
      </c>
      <c r="S123" s="33" t="s">
        <v>1453</v>
      </c>
      <c r="T123" s="33" t="s">
        <v>1394</v>
      </c>
      <c r="U123" s="33" t="s">
        <v>283</v>
      </c>
      <c r="V123" s="34">
        <v>1</v>
      </c>
      <c r="W123" s="34">
        <v>60</v>
      </c>
      <c r="X123" s="32" t="s">
        <v>92</v>
      </c>
      <c r="Y123" s="34">
        <v>1</v>
      </c>
      <c r="Z123" s="32" t="s">
        <v>1454</v>
      </c>
      <c r="AA123" s="32" t="s">
        <v>162</v>
      </c>
      <c r="AB123" s="32"/>
      <c r="AC123" s="32"/>
      <c r="AD123" s="32" t="s">
        <v>1455</v>
      </c>
      <c r="AE123" s="32" t="s">
        <v>134</v>
      </c>
      <c r="AF123" s="33" t="s">
        <v>1394</v>
      </c>
      <c r="AG123" s="32" t="s">
        <v>1456</v>
      </c>
      <c r="AH123" s="33"/>
      <c r="AI123" s="33"/>
      <c r="AJ123" s="33"/>
      <c r="AK123" s="14"/>
      <c r="AL123" s="15"/>
      <c r="AM123" t="str">
        <f>VLOOKUP(D123,'[1]vi tri'!$C$2:$E$107,3,0)</f>
        <v>SV Đông</v>
      </c>
    </row>
    <row r="124" spans="1:39" ht="30" customHeight="1" x14ac:dyDescent="0.25">
      <c r="A124" s="33">
        <v>110</v>
      </c>
      <c r="B124" s="33" t="s">
        <v>68</v>
      </c>
      <c r="C124" s="33" t="s">
        <v>1457</v>
      </c>
      <c r="D124" s="33" t="s">
        <v>1458</v>
      </c>
      <c r="E124" s="32" t="s">
        <v>1459</v>
      </c>
      <c r="F124" s="33" t="s">
        <v>1460</v>
      </c>
      <c r="G124" s="33" t="s">
        <v>73</v>
      </c>
      <c r="H124" s="33">
        <v>21</v>
      </c>
      <c r="I124" s="33">
        <v>2</v>
      </c>
      <c r="J124" s="33" t="s">
        <v>201</v>
      </c>
      <c r="K124" s="33" t="s">
        <v>202</v>
      </c>
      <c r="L124" s="33">
        <v>1</v>
      </c>
      <c r="M124" s="33">
        <v>2</v>
      </c>
      <c r="N124" s="33">
        <v>99</v>
      </c>
      <c r="O124" s="33">
        <v>99</v>
      </c>
      <c r="P124" s="33">
        <v>99</v>
      </c>
      <c r="Q124" s="33">
        <v>5</v>
      </c>
      <c r="R124" s="33" t="s">
        <v>1461</v>
      </c>
      <c r="S124" s="33" t="s">
        <v>1462</v>
      </c>
      <c r="T124" s="33" t="s">
        <v>1461</v>
      </c>
      <c r="U124" s="33" t="s">
        <v>1463</v>
      </c>
      <c r="V124" s="34">
        <v>1</v>
      </c>
      <c r="W124" s="34">
        <v>60</v>
      </c>
      <c r="X124" s="32" t="s">
        <v>525</v>
      </c>
      <c r="Y124" s="34">
        <v>1</v>
      </c>
      <c r="Z124" s="32" t="s">
        <v>1464</v>
      </c>
      <c r="AA124" s="32" t="s">
        <v>1465</v>
      </c>
      <c r="AB124" s="32" t="s">
        <v>1466</v>
      </c>
      <c r="AC124" s="32"/>
      <c r="AD124" s="32" t="s">
        <v>1467</v>
      </c>
      <c r="AE124" s="32" t="s">
        <v>1468</v>
      </c>
      <c r="AF124" s="33" t="s">
        <v>1461</v>
      </c>
      <c r="AG124" s="32" t="s">
        <v>1469</v>
      </c>
      <c r="AH124" s="33" t="s">
        <v>1470</v>
      </c>
      <c r="AI124" s="33" t="s">
        <v>1471</v>
      </c>
      <c r="AJ124" s="33"/>
      <c r="AK124" s="14">
        <v>1</v>
      </c>
      <c r="AL124" s="15"/>
      <c r="AM124" t="str">
        <f>VLOOKUP(D124,'[1]vi tri'!$C$2:$E$107,3,0)</f>
        <v>SLEEVE</v>
      </c>
    </row>
    <row r="125" spans="1:39" s="31" customFormat="1" ht="30" customHeight="1" x14ac:dyDescent="0.25">
      <c r="A125" s="87">
        <v>111</v>
      </c>
      <c r="B125" s="87" t="s">
        <v>120</v>
      </c>
      <c r="C125" s="87" t="s">
        <v>1472</v>
      </c>
      <c r="D125" s="87" t="s">
        <v>411</v>
      </c>
      <c r="E125" s="88" t="s">
        <v>1473</v>
      </c>
      <c r="F125" s="87" t="s">
        <v>1474</v>
      </c>
      <c r="G125" s="87" t="s">
        <v>73</v>
      </c>
      <c r="H125" s="87">
        <v>21</v>
      </c>
      <c r="I125" s="87">
        <v>1</v>
      </c>
      <c r="J125" s="87" t="s">
        <v>603</v>
      </c>
      <c r="K125" s="87" t="s">
        <v>1475</v>
      </c>
      <c r="L125" s="96">
        <v>1</v>
      </c>
      <c r="M125" s="87">
        <v>2</v>
      </c>
      <c r="N125" s="87">
        <v>0</v>
      </c>
      <c r="O125" s="87">
        <v>23</v>
      </c>
      <c r="P125" s="87">
        <v>99</v>
      </c>
      <c r="Q125" s="87">
        <v>5</v>
      </c>
      <c r="R125" s="87" t="s">
        <v>1461</v>
      </c>
      <c r="S125" s="87" t="s">
        <v>909</v>
      </c>
      <c r="T125" s="87" t="s">
        <v>1461</v>
      </c>
      <c r="U125" s="87" t="s">
        <v>1302</v>
      </c>
      <c r="V125" s="94">
        <v>7</v>
      </c>
      <c r="W125" s="94">
        <v>420</v>
      </c>
      <c r="X125" s="88" t="s">
        <v>1476</v>
      </c>
      <c r="Y125" s="94">
        <v>8</v>
      </c>
      <c r="Z125" s="88" t="s">
        <v>1477</v>
      </c>
      <c r="AA125" s="88" t="s">
        <v>1478</v>
      </c>
      <c r="AB125" s="88" t="s">
        <v>1479</v>
      </c>
      <c r="AC125" s="88" t="s">
        <v>472</v>
      </c>
      <c r="AD125" s="88" t="s">
        <v>1480</v>
      </c>
      <c r="AE125" s="88" t="s">
        <v>134</v>
      </c>
      <c r="AF125" s="87" t="s">
        <v>1461</v>
      </c>
      <c r="AG125" s="88" t="s">
        <v>1481</v>
      </c>
      <c r="AH125" s="26" t="s">
        <v>1482</v>
      </c>
      <c r="AI125" s="26" t="s">
        <v>1483</v>
      </c>
      <c r="AJ125" s="26"/>
      <c r="AK125" s="29">
        <v>1</v>
      </c>
      <c r="AL125" s="30"/>
      <c r="AM125" s="31" t="str">
        <f>VLOOKUP(D125,'[1]vi tri'!$C$2:$E$107,3,0)</f>
        <v>SV Đông</v>
      </c>
    </row>
    <row r="126" spans="1:39" ht="30" customHeight="1" x14ac:dyDescent="0.25">
      <c r="A126" s="87"/>
      <c r="B126" s="87"/>
      <c r="C126" s="87"/>
      <c r="D126" s="87"/>
      <c r="E126" s="88"/>
      <c r="F126" s="87"/>
      <c r="G126" s="87"/>
      <c r="H126" s="87"/>
      <c r="I126" s="87"/>
      <c r="J126" s="87"/>
      <c r="K126" s="87"/>
      <c r="L126" s="98"/>
      <c r="M126" s="87"/>
      <c r="N126" s="87"/>
      <c r="O126" s="87"/>
      <c r="P126" s="87"/>
      <c r="Q126" s="87"/>
      <c r="R126" s="87"/>
      <c r="S126" s="87"/>
      <c r="T126" s="87"/>
      <c r="U126" s="87"/>
      <c r="V126" s="94"/>
      <c r="W126" s="94"/>
      <c r="X126" s="88"/>
      <c r="Y126" s="94"/>
      <c r="Z126" s="88"/>
      <c r="AA126" s="88"/>
      <c r="AB126" s="88"/>
      <c r="AC126" s="88"/>
      <c r="AD126" s="88"/>
      <c r="AE126" s="88"/>
      <c r="AF126" s="87"/>
      <c r="AG126" s="88"/>
      <c r="AH126" s="33" t="s">
        <v>1242</v>
      </c>
      <c r="AI126" s="33" t="s">
        <v>1243</v>
      </c>
      <c r="AJ126" s="33"/>
      <c r="AK126" s="14">
        <v>1</v>
      </c>
      <c r="AL126" s="15"/>
      <c r="AM126" t="e">
        <f>VLOOKUP(D126,'[1]vi tri'!$C$2:$E$107,3,0)</f>
        <v>#N/A</v>
      </c>
    </row>
    <row r="127" spans="1:39" ht="30" customHeight="1" x14ac:dyDescent="0.25">
      <c r="A127" s="33">
        <v>112</v>
      </c>
      <c r="B127" s="33" t="s">
        <v>68</v>
      </c>
      <c r="C127" s="33" t="s">
        <v>1484</v>
      </c>
      <c r="D127" s="33" t="s">
        <v>1422</v>
      </c>
      <c r="E127" s="32" t="s">
        <v>1423</v>
      </c>
      <c r="F127" s="33" t="s">
        <v>1424</v>
      </c>
      <c r="G127" s="33" t="s">
        <v>73</v>
      </c>
      <c r="H127" s="33">
        <v>21</v>
      </c>
      <c r="I127" s="33">
        <v>26</v>
      </c>
      <c r="J127" s="33" t="s">
        <v>1485</v>
      </c>
      <c r="K127" s="33" t="s">
        <v>1486</v>
      </c>
      <c r="L127" s="33">
        <v>1</v>
      </c>
      <c r="M127" s="33">
        <v>2</v>
      </c>
      <c r="N127" s="33">
        <v>79</v>
      </c>
      <c r="O127" s="33">
        <v>53</v>
      </c>
      <c r="P127" s="33">
        <v>99</v>
      </c>
      <c r="Q127" s="33">
        <v>5</v>
      </c>
      <c r="R127" s="33" t="s">
        <v>1461</v>
      </c>
      <c r="S127" s="33" t="s">
        <v>1487</v>
      </c>
      <c r="T127" s="33" t="s">
        <v>1461</v>
      </c>
      <c r="U127" s="33" t="s">
        <v>1488</v>
      </c>
      <c r="V127" s="34">
        <v>2</v>
      </c>
      <c r="W127" s="34">
        <v>120</v>
      </c>
      <c r="X127" s="32" t="s">
        <v>1489</v>
      </c>
      <c r="Y127" s="34">
        <v>2</v>
      </c>
      <c r="Z127" s="32" t="s">
        <v>1490</v>
      </c>
      <c r="AA127" s="32" t="s">
        <v>1491</v>
      </c>
      <c r="AB127" s="32"/>
      <c r="AC127" s="32"/>
      <c r="AD127" s="32" t="s">
        <v>1492</v>
      </c>
      <c r="AE127" s="32" t="s">
        <v>1493</v>
      </c>
      <c r="AF127" s="33" t="s">
        <v>1461</v>
      </c>
      <c r="AG127" s="32" t="s">
        <v>1494</v>
      </c>
      <c r="AH127" s="33" t="s">
        <v>1495</v>
      </c>
      <c r="AI127" s="33" t="s">
        <v>1496</v>
      </c>
      <c r="AJ127" s="33"/>
      <c r="AK127" s="14">
        <v>1</v>
      </c>
      <c r="AL127" s="15"/>
      <c r="AM127" t="str">
        <f>VLOOKUP(D127,'[1]vi tri'!$C$2:$E$107,3,0)</f>
        <v>SLEEVE</v>
      </c>
    </row>
    <row r="128" spans="1:39" s="31" customFormat="1" ht="30" customHeight="1" x14ac:dyDescent="0.25">
      <c r="A128" s="26">
        <v>113</v>
      </c>
      <c r="B128" s="26" t="s">
        <v>120</v>
      </c>
      <c r="C128" s="26" t="s">
        <v>1497</v>
      </c>
      <c r="D128" s="26" t="s">
        <v>1498</v>
      </c>
      <c r="E128" s="27" t="s">
        <v>1499</v>
      </c>
      <c r="F128" s="26" t="s">
        <v>1500</v>
      </c>
      <c r="G128" s="26" t="s">
        <v>73</v>
      </c>
      <c r="H128" s="26">
        <v>21</v>
      </c>
      <c r="I128" s="26">
        <v>20</v>
      </c>
      <c r="J128" s="26" t="s">
        <v>201</v>
      </c>
      <c r="K128" s="26" t="s">
        <v>202</v>
      </c>
      <c r="L128" s="33">
        <v>1</v>
      </c>
      <c r="M128" s="26">
        <v>2</v>
      </c>
      <c r="N128" s="26">
        <v>44</v>
      </c>
      <c r="O128" s="26">
        <v>94</v>
      </c>
      <c r="P128" s="26">
        <v>61</v>
      </c>
      <c r="Q128" s="26">
        <v>1</v>
      </c>
      <c r="R128" s="26" t="s">
        <v>1461</v>
      </c>
      <c r="S128" s="26" t="s">
        <v>669</v>
      </c>
      <c r="T128" s="26" t="s">
        <v>1501</v>
      </c>
      <c r="U128" s="26" t="s">
        <v>483</v>
      </c>
      <c r="V128" s="28">
        <v>8</v>
      </c>
      <c r="W128" s="28">
        <v>480</v>
      </c>
      <c r="X128" s="27" t="s">
        <v>728</v>
      </c>
      <c r="Y128" s="28">
        <v>2</v>
      </c>
      <c r="Z128" s="27" t="s">
        <v>1502</v>
      </c>
      <c r="AA128" s="27" t="s">
        <v>1503</v>
      </c>
      <c r="AB128" s="27"/>
      <c r="AC128" s="27"/>
      <c r="AD128" s="27" t="s">
        <v>1504</v>
      </c>
      <c r="AE128" s="27"/>
      <c r="AF128" s="26"/>
      <c r="AG128" s="27" t="s">
        <v>1505</v>
      </c>
      <c r="AH128" s="26" t="s">
        <v>1506</v>
      </c>
      <c r="AI128" s="26" t="s">
        <v>1507</v>
      </c>
      <c r="AJ128" s="26"/>
      <c r="AK128" s="29">
        <v>1</v>
      </c>
      <c r="AL128" s="30"/>
      <c r="AM128" s="31" t="str">
        <f>VLOOKUP(D128,'[1]vi tri'!$C$2:$E$107,3,0)</f>
        <v>CVT MID</v>
      </c>
    </row>
    <row r="129" spans="1:39" ht="30" customHeight="1" x14ac:dyDescent="0.25">
      <c r="A129" s="33">
        <v>114</v>
      </c>
      <c r="B129" s="33" t="s">
        <v>68</v>
      </c>
      <c r="C129" s="33" t="s">
        <v>1508</v>
      </c>
      <c r="D129" s="33" t="s">
        <v>1270</v>
      </c>
      <c r="E129" s="32" t="s">
        <v>259</v>
      </c>
      <c r="F129" s="33" t="s">
        <v>1509</v>
      </c>
      <c r="G129" s="33" t="s">
        <v>73</v>
      </c>
      <c r="H129" s="33">
        <v>21</v>
      </c>
      <c r="I129" s="33">
        <v>14</v>
      </c>
      <c r="J129" s="33" t="s">
        <v>125</v>
      </c>
      <c r="K129" s="33" t="s">
        <v>126</v>
      </c>
      <c r="L129" s="33">
        <v>1</v>
      </c>
      <c r="M129" s="33">
        <v>2</v>
      </c>
      <c r="N129" s="33">
        <v>4</v>
      </c>
      <c r="O129" s="33">
        <v>21</v>
      </c>
      <c r="P129" s="33">
        <v>61</v>
      </c>
      <c r="Q129" s="33">
        <v>5</v>
      </c>
      <c r="R129" s="33" t="s">
        <v>1501</v>
      </c>
      <c r="S129" s="33" t="s">
        <v>1510</v>
      </c>
      <c r="T129" s="33" t="s">
        <v>1501</v>
      </c>
      <c r="U129" s="33" t="s">
        <v>1146</v>
      </c>
      <c r="V129" s="34">
        <v>1</v>
      </c>
      <c r="W129" s="34">
        <v>60</v>
      </c>
      <c r="X129" s="32" t="s">
        <v>314</v>
      </c>
      <c r="Y129" s="34">
        <v>1</v>
      </c>
      <c r="Z129" s="32" t="s">
        <v>1511</v>
      </c>
      <c r="AA129" s="32" t="s">
        <v>1512</v>
      </c>
      <c r="AB129" s="32" t="s">
        <v>1513</v>
      </c>
      <c r="AC129" s="32"/>
      <c r="AD129" s="32" t="s">
        <v>1514</v>
      </c>
      <c r="AE129" s="32" t="s">
        <v>1515</v>
      </c>
      <c r="AF129" s="33" t="s">
        <v>1501</v>
      </c>
      <c r="AG129" s="32" t="s">
        <v>1516</v>
      </c>
      <c r="AH129" s="33" t="s">
        <v>1517</v>
      </c>
      <c r="AI129" s="33" t="s">
        <v>1518</v>
      </c>
      <c r="AJ129" s="33"/>
      <c r="AK129" s="14">
        <v>1</v>
      </c>
      <c r="AL129" s="15"/>
      <c r="AM129" t="str">
        <f>VLOOKUP(D129,'[1]vi tri'!$C$2:$E$107,3,0)</f>
        <v>SLEEVE</v>
      </c>
    </row>
    <row r="130" spans="1:39" ht="30" customHeight="1" x14ac:dyDescent="0.25">
      <c r="A130" s="33">
        <v>115</v>
      </c>
      <c r="B130" s="33" t="s">
        <v>68</v>
      </c>
      <c r="C130" s="33" t="s">
        <v>1519</v>
      </c>
      <c r="D130" s="33" t="s">
        <v>1520</v>
      </c>
      <c r="E130" s="32" t="s">
        <v>1521</v>
      </c>
      <c r="F130" s="33" t="s">
        <v>1522</v>
      </c>
      <c r="G130" s="33" t="s">
        <v>73</v>
      </c>
      <c r="H130" s="33">
        <v>21</v>
      </c>
      <c r="I130" s="33">
        <v>2</v>
      </c>
      <c r="J130" s="33" t="s">
        <v>779</v>
      </c>
      <c r="K130" s="33" t="s">
        <v>1273</v>
      </c>
      <c r="L130" s="33">
        <v>1</v>
      </c>
      <c r="M130" s="33">
        <v>2</v>
      </c>
      <c r="N130" s="33">
        <v>26</v>
      </c>
      <c r="O130" s="33">
        <v>99</v>
      </c>
      <c r="P130" s="33">
        <v>61</v>
      </c>
      <c r="Q130" s="33">
        <v>5</v>
      </c>
      <c r="R130" s="33" t="s">
        <v>1501</v>
      </c>
      <c r="S130" s="33" t="s">
        <v>1523</v>
      </c>
      <c r="T130" s="33" t="s">
        <v>1501</v>
      </c>
      <c r="U130" s="33" t="s">
        <v>1524</v>
      </c>
      <c r="V130" s="34">
        <v>1</v>
      </c>
      <c r="W130" s="34">
        <v>60</v>
      </c>
      <c r="X130" s="32" t="s">
        <v>1525</v>
      </c>
      <c r="Y130" s="34">
        <v>2</v>
      </c>
      <c r="Z130" s="32" t="s">
        <v>1526</v>
      </c>
      <c r="AA130" s="32" t="s">
        <v>1527</v>
      </c>
      <c r="AB130" s="32" t="s">
        <v>1528</v>
      </c>
      <c r="AC130" s="32" t="s">
        <v>1529</v>
      </c>
      <c r="AD130" s="32" t="s">
        <v>1530</v>
      </c>
      <c r="AE130" s="32" t="s">
        <v>1531</v>
      </c>
      <c r="AF130" s="33" t="s">
        <v>1501</v>
      </c>
      <c r="AG130" s="32" t="s">
        <v>1532</v>
      </c>
      <c r="AH130" s="33"/>
      <c r="AI130" s="33"/>
      <c r="AJ130" s="33"/>
      <c r="AK130" s="14"/>
      <c r="AL130" s="15"/>
      <c r="AM130" t="str">
        <f>VLOOKUP(D130,'[1]vi tri'!$C$2:$E$107,3,0)</f>
        <v>CVT MID</v>
      </c>
    </row>
    <row r="131" spans="1:39" ht="30" customHeight="1" x14ac:dyDescent="0.25">
      <c r="A131" s="33">
        <v>116</v>
      </c>
      <c r="B131" s="33" t="s">
        <v>120</v>
      </c>
      <c r="C131" s="33" t="s">
        <v>1533</v>
      </c>
      <c r="D131" s="33" t="s">
        <v>1534</v>
      </c>
      <c r="E131" s="32" t="s">
        <v>1535</v>
      </c>
      <c r="F131" s="33" t="s">
        <v>1536</v>
      </c>
      <c r="G131" s="33" t="s">
        <v>73</v>
      </c>
      <c r="H131" s="33">
        <v>21</v>
      </c>
      <c r="I131" s="33">
        <v>0</v>
      </c>
      <c r="J131" s="33" t="s">
        <v>1265</v>
      </c>
      <c r="K131" s="33" t="s">
        <v>1286</v>
      </c>
      <c r="L131" s="33">
        <v>1</v>
      </c>
      <c r="M131" s="33">
        <v>0</v>
      </c>
      <c r="N131" s="33">
        <v>16</v>
      </c>
      <c r="O131" s="33">
        <v>17</v>
      </c>
      <c r="P131" s="33">
        <v>16</v>
      </c>
      <c r="Q131" s="33">
        <v>5</v>
      </c>
      <c r="R131" s="33" t="s">
        <v>1537</v>
      </c>
      <c r="S131" s="33" t="s">
        <v>1538</v>
      </c>
      <c r="T131" s="33" t="s">
        <v>1537</v>
      </c>
      <c r="U131" s="33" t="s">
        <v>1539</v>
      </c>
      <c r="V131" s="34">
        <v>1</v>
      </c>
      <c r="W131" s="34">
        <v>60</v>
      </c>
      <c r="X131" s="32" t="s">
        <v>1540</v>
      </c>
      <c r="Y131" s="34">
        <v>2</v>
      </c>
      <c r="Z131" s="32" t="s">
        <v>1541</v>
      </c>
      <c r="AA131" s="32" t="s">
        <v>1542</v>
      </c>
      <c r="AB131" s="32" t="s">
        <v>1543</v>
      </c>
      <c r="AC131" s="32"/>
      <c r="AD131" s="32" t="s">
        <v>1544</v>
      </c>
      <c r="AE131" s="32" t="s">
        <v>134</v>
      </c>
      <c r="AF131" s="33" t="s">
        <v>1537</v>
      </c>
      <c r="AG131" s="32" t="s">
        <v>1545</v>
      </c>
      <c r="AH131" s="33"/>
      <c r="AI131" s="33"/>
      <c r="AJ131" s="33"/>
      <c r="AK131" s="14"/>
      <c r="AL131" s="15"/>
      <c r="AM131" t="str">
        <f>VLOOKUP(D131,'[1]vi tri'!$C$2:$E$107,3,0)</f>
        <v>SV Đông</v>
      </c>
    </row>
    <row r="132" spans="1:39" ht="30" customHeight="1" x14ac:dyDescent="0.25">
      <c r="A132" s="33">
        <v>117</v>
      </c>
      <c r="B132" s="33" t="s">
        <v>68</v>
      </c>
      <c r="C132" s="33" t="s">
        <v>1546</v>
      </c>
      <c r="D132" s="33" t="s">
        <v>258</v>
      </c>
      <c r="E132" s="32" t="s">
        <v>259</v>
      </c>
      <c r="F132" s="33" t="s">
        <v>260</v>
      </c>
      <c r="G132" s="33" t="s">
        <v>73</v>
      </c>
      <c r="H132" s="33">
        <v>21</v>
      </c>
      <c r="I132" s="33">
        <v>2</v>
      </c>
      <c r="J132" s="33" t="s">
        <v>201</v>
      </c>
      <c r="K132" s="33" t="s">
        <v>202</v>
      </c>
      <c r="L132" s="33">
        <v>1</v>
      </c>
      <c r="M132" s="33">
        <v>2</v>
      </c>
      <c r="N132" s="33">
        <v>99</v>
      </c>
      <c r="O132" s="33">
        <v>99</v>
      </c>
      <c r="P132" s="33">
        <v>99</v>
      </c>
      <c r="Q132" s="33">
        <v>5</v>
      </c>
      <c r="R132" s="33" t="s">
        <v>1537</v>
      </c>
      <c r="S132" s="33" t="s">
        <v>1547</v>
      </c>
      <c r="T132" s="33" t="s">
        <v>1537</v>
      </c>
      <c r="U132" s="33" t="s">
        <v>981</v>
      </c>
      <c r="V132" s="34">
        <v>2.52</v>
      </c>
      <c r="W132" s="34">
        <v>151.19999999999999</v>
      </c>
      <c r="X132" s="32" t="s">
        <v>1548</v>
      </c>
      <c r="Y132" s="34">
        <v>4</v>
      </c>
      <c r="Z132" s="32" t="s">
        <v>1549</v>
      </c>
      <c r="AA132" s="32" t="s">
        <v>1550</v>
      </c>
      <c r="AB132" s="32"/>
      <c r="AC132" s="32"/>
      <c r="AD132" s="32" t="s">
        <v>1551</v>
      </c>
      <c r="AE132" s="32" t="s">
        <v>1552</v>
      </c>
      <c r="AF132" s="33" t="s">
        <v>1537</v>
      </c>
      <c r="AG132" s="32" t="s">
        <v>1553</v>
      </c>
      <c r="AH132" s="33" t="s">
        <v>1554</v>
      </c>
      <c r="AI132" s="33" t="s">
        <v>1555</v>
      </c>
      <c r="AJ132" s="33"/>
      <c r="AK132" s="14">
        <v>1</v>
      </c>
      <c r="AL132" s="15"/>
      <c r="AM132" t="str">
        <f>VLOOKUP(D132,'[1]vi tri'!$C$2:$E$107,3,0)</f>
        <v>SLEEVE</v>
      </c>
    </row>
    <row r="133" spans="1:39" ht="30" customHeight="1" x14ac:dyDescent="0.25">
      <c r="A133" s="33">
        <v>118</v>
      </c>
      <c r="B133" s="33" t="s">
        <v>68</v>
      </c>
      <c r="C133" s="33" t="s">
        <v>1556</v>
      </c>
      <c r="D133" s="33" t="s">
        <v>1198</v>
      </c>
      <c r="E133" s="32" t="s">
        <v>1366</v>
      </c>
      <c r="F133" s="33" t="s">
        <v>1557</v>
      </c>
      <c r="G133" s="33" t="s">
        <v>73</v>
      </c>
      <c r="H133" s="33">
        <v>21</v>
      </c>
      <c r="I133" s="33">
        <v>2</v>
      </c>
      <c r="J133" s="33" t="s">
        <v>1558</v>
      </c>
      <c r="K133" s="33" t="s">
        <v>1559</v>
      </c>
      <c r="L133" s="33">
        <v>1</v>
      </c>
      <c r="M133" s="33">
        <v>2</v>
      </c>
      <c r="N133" s="33">
        <v>31</v>
      </c>
      <c r="O133" s="33">
        <v>48</v>
      </c>
      <c r="P133" s="33">
        <v>62</v>
      </c>
      <c r="Q133" s="33">
        <v>5</v>
      </c>
      <c r="R133" s="33" t="s">
        <v>1537</v>
      </c>
      <c r="S133" s="33" t="s">
        <v>1238</v>
      </c>
      <c r="T133" s="33" t="s">
        <v>1537</v>
      </c>
      <c r="U133" s="33" t="s">
        <v>483</v>
      </c>
      <c r="V133" s="34">
        <v>1</v>
      </c>
      <c r="W133" s="34">
        <v>60</v>
      </c>
      <c r="X133" s="32" t="s">
        <v>606</v>
      </c>
      <c r="Y133" s="34">
        <v>1</v>
      </c>
      <c r="Z133" s="32" t="s">
        <v>1560</v>
      </c>
      <c r="AA133" s="32" t="s">
        <v>1561</v>
      </c>
      <c r="AB133" s="32"/>
      <c r="AC133" s="32"/>
      <c r="AD133" s="32" t="s">
        <v>1562</v>
      </c>
      <c r="AE133" s="32" t="s">
        <v>1563</v>
      </c>
      <c r="AF133" s="33" t="s">
        <v>1537</v>
      </c>
      <c r="AG133" s="32"/>
      <c r="AH133" s="33"/>
      <c r="AI133" s="33"/>
      <c r="AJ133" s="33"/>
      <c r="AK133" s="14"/>
      <c r="AL133" s="15"/>
      <c r="AM133" t="str">
        <f>VLOOKUP(D133,'[1]vi tri'!$C$2:$E$107,3,0)</f>
        <v>SV Đông</v>
      </c>
    </row>
    <row r="134" spans="1:39" ht="30" customHeight="1" x14ac:dyDescent="0.25">
      <c r="A134" s="33">
        <v>119</v>
      </c>
      <c r="B134" s="33" t="s">
        <v>68</v>
      </c>
      <c r="C134" s="33" t="s">
        <v>1564</v>
      </c>
      <c r="D134" s="33" t="s">
        <v>922</v>
      </c>
      <c r="E134" s="32" t="s">
        <v>1565</v>
      </c>
      <c r="F134" s="33" t="s">
        <v>1566</v>
      </c>
      <c r="G134" s="33" t="s">
        <v>73</v>
      </c>
      <c r="H134" s="33">
        <v>21</v>
      </c>
      <c r="I134" s="33">
        <v>2</v>
      </c>
      <c r="J134" s="33" t="s">
        <v>201</v>
      </c>
      <c r="K134" s="33" t="s">
        <v>202</v>
      </c>
      <c r="L134" s="33">
        <v>1</v>
      </c>
      <c r="M134" s="33">
        <v>2</v>
      </c>
      <c r="N134" s="33">
        <v>99</v>
      </c>
      <c r="O134" s="33">
        <v>99</v>
      </c>
      <c r="P134" s="33">
        <v>99</v>
      </c>
      <c r="Q134" s="33">
        <v>1</v>
      </c>
      <c r="R134" s="33" t="s">
        <v>1537</v>
      </c>
      <c r="S134" s="33" t="s">
        <v>1567</v>
      </c>
      <c r="T134" s="33" t="s">
        <v>1537</v>
      </c>
      <c r="U134" s="33" t="s">
        <v>1568</v>
      </c>
      <c r="V134" s="34">
        <v>1</v>
      </c>
      <c r="W134" s="34">
        <v>60</v>
      </c>
      <c r="X134" s="32" t="s">
        <v>1569</v>
      </c>
      <c r="Y134" s="34">
        <v>3</v>
      </c>
      <c r="Z134" s="32" t="s">
        <v>1570</v>
      </c>
      <c r="AA134" s="32" t="s">
        <v>1571</v>
      </c>
      <c r="AB134" s="32" t="s">
        <v>1531</v>
      </c>
      <c r="AC134" s="32"/>
      <c r="AD134" s="32" t="s">
        <v>1572</v>
      </c>
      <c r="AE134" s="32"/>
      <c r="AF134" s="33"/>
      <c r="AG134" s="32" t="s">
        <v>1573</v>
      </c>
      <c r="AH134" s="33" t="s">
        <v>1574</v>
      </c>
      <c r="AI134" s="33" t="s">
        <v>1575</v>
      </c>
      <c r="AJ134" s="33"/>
      <c r="AK134" s="14">
        <v>1</v>
      </c>
      <c r="AL134" s="15"/>
      <c r="AM134" t="str">
        <f>VLOOKUP(D134,'[1]vi tri'!$C$2:$E$107,3,0)</f>
        <v>SV Vũ</v>
      </c>
    </row>
    <row r="135" spans="1:39" ht="30" customHeight="1" x14ac:dyDescent="0.25">
      <c r="A135" s="33">
        <v>120</v>
      </c>
      <c r="B135" s="33" t="s">
        <v>120</v>
      </c>
      <c r="C135" s="33" t="s">
        <v>1576</v>
      </c>
      <c r="D135" s="33" t="s">
        <v>922</v>
      </c>
      <c r="E135" s="32" t="s">
        <v>1577</v>
      </c>
      <c r="F135" s="33" t="s">
        <v>1578</v>
      </c>
      <c r="G135" s="33" t="s">
        <v>73</v>
      </c>
      <c r="H135" s="33">
        <v>21</v>
      </c>
      <c r="I135" s="33">
        <v>2</v>
      </c>
      <c r="J135" s="33" t="s">
        <v>201</v>
      </c>
      <c r="K135" s="33" t="s">
        <v>202</v>
      </c>
      <c r="L135" s="33">
        <v>1</v>
      </c>
      <c r="M135" s="33">
        <v>4</v>
      </c>
      <c r="N135" s="33">
        <v>99</v>
      </c>
      <c r="O135" s="33">
        <v>99</v>
      </c>
      <c r="P135" s="33">
        <v>99</v>
      </c>
      <c r="Q135" s="33">
        <v>1</v>
      </c>
      <c r="R135" s="33" t="s">
        <v>1537</v>
      </c>
      <c r="S135" s="33" t="s">
        <v>1579</v>
      </c>
      <c r="T135" s="33" t="s">
        <v>1537</v>
      </c>
      <c r="U135" s="33" t="s">
        <v>1580</v>
      </c>
      <c r="V135" s="34">
        <v>1</v>
      </c>
      <c r="W135" s="34">
        <v>60</v>
      </c>
      <c r="X135" s="32" t="s">
        <v>1525</v>
      </c>
      <c r="Y135" s="34">
        <v>2</v>
      </c>
      <c r="Z135" s="32" t="s">
        <v>1581</v>
      </c>
      <c r="AA135" s="32" t="s">
        <v>1582</v>
      </c>
      <c r="AB135" s="32"/>
      <c r="AC135" s="32"/>
      <c r="AD135" s="32" t="s">
        <v>528</v>
      </c>
      <c r="AE135" s="32"/>
      <c r="AF135" s="33"/>
      <c r="AG135" s="32" t="s">
        <v>1583</v>
      </c>
      <c r="AH135" s="33" t="s">
        <v>1584</v>
      </c>
      <c r="AI135" s="33" t="s">
        <v>1585</v>
      </c>
      <c r="AJ135" s="33"/>
      <c r="AK135" s="14">
        <v>1</v>
      </c>
      <c r="AL135" s="15"/>
      <c r="AM135" t="str">
        <f>VLOOKUP(D135,'[1]vi tri'!$C$2:$E$107,3,0)</f>
        <v>SV Vũ</v>
      </c>
    </row>
    <row r="136" spans="1:39" ht="30" customHeight="1" x14ac:dyDescent="0.25">
      <c r="A136" s="33">
        <v>121</v>
      </c>
      <c r="B136" s="33" t="s">
        <v>120</v>
      </c>
      <c r="C136" s="33" t="s">
        <v>1586</v>
      </c>
      <c r="D136" s="33" t="s">
        <v>1198</v>
      </c>
      <c r="E136" s="32" t="s">
        <v>1366</v>
      </c>
      <c r="F136" s="33" t="s">
        <v>1557</v>
      </c>
      <c r="G136" s="33" t="s">
        <v>73</v>
      </c>
      <c r="H136" s="33">
        <v>21</v>
      </c>
      <c r="I136" s="33">
        <v>1</v>
      </c>
      <c r="J136" s="33" t="s">
        <v>1558</v>
      </c>
      <c r="K136" s="33" t="s">
        <v>1587</v>
      </c>
      <c r="L136" s="33">
        <v>1</v>
      </c>
      <c r="M136" s="33">
        <v>3</v>
      </c>
      <c r="N136" s="33">
        <v>11</v>
      </c>
      <c r="O136" s="33">
        <v>99</v>
      </c>
      <c r="P136" s="33">
        <v>62</v>
      </c>
      <c r="Q136" s="33">
        <v>5</v>
      </c>
      <c r="R136" s="33" t="s">
        <v>1537</v>
      </c>
      <c r="S136" s="33" t="s">
        <v>1588</v>
      </c>
      <c r="T136" s="33" t="s">
        <v>1537</v>
      </c>
      <c r="U136" s="33" t="s">
        <v>1589</v>
      </c>
      <c r="V136" s="34">
        <v>0.83</v>
      </c>
      <c r="W136" s="34">
        <v>49.8</v>
      </c>
      <c r="X136" s="32" t="s">
        <v>1590</v>
      </c>
      <c r="Y136" s="34">
        <v>2</v>
      </c>
      <c r="Z136" s="32" t="s">
        <v>1591</v>
      </c>
      <c r="AA136" s="32" t="s">
        <v>1592</v>
      </c>
      <c r="AB136" s="32"/>
      <c r="AC136" s="32"/>
      <c r="AD136" s="32" t="s">
        <v>1593</v>
      </c>
      <c r="AE136" s="32" t="s">
        <v>1594</v>
      </c>
      <c r="AF136" s="33" t="s">
        <v>1537</v>
      </c>
      <c r="AG136" s="32" t="s">
        <v>1595</v>
      </c>
      <c r="AH136" s="33"/>
      <c r="AI136" s="33"/>
      <c r="AJ136" s="33"/>
      <c r="AK136" s="14"/>
      <c r="AL136" s="15"/>
      <c r="AM136" t="str">
        <f>VLOOKUP(D136,'[1]vi tri'!$C$2:$E$107,3,0)</f>
        <v>SV Đông</v>
      </c>
    </row>
    <row r="137" spans="1:39" ht="30" customHeight="1" x14ac:dyDescent="0.25">
      <c r="A137" s="33">
        <v>122</v>
      </c>
      <c r="B137" s="33" t="s">
        <v>68</v>
      </c>
      <c r="C137" s="33" t="s">
        <v>1596</v>
      </c>
      <c r="D137" s="33" t="s">
        <v>258</v>
      </c>
      <c r="E137" s="32" t="s">
        <v>1597</v>
      </c>
      <c r="F137" s="33" t="s">
        <v>1598</v>
      </c>
      <c r="G137" s="33" t="s">
        <v>73</v>
      </c>
      <c r="H137" s="33">
        <v>21</v>
      </c>
      <c r="I137" s="33">
        <v>13</v>
      </c>
      <c r="J137" s="33" t="s">
        <v>201</v>
      </c>
      <c r="K137" s="33" t="s">
        <v>202</v>
      </c>
      <c r="L137" s="33">
        <v>1</v>
      </c>
      <c r="M137" s="33">
        <v>3</v>
      </c>
      <c r="N137" s="33">
        <v>11</v>
      </c>
      <c r="O137" s="33">
        <v>35</v>
      </c>
      <c r="P137" s="33">
        <v>99</v>
      </c>
      <c r="Q137" s="33">
        <v>5</v>
      </c>
      <c r="R137" s="33" t="s">
        <v>1537</v>
      </c>
      <c r="S137" s="33" t="s">
        <v>1589</v>
      </c>
      <c r="T137" s="33" t="s">
        <v>1537</v>
      </c>
      <c r="U137" s="33" t="s">
        <v>1599</v>
      </c>
      <c r="V137" s="34">
        <v>0.85</v>
      </c>
      <c r="W137" s="34">
        <v>51</v>
      </c>
      <c r="X137" s="32" t="s">
        <v>927</v>
      </c>
      <c r="Y137" s="34">
        <v>1</v>
      </c>
      <c r="Z137" s="32" t="s">
        <v>1600</v>
      </c>
      <c r="AA137" s="32" t="s">
        <v>447</v>
      </c>
      <c r="AB137" s="32"/>
      <c r="AC137" s="32"/>
      <c r="AD137" s="32" t="s">
        <v>1601</v>
      </c>
      <c r="AE137" s="32" t="s">
        <v>1602</v>
      </c>
      <c r="AF137" s="33" t="s">
        <v>1537</v>
      </c>
      <c r="AG137" s="32" t="s">
        <v>1603</v>
      </c>
      <c r="AH137" s="33"/>
      <c r="AI137" s="33"/>
      <c r="AJ137" s="33"/>
      <c r="AK137" s="14"/>
      <c r="AL137" s="15"/>
      <c r="AM137" t="str">
        <f>VLOOKUP(D137,'[1]vi tri'!$C$2:$E$107,3,0)</f>
        <v>SLEEVE</v>
      </c>
    </row>
    <row r="138" spans="1:39" ht="30" customHeight="1" x14ac:dyDescent="0.25">
      <c r="A138" s="33">
        <v>123</v>
      </c>
      <c r="B138" s="33" t="s">
        <v>68</v>
      </c>
      <c r="C138" s="33" t="s">
        <v>1604</v>
      </c>
      <c r="D138" s="33" t="s">
        <v>1101</v>
      </c>
      <c r="E138" s="32" t="s">
        <v>1605</v>
      </c>
      <c r="F138" s="33" t="s">
        <v>1606</v>
      </c>
      <c r="G138" s="33" t="s">
        <v>73</v>
      </c>
      <c r="H138" s="33">
        <v>21</v>
      </c>
      <c r="I138" s="33">
        <v>13</v>
      </c>
      <c r="J138" s="33" t="s">
        <v>1201</v>
      </c>
      <c r="K138" s="33" t="s">
        <v>1607</v>
      </c>
      <c r="L138" s="33">
        <v>1</v>
      </c>
      <c r="M138" s="33">
        <v>2</v>
      </c>
      <c r="N138" s="33">
        <v>45</v>
      </c>
      <c r="O138" s="33">
        <v>46</v>
      </c>
      <c r="P138" s="33">
        <v>6</v>
      </c>
      <c r="Q138" s="33">
        <v>5</v>
      </c>
      <c r="R138" s="33" t="s">
        <v>1537</v>
      </c>
      <c r="S138" s="33" t="s">
        <v>1608</v>
      </c>
      <c r="T138" s="33" t="s">
        <v>1537</v>
      </c>
      <c r="U138" s="33" t="s">
        <v>1609</v>
      </c>
      <c r="V138" s="34">
        <v>1</v>
      </c>
      <c r="W138" s="34">
        <v>60</v>
      </c>
      <c r="X138" s="32" t="s">
        <v>927</v>
      </c>
      <c r="Y138" s="34">
        <v>1</v>
      </c>
      <c r="Z138" s="32" t="s">
        <v>1610</v>
      </c>
      <c r="AA138" s="32" t="s">
        <v>1611</v>
      </c>
      <c r="AB138" s="32" t="s">
        <v>1612</v>
      </c>
      <c r="AC138" s="32" t="s">
        <v>1613</v>
      </c>
      <c r="AD138" s="32" t="s">
        <v>1614</v>
      </c>
      <c r="AE138" s="32" t="s">
        <v>1615</v>
      </c>
      <c r="AF138" s="33" t="s">
        <v>1537</v>
      </c>
      <c r="AG138" s="32" t="s">
        <v>1616</v>
      </c>
      <c r="AH138" s="33" t="s">
        <v>1617</v>
      </c>
      <c r="AI138" s="33" t="s">
        <v>1618</v>
      </c>
      <c r="AJ138" s="33"/>
      <c r="AK138" s="14">
        <v>1</v>
      </c>
      <c r="AL138" s="15"/>
      <c r="AM138" t="str">
        <f>VLOOKUP(D138,'[1]vi tri'!$C$2:$E$107,3,0)</f>
        <v>SLEEVE</v>
      </c>
    </row>
    <row r="139" spans="1:39" ht="30" customHeight="1" x14ac:dyDescent="0.25">
      <c r="A139" s="33">
        <v>124</v>
      </c>
      <c r="B139" s="33" t="s">
        <v>120</v>
      </c>
      <c r="C139" s="33" t="s">
        <v>1619</v>
      </c>
      <c r="D139" s="33" t="s">
        <v>1310</v>
      </c>
      <c r="E139" s="32" t="s">
        <v>1620</v>
      </c>
      <c r="F139" s="33" t="s">
        <v>1621</v>
      </c>
      <c r="G139" s="33" t="s">
        <v>73</v>
      </c>
      <c r="H139" s="33">
        <v>21</v>
      </c>
      <c r="I139" s="33">
        <v>0</v>
      </c>
      <c r="J139" s="33" t="s">
        <v>74</v>
      </c>
      <c r="K139" s="33" t="s">
        <v>576</v>
      </c>
      <c r="L139" s="33">
        <v>1</v>
      </c>
      <c r="M139" s="33">
        <v>3</v>
      </c>
      <c r="N139" s="33">
        <v>11</v>
      </c>
      <c r="O139" s="33">
        <v>31</v>
      </c>
      <c r="P139" s="33">
        <v>5</v>
      </c>
      <c r="Q139" s="33">
        <v>5</v>
      </c>
      <c r="R139" s="33" t="s">
        <v>1537</v>
      </c>
      <c r="S139" s="33" t="s">
        <v>1622</v>
      </c>
      <c r="T139" s="33" t="s">
        <v>1537</v>
      </c>
      <c r="U139" s="33" t="s">
        <v>1623</v>
      </c>
      <c r="V139" s="34">
        <v>1.72</v>
      </c>
      <c r="W139" s="34">
        <v>103.2</v>
      </c>
      <c r="X139" s="32" t="s">
        <v>1624</v>
      </c>
      <c r="Y139" s="34">
        <v>1</v>
      </c>
      <c r="Z139" s="32" t="s">
        <v>1625</v>
      </c>
      <c r="AA139" s="32" t="s">
        <v>1626</v>
      </c>
      <c r="AB139" s="32" t="s">
        <v>1627</v>
      </c>
      <c r="AC139" s="32"/>
      <c r="AD139" s="32" t="s">
        <v>1628</v>
      </c>
      <c r="AE139" s="32" t="s">
        <v>134</v>
      </c>
      <c r="AF139" s="33" t="s">
        <v>1537</v>
      </c>
      <c r="AG139" s="32" t="s">
        <v>1629</v>
      </c>
      <c r="AH139" s="33"/>
      <c r="AI139" s="33"/>
      <c r="AJ139" s="33"/>
      <c r="AK139" s="14"/>
      <c r="AL139" s="15"/>
      <c r="AM139" t="str">
        <f>VLOOKUP(D139,'[1]vi tri'!$C$2:$E$107,3,0)</f>
        <v>SV Đông</v>
      </c>
    </row>
    <row r="140" spans="1:39" ht="30" customHeight="1" x14ac:dyDescent="0.25">
      <c r="A140" s="33">
        <v>125</v>
      </c>
      <c r="B140" s="33" t="s">
        <v>120</v>
      </c>
      <c r="C140" s="33" t="s">
        <v>1630</v>
      </c>
      <c r="D140" s="33" t="s">
        <v>292</v>
      </c>
      <c r="E140" s="32" t="s">
        <v>1631</v>
      </c>
      <c r="F140" s="33" t="s">
        <v>1632</v>
      </c>
      <c r="G140" s="33" t="s">
        <v>73</v>
      </c>
      <c r="H140" s="33">
        <v>21</v>
      </c>
      <c r="I140" s="33">
        <v>5</v>
      </c>
      <c r="J140" s="33" t="s">
        <v>779</v>
      </c>
      <c r="K140" s="33" t="s">
        <v>1273</v>
      </c>
      <c r="L140" s="33">
        <v>1</v>
      </c>
      <c r="M140" s="33">
        <v>2</v>
      </c>
      <c r="N140" s="33">
        <v>99</v>
      </c>
      <c r="O140" s="33">
        <v>99</v>
      </c>
      <c r="P140" s="33">
        <v>99</v>
      </c>
      <c r="Q140" s="33">
        <v>1</v>
      </c>
      <c r="R140" s="33" t="s">
        <v>1537</v>
      </c>
      <c r="S140" s="33" t="s">
        <v>669</v>
      </c>
      <c r="T140" s="33" t="s">
        <v>1633</v>
      </c>
      <c r="U140" s="33" t="s">
        <v>1634</v>
      </c>
      <c r="V140" s="34">
        <v>2.5</v>
      </c>
      <c r="W140" s="34">
        <v>150</v>
      </c>
      <c r="X140" s="32" t="s">
        <v>728</v>
      </c>
      <c r="Y140" s="34">
        <v>2</v>
      </c>
      <c r="Z140" s="32" t="s">
        <v>1635</v>
      </c>
      <c r="AA140" s="32" t="s">
        <v>1636</v>
      </c>
      <c r="AB140" s="32" t="s">
        <v>1637</v>
      </c>
      <c r="AC140" s="32"/>
      <c r="AD140" s="32" t="s">
        <v>1638</v>
      </c>
      <c r="AE140" s="32" t="s">
        <v>1639</v>
      </c>
      <c r="AF140" s="33" t="s">
        <v>1633</v>
      </c>
      <c r="AG140" s="32" t="s">
        <v>1640</v>
      </c>
      <c r="AH140" s="33" t="s">
        <v>1641</v>
      </c>
      <c r="AI140" s="33" t="s">
        <v>1642</v>
      </c>
      <c r="AJ140" s="33"/>
      <c r="AK140" s="14">
        <v>1</v>
      </c>
      <c r="AL140" s="15"/>
      <c r="AM140" t="str">
        <f>VLOOKUP(D140,'[1]vi tri'!$C$2:$E$107,3,0)</f>
        <v>CVT MID</v>
      </c>
    </row>
    <row r="141" spans="1:39" ht="30" customHeight="1" x14ac:dyDescent="0.25">
      <c r="A141" s="33">
        <v>126</v>
      </c>
      <c r="B141" s="33" t="s">
        <v>68</v>
      </c>
      <c r="C141" s="33" t="s">
        <v>1643</v>
      </c>
      <c r="D141" s="33" t="s">
        <v>922</v>
      </c>
      <c r="E141" s="32" t="s">
        <v>1565</v>
      </c>
      <c r="F141" s="33" t="s">
        <v>1566</v>
      </c>
      <c r="G141" s="33" t="s">
        <v>73</v>
      </c>
      <c r="H141" s="33">
        <v>21</v>
      </c>
      <c r="I141" s="33">
        <v>26</v>
      </c>
      <c r="J141" s="33" t="s">
        <v>849</v>
      </c>
      <c r="K141" s="33" t="s">
        <v>1644</v>
      </c>
      <c r="L141" s="33">
        <v>1</v>
      </c>
      <c r="M141" s="33">
        <v>4</v>
      </c>
      <c r="N141" s="33">
        <v>50</v>
      </c>
      <c r="O141" s="33">
        <v>44</v>
      </c>
      <c r="P141" s="33">
        <v>91</v>
      </c>
      <c r="Q141" s="33">
        <v>1</v>
      </c>
      <c r="R141" s="33" t="s">
        <v>1633</v>
      </c>
      <c r="S141" s="33" t="s">
        <v>1645</v>
      </c>
      <c r="T141" s="33" t="s">
        <v>1633</v>
      </c>
      <c r="U141" s="33" t="s">
        <v>783</v>
      </c>
      <c r="V141" s="34">
        <v>2</v>
      </c>
      <c r="W141" s="34">
        <v>120</v>
      </c>
      <c r="X141" s="32" t="s">
        <v>771</v>
      </c>
      <c r="Y141" s="34">
        <v>1</v>
      </c>
      <c r="Z141" s="32" t="s">
        <v>1646</v>
      </c>
      <c r="AA141" s="32" t="s">
        <v>1647</v>
      </c>
      <c r="AB141" s="32" t="s">
        <v>1648</v>
      </c>
      <c r="AC141" s="32" t="s">
        <v>1649</v>
      </c>
      <c r="AD141" s="32" t="s">
        <v>1650</v>
      </c>
      <c r="AE141" s="32" t="s">
        <v>1651</v>
      </c>
      <c r="AF141" s="33" t="s">
        <v>1652</v>
      </c>
      <c r="AG141" s="32" t="s">
        <v>1653</v>
      </c>
      <c r="AH141" s="33"/>
      <c r="AI141" s="33"/>
      <c r="AJ141" s="33"/>
      <c r="AK141" s="14"/>
      <c r="AL141" s="15"/>
      <c r="AM141" t="str">
        <f>VLOOKUP(D141,'[1]vi tri'!$C$2:$E$107,3,0)</f>
        <v>SV Vũ</v>
      </c>
    </row>
    <row r="142" spans="1:39" ht="30" customHeight="1" x14ac:dyDescent="0.25">
      <c r="A142" s="33">
        <v>127</v>
      </c>
      <c r="B142" s="33" t="s">
        <v>68</v>
      </c>
      <c r="C142" s="33" t="s">
        <v>1654</v>
      </c>
      <c r="D142" s="33" t="s">
        <v>922</v>
      </c>
      <c r="E142" s="32" t="s">
        <v>1039</v>
      </c>
      <c r="F142" s="33" t="s">
        <v>1040</v>
      </c>
      <c r="G142" s="33" t="s">
        <v>73</v>
      </c>
      <c r="H142" s="33">
        <v>21</v>
      </c>
      <c r="I142" s="33">
        <v>2</v>
      </c>
      <c r="J142" s="33" t="s">
        <v>849</v>
      </c>
      <c r="K142" s="33" t="s">
        <v>850</v>
      </c>
      <c r="L142" s="33">
        <v>1</v>
      </c>
      <c r="M142" s="33">
        <v>2</v>
      </c>
      <c r="N142" s="33">
        <v>45</v>
      </c>
      <c r="O142" s="33">
        <v>30</v>
      </c>
      <c r="P142" s="33">
        <v>99</v>
      </c>
      <c r="Q142" s="33">
        <v>1</v>
      </c>
      <c r="R142" s="33" t="s">
        <v>1633</v>
      </c>
      <c r="S142" s="33" t="s">
        <v>1655</v>
      </c>
      <c r="T142" s="33" t="s">
        <v>1633</v>
      </c>
      <c r="U142" s="33" t="s">
        <v>642</v>
      </c>
      <c r="V142" s="34">
        <v>0.62</v>
      </c>
      <c r="W142" s="34">
        <v>37.200000000000003</v>
      </c>
      <c r="X142" s="32" t="s">
        <v>969</v>
      </c>
      <c r="Y142" s="34">
        <v>1</v>
      </c>
      <c r="Z142" s="32" t="s">
        <v>1656</v>
      </c>
      <c r="AA142" s="32" t="s">
        <v>1657</v>
      </c>
      <c r="AB142" s="32" t="s">
        <v>1048</v>
      </c>
      <c r="AC142" s="32"/>
      <c r="AD142" s="32" t="s">
        <v>1658</v>
      </c>
      <c r="AE142" s="32"/>
      <c r="AF142" s="33"/>
      <c r="AG142" s="32" t="s">
        <v>1659</v>
      </c>
      <c r="AH142" s="33"/>
      <c r="AI142" s="33"/>
      <c r="AJ142" s="33"/>
      <c r="AK142" s="14"/>
      <c r="AL142" s="15"/>
      <c r="AM142" t="str">
        <f>VLOOKUP(D142,'[1]vi tri'!$C$2:$E$107,3,0)</f>
        <v>SV Vũ</v>
      </c>
    </row>
    <row r="143" spans="1:39" s="31" customFormat="1" ht="30" customHeight="1" x14ac:dyDescent="0.25">
      <c r="A143" s="26">
        <v>128</v>
      </c>
      <c r="B143" s="26" t="s">
        <v>68</v>
      </c>
      <c r="C143" s="26" t="s">
        <v>1660</v>
      </c>
      <c r="D143" s="26" t="s">
        <v>1661</v>
      </c>
      <c r="E143" s="27" t="s">
        <v>1662</v>
      </c>
      <c r="F143" s="26" t="s">
        <v>1663</v>
      </c>
      <c r="G143" s="26" t="s">
        <v>73</v>
      </c>
      <c r="H143" s="26">
        <v>21</v>
      </c>
      <c r="I143" s="26">
        <v>1</v>
      </c>
      <c r="J143" s="26" t="s">
        <v>103</v>
      </c>
      <c r="K143" s="26" t="s">
        <v>326</v>
      </c>
      <c r="L143" s="33">
        <v>1</v>
      </c>
      <c r="M143" s="26">
        <v>3</v>
      </c>
      <c r="N143" s="26">
        <v>11</v>
      </c>
      <c r="O143" s="26">
        <v>46</v>
      </c>
      <c r="P143" s="26">
        <v>99</v>
      </c>
      <c r="Q143" s="26">
        <v>5</v>
      </c>
      <c r="R143" s="26" t="s">
        <v>1633</v>
      </c>
      <c r="S143" s="26" t="s">
        <v>1664</v>
      </c>
      <c r="T143" s="26" t="s">
        <v>1633</v>
      </c>
      <c r="U143" s="26" t="s">
        <v>1589</v>
      </c>
      <c r="V143" s="28">
        <v>4.5</v>
      </c>
      <c r="W143" s="28">
        <v>270</v>
      </c>
      <c r="X143" s="27" t="s">
        <v>1665</v>
      </c>
      <c r="Y143" s="28">
        <v>4</v>
      </c>
      <c r="Z143" s="27" t="s">
        <v>1666</v>
      </c>
      <c r="AA143" s="27" t="s">
        <v>1667</v>
      </c>
      <c r="AB143" s="27" t="s">
        <v>1668</v>
      </c>
      <c r="AC143" s="27" t="s">
        <v>1669</v>
      </c>
      <c r="AD143" s="27" t="s">
        <v>1670</v>
      </c>
      <c r="AE143" s="27" t="s">
        <v>1671</v>
      </c>
      <c r="AF143" s="26" t="s">
        <v>1633</v>
      </c>
      <c r="AG143" s="27" t="s">
        <v>1672</v>
      </c>
      <c r="AH143" s="26"/>
      <c r="AI143" s="26"/>
      <c r="AJ143" s="26"/>
      <c r="AK143" s="29"/>
      <c r="AL143" s="30"/>
      <c r="AM143" s="31" t="str">
        <f>VLOOKUP(D143,'[1]vi tri'!$C$2:$E$107,3,0)</f>
        <v xml:space="preserve">SV Toản </v>
      </c>
    </row>
    <row r="144" spans="1:39" ht="30" customHeight="1" x14ac:dyDescent="0.25">
      <c r="A144" s="33">
        <v>129</v>
      </c>
      <c r="B144" s="33" t="s">
        <v>68</v>
      </c>
      <c r="C144" s="33" t="s">
        <v>1673</v>
      </c>
      <c r="D144" s="33" t="s">
        <v>1101</v>
      </c>
      <c r="E144" s="32" t="s">
        <v>1674</v>
      </c>
      <c r="F144" s="33" t="s">
        <v>1675</v>
      </c>
      <c r="G144" s="33" t="s">
        <v>73</v>
      </c>
      <c r="H144" s="33">
        <v>21</v>
      </c>
      <c r="I144" s="33">
        <v>23</v>
      </c>
      <c r="J144" s="33" t="s">
        <v>74</v>
      </c>
      <c r="K144" s="33" t="s">
        <v>1676</v>
      </c>
      <c r="L144" s="33">
        <v>1</v>
      </c>
      <c r="M144" s="33">
        <v>2</v>
      </c>
      <c r="N144" s="33">
        <v>4</v>
      </c>
      <c r="O144" s="33">
        <v>99</v>
      </c>
      <c r="P144" s="33">
        <v>99</v>
      </c>
      <c r="Q144" s="33">
        <v>5</v>
      </c>
      <c r="R144" s="33" t="s">
        <v>1633</v>
      </c>
      <c r="S144" s="33" t="s">
        <v>1677</v>
      </c>
      <c r="T144" s="33" t="s">
        <v>1633</v>
      </c>
      <c r="U144" s="33" t="s">
        <v>770</v>
      </c>
      <c r="V144" s="34">
        <v>1.28</v>
      </c>
      <c r="W144" s="34">
        <v>76.8</v>
      </c>
      <c r="X144" s="32" t="s">
        <v>484</v>
      </c>
      <c r="Y144" s="34">
        <v>1</v>
      </c>
      <c r="Z144" s="32" t="s">
        <v>1678</v>
      </c>
      <c r="AA144" s="32" t="s">
        <v>1679</v>
      </c>
      <c r="AB144" s="32" t="s">
        <v>1680</v>
      </c>
      <c r="AC144" s="32"/>
      <c r="AD144" s="32" t="s">
        <v>1681</v>
      </c>
      <c r="AE144" s="32" t="s">
        <v>1682</v>
      </c>
      <c r="AF144" s="33" t="s">
        <v>1633</v>
      </c>
      <c r="AG144" s="32" t="s">
        <v>1683</v>
      </c>
      <c r="AH144" s="33" t="s">
        <v>1684</v>
      </c>
      <c r="AI144" s="33" t="s">
        <v>1685</v>
      </c>
      <c r="AJ144" s="33"/>
      <c r="AK144" s="14">
        <v>1</v>
      </c>
      <c r="AL144" s="15"/>
      <c r="AM144" t="str">
        <f>VLOOKUP(D144,'[1]vi tri'!$C$2:$E$107,3,0)</f>
        <v>SLEEVE</v>
      </c>
    </row>
    <row r="145" spans="1:39" s="31" customFormat="1" ht="30" customHeight="1" x14ac:dyDescent="0.25">
      <c r="A145" s="26">
        <v>130</v>
      </c>
      <c r="B145" s="26" t="s">
        <v>120</v>
      </c>
      <c r="C145" s="26" t="s">
        <v>1686</v>
      </c>
      <c r="D145" s="26" t="s">
        <v>922</v>
      </c>
      <c r="E145" s="27" t="s">
        <v>1687</v>
      </c>
      <c r="F145" s="26" t="s">
        <v>1688</v>
      </c>
      <c r="G145" s="26" t="s">
        <v>73</v>
      </c>
      <c r="H145" s="26">
        <v>21</v>
      </c>
      <c r="I145" s="26">
        <v>2</v>
      </c>
      <c r="J145" s="26" t="s">
        <v>1689</v>
      </c>
      <c r="K145" s="26" t="s">
        <v>1690</v>
      </c>
      <c r="L145" s="33">
        <v>1</v>
      </c>
      <c r="M145" s="26">
        <v>4</v>
      </c>
      <c r="N145" s="26">
        <v>25</v>
      </c>
      <c r="O145" s="26">
        <v>46</v>
      </c>
      <c r="P145" s="26">
        <v>99</v>
      </c>
      <c r="Q145" s="26">
        <v>5</v>
      </c>
      <c r="R145" s="26" t="s">
        <v>1633</v>
      </c>
      <c r="S145" s="26" t="s">
        <v>1691</v>
      </c>
      <c r="T145" s="26" t="s">
        <v>1692</v>
      </c>
      <c r="U145" s="26" t="s">
        <v>1693</v>
      </c>
      <c r="V145" s="28">
        <v>3.92</v>
      </c>
      <c r="W145" s="28">
        <v>235.2</v>
      </c>
      <c r="X145" s="27" t="s">
        <v>728</v>
      </c>
      <c r="Y145" s="28">
        <v>2</v>
      </c>
      <c r="Z145" s="27" t="s">
        <v>1694</v>
      </c>
      <c r="AA145" s="27" t="s">
        <v>1695</v>
      </c>
      <c r="AB145" s="27" t="s">
        <v>1696</v>
      </c>
      <c r="AC145" s="27"/>
      <c r="AD145" s="27" t="s">
        <v>1697</v>
      </c>
      <c r="AE145" s="27" t="s">
        <v>1698</v>
      </c>
      <c r="AF145" s="26" t="s">
        <v>1633</v>
      </c>
      <c r="AG145" s="27" t="s">
        <v>1699</v>
      </c>
      <c r="AH145" s="26"/>
      <c r="AI145" s="26"/>
      <c r="AJ145" s="26"/>
      <c r="AK145" s="29"/>
      <c r="AL145" s="30"/>
      <c r="AM145" s="31" t="str">
        <f>VLOOKUP(D145,'[1]vi tri'!$C$2:$E$107,3,0)</f>
        <v>SV Vũ</v>
      </c>
    </row>
    <row r="146" spans="1:39" ht="30" customHeight="1" x14ac:dyDescent="0.25">
      <c r="A146" s="33">
        <v>131</v>
      </c>
      <c r="B146" s="33" t="s">
        <v>68</v>
      </c>
      <c r="C146" s="33" t="s">
        <v>1700</v>
      </c>
      <c r="D146" s="33" t="s">
        <v>1661</v>
      </c>
      <c r="E146" s="32" t="s">
        <v>1662</v>
      </c>
      <c r="F146" s="33" t="s">
        <v>1663</v>
      </c>
      <c r="G146" s="33" t="s">
        <v>73</v>
      </c>
      <c r="H146" s="33">
        <v>21</v>
      </c>
      <c r="I146" s="33">
        <v>1</v>
      </c>
      <c r="J146" s="33" t="s">
        <v>125</v>
      </c>
      <c r="K146" s="33" t="s">
        <v>126</v>
      </c>
      <c r="L146" s="33">
        <v>1</v>
      </c>
      <c r="M146" s="33">
        <v>2</v>
      </c>
      <c r="N146" s="33">
        <v>31</v>
      </c>
      <c r="O146" s="33">
        <v>21</v>
      </c>
      <c r="P146" s="33">
        <v>62</v>
      </c>
      <c r="Q146" s="33">
        <v>5</v>
      </c>
      <c r="R146" s="33" t="s">
        <v>1692</v>
      </c>
      <c r="S146" s="33" t="s">
        <v>1701</v>
      </c>
      <c r="T146" s="33" t="s">
        <v>1692</v>
      </c>
      <c r="U146" s="33" t="s">
        <v>107</v>
      </c>
      <c r="V146" s="34">
        <v>1.62</v>
      </c>
      <c r="W146" s="34">
        <v>97.2</v>
      </c>
      <c r="X146" s="32" t="s">
        <v>1702</v>
      </c>
      <c r="Y146" s="34">
        <v>3</v>
      </c>
      <c r="Z146" s="32" t="s">
        <v>1703</v>
      </c>
      <c r="AA146" s="32" t="s">
        <v>1704</v>
      </c>
      <c r="AB146" s="32" t="s">
        <v>1705</v>
      </c>
      <c r="AC146" s="32" t="s">
        <v>1706</v>
      </c>
      <c r="AD146" s="32" t="s">
        <v>1707</v>
      </c>
      <c r="AE146" s="32" t="s">
        <v>1708</v>
      </c>
      <c r="AF146" s="33" t="s">
        <v>1692</v>
      </c>
      <c r="AG146" s="32" t="s">
        <v>1709</v>
      </c>
      <c r="AH146" s="33"/>
      <c r="AI146" s="33"/>
      <c r="AJ146" s="33"/>
      <c r="AK146" s="14"/>
      <c r="AL146" s="15"/>
      <c r="AM146" t="str">
        <f>VLOOKUP(D146,'[1]vi tri'!$C$2:$E$107,3,0)</f>
        <v xml:space="preserve">SV Toản </v>
      </c>
    </row>
    <row r="147" spans="1:39" ht="30" customHeight="1" x14ac:dyDescent="0.25">
      <c r="A147" s="33">
        <v>132</v>
      </c>
      <c r="B147" s="33" t="s">
        <v>68</v>
      </c>
      <c r="C147" s="33" t="s">
        <v>1710</v>
      </c>
      <c r="D147" s="33" t="s">
        <v>258</v>
      </c>
      <c r="E147" s="32" t="s">
        <v>259</v>
      </c>
      <c r="F147" s="33" t="s">
        <v>260</v>
      </c>
      <c r="G147" s="33" t="s">
        <v>73</v>
      </c>
      <c r="H147" s="33">
        <v>21</v>
      </c>
      <c r="I147" s="33">
        <v>2</v>
      </c>
      <c r="J147" s="33" t="s">
        <v>201</v>
      </c>
      <c r="K147" s="33" t="s">
        <v>202</v>
      </c>
      <c r="L147" s="33">
        <v>1</v>
      </c>
      <c r="M147" s="33">
        <v>4</v>
      </c>
      <c r="N147" s="33">
        <v>75</v>
      </c>
      <c r="O147" s="33">
        <v>99</v>
      </c>
      <c r="P147" s="33">
        <v>99</v>
      </c>
      <c r="Q147" s="33">
        <v>5</v>
      </c>
      <c r="R147" s="33" t="s">
        <v>1692</v>
      </c>
      <c r="S147" s="33" t="s">
        <v>127</v>
      </c>
      <c r="T147" s="33" t="s">
        <v>1692</v>
      </c>
      <c r="U147" s="33" t="s">
        <v>128</v>
      </c>
      <c r="V147" s="34">
        <v>1</v>
      </c>
      <c r="W147" s="34">
        <v>60</v>
      </c>
      <c r="X147" s="32" t="s">
        <v>1711</v>
      </c>
      <c r="Y147" s="34">
        <v>2</v>
      </c>
      <c r="Z147" s="32" t="s">
        <v>1712</v>
      </c>
      <c r="AA147" s="32" t="s">
        <v>1713</v>
      </c>
      <c r="AB147" s="32" t="s">
        <v>1714</v>
      </c>
      <c r="AC147" s="32"/>
      <c r="AD147" s="32" t="s">
        <v>1715</v>
      </c>
      <c r="AE147" s="32" t="s">
        <v>1716</v>
      </c>
      <c r="AF147" s="33" t="s">
        <v>1692</v>
      </c>
      <c r="AG147" s="32" t="s">
        <v>1717</v>
      </c>
      <c r="AH147" s="33"/>
      <c r="AI147" s="33"/>
      <c r="AJ147" s="33"/>
      <c r="AK147" s="14"/>
      <c r="AL147" s="15"/>
      <c r="AM147" t="str">
        <f>VLOOKUP(D147,'[1]vi tri'!$C$2:$E$107,3,0)</f>
        <v>SLEEVE</v>
      </c>
    </row>
    <row r="148" spans="1:39" ht="30" customHeight="1" x14ac:dyDescent="0.25">
      <c r="A148" s="33">
        <v>133</v>
      </c>
      <c r="B148" s="33" t="s">
        <v>120</v>
      </c>
      <c r="C148" s="33" t="s">
        <v>1718</v>
      </c>
      <c r="D148" s="33" t="s">
        <v>100</v>
      </c>
      <c r="E148" s="32" t="s">
        <v>1391</v>
      </c>
      <c r="F148" s="33" t="s">
        <v>1392</v>
      </c>
      <c r="G148" s="33" t="s">
        <v>73</v>
      </c>
      <c r="H148" s="33">
        <v>21</v>
      </c>
      <c r="I148" s="33">
        <v>1</v>
      </c>
      <c r="J148" s="33" t="s">
        <v>201</v>
      </c>
      <c r="K148" s="33" t="s">
        <v>202</v>
      </c>
      <c r="L148" s="33">
        <v>1</v>
      </c>
      <c r="M148" s="33">
        <v>4</v>
      </c>
      <c r="N148" s="33">
        <v>11</v>
      </c>
      <c r="O148" s="33">
        <v>44</v>
      </c>
      <c r="P148" s="33">
        <v>99</v>
      </c>
      <c r="Q148" s="33">
        <v>5</v>
      </c>
      <c r="R148" s="33" t="s">
        <v>1692</v>
      </c>
      <c r="S148" s="33" t="s">
        <v>757</v>
      </c>
      <c r="T148" s="33" t="s">
        <v>1692</v>
      </c>
      <c r="U148" s="33" t="s">
        <v>1719</v>
      </c>
      <c r="V148" s="34">
        <v>0.83</v>
      </c>
      <c r="W148" s="34">
        <v>49.8</v>
      </c>
      <c r="X148" s="32" t="s">
        <v>1395</v>
      </c>
      <c r="Y148" s="34">
        <v>2</v>
      </c>
      <c r="Z148" s="32" t="s">
        <v>1720</v>
      </c>
      <c r="AA148" s="32" t="s">
        <v>1721</v>
      </c>
      <c r="AB148" s="32" t="s">
        <v>1722</v>
      </c>
      <c r="AC148" s="32" t="s">
        <v>1723</v>
      </c>
      <c r="AD148" s="32" t="s">
        <v>1724</v>
      </c>
      <c r="AE148" s="32" t="s">
        <v>134</v>
      </c>
      <c r="AF148" s="33" t="s">
        <v>1692</v>
      </c>
      <c r="AG148" s="32" t="s">
        <v>1725</v>
      </c>
      <c r="AH148" s="33"/>
      <c r="AI148" s="33"/>
      <c r="AJ148" s="33"/>
      <c r="AK148" s="14"/>
      <c r="AL148" s="15"/>
      <c r="AM148" t="str">
        <f>VLOOKUP(D148,'[1]vi tri'!$C$2:$E$107,3,0)</f>
        <v>SV Đông</v>
      </c>
    </row>
    <row r="149" spans="1:39" ht="30" customHeight="1" x14ac:dyDescent="0.25">
      <c r="A149" s="33">
        <v>134</v>
      </c>
      <c r="B149" s="33" t="s">
        <v>120</v>
      </c>
      <c r="C149" s="33" t="s">
        <v>1726</v>
      </c>
      <c r="D149" s="33" t="s">
        <v>100</v>
      </c>
      <c r="E149" s="32" t="s">
        <v>1153</v>
      </c>
      <c r="F149" s="33" t="s">
        <v>1154</v>
      </c>
      <c r="G149" s="33" t="s">
        <v>73</v>
      </c>
      <c r="H149" s="33">
        <v>21</v>
      </c>
      <c r="I149" s="33">
        <v>1</v>
      </c>
      <c r="J149" s="33" t="s">
        <v>666</v>
      </c>
      <c r="K149" s="33" t="s">
        <v>667</v>
      </c>
      <c r="L149" s="33">
        <v>1</v>
      </c>
      <c r="M149" s="33">
        <v>3</v>
      </c>
      <c r="N149" s="33">
        <v>11</v>
      </c>
      <c r="O149" s="33">
        <v>99</v>
      </c>
      <c r="P149" s="33">
        <v>99</v>
      </c>
      <c r="Q149" s="33">
        <v>5</v>
      </c>
      <c r="R149" s="33" t="s">
        <v>1727</v>
      </c>
      <c r="S149" s="33" t="s">
        <v>1728</v>
      </c>
      <c r="T149" s="33" t="s">
        <v>1727</v>
      </c>
      <c r="U149" s="33" t="s">
        <v>483</v>
      </c>
      <c r="V149" s="34">
        <v>0.83</v>
      </c>
      <c r="W149" s="34">
        <v>49.8</v>
      </c>
      <c r="X149" s="32" t="s">
        <v>1386</v>
      </c>
      <c r="Y149" s="34">
        <v>1</v>
      </c>
      <c r="Z149" s="32" t="s">
        <v>1729</v>
      </c>
      <c r="AA149" s="32" t="s">
        <v>1730</v>
      </c>
      <c r="AB149" s="32" t="s">
        <v>472</v>
      </c>
      <c r="AC149" s="32"/>
      <c r="AD149" s="32" t="s">
        <v>1731</v>
      </c>
      <c r="AE149" s="32" t="s">
        <v>134</v>
      </c>
      <c r="AF149" s="33" t="s">
        <v>1727</v>
      </c>
      <c r="AG149" s="32"/>
      <c r="AH149" s="33"/>
      <c r="AI149" s="33"/>
      <c r="AJ149" s="33"/>
      <c r="AK149" s="14"/>
      <c r="AL149" s="15"/>
      <c r="AM149" t="str">
        <f>VLOOKUP(D149,'[1]vi tri'!$C$2:$E$107,3,0)</f>
        <v>SV Đông</v>
      </c>
    </row>
    <row r="150" spans="1:39" ht="30" customHeight="1" x14ac:dyDescent="0.25">
      <c r="A150" s="33">
        <v>135</v>
      </c>
      <c r="B150" s="33" t="s">
        <v>68</v>
      </c>
      <c r="C150" s="33" t="s">
        <v>1732</v>
      </c>
      <c r="D150" s="33" t="s">
        <v>1016</v>
      </c>
      <c r="E150" s="32" t="s">
        <v>1733</v>
      </c>
      <c r="F150" s="33" t="s">
        <v>1734</v>
      </c>
      <c r="G150" s="33" t="s">
        <v>73</v>
      </c>
      <c r="H150" s="33">
        <v>21</v>
      </c>
      <c r="I150" s="33">
        <v>1</v>
      </c>
      <c r="J150" s="33" t="s">
        <v>103</v>
      </c>
      <c r="K150" s="33" t="s">
        <v>104</v>
      </c>
      <c r="L150" s="33">
        <v>1</v>
      </c>
      <c r="M150" s="33">
        <v>2</v>
      </c>
      <c r="N150" s="33">
        <v>11</v>
      </c>
      <c r="O150" s="33">
        <v>31</v>
      </c>
      <c r="P150" s="33">
        <v>12</v>
      </c>
      <c r="Q150" s="33">
        <v>5</v>
      </c>
      <c r="R150" s="33" t="s">
        <v>1727</v>
      </c>
      <c r="S150" s="33" t="s">
        <v>1735</v>
      </c>
      <c r="T150" s="33" t="s">
        <v>1727</v>
      </c>
      <c r="U150" s="33" t="s">
        <v>222</v>
      </c>
      <c r="V150" s="34">
        <v>0.83</v>
      </c>
      <c r="W150" s="34">
        <v>49.8</v>
      </c>
      <c r="X150" s="32" t="s">
        <v>1736</v>
      </c>
      <c r="Y150" s="34">
        <v>3</v>
      </c>
      <c r="Z150" s="32" t="s">
        <v>1737</v>
      </c>
      <c r="AA150" s="32" t="s">
        <v>1738</v>
      </c>
      <c r="AB150" s="32" t="s">
        <v>1739</v>
      </c>
      <c r="AC150" s="32"/>
      <c r="AD150" s="32" t="s">
        <v>1740</v>
      </c>
      <c r="AE150" s="32" t="s">
        <v>1741</v>
      </c>
      <c r="AF150" s="33" t="s">
        <v>1727</v>
      </c>
      <c r="AG150" s="32" t="s">
        <v>1742</v>
      </c>
      <c r="AH150" s="33"/>
      <c r="AI150" s="33"/>
      <c r="AJ150" s="33"/>
      <c r="AK150" s="14"/>
      <c r="AL150" s="15"/>
      <c r="AM150" t="str">
        <f>VLOOKUP(D150,'[1]vi tri'!$C$2:$E$107,3,0)</f>
        <v xml:space="preserve">SV Toản </v>
      </c>
    </row>
    <row r="151" spans="1:39" ht="30" customHeight="1" x14ac:dyDescent="0.25">
      <c r="A151" s="33">
        <v>136</v>
      </c>
      <c r="B151" s="33" t="s">
        <v>68</v>
      </c>
      <c r="C151" s="33" t="s">
        <v>1743</v>
      </c>
      <c r="D151" s="33" t="s">
        <v>411</v>
      </c>
      <c r="E151" s="32" t="s">
        <v>1744</v>
      </c>
      <c r="F151" s="33" t="s">
        <v>1745</v>
      </c>
      <c r="G151" s="33" t="s">
        <v>73</v>
      </c>
      <c r="H151" s="33">
        <v>21</v>
      </c>
      <c r="I151" s="33">
        <v>1</v>
      </c>
      <c r="J151" s="33" t="s">
        <v>185</v>
      </c>
      <c r="K151" s="33" t="s">
        <v>186</v>
      </c>
      <c r="L151" s="33">
        <v>1</v>
      </c>
      <c r="M151" s="33">
        <v>2</v>
      </c>
      <c r="N151" s="33">
        <v>11</v>
      </c>
      <c r="O151" s="33">
        <v>93</v>
      </c>
      <c r="P151" s="33">
        <v>61</v>
      </c>
      <c r="Q151" s="33">
        <v>5</v>
      </c>
      <c r="R151" s="33" t="s">
        <v>1727</v>
      </c>
      <c r="S151" s="33" t="s">
        <v>1746</v>
      </c>
      <c r="T151" s="33" t="s">
        <v>1727</v>
      </c>
      <c r="U151" s="33" t="s">
        <v>1747</v>
      </c>
      <c r="V151" s="34">
        <v>0.56999999999999995</v>
      </c>
      <c r="W151" s="34">
        <v>34.200000000000003</v>
      </c>
      <c r="X151" s="32" t="s">
        <v>1060</v>
      </c>
      <c r="Y151" s="34">
        <v>1</v>
      </c>
      <c r="Z151" s="32" t="s">
        <v>1748</v>
      </c>
      <c r="AA151" s="32" t="s">
        <v>1749</v>
      </c>
      <c r="AB151" s="32"/>
      <c r="AC151" s="32"/>
      <c r="AD151" s="32" t="s">
        <v>420</v>
      </c>
      <c r="AE151" s="32" t="s">
        <v>1750</v>
      </c>
      <c r="AF151" s="33" t="s">
        <v>1727</v>
      </c>
      <c r="AG151" s="32" t="s">
        <v>1751</v>
      </c>
      <c r="AH151" s="33" t="s">
        <v>195</v>
      </c>
      <c r="AI151" s="33" t="s">
        <v>196</v>
      </c>
      <c r="AJ151" s="33"/>
      <c r="AK151" s="14">
        <v>1</v>
      </c>
      <c r="AL151" s="15"/>
      <c r="AM151" t="str">
        <f>VLOOKUP(D151,'[1]vi tri'!$C$2:$E$107,3,0)</f>
        <v>SV Đông</v>
      </c>
    </row>
    <row r="152" spans="1:39" ht="30" customHeight="1" x14ac:dyDescent="0.25">
      <c r="A152" s="33">
        <v>137</v>
      </c>
      <c r="B152" s="33" t="s">
        <v>68</v>
      </c>
      <c r="C152" s="33" t="s">
        <v>1752</v>
      </c>
      <c r="D152" s="33" t="s">
        <v>710</v>
      </c>
      <c r="E152" s="32" t="s">
        <v>1753</v>
      </c>
      <c r="F152" s="33" t="s">
        <v>1754</v>
      </c>
      <c r="G152" s="33" t="s">
        <v>73</v>
      </c>
      <c r="H152" s="33">
        <v>21</v>
      </c>
      <c r="I152" s="33">
        <v>1</v>
      </c>
      <c r="J152" s="33" t="s">
        <v>201</v>
      </c>
      <c r="K152" s="33" t="s">
        <v>202</v>
      </c>
      <c r="L152" s="33">
        <v>1</v>
      </c>
      <c r="M152" s="33">
        <v>9</v>
      </c>
      <c r="N152" s="33">
        <v>74</v>
      </c>
      <c r="O152" s="33">
        <v>99</v>
      </c>
      <c r="P152" s="33">
        <v>99</v>
      </c>
      <c r="Q152" s="33">
        <v>1</v>
      </c>
      <c r="R152" s="33" t="s">
        <v>1727</v>
      </c>
      <c r="S152" s="33" t="s">
        <v>222</v>
      </c>
      <c r="T152" s="33" t="s">
        <v>1727</v>
      </c>
      <c r="U152" s="33" t="s">
        <v>107</v>
      </c>
      <c r="V152" s="34">
        <v>0.5</v>
      </c>
      <c r="W152" s="34">
        <v>30</v>
      </c>
      <c r="X152" s="32" t="s">
        <v>969</v>
      </c>
      <c r="Y152" s="34">
        <v>1</v>
      </c>
      <c r="Z152" s="32" t="s">
        <v>1755</v>
      </c>
      <c r="AA152" s="32" t="s">
        <v>1756</v>
      </c>
      <c r="AB152" s="32"/>
      <c r="AC152" s="32"/>
      <c r="AD152" s="32" t="s">
        <v>1757</v>
      </c>
      <c r="AE152" s="32"/>
      <c r="AF152" s="33"/>
      <c r="AG152" s="32" t="s">
        <v>1758</v>
      </c>
      <c r="AH152" s="33"/>
      <c r="AI152" s="33"/>
      <c r="AJ152" s="33"/>
      <c r="AK152" s="14"/>
      <c r="AL152" s="15"/>
      <c r="AM152" t="str">
        <f>VLOOKUP(D152,'[1]vi tri'!$C$2:$E$107,3,0)</f>
        <v>SV Vũ</v>
      </c>
    </row>
    <row r="153" spans="1:39" ht="30" customHeight="1" x14ac:dyDescent="0.25">
      <c r="A153" s="33">
        <v>138</v>
      </c>
      <c r="B153" s="33" t="s">
        <v>68</v>
      </c>
      <c r="C153" s="33" t="s">
        <v>1759</v>
      </c>
      <c r="D153" s="33" t="s">
        <v>347</v>
      </c>
      <c r="E153" s="32" t="s">
        <v>1760</v>
      </c>
      <c r="F153" s="33" t="s">
        <v>1761</v>
      </c>
      <c r="G153" s="33" t="s">
        <v>73</v>
      </c>
      <c r="H153" s="33">
        <v>21</v>
      </c>
      <c r="I153" s="33">
        <v>1</v>
      </c>
      <c r="J153" s="33" t="s">
        <v>125</v>
      </c>
      <c r="K153" s="33" t="s">
        <v>126</v>
      </c>
      <c r="L153" s="33">
        <v>1</v>
      </c>
      <c r="M153" s="33">
        <v>2</v>
      </c>
      <c r="N153" s="33">
        <v>1</v>
      </c>
      <c r="O153" s="33">
        <v>14</v>
      </c>
      <c r="P153" s="33">
        <v>6</v>
      </c>
      <c r="Q153" s="33">
        <v>5</v>
      </c>
      <c r="R153" s="33" t="s">
        <v>1727</v>
      </c>
      <c r="S153" s="33" t="s">
        <v>1762</v>
      </c>
      <c r="T153" s="33" t="s">
        <v>1727</v>
      </c>
      <c r="U153" s="33" t="s">
        <v>1763</v>
      </c>
      <c r="V153" s="34">
        <v>1.97</v>
      </c>
      <c r="W153" s="34">
        <v>118.2</v>
      </c>
      <c r="X153" s="32" t="s">
        <v>1764</v>
      </c>
      <c r="Y153" s="34">
        <v>2</v>
      </c>
      <c r="Z153" s="32" t="s">
        <v>1765</v>
      </c>
      <c r="AA153" s="32" t="s">
        <v>1766</v>
      </c>
      <c r="AB153" s="32" t="s">
        <v>1767</v>
      </c>
      <c r="AC153" s="32"/>
      <c r="AD153" s="32" t="s">
        <v>1768</v>
      </c>
      <c r="AE153" s="32" t="s">
        <v>1769</v>
      </c>
      <c r="AF153" s="33" t="s">
        <v>1727</v>
      </c>
      <c r="AG153" s="32"/>
      <c r="AH153" s="33" t="s">
        <v>1770</v>
      </c>
      <c r="AI153" s="33" t="s">
        <v>1771</v>
      </c>
      <c r="AJ153" s="33"/>
      <c r="AK153" s="14">
        <v>1</v>
      </c>
      <c r="AL153" s="15"/>
      <c r="AM153" t="str">
        <f>VLOOKUP(D153,'[1]vi tri'!$C$2:$E$107,3,0)</f>
        <v>SV Đông</v>
      </c>
    </row>
    <row r="154" spans="1:39" ht="30" customHeight="1" x14ac:dyDescent="0.25">
      <c r="A154" s="33">
        <v>139</v>
      </c>
      <c r="B154" s="33" t="s">
        <v>68</v>
      </c>
      <c r="C154" s="33" t="s">
        <v>1772</v>
      </c>
      <c r="D154" s="33" t="s">
        <v>258</v>
      </c>
      <c r="E154" s="32" t="s">
        <v>259</v>
      </c>
      <c r="F154" s="33" t="s">
        <v>260</v>
      </c>
      <c r="G154" s="33" t="s">
        <v>73</v>
      </c>
      <c r="H154" s="33">
        <v>21</v>
      </c>
      <c r="I154" s="33">
        <v>0</v>
      </c>
      <c r="J154" s="33" t="s">
        <v>201</v>
      </c>
      <c r="K154" s="33" t="s">
        <v>202</v>
      </c>
      <c r="L154" s="33">
        <v>1</v>
      </c>
      <c r="M154" s="33">
        <v>4</v>
      </c>
      <c r="N154" s="33">
        <v>74</v>
      </c>
      <c r="O154" s="33">
        <v>62</v>
      </c>
      <c r="P154" s="33">
        <v>8</v>
      </c>
      <c r="Q154" s="33">
        <v>5</v>
      </c>
      <c r="R154" s="33" t="s">
        <v>1727</v>
      </c>
      <c r="S154" s="33" t="s">
        <v>1773</v>
      </c>
      <c r="T154" s="33" t="s">
        <v>1727</v>
      </c>
      <c r="U154" s="33" t="s">
        <v>1774</v>
      </c>
      <c r="V154" s="34">
        <v>2.72</v>
      </c>
      <c r="W154" s="34">
        <v>163.19999999999999</v>
      </c>
      <c r="X154" s="32" t="s">
        <v>1775</v>
      </c>
      <c r="Y154" s="34">
        <v>5</v>
      </c>
      <c r="Z154" s="32" t="s">
        <v>1776</v>
      </c>
      <c r="AA154" s="32" t="s">
        <v>1777</v>
      </c>
      <c r="AB154" s="32" t="s">
        <v>1778</v>
      </c>
      <c r="AC154" s="32"/>
      <c r="AD154" s="32" t="s">
        <v>1779</v>
      </c>
      <c r="AE154" s="32" t="s">
        <v>1780</v>
      </c>
      <c r="AF154" s="33" t="s">
        <v>1727</v>
      </c>
      <c r="AG154" s="32"/>
      <c r="AH154" s="33"/>
      <c r="AI154" s="33"/>
      <c r="AJ154" s="33"/>
      <c r="AK154" s="14"/>
      <c r="AL154" s="15"/>
      <c r="AM154" t="str">
        <f>VLOOKUP(D154,'[1]vi tri'!$C$2:$E$107,3,0)</f>
        <v>SLEEVE</v>
      </c>
    </row>
    <row r="155" spans="1:39" ht="30" customHeight="1" x14ac:dyDescent="0.25">
      <c r="A155" s="33">
        <v>140</v>
      </c>
      <c r="B155" s="33" t="s">
        <v>68</v>
      </c>
      <c r="C155" s="33" t="s">
        <v>1781</v>
      </c>
      <c r="D155" s="33" t="s">
        <v>464</v>
      </c>
      <c r="E155" s="32" t="s">
        <v>465</v>
      </c>
      <c r="F155" s="33" t="s">
        <v>466</v>
      </c>
      <c r="G155" s="33" t="s">
        <v>73</v>
      </c>
      <c r="H155" s="33">
        <v>21</v>
      </c>
      <c r="I155" s="33">
        <v>0</v>
      </c>
      <c r="J155" s="33" t="s">
        <v>201</v>
      </c>
      <c r="K155" s="33" t="s">
        <v>202</v>
      </c>
      <c r="L155" s="33">
        <v>1</v>
      </c>
      <c r="M155" s="33">
        <v>2</v>
      </c>
      <c r="N155" s="33">
        <v>71</v>
      </c>
      <c r="O155" s="33">
        <v>14</v>
      </c>
      <c r="P155" s="33">
        <v>11</v>
      </c>
      <c r="Q155" s="33">
        <v>5</v>
      </c>
      <c r="R155" s="33" t="s">
        <v>1727</v>
      </c>
      <c r="S155" s="33" t="s">
        <v>1782</v>
      </c>
      <c r="T155" s="33" t="s">
        <v>1727</v>
      </c>
      <c r="U155" s="33" t="s">
        <v>1783</v>
      </c>
      <c r="V155" s="34">
        <v>1.67</v>
      </c>
      <c r="W155" s="34">
        <v>100.2</v>
      </c>
      <c r="X155" s="32" t="s">
        <v>1784</v>
      </c>
      <c r="Y155" s="34">
        <v>3</v>
      </c>
      <c r="Z155" s="32" t="s">
        <v>1785</v>
      </c>
      <c r="AA155" s="32" t="s">
        <v>1786</v>
      </c>
      <c r="AB155" s="32" t="s">
        <v>1787</v>
      </c>
      <c r="AC155" s="32" t="s">
        <v>1788</v>
      </c>
      <c r="AD155" s="32" t="s">
        <v>1789</v>
      </c>
      <c r="AE155" s="32" t="s">
        <v>1790</v>
      </c>
      <c r="AF155" s="33" t="s">
        <v>1727</v>
      </c>
      <c r="AG155" s="32" t="s">
        <v>1791</v>
      </c>
      <c r="AH155" s="33" t="s">
        <v>1792</v>
      </c>
      <c r="AI155" s="33" t="s">
        <v>574</v>
      </c>
      <c r="AJ155" s="33"/>
      <c r="AK155" s="14">
        <v>2</v>
      </c>
      <c r="AL155" s="15"/>
      <c r="AM155" t="str">
        <f>VLOOKUP(D155,'[1]vi tri'!$C$2:$E$107,3,0)</f>
        <v>DIECAST-MACHINE</v>
      </c>
    </row>
    <row r="156" spans="1:39" ht="30" customHeight="1" x14ac:dyDescent="0.25">
      <c r="A156" s="33">
        <v>141</v>
      </c>
      <c r="B156" s="33" t="s">
        <v>68</v>
      </c>
      <c r="C156" s="33" t="s">
        <v>1793</v>
      </c>
      <c r="D156" s="33" t="s">
        <v>638</v>
      </c>
      <c r="E156" s="32" t="s">
        <v>1794</v>
      </c>
      <c r="F156" s="33" t="s">
        <v>1795</v>
      </c>
      <c r="G156" s="33" t="s">
        <v>73</v>
      </c>
      <c r="H156" s="33">
        <v>21</v>
      </c>
      <c r="I156" s="33">
        <v>2</v>
      </c>
      <c r="J156" s="33" t="s">
        <v>201</v>
      </c>
      <c r="K156" s="33" t="s">
        <v>202</v>
      </c>
      <c r="L156" s="33">
        <v>1</v>
      </c>
      <c r="M156" s="33">
        <v>4</v>
      </c>
      <c r="N156" s="33">
        <v>99</v>
      </c>
      <c r="O156" s="33">
        <v>99</v>
      </c>
      <c r="P156" s="33">
        <v>99</v>
      </c>
      <c r="Q156" s="33">
        <v>5</v>
      </c>
      <c r="R156" s="33" t="s">
        <v>1727</v>
      </c>
      <c r="S156" s="33" t="s">
        <v>1796</v>
      </c>
      <c r="T156" s="33" t="s">
        <v>1727</v>
      </c>
      <c r="U156" s="33" t="s">
        <v>1797</v>
      </c>
      <c r="V156" s="34">
        <v>1</v>
      </c>
      <c r="W156" s="34">
        <v>60</v>
      </c>
      <c r="X156" s="32" t="s">
        <v>1798</v>
      </c>
      <c r="Y156" s="34">
        <v>2</v>
      </c>
      <c r="Z156" s="32" t="s">
        <v>1799</v>
      </c>
      <c r="AA156" s="32" t="s">
        <v>1800</v>
      </c>
      <c r="AB156" s="32" t="s">
        <v>1801</v>
      </c>
      <c r="AC156" s="32"/>
      <c r="AD156" s="32" t="s">
        <v>1802</v>
      </c>
      <c r="AE156" s="32" t="s">
        <v>1803</v>
      </c>
      <c r="AF156" s="33" t="s">
        <v>1727</v>
      </c>
      <c r="AG156" s="32"/>
      <c r="AH156" s="33"/>
      <c r="AI156" s="33"/>
      <c r="AJ156" s="33"/>
      <c r="AK156" s="14"/>
      <c r="AL156" s="15"/>
      <c r="AM156" t="str">
        <f>VLOOKUP(D156,'[1]vi tri'!$C$2:$E$107,3,0)</f>
        <v>SLEEVE</v>
      </c>
    </row>
    <row r="157" spans="1:39" ht="30" customHeight="1" x14ac:dyDescent="0.25">
      <c r="A157" s="33">
        <v>142</v>
      </c>
      <c r="B157" s="33" t="s">
        <v>68</v>
      </c>
      <c r="C157" s="33" t="s">
        <v>1804</v>
      </c>
      <c r="D157" s="33" t="s">
        <v>1661</v>
      </c>
      <c r="E157" s="32" t="s">
        <v>1662</v>
      </c>
      <c r="F157" s="33" t="s">
        <v>1663</v>
      </c>
      <c r="G157" s="33" t="s">
        <v>73</v>
      </c>
      <c r="H157" s="33">
        <v>21</v>
      </c>
      <c r="I157" s="33">
        <v>1</v>
      </c>
      <c r="J157" s="33" t="s">
        <v>382</v>
      </c>
      <c r="K157" s="33" t="s">
        <v>1440</v>
      </c>
      <c r="L157" s="33">
        <v>1</v>
      </c>
      <c r="M157" s="33">
        <v>2</v>
      </c>
      <c r="N157" s="33">
        <v>11</v>
      </c>
      <c r="O157" s="33">
        <v>46</v>
      </c>
      <c r="P157" s="33">
        <v>62</v>
      </c>
      <c r="Q157" s="33">
        <v>5</v>
      </c>
      <c r="R157" s="33" t="s">
        <v>958</v>
      </c>
      <c r="S157" s="33" t="s">
        <v>1805</v>
      </c>
      <c r="T157" s="33" t="s">
        <v>958</v>
      </c>
      <c r="U157" s="33" t="s">
        <v>127</v>
      </c>
      <c r="V157" s="34">
        <v>0.67</v>
      </c>
      <c r="W157" s="34">
        <v>40.200000000000003</v>
      </c>
      <c r="X157" s="32" t="s">
        <v>839</v>
      </c>
      <c r="Y157" s="34">
        <v>2</v>
      </c>
      <c r="Z157" s="32" t="s">
        <v>1806</v>
      </c>
      <c r="AA157" s="32" t="s">
        <v>1807</v>
      </c>
      <c r="AB157" s="32" t="s">
        <v>1808</v>
      </c>
      <c r="AC157" s="32" t="s">
        <v>1809</v>
      </c>
      <c r="AD157" s="32" t="s">
        <v>1810</v>
      </c>
      <c r="AE157" s="32" t="s">
        <v>1811</v>
      </c>
      <c r="AF157" s="33" t="s">
        <v>958</v>
      </c>
      <c r="AG157" s="32" t="s">
        <v>1812</v>
      </c>
      <c r="AH157" s="33"/>
      <c r="AI157" s="33"/>
      <c r="AJ157" s="33"/>
      <c r="AK157" s="14"/>
      <c r="AL157" s="15"/>
      <c r="AM157" t="str">
        <f>VLOOKUP(D157,'[1]vi tri'!$C$2:$E$107,3,0)</f>
        <v xml:space="preserve">SV Toản </v>
      </c>
    </row>
    <row r="158" spans="1:39" ht="30" customHeight="1" x14ac:dyDescent="0.25">
      <c r="A158" s="33">
        <v>143</v>
      </c>
      <c r="B158" s="33" t="s">
        <v>68</v>
      </c>
      <c r="C158" s="33" t="s">
        <v>1813</v>
      </c>
      <c r="D158" s="33" t="s">
        <v>1661</v>
      </c>
      <c r="E158" s="32" t="s">
        <v>1814</v>
      </c>
      <c r="F158" s="33" t="s">
        <v>1815</v>
      </c>
      <c r="G158" s="33" t="s">
        <v>73</v>
      </c>
      <c r="H158" s="33">
        <v>21</v>
      </c>
      <c r="I158" s="33">
        <v>1</v>
      </c>
      <c r="J158" s="33" t="s">
        <v>125</v>
      </c>
      <c r="K158" s="33" t="s">
        <v>126</v>
      </c>
      <c r="L158" s="33">
        <v>1</v>
      </c>
      <c r="M158" s="33">
        <v>1</v>
      </c>
      <c r="N158" s="33">
        <v>11</v>
      </c>
      <c r="O158" s="33">
        <v>31</v>
      </c>
      <c r="P158" s="33">
        <v>12</v>
      </c>
      <c r="Q158" s="33">
        <v>5</v>
      </c>
      <c r="R158" s="33" t="s">
        <v>958</v>
      </c>
      <c r="S158" s="33" t="s">
        <v>1816</v>
      </c>
      <c r="T158" s="33" t="s">
        <v>958</v>
      </c>
      <c r="U158" s="33" t="s">
        <v>1031</v>
      </c>
      <c r="V158" s="34">
        <v>0.17</v>
      </c>
      <c r="W158" s="34">
        <v>10.199999999999999</v>
      </c>
      <c r="X158" s="32" t="s">
        <v>811</v>
      </c>
      <c r="Y158" s="34">
        <v>1</v>
      </c>
      <c r="Z158" s="32" t="s">
        <v>1817</v>
      </c>
      <c r="AA158" s="32" t="s">
        <v>1818</v>
      </c>
      <c r="AB158" s="32" t="s">
        <v>1819</v>
      </c>
      <c r="AC158" s="32"/>
      <c r="AD158" s="32" t="s">
        <v>1820</v>
      </c>
      <c r="AE158" s="32" t="s">
        <v>1821</v>
      </c>
      <c r="AF158" s="33" t="s">
        <v>958</v>
      </c>
      <c r="AG158" s="32" t="s">
        <v>1822</v>
      </c>
      <c r="AH158" s="33"/>
      <c r="AI158" s="33"/>
      <c r="AJ158" s="33"/>
      <c r="AK158" s="14"/>
      <c r="AL158" s="15"/>
      <c r="AM158" t="str">
        <f>VLOOKUP(D158,'[1]vi tri'!$C$2:$E$107,3,0)</f>
        <v xml:space="preserve">SV Toản </v>
      </c>
    </row>
    <row r="159" spans="1:39" ht="30" customHeight="1" x14ac:dyDescent="0.25">
      <c r="A159" s="33">
        <v>144</v>
      </c>
      <c r="B159" s="33" t="s">
        <v>68</v>
      </c>
      <c r="C159" s="33" t="s">
        <v>1823</v>
      </c>
      <c r="D159" s="33" t="s">
        <v>347</v>
      </c>
      <c r="E159" s="32" t="s">
        <v>1760</v>
      </c>
      <c r="F159" s="33" t="s">
        <v>1761</v>
      </c>
      <c r="G159" s="33" t="s">
        <v>73</v>
      </c>
      <c r="H159" s="33">
        <v>21</v>
      </c>
      <c r="I159" s="33">
        <v>1</v>
      </c>
      <c r="J159" s="33" t="s">
        <v>125</v>
      </c>
      <c r="K159" s="33" t="s">
        <v>126</v>
      </c>
      <c r="L159" s="33">
        <v>1</v>
      </c>
      <c r="M159" s="33">
        <v>4</v>
      </c>
      <c r="N159" s="33">
        <v>11</v>
      </c>
      <c r="O159" s="33">
        <v>14</v>
      </c>
      <c r="P159" s="33">
        <v>99</v>
      </c>
      <c r="Q159" s="33">
        <v>5</v>
      </c>
      <c r="R159" s="33" t="s">
        <v>958</v>
      </c>
      <c r="S159" s="33" t="s">
        <v>1824</v>
      </c>
      <c r="T159" s="33" t="s">
        <v>958</v>
      </c>
      <c r="U159" s="33" t="s">
        <v>1825</v>
      </c>
      <c r="V159" s="34">
        <v>2.33</v>
      </c>
      <c r="W159" s="34">
        <v>139.80000000000001</v>
      </c>
      <c r="X159" s="32" t="s">
        <v>1826</v>
      </c>
      <c r="Y159" s="34">
        <v>4</v>
      </c>
      <c r="Z159" s="32" t="s">
        <v>1827</v>
      </c>
      <c r="AA159" s="32" t="s">
        <v>1828</v>
      </c>
      <c r="AB159" s="32"/>
      <c r="AC159" s="32"/>
      <c r="AD159" s="32" t="s">
        <v>1829</v>
      </c>
      <c r="AE159" s="32" t="s">
        <v>1830</v>
      </c>
      <c r="AF159" s="33" t="s">
        <v>958</v>
      </c>
      <c r="AG159" s="32" t="s">
        <v>1831</v>
      </c>
      <c r="AH159" s="33" t="s">
        <v>1832</v>
      </c>
      <c r="AI159" s="33" t="s">
        <v>1833</v>
      </c>
      <c r="AJ159" s="33"/>
      <c r="AK159" s="14">
        <v>1</v>
      </c>
      <c r="AL159" s="15"/>
      <c r="AM159" t="str">
        <f>VLOOKUP(D159,'[1]vi tri'!$C$2:$E$107,3,0)</f>
        <v>SV Đông</v>
      </c>
    </row>
    <row r="160" spans="1:39" ht="30" customHeight="1" x14ac:dyDescent="0.25">
      <c r="A160" s="33">
        <v>145</v>
      </c>
      <c r="B160" s="33" t="s">
        <v>68</v>
      </c>
      <c r="C160" s="33" t="s">
        <v>1834</v>
      </c>
      <c r="D160" s="33" t="s">
        <v>1270</v>
      </c>
      <c r="E160" s="32" t="s">
        <v>1835</v>
      </c>
      <c r="F160" s="33" t="s">
        <v>1836</v>
      </c>
      <c r="G160" s="33" t="s">
        <v>73</v>
      </c>
      <c r="H160" s="33">
        <v>21</v>
      </c>
      <c r="I160" s="33">
        <v>5</v>
      </c>
      <c r="J160" s="33" t="s">
        <v>140</v>
      </c>
      <c r="K160" s="33" t="s">
        <v>1837</v>
      </c>
      <c r="L160" s="33">
        <v>1</v>
      </c>
      <c r="M160" s="33">
        <v>2</v>
      </c>
      <c r="N160" s="33">
        <v>45</v>
      </c>
      <c r="O160" s="33">
        <v>23</v>
      </c>
      <c r="P160" s="33">
        <v>62</v>
      </c>
      <c r="Q160" s="33">
        <v>5</v>
      </c>
      <c r="R160" s="33" t="s">
        <v>1838</v>
      </c>
      <c r="S160" s="33" t="s">
        <v>1839</v>
      </c>
      <c r="T160" s="33" t="s">
        <v>1838</v>
      </c>
      <c r="U160" s="33" t="s">
        <v>1840</v>
      </c>
      <c r="V160" s="34">
        <v>0.28000000000000003</v>
      </c>
      <c r="W160" s="34">
        <v>16.8</v>
      </c>
      <c r="X160" s="32" t="s">
        <v>969</v>
      </c>
      <c r="Y160" s="34">
        <v>1</v>
      </c>
      <c r="Z160" s="32" t="s">
        <v>1841</v>
      </c>
      <c r="AA160" s="32" t="s">
        <v>1842</v>
      </c>
      <c r="AB160" s="32" t="s">
        <v>1843</v>
      </c>
      <c r="AC160" s="32"/>
      <c r="AD160" s="32" t="s">
        <v>1844</v>
      </c>
      <c r="AE160" s="32" t="s">
        <v>1845</v>
      </c>
      <c r="AF160" s="33" t="s">
        <v>1838</v>
      </c>
      <c r="AG160" s="32"/>
      <c r="AH160" s="33"/>
      <c r="AI160" s="33"/>
      <c r="AJ160" s="33"/>
      <c r="AK160" s="14"/>
      <c r="AL160" s="15"/>
      <c r="AM160" t="str">
        <f>VLOOKUP(D160,'[1]vi tri'!$C$2:$E$107,3,0)</f>
        <v>SLEEVE</v>
      </c>
    </row>
    <row r="161" spans="1:39" ht="30" customHeight="1" x14ac:dyDescent="0.25">
      <c r="A161" s="33">
        <v>146</v>
      </c>
      <c r="B161" s="33" t="s">
        <v>68</v>
      </c>
      <c r="C161" s="33" t="s">
        <v>1846</v>
      </c>
      <c r="D161" s="33" t="s">
        <v>137</v>
      </c>
      <c r="E161" s="32" t="s">
        <v>1847</v>
      </c>
      <c r="F161" s="33" t="s">
        <v>1848</v>
      </c>
      <c r="G161" s="33" t="s">
        <v>73</v>
      </c>
      <c r="H161" s="33">
        <v>21</v>
      </c>
      <c r="I161" s="33">
        <v>13</v>
      </c>
      <c r="J161" s="33" t="s">
        <v>103</v>
      </c>
      <c r="K161" s="33" t="s">
        <v>326</v>
      </c>
      <c r="L161" s="33">
        <v>1</v>
      </c>
      <c r="M161" s="33">
        <v>4</v>
      </c>
      <c r="N161" s="33">
        <v>45</v>
      </c>
      <c r="O161" s="33">
        <v>44</v>
      </c>
      <c r="P161" s="33">
        <v>6</v>
      </c>
      <c r="Q161" s="33">
        <v>5</v>
      </c>
      <c r="R161" s="33" t="s">
        <v>1838</v>
      </c>
      <c r="S161" s="33" t="s">
        <v>1247</v>
      </c>
      <c r="T161" s="33" t="s">
        <v>1838</v>
      </c>
      <c r="U161" s="33" t="s">
        <v>1849</v>
      </c>
      <c r="V161" s="34">
        <v>0.67</v>
      </c>
      <c r="W161" s="34">
        <v>40.200000000000003</v>
      </c>
      <c r="X161" s="32" t="s">
        <v>969</v>
      </c>
      <c r="Y161" s="34">
        <v>1</v>
      </c>
      <c r="Z161" s="32" t="s">
        <v>1850</v>
      </c>
      <c r="AA161" s="32" t="s">
        <v>1851</v>
      </c>
      <c r="AB161" s="32" t="s">
        <v>1852</v>
      </c>
      <c r="AC161" s="32" t="s">
        <v>1853</v>
      </c>
      <c r="AD161" s="32" t="s">
        <v>1854</v>
      </c>
      <c r="AE161" s="32" t="s">
        <v>1855</v>
      </c>
      <c r="AF161" s="33" t="s">
        <v>1838</v>
      </c>
      <c r="AG161" s="32" t="s">
        <v>1856</v>
      </c>
      <c r="AH161" s="33"/>
      <c r="AI161" s="33"/>
      <c r="AJ161" s="33"/>
      <c r="AK161" s="14"/>
      <c r="AL161" s="15"/>
      <c r="AM161" t="str">
        <f>VLOOKUP(D161,'[1]vi tri'!$C$2:$E$107,3,0)</f>
        <v>SLEEVE</v>
      </c>
    </row>
    <row r="162" spans="1:39" ht="30" customHeight="1" x14ac:dyDescent="0.25">
      <c r="A162" s="33">
        <v>147</v>
      </c>
      <c r="B162" s="33" t="s">
        <v>68</v>
      </c>
      <c r="C162" s="33" t="s">
        <v>1857</v>
      </c>
      <c r="D162" s="33" t="s">
        <v>1422</v>
      </c>
      <c r="E162" s="32" t="s">
        <v>1459</v>
      </c>
      <c r="F162" s="33" t="s">
        <v>1858</v>
      </c>
      <c r="G162" s="33" t="s">
        <v>73</v>
      </c>
      <c r="H162" s="33">
        <v>21</v>
      </c>
      <c r="I162" s="33">
        <v>26</v>
      </c>
      <c r="J162" s="33" t="s">
        <v>1485</v>
      </c>
      <c r="K162" s="33" t="s">
        <v>1486</v>
      </c>
      <c r="L162" s="33">
        <v>1</v>
      </c>
      <c r="M162" s="33">
        <v>2</v>
      </c>
      <c r="N162" s="33">
        <v>40</v>
      </c>
      <c r="O162" s="33">
        <v>21</v>
      </c>
      <c r="P162" s="33">
        <v>61</v>
      </c>
      <c r="Q162" s="33">
        <v>5</v>
      </c>
      <c r="R162" s="33" t="s">
        <v>1838</v>
      </c>
      <c r="S162" s="33" t="s">
        <v>1859</v>
      </c>
      <c r="T162" s="33" t="s">
        <v>1838</v>
      </c>
      <c r="U162" s="33" t="s">
        <v>339</v>
      </c>
      <c r="V162" s="34">
        <v>2</v>
      </c>
      <c r="W162" s="34">
        <v>120</v>
      </c>
      <c r="X162" s="32" t="s">
        <v>1860</v>
      </c>
      <c r="Y162" s="34">
        <v>2</v>
      </c>
      <c r="Z162" s="32" t="s">
        <v>1861</v>
      </c>
      <c r="AA162" s="32" t="s">
        <v>1862</v>
      </c>
      <c r="AB162" s="32" t="s">
        <v>1863</v>
      </c>
      <c r="AC162" s="32"/>
      <c r="AD162" s="32" t="s">
        <v>1864</v>
      </c>
      <c r="AE162" s="32" t="s">
        <v>1865</v>
      </c>
      <c r="AF162" s="33" t="s">
        <v>1838</v>
      </c>
      <c r="AG162" s="32" t="s">
        <v>1866</v>
      </c>
      <c r="AH162" s="33" t="s">
        <v>1867</v>
      </c>
      <c r="AI162" s="33" t="s">
        <v>1868</v>
      </c>
      <c r="AJ162" s="33"/>
      <c r="AK162" s="14">
        <v>1</v>
      </c>
      <c r="AL162" s="15"/>
      <c r="AM162" t="str">
        <f>VLOOKUP(D162,'[1]vi tri'!$C$2:$E$107,3,0)</f>
        <v>SLEEVE</v>
      </c>
    </row>
    <row r="163" spans="1:39" ht="30" customHeight="1" x14ac:dyDescent="0.25">
      <c r="A163" s="33">
        <v>148</v>
      </c>
      <c r="B163" s="33" t="s">
        <v>120</v>
      </c>
      <c r="C163" s="33" t="s">
        <v>1869</v>
      </c>
      <c r="D163" s="33" t="s">
        <v>710</v>
      </c>
      <c r="E163" s="32" t="s">
        <v>1870</v>
      </c>
      <c r="F163" s="33" t="s">
        <v>1871</v>
      </c>
      <c r="G163" s="33" t="s">
        <v>73</v>
      </c>
      <c r="H163" s="33">
        <v>21</v>
      </c>
      <c r="I163" s="33">
        <v>1</v>
      </c>
      <c r="J163" s="33" t="s">
        <v>441</v>
      </c>
      <c r="K163" s="33" t="s">
        <v>442</v>
      </c>
      <c r="L163" s="33">
        <v>1</v>
      </c>
      <c r="M163" s="33">
        <v>3</v>
      </c>
      <c r="N163" s="33">
        <v>80</v>
      </c>
      <c r="O163" s="33">
        <v>31</v>
      </c>
      <c r="P163" s="33">
        <v>99</v>
      </c>
      <c r="Q163" s="33">
        <v>1</v>
      </c>
      <c r="R163" s="33" t="s">
        <v>1838</v>
      </c>
      <c r="S163" s="33" t="s">
        <v>684</v>
      </c>
      <c r="T163" s="33" t="s">
        <v>1838</v>
      </c>
      <c r="U163" s="33" t="s">
        <v>1146</v>
      </c>
      <c r="V163" s="34">
        <v>1.33</v>
      </c>
      <c r="W163" s="34">
        <v>79.8</v>
      </c>
      <c r="X163" s="32" t="s">
        <v>927</v>
      </c>
      <c r="Y163" s="34">
        <v>1</v>
      </c>
      <c r="Z163" s="32" t="s">
        <v>1872</v>
      </c>
      <c r="AA163" s="32" t="s">
        <v>162</v>
      </c>
      <c r="AB163" s="32"/>
      <c r="AC163" s="32"/>
      <c r="AD163" s="32" t="s">
        <v>1873</v>
      </c>
      <c r="AE163" s="32"/>
      <c r="AF163" s="33"/>
      <c r="AG163" s="32"/>
      <c r="AH163" s="33"/>
      <c r="AI163" s="33"/>
      <c r="AJ163" s="33"/>
      <c r="AK163" s="14"/>
      <c r="AL163" s="15"/>
      <c r="AM163" t="str">
        <f>VLOOKUP(D163,'[1]vi tri'!$C$2:$E$107,3,0)</f>
        <v>SV Vũ</v>
      </c>
    </row>
    <row r="164" spans="1:39" ht="30" customHeight="1" x14ac:dyDescent="0.25">
      <c r="A164" s="33">
        <v>149</v>
      </c>
      <c r="B164" s="33" t="s">
        <v>68</v>
      </c>
      <c r="C164" s="33" t="s">
        <v>1874</v>
      </c>
      <c r="D164" s="33" t="s">
        <v>1458</v>
      </c>
      <c r="E164" s="32" t="s">
        <v>1459</v>
      </c>
      <c r="F164" s="33" t="s">
        <v>1460</v>
      </c>
      <c r="G164" s="33" t="s">
        <v>73</v>
      </c>
      <c r="H164" s="33">
        <v>22</v>
      </c>
      <c r="I164" s="33">
        <v>20</v>
      </c>
      <c r="J164" s="33" t="s">
        <v>382</v>
      </c>
      <c r="K164" s="33" t="s">
        <v>1440</v>
      </c>
      <c r="L164" s="33">
        <v>1</v>
      </c>
      <c r="M164" s="33">
        <v>4</v>
      </c>
      <c r="N164" s="33">
        <v>26</v>
      </c>
      <c r="O164" s="33">
        <v>44</v>
      </c>
      <c r="P164" s="33">
        <v>99</v>
      </c>
      <c r="Q164" s="33">
        <v>5</v>
      </c>
      <c r="R164" s="33" t="s">
        <v>1838</v>
      </c>
      <c r="S164" s="33" t="s">
        <v>642</v>
      </c>
      <c r="T164" s="33" t="s">
        <v>1838</v>
      </c>
      <c r="U164" s="33" t="s">
        <v>1875</v>
      </c>
      <c r="V164" s="34">
        <v>1.18</v>
      </c>
      <c r="W164" s="34">
        <v>70.8</v>
      </c>
      <c r="X164" s="32" t="s">
        <v>1876</v>
      </c>
      <c r="Y164" s="34">
        <v>2</v>
      </c>
      <c r="Z164" s="32" t="s">
        <v>1877</v>
      </c>
      <c r="AA164" s="32" t="s">
        <v>1878</v>
      </c>
      <c r="AB164" s="32" t="s">
        <v>1879</v>
      </c>
      <c r="AC164" s="32"/>
      <c r="AD164" s="32" t="s">
        <v>1880</v>
      </c>
      <c r="AE164" s="32" t="s">
        <v>1881</v>
      </c>
      <c r="AF164" s="33" t="s">
        <v>1838</v>
      </c>
      <c r="AG164" s="32"/>
      <c r="AH164" s="33"/>
      <c r="AI164" s="33"/>
      <c r="AJ164" s="33"/>
      <c r="AK164" s="14"/>
      <c r="AL164" s="15"/>
      <c r="AM164" t="str">
        <f>VLOOKUP(D164,'[1]vi tri'!$C$2:$E$107,3,0)</f>
        <v>SLEEVE</v>
      </c>
    </row>
    <row r="165" spans="1:39" ht="30" customHeight="1" x14ac:dyDescent="0.25">
      <c r="A165" s="33">
        <v>150</v>
      </c>
      <c r="B165" s="33" t="s">
        <v>68</v>
      </c>
      <c r="C165" s="33" t="s">
        <v>1882</v>
      </c>
      <c r="D165" s="33" t="s">
        <v>137</v>
      </c>
      <c r="E165" s="32" t="s">
        <v>138</v>
      </c>
      <c r="F165" s="33" t="s">
        <v>139</v>
      </c>
      <c r="G165" s="33" t="s">
        <v>73</v>
      </c>
      <c r="H165" s="33">
        <v>21</v>
      </c>
      <c r="I165" s="33">
        <v>2</v>
      </c>
      <c r="J165" s="33" t="s">
        <v>849</v>
      </c>
      <c r="K165" s="33" t="s">
        <v>850</v>
      </c>
      <c r="L165" s="33">
        <v>1</v>
      </c>
      <c r="M165" s="33">
        <v>2</v>
      </c>
      <c r="N165" s="33">
        <v>79</v>
      </c>
      <c r="O165" s="33">
        <v>99</v>
      </c>
      <c r="P165" s="33">
        <v>99</v>
      </c>
      <c r="Q165" s="33">
        <v>5</v>
      </c>
      <c r="R165" s="33" t="s">
        <v>1838</v>
      </c>
      <c r="S165" s="33" t="s">
        <v>1883</v>
      </c>
      <c r="T165" s="33" t="s">
        <v>1838</v>
      </c>
      <c r="U165" s="33" t="s">
        <v>1884</v>
      </c>
      <c r="V165" s="34">
        <v>2</v>
      </c>
      <c r="W165" s="34">
        <v>120</v>
      </c>
      <c r="X165" s="32" t="s">
        <v>1044</v>
      </c>
      <c r="Y165" s="34">
        <v>2</v>
      </c>
      <c r="Z165" s="32" t="s">
        <v>1885</v>
      </c>
      <c r="AA165" s="32" t="s">
        <v>1886</v>
      </c>
      <c r="AB165" s="32" t="s">
        <v>1887</v>
      </c>
      <c r="AC165" s="32" t="s">
        <v>1048</v>
      </c>
      <c r="AD165" s="32" t="s">
        <v>1888</v>
      </c>
      <c r="AE165" s="32" t="s">
        <v>1889</v>
      </c>
      <c r="AF165" s="33" t="s">
        <v>1838</v>
      </c>
      <c r="AG165" s="32"/>
      <c r="AH165" s="33" t="s">
        <v>1890</v>
      </c>
      <c r="AI165" s="33" t="s">
        <v>1891</v>
      </c>
      <c r="AJ165" s="33"/>
      <c r="AK165" s="14">
        <v>1</v>
      </c>
      <c r="AL165" s="15"/>
      <c r="AM165" t="str">
        <f>VLOOKUP(D165,'[1]vi tri'!$C$2:$E$107,3,0)</f>
        <v>SLEEVE</v>
      </c>
    </row>
    <row r="166" spans="1:39" s="31" customFormat="1" ht="30" customHeight="1" x14ac:dyDescent="0.25">
      <c r="A166" s="26">
        <v>151</v>
      </c>
      <c r="B166" s="26" t="s">
        <v>120</v>
      </c>
      <c r="C166" s="26" t="s">
        <v>1892</v>
      </c>
      <c r="D166" s="26" t="s">
        <v>477</v>
      </c>
      <c r="E166" s="27" t="s">
        <v>1893</v>
      </c>
      <c r="F166" s="26" t="s">
        <v>1894</v>
      </c>
      <c r="G166" s="26" t="s">
        <v>73</v>
      </c>
      <c r="H166" s="26">
        <v>22</v>
      </c>
      <c r="I166" s="26">
        <v>13</v>
      </c>
      <c r="J166" s="26" t="s">
        <v>295</v>
      </c>
      <c r="K166" s="26" t="s">
        <v>1895</v>
      </c>
      <c r="L166" s="33">
        <v>1</v>
      </c>
      <c r="M166" s="26">
        <v>4</v>
      </c>
      <c r="N166" s="26">
        <v>31</v>
      </c>
      <c r="O166" s="26">
        <v>11</v>
      </c>
      <c r="P166" s="26">
        <v>62</v>
      </c>
      <c r="Q166" s="26">
        <v>5</v>
      </c>
      <c r="R166" s="26" t="s">
        <v>1838</v>
      </c>
      <c r="S166" s="26" t="s">
        <v>1896</v>
      </c>
      <c r="T166" s="26" t="s">
        <v>1897</v>
      </c>
      <c r="U166" s="26" t="s">
        <v>1275</v>
      </c>
      <c r="V166" s="28">
        <v>22.17</v>
      </c>
      <c r="W166" s="28">
        <v>1330.2</v>
      </c>
      <c r="X166" s="27" t="s">
        <v>144</v>
      </c>
      <c r="Y166" s="28">
        <v>1</v>
      </c>
      <c r="Z166" s="27" t="s">
        <v>1898</v>
      </c>
      <c r="AA166" s="27" t="s">
        <v>1899</v>
      </c>
      <c r="AB166" s="27" t="s">
        <v>1900</v>
      </c>
      <c r="AC166" s="27"/>
      <c r="AD166" s="27" t="s">
        <v>1901</v>
      </c>
      <c r="AE166" s="27" t="s">
        <v>1902</v>
      </c>
      <c r="AF166" s="26" t="s">
        <v>1838</v>
      </c>
      <c r="AG166" s="27" t="s">
        <v>1903</v>
      </c>
      <c r="AH166" s="26" t="s">
        <v>1242</v>
      </c>
      <c r="AI166" s="26" t="s">
        <v>1243</v>
      </c>
      <c r="AJ166" s="26"/>
      <c r="AK166" s="29">
        <v>1</v>
      </c>
      <c r="AL166" s="30"/>
      <c r="AM166" s="31" t="str">
        <f>VLOOKUP(D166,'[1]vi tri'!$C$2:$E$107,3,0)</f>
        <v>SLEEVE</v>
      </c>
    </row>
    <row r="167" spans="1:39" ht="30" customHeight="1" x14ac:dyDescent="0.25">
      <c r="A167" s="33">
        <v>152</v>
      </c>
      <c r="B167" s="33" t="s">
        <v>68</v>
      </c>
      <c r="C167" s="33" t="s">
        <v>1904</v>
      </c>
      <c r="D167" s="33" t="s">
        <v>137</v>
      </c>
      <c r="E167" s="32" t="s">
        <v>1847</v>
      </c>
      <c r="F167" s="33" t="s">
        <v>1848</v>
      </c>
      <c r="G167" s="33" t="s">
        <v>73</v>
      </c>
      <c r="H167" s="33">
        <v>22</v>
      </c>
      <c r="I167" s="33">
        <v>13</v>
      </c>
      <c r="J167" s="33" t="s">
        <v>821</v>
      </c>
      <c r="K167" s="33" t="s">
        <v>822</v>
      </c>
      <c r="L167" s="33">
        <v>1</v>
      </c>
      <c r="M167" s="33">
        <v>2</v>
      </c>
      <c r="N167" s="33">
        <v>31</v>
      </c>
      <c r="O167" s="33">
        <v>46</v>
      </c>
      <c r="P167" s="33">
        <v>6</v>
      </c>
      <c r="Q167" s="33">
        <v>5</v>
      </c>
      <c r="R167" s="33" t="s">
        <v>1838</v>
      </c>
      <c r="S167" s="33" t="s">
        <v>1905</v>
      </c>
      <c r="T167" s="33" t="s">
        <v>1838</v>
      </c>
      <c r="U167" s="33" t="s">
        <v>1906</v>
      </c>
      <c r="V167" s="34">
        <v>1.58</v>
      </c>
      <c r="W167" s="34">
        <v>94.8</v>
      </c>
      <c r="X167" s="32" t="s">
        <v>1907</v>
      </c>
      <c r="Y167" s="34">
        <v>1</v>
      </c>
      <c r="Z167" s="32" t="s">
        <v>1908</v>
      </c>
      <c r="AA167" s="32" t="s">
        <v>1909</v>
      </c>
      <c r="AB167" s="32" t="s">
        <v>1910</v>
      </c>
      <c r="AC167" s="32"/>
      <c r="AD167" s="32" t="s">
        <v>1911</v>
      </c>
      <c r="AE167" s="32" t="s">
        <v>1912</v>
      </c>
      <c r="AF167" s="33" t="s">
        <v>1838</v>
      </c>
      <c r="AG167" s="32" t="s">
        <v>1913</v>
      </c>
      <c r="AH167" s="33" t="s">
        <v>1914</v>
      </c>
      <c r="AI167" s="33" t="s">
        <v>1915</v>
      </c>
      <c r="AJ167" s="33"/>
      <c r="AK167" s="14">
        <v>1</v>
      </c>
      <c r="AL167" s="15"/>
      <c r="AM167" t="str">
        <f>VLOOKUP(D167,'[1]vi tri'!$C$2:$E$107,3,0)</f>
        <v>SLEEVE</v>
      </c>
    </row>
    <row r="168" spans="1:39" ht="30" customHeight="1" x14ac:dyDescent="0.25">
      <c r="A168" s="33">
        <v>153</v>
      </c>
      <c r="B168" s="33" t="s">
        <v>68</v>
      </c>
      <c r="C168" s="33" t="s">
        <v>1916</v>
      </c>
      <c r="D168" s="33" t="s">
        <v>258</v>
      </c>
      <c r="E168" s="32" t="s">
        <v>1917</v>
      </c>
      <c r="F168" s="33" t="s">
        <v>1918</v>
      </c>
      <c r="G168" s="33" t="s">
        <v>73</v>
      </c>
      <c r="H168" s="33">
        <v>21</v>
      </c>
      <c r="I168" s="33">
        <v>2</v>
      </c>
      <c r="J168" s="33" t="s">
        <v>201</v>
      </c>
      <c r="K168" s="33" t="s">
        <v>202</v>
      </c>
      <c r="L168" s="33">
        <v>1</v>
      </c>
      <c r="M168" s="33">
        <v>0</v>
      </c>
      <c r="N168" s="33">
        <v>31</v>
      </c>
      <c r="O168" s="33">
        <v>99</v>
      </c>
      <c r="P168" s="33">
        <v>99</v>
      </c>
      <c r="Q168" s="33">
        <v>5</v>
      </c>
      <c r="R168" s="33" t="s">
        <v>1838</v>
      </c>
      <c r="S168" s="33" t="s">
        <v>1919</v>
      </c>
      <c r="T168" s="33" t="s">
        <v>1838</v>
      </c>
      <c r="U168" s="33" t="s">
        <v>523</v>
      </c>
      <c r="V168" s="34">
        <v>0.93</v>
      </c>
      <c r="W168" s="34">
        <v>55.8</v>
      </c>
      <c r="X168" s="32" t="s">
        <v>144</v>
      </c>
      <c r="Y168" s="34">
        <v>1</v>
      </c>
      <c r="Z168" s="32" t="s">
        <v>1920</v>
      </c>
      <c r="AA168" s="32" t="s">
        <v>1921</v>
      </c>
      <c r="AB168" s="32" t="s">
        <v>1922</v>
      </c>
      <c r="AC168" s="32" t="s">
        <v>1923</v>
      </c>
      <c r="AD168" s="32" t="s">
        <v>1924</v>
      </c>
      <c r="AE168" s="32" t="s">
        <v>1925</v>
      </c>
      <c r="AF168" s="33" t="s">
        <v>1838</v>
      </c>
      <c r="AG168" s="32"/>
      <c r="AH168" s="33"/>
      <c r="AI168" s="33"/>
      <c r="AJ168" s="33"/>
      <c r="AK168" s="14"/>
      <c r="AL168" s="15"/>
      <c r="AM168" t="str">
        <f>VLOOKUP(D168,'[1]vi tri'!$C$2:$E$107,3,0)</f>
        <v>SLEEVE</v>
      </c>
    </row>
    <row r="169" spans="1:39" ht="30" customHeight="1" x14ac:dyDescent="0.25">
      <c r="A169" s="33">
        <v>154</v>
      </c>
      <c r="B169" s="33" t="s">
        <v>68</v>
      </c>
      <c r="C169" s="33" t="s">
        <v>1926</v>
      </c>
      <c r="D169" s="33" t="s">
        <v>1101</v>
      </c>
      <c r="E169" s="32" t="s">
        <v>1927</v>
      </c>
      <c r="F169" s="33" t="s">
        <v>1928</v>
      </c>
      <c r="G169" s="33" t="s">
        <v>73</v>
      </c>
      <c r="H169" s="33">
        <v>21</v>
      </c>
      <c r="I169" s="33">
        <v>2</v>
      </c>
      <c r="J169" s="33" t="s">
        <v>201</v>
      </c>
      <c r="K169" s="33" t="s">
        <v>202</v>
      </c>
      <c r="L169" s="33">
        <v>1</v>
      </c>
      <c r="M169" s="33">
        <v>2</v>
      </c>
      <c r="N169" s="33">
        <v>99</v>
      </c>
      <c r="O169" s="33">
        <v>99</v>
      </c>
      <c r="P169" s="33">
        <v>99</v>
      </c>
      <c r="Q169" s="33">
        <v>5</v>
      </c>
      <c r="R169" s="33" t="s">
        <v>1838</v>
      </c>
      <c r="S169" s="33" t="s">
        <v>1929</v>
      </c>
      <c r="T169" s="33" t="s">
        <v>1897</v>
      </c>
      <c r="U169" s="33" t="s">
        <v>1930</v>
      </c>
      <c r="V169" s="34">
        <v>2</v>
      </c>
      <c r="W169" s="34">
        <v>120</v>
      </c>
      <c r="X169" s="32" t="s">
        <v>1931</v>
      </c>
      <c r="Y169" s="34">
        <v>2</v>
      </c>
      <c r="Z169" s="32" t="s">
        <v>1932</v>
      </c>
      <c r="AA169" s="32" t="s">
        <v>1933</v>
      </c>
      <c r="AB169" s="32" t="s">
        <v>1934</v>
      </c>
      <c r="AC169" s="32"/>
      <c r="AD169" s="32" t="s">
        <v>1935</v>
      </c>
      <c r="AE169" s="32" t="s">
        <v>1936</v>
      </c>
      <c r="AF169" s="33" t="s">
        <v>1838</v>
      </c>
      <c r="AG169" s="32"/>
      <c r="AH169" s="33"/>
      <c r="AI169" s="33"/>
      <c r="AJ169" s="33"/>
      <c r="AK169" s="14"/>
      <c r="AL169" s="15"/>
      <c r="AM169" t="str">
        <f>VLOOKUP(D169,'[1]vi tri'!$C$2:$E$107,3,0)</f>
        <v>SLEEVE</v>
      </c>
    </row>
    <row r="170" spans="1:39" ht="30" customHeight="1" x14ac:dyDescent="0.25">
      <c r="A170" s="33">
        <v>155</v>
      </c>
      <c r="B170" s="33" t="s">
        <v>68</v>
      </c>
      <c r="C170" s="33" t="s">
        <v>1937</v>
      </c>
      <c r="D170" s="33" t="s">
        <v>137</v>
      </c>
      <c r="E170" s="32" t="s">
        <v>138</v>
      </c>
      <c r="F170" s="33" t="s">
        <v>139</v>
      </c>
      <c r="G170" s="33" t="s">
        <v>73</v>
      </c>
      <c r="H170" s="33">
        <v>21</v>
      </c>
      <c r="I170" s="33">
        <v>2</v>
      </c>
      <c r="J170" s="33" t="s">
        <v>201</v>
      </c>
      <c r="K170" s="33" t="s">
        <v>202</v>
      </c>
      <c r="L170" s="33">
        <v>1</v>
      </c>
      <c r="M170" s="33">
        <v>2</v>
      </c>
      <c r="N170" s="33">
        <v>99</v>
      </c>
      <c r="O170" s="33">
        <v>99</v>
      </c>
      <c r="P170" s="33">
        <v>99</v>
      </c>
      <c r="Q170" s="33">
        <v>5</v>
      </c>
      <c r="R170" s="33" t="s">
        <v>1838</v>
      </c>
      <c r="S170" s="33" t="s">
        <v>1623</v>
      </c>
      <c r="T170" s="33" t="s">
        <v>1897</v>
      </c>
      <c r="U170" s="33" t="s">
        <v>1938</v>
      </c>
      <c r="V170" s="34">
        <v>1.5</v>
      </c>
      <c r="W170" s="34">
        <v>90</v>
      </c>
      <c r="X170" s="32" t="s">
        <v>525</v>
      </c>
      <c r="Y170" s="34">
        <v>1</v>
      </c>
      <c r="Z170" s="32" t="s">
        <v>1939</v>
      </c>
      <c r="AA170" s="32" t="s">
        <v>1940</v>
      </c>
      <c r="AB170" s="32"/>
      <c r="AC170" s="32"/>
      <c r="AD170" s="32" t="s">
        <v>1941</v>
      </c>
      <c r="AE170" s="32" t="s">
        <v>1942</v>
      </c>
      <c r="AF170" s="33" t="s">
        <v>1838</v>
      </c>
      <c r="AG170" s="32"/>
      <c r="AH170" s="33"/>
      <c r="AI170" s="33"/>
      <c r="AJ170" s="33"/>
      <c r="AK170" s="14"/>
      <c r="AL170" s="15"/>
      <c r="AM170" t="str">
        <f>VLOOKUP(D170,'[1]vi tri'!$C$2:$E$107,3,0)</f>
        <v>SLEEVE</v>
      </c>
    </row>
    <row r="171" spans="1:39" ht="30" customHeight="1" x14ac:dyDescent="0.25">
      <c r="A171" s="33">
        <v>156</v>
      </c>
      <c r="B171" s="33" t="s">
        <v>68</v>
      </c>
      <c r="C171" s="33" t="s">
        <v>1943</v>
      </c>
      <c r="D171" s="33" t="s">
        <v>477</v>
      </c>
      <c r="E171" s="32" t="s">
        <v>478</v>
      </c>
      <c r="F171" s="33" t="s">
        <v>479</v>
      </c>
      <c r="G171" s="33" t="s">
        <v>73</v>
      </c>
      <c r="H171" s="33">
        <v>21</v>
      </c>
      <c r="I171" s="33">
        <v>2</v>
      </c>
      <c r="J171" s="33" t="s">
        <v>201</v>
      </c>
      <c r="K171" s="33" t="s">
        <v>202</v>
      </c>
      <c r="L171" s="33">
        <v>1</v>
      </c>
      <c r="M171" s="33">
        <v>2</v>
      </c>
      <c r="N171" s="33">
        <v>99</v>
      </c>
      <c r="O171" s="33">
        <v>99</v>
      </c>
      <c r="P171" s="33">
        <v>99</v>
      </c>
      <c r="Q171" s="33">
        <v>5</v>
      </c>
      <c r="R171" s="33" t="s">
        <v>1897</v>
      </c>
      <c r="S171" s="33" t="s">
        <v>1944</v>
      </c>
      <c r="T171" s="33" t="s">
        <v>1897</v>
      </c>
      <c r="U171" s="33" t="s">
        <v>1945</v>
      </c>
      <c r="V171" s="34">
        <v>0.5</v>
      </c>
      <c r="W171" s="34">
        <v>30</v>
      </c>
      <c r="X171" s="32" t="s">
        <v>525</v>
      </c>
      <c r="Y171" s="34">
        <v>1</v>
      </c>
      <c r="Z171" s="32" t="s">
        <v>1946</v>
      </c>
      <c r="AA171" s="32" t="s">
        <v>1947</v>
      </c>
      <c r="AB171" s="32" t="s">
        <v>1948</v>
      </c>
      <c r="AC171" s="32"/>
      <c r="AD171" s="32" t="s">
        <v>1949</v>
      </c>
      <c r="AE171" s="32" t="s">
        <v>529</v>
      </c>
      <c r="AF171" s="33" t="s">
        <v>1897</v>
      </c>
      <c r="AG171" s="32" t="s">
        <v>1950</v>
      </c>
      <c r="AH171" s="33"/>
      <c r="AI171" s="33"/>
      <c r="AJ171" s="33"/>
      <c r="AK171" s="14"/>
      <c r="AL171" s="15"/>
      <c r="AM171" t="str">
        <f>VLOOKUP(D171,'[1]vi tri'!$C$2:$E$107,3,0)</f>
        <v>SLEEVE</v>
      </c>
    </row>
    <row r="172" spans="1:39" ht="30" customHeight="1" x14ac:dyDescent="0.25">
      <c r="A172" s="33">
        <v>157</v>
      </c>
      <c r="B172" s="33" t="s">
        <v>68</v>
      </c>
      <c r="C172" s="33" t="s">
        <v>1951</v>
      </c>
      <c r="D172" s="33" t="s">
        <v>1338</v>
      </c>
      <c r="E172" s="32" t="s">
        <v>1952</v>
      </c>
      <c r="F172" s="33" t="s">
        <v>1953</v>
      </c>
      <c r="G172" s="33" t="s">
        <v>73</v>
      </c>
      <c r="H172" s="33">
        <v>21</v>
      </c>
      <c r="I172" s="33">
        <v>1</v>
      </c>
      <c r="J172" s="33" t="s">
        <v>201</v>
      </c>
      <c r="K172" s="33" t="s">
        <v>202</v>
      </c>
      <c r="L172" s="33">
        <v>1</v>
      </c>
      <c r="M172" s="33">
        <v>4</v>
      </c>
      <c r="N172" s="33">
        <v>11</v>
      </c>
      <c r="O172" s="33">
        <v>36</v>
      </c>
      <c r="P172" s="33">
        <v>6</v>
      </c>
      <c r="Q172" s="33">
        <v>5</v>
      </c>
      <c r="R172" s="33" t="s">
        <v>1897</v>
      </c>
      <c r="S172" s="33" t="s">
        <v>1954</v>
      </c>
      <c r="T172" s="33" t="s">
        <v>1897</v>
      </c>
      <c r="U172" s="33" t="s">
        <v>107</v>
      </c>
      <c r="V172" s="34">
        <v>1.98</v>
      </c>
      <c r="W172" s="34">
        <v>118.8</v>
      </c>
      <c r="X172" s="32" t="s">
        <v>1955</v>
      </c>
      <c r="Y172" s="34">
        <v>3</v>
      </c>
      <c r="Z172" s="32" t="s">
        <v>1956</v>
      </c>
      <c r="AA172" s="32" t="s">
        <v>1957</v>
      </c>
      <c r="AB172" s="32" t="s">
        <v>1958</v>
      </c>
      <c r="AC172" s="32"/>
      <c r="AD172" s="32" t="s">
        <v>1959</v>
      </c>
      <c r="AE172" s="32" t="s">
        <v>134</v>
      </c>
      <c r="AF172" s="33" t="s">
        <v>1897</v>
      </c>
      <c r="AG172" s="32"/>
      <c r="AH172" s="33"/>
      <c r="AI172" s="33"/>
      <c r="AJ172" s="33"/>
      <c r="AK172" s="14"/>
      <c r="AL172" s="15"/>
      <c r="AM172" t="str">
        <f>VLOOKUP(D172,'[1]vi tri'!$C$2:$E$107,3,0)</f>
        <v xml:space="preserve">SV Toản </v>
      </c>
    </row>
    <row r="173" spans="1:39" ht="30" customHeight="1" x14ac:dyDescent="0.25">
      <c r="A173" s="33">
        <v>158</v>
      </c>
      <c r="B173" s="33" t="s">
        <v>120</v>
      </c>
      <c r="C173" s="33" t="s">
        <v>1960</v>
      </c>
      <c r="D173" s="33" t="s">
        <v>231</v>
      </c>
      <c r="E173" s="32" t="s">
        <v>1961</v>
      </c>
      <c r="F173" s="33" t="s">
        <v>1962</v>
      </c>
      <c r="G173" s="33" t="s">
        <v>73</v>
      </c>
      <c r="H173" s="33">
        <v>21</v>
      </c>
      <c r="I173" s="33">
        <v>2</v>
      </c>
      <c r="J173" s="33" t="s">
        <v>201</v>
      </c>
      <c r="K173" s="33" t="s">
        <v>202</v>
      </c>
      <c r="L173" s="33">
        <v>1</v>
      </c>
      <c r="M173" s="33">
        <v>2</v>
      </c>
      <c r="N173" s="33">
        <v>99</v>
      </c>
      <c r="O173" s="33">
        <v>99</v>
      </c>
      <c r="P173" s="33">
        <v>99</v>
      </c>
      <c r="Q173" s="33">
        <v>1</v>
      </c>
      <c r="R173" s="33" t="s">
        <v>1963</v>
      </c>
      <c r="S173" s="33" t="s">
        <v>1964</v>
      </c>
      <c r="T173" s="33" t="s">
        <v>1963</v>
      </c>
      <c r="U173" s="33" t="s">
        <v>951</v>
      </c>
      <c r="V173" s="34">
        <v>0.75</v>
      </c>
      <c r="W173" s="34">
        <v>45</v>
      </c>
      <c r="X173" s="32" t="s">
        <v>525</v>
      </c>
      <c r="Y173" s="34">
        <v>1</v>
      </c>
      <c r="Z173" s="32" t="s">
        <v>1965</v>
      </c>
      <c r="AA173" s="32" t="s">
        <v>1966</v>
      </c>
      <c r="AB173" s="32" t="s">
        <v>1967</v>
      </c>
      <c r="AC173" s="32"/>
      <c r="AD173" s="32" t="s">
        <v>1968</v>
      </c>
      <c r="AE173" s="32"/>
      <c r="AF173" s="33"/>
      <c r="AG173" s="32" t="s">
        <v>1969</v>
      </c>
      <c r="AH173" s="33" t="s">
        <v>1970</v>
      </c>
      <c r="AI173" s="33" t="s">
        <v>1971</v>
      </c>
      <c r="AJ173" s="33"/>
      <c r="AK173" s="14">
        <v>1</v>
      </c>
      <c r="AL173" s="15"/>
      <c r="AM173" t="str">
        <f>VLOOKUP(D173,'[1]vi tri'!$C$2:$E$107,3,0)</f>
        <v>CVT MID</v>
      </c>
    </row>
    <row r="174" spans="1:39" ht="30" customHeight="1" x14ac:dyDescent="0.25">
      <c r="A174" s="33">
        <v>159</v>
      </c>
      <c r="B174" s="33" t="s">
        <v>68</v>
      </c>
      <c r="C174" s="33" t="s">
        <v>1972</v>
      </c>
      <c r="D174" s="33" t="s">
        <v>258</v>
      </c>
      <c r="E174" s="32" t="s">
        <v>1835</v>
      </c>
      <c r="F174" s="33" t="s">
        <v>1973</v>
      </c>
      <c r="G174" s="33" t="s">
        <v>73</v>
      </c>
      <c r="H174" s="33">
        <v>22</v>
      </c>
      <c r="I174" s="33">
        <v>22</v>
      </c>
      <c r="J174" s="33" t="s">
        <v>1974</v>
      </c>
      <c r="K174" s="33" t="s">
        <v>1975</v>
      </c>
      <c r="L174" s="33">
        <v>1</v>
      </c>
      <c r="M174" s="33">
        <v>2</v>
      </c>
      <c r="N174" s="33">
        <v>74</v>
      </c>
      <c r="O174" s="33">
        <v>21</v>
      </c>
      <c r="P174" s="33">
        <v>62</v>
      </c>
      <c r="Q174" s="33">
        <v>5</v>
      </c>
      <c r="R174" s="33" t="s">
        <v>1963</v>
      </c>
      <c r="S174" s="33" t="s">
        <v>1976</v>
      </c>
      <c r="T174" s="33" t="s">
        <v>1963</v>
      </c>
      <c r="U174" s="33" t="s">
        <v>236</v>
      </c>
      <c r="V174" s="34">
        <v>1</v>
      </c>
      <c r="W174" s="34">
        <v>60</v>
      </c>
      <c r="X174" s="32" t="s">
        <v>1907</v>
      </c>
      <c r="Y174" s="34">
        <v>1</v>
      </c>
      <c r="Z174" s="32" t="s">
        <v>1977</v>
      </c>
      <c r="AA174" s="32" t="s">
        <v>1978</v>
      </c>
      <c r="AB174" s="32" t="s">
        <v>1979</v>
      </c>
      <c r="AC174" s="32" t="s">
        <v>1980</v>
      </c>
      <c r="AD174" s="32" t="s">
        <v>1981</v>
      </c>
      <c r="AE174" s="32" t="s">
        <v>1982</v>
      </c>
      <c r="AF174" s="33" t="s">
        <v>1963</v>
      </c>
      <c r="AG174" s="32" t="s">
        <v>1983</v>
      </c>
      <c r="AH174" s="33" t="s">
        <v>1984</v>
      </c>
      <c r="AI174" s="33" t="s">
        <v>1985</v>
      </c>
      <c r="AJ174" s="33"/>
      <c r="AK174" s="14">
        <v>2</v>
      </c>
      <c r="AL174" s="15"/>
      <c r="AM174" t="str">
        <f>VLOOKUP(D174,'[1]vi tri'!$C$2:$E$107,3,0)</f>
        <v>SLEEVE</v>
      </c>
    </row>
    <row r="175" spans="1:39" ht="30" customHeight="1" x14ac:dyDescent="0.25">
      <c r="A175" s="33">
        <v>160</v>
      </c>
      <c r="B175" s="33" t="s">
        <v>68</v>
      </c>
      <c r="C175" s="33" t="s">
        <v>1986</v>
      </c>
      <c r="D175" s="33" t="s">
        <v>710</v>
      </c>
      <c r="E175" s="32" t="s">
        <v>1987</v>
      </c>
      <c r="F175" s="33" t="s">
        <v>1988</v>
      </c>
      <c r="G175" s="33" t="s">
        <v>73</v>
      </c>
      <c r="H175" s="33">
        <v>22</v>
      </c>
      <c r="I175" s="33">
        <v>20</v>
      </c>
      <c r="J175" s="33" t="s">
        <v>480</v>
      </c>
      <c r="K175" s="33" t="s">
        <v>1989</v>
      </c>
      <c r="L175" s="33">
        <v>1</v>
      </c>
      <c r="M175" s="33">
        <v>3</v>
      </c>
      <c r="N175" s="33">
        <v>80</v>
      </c>
      <c r="O175" s="33">
        <v>99</v>
      </c>
      <c r="P175" s="33">
        <v>99</v>
      </c>
      <c r="Q175" s="33">
        <v>5</v>
      </c>
      <c r="R175" s="33" t="s">
        <v>1963</v>
      </c>
      <c r="S175" s="33" t="s">
        <v>1072</v>
      </c>
      <c r="T175" s="33" t="s">
        <v>1963</v>
      </c>
      <c r="U175" s="33" t="s">
        <v>1825</v>
      </c>
      <c r="V175" s="34">
        <v>1</v>
      </c>
      <c r="W175" s="34">
        <v>60</v>
      </c>
      <c r="X175" s="32" t="s">
        <v>1990</v>
      </c>
      <c r="Y175" s="34">
        <v>3</v>
      </c>
      <c r="Z175" s="32" t="s">
        <v>1991</v>
      </c>
      <c r="AA175" s="32" t="s">
        <v>1992</v>
      </c>
      <c r="AB175" s="32"/>
      <c r="AC175" s="32"/>
      <c r="AD175" s="32" t="s">
        <v>1993</v>
      </c>
      <c r="AE175" s="32" t="s">
        <v>1994</v>
      </c>
      <c r="AF175" s="33" t="s">
        <v>1963</v>
      </c>
      <c r="AG175" s="32"/>
      <c r="AH175" s="33" t="s">
        <v>1995</v>
      </c>
      <c r="AI175" s="33" t="s">
        <v>1996</v>
      </c>
      <c r="AJ175" s="33"/>
      <c r="AK175" s="14">
        <v>3</v>
      </c>
      <c r="AL175" s="15"/>
      <c r="AM175" t="str">
        <f>VLOOKUP(D175,'[1]vi tri'!$C$2:$E$107,3,0)</f>
        <v>SV Vũ</v>
      </c>
    </row>
    <row r="176" spans="1:39" ht="30" customHeight="1" x14ac:dyDescent="0.25">
      <c r="A176" s="33">
        <v>161</v>
      </c>
      <c r="B176" s="33" t="s">
        <v>68</v>
      </c>
      <c r="C176" s="33" t="s">
        <v>1997</v>
      </c>
      <c r="D176" s="33" t="s">
        <v>1176</v>
      </c>
      <c r="E176" s="32" t="s">
        <v>1998</v>
      </c>
      <c r="F176" s="33" t="s">
        <v>1999</v>
      </c>
      <c r="G176" s="33" t="s">
        <v>73</v>
      </c>
      <c r="H176" s="33">
        <v>21</v>
      </c>
      <c r="I176" s="33">
        <v>1</v>
      </c>
      <c r="J176" s="33" t="s">
        <v>201</v>
      </c>
      <c r="K176" s="33" t="s">
        <v>202</v>
      </c>
      <c r="L176" s="33">
        <v>1</v>
      </c>
      <c r="M176" s="33">
        <v>2</v>
      </c>
      <c r="N176" s="33">
        <v>27</v>
      </c>
      <c r="O176" s="33">
        <v>48</v>
      </c>
      <c r="P176" s="33">
        <v>62</v>
      </c>
      <c r="Q176" s="33">
        <v>5</v>
      </c>
      <c r="R176" s="33" t="s">
        <v>2000</v>
      </c>
      <c r="S176" s="33" t="s">
        <v>1938</v>
      </c>
      <c r="T176" s="33" t="s">
        <v>2000</v>
      </c>
      <c r="U176" s="33" t="s">
        <v>2001</v>
      </c>
      <c r="V176" s="34">
        <v>0.83</v>
      </c>
      <c r="W176" s="34">
        <v>49.8</v>
      </c>
      <c r="X176" s="32" t="s">
        <v>1157</v>
      </c>
      <c r="Y176" s="34">
        <v>2</v>
      </c>
      <c r="Z176" s="32" t="s">
        <v>2002</v>
      </c>
      <c r="AA176" s="32" t="s">
        <v>2003</v>
      </c>
      <c r="AB176" s="32" t="s">
        <v>2004</v>
      </c>
      <c r="AC176" s="32" t="s">
        <v>2005</v>
      </c>
      <c r="AD176" s="32" t="s">
        <v>2006</v>
      </c>
      <c r="AE176" s="32" t="s">
        <v>2007</v>
      </c>
      <c r="AF176" s="33" t="s">
        <v>2000</v>
      </c>
      <c r="AG176" s="32" t="s">
        <v>2008</v>
      </c>
      <c r="AH176" s="33" t="s">
        <v>2009</v>
      </c>
      <c r="AI176" s="33" t="s">
        <v>2010</v>
      </c>
      <c r="AJ176" s="33"/>
      <c r="AK176" s="14">
        <v>1</v>
      </c>
      <c r="AL176" s="15"/>
      <c r="AM176" t="str">
        <f>VLOOKUP(D176,'[1]vi tri'!$C$2:$E$107,3,0)</f>
        <v xml:space="preserve">SV Toản </v>
      </c>
    </row>
    <row r="177" spans="1:39" ht="30" customHeight="1" x14ac:dyDescent="0.25">
      <c r="A177" s="33">
        <v>162</v>
      </c>
      <c r="B177" s="33" t="s">
        <v>68</v>
      </c>
      <c r="C177" s="33" t="s">
        <v>2011</v>
      </c>
      <c r="D177" s="33" t="s">
        <v>1101</v>
      </c>
      <c r="E177" s="32" t="s">
        <v>2012</v>
      </c>
      <c r="F177" s="33" t="s">
        <v>2013</v>
      </c>
      <c r="G177" s="33" t="s">
        <v>73</v>
      </c>
      <c r="H177" s="33">
        <v>21</v>
      </c>
      <c r="I177" s="33">
        <v>0</v>
      </c>
      <c r="J177" s="33" t="s">
        <v>201</v>
      </c>
      <c r="K177" s="33" t="s">
        <v>202</v>
      </c>
      <c r="L177" s="33">
        <v>1</v>
      </c>
      <c r="M177" s="33">
        <v>3</v>
      </c>
      <c r="N177" s="33">
        <v>31</v>
      </c>
      <c r="O177" s="33">
        <v>99</v>
      </c>
      <c r="P177" s="33">
        <v>5</v>
      </c>
      <c r="Q177" s="33">
        <v>5</v>
      </c>
      <c r="R177" s="33" t="s">
        <v>2014</v>
      </c>
      <c r="S177" s="33" t="s">
        <v>2015</v>
      </c>
      <c r="T177" s="33" t="s">
        <v>2014</v>
      </c>
      <c r="U177" s="33" t="s">
        <v>1510</v>
      </c>
      <c r="V177" s="34">
        <v>0.87</v>
      </c>
      <c r="W177" s="34">
        <v>52.2</v>
      </c>
      <c r="X177" s="32" t="s">
        <v>144</v>
      </c>
      <c r="Y177" s="34">
        <v>1</v>
      </c>
      <c r="Z177" s="32" t="s">
        <v>2016</v>
      </c>
      <c r="AA177" s="32" t="s">
        <v>2017</v>
      </c>
      <c r="AB177" s="32" t="s">
        <v>2018</v>
      </c>
      <c r="AC177" s="32"/>
      <c r="AD177" s="32" t="s">
        <v>2019</v>
      </c>
      <c r="AE177" s="32" t="s">
        <v>2020</v>
      </c>
      <c r="AF177" s="33" t="s">
        <v>2014</v>
      </c>
      <c r="AG177" s="32" t="s">
        <v>2021</v>
      </c>
      <c r="AH177" s="33"/>
      <c r="AI177" s="33"/>
      <c r="AJ177" s="33"/>
      <c r="AK177" s="14"/>
      <c r="AL177" s="15"/>
      <c r="AM177" t="str">
        <f>VLOOKUP(D177,'[1]vi tri'!$C$2:$E$107,3,0)</f>
        <v>SLEEVE</v>
      </c>
    </row>
    <row r="178" spans="1:39" ht="30" customHeight="1" x14ac:dyDescent="0.25">
      <c r="A178" s="33">
        <v>163</v>
      </c>
      <c r="B178" s="33" t="s">
        <v>120</v>
      </c>
      <c r="C178" s="33" t="s">
        <v>2022</v>
      </c>
      <c r="D178" s="33" t="s">
        <v>1310</v>
      </c>
      <c r="E178" s="32" t="s">
        <v>2023</v>
      </c>
      <c r="F178" s="33" t="s">
        <v>2024</v>
      </c>
      <c r="G178" s="33" t="s">
        <v>73</v>
      </c>
      <c r="H178" s="33">
        <v>21</v>
      </c>
      <c r="I178" s="33">
        <v>1</v>
      </c>
      <c r="J178" s="33" t="s">
        <v>201</v>
      </c>
      <c r="K178" s="33" t="s">
        <v>202</v>
      </c>
      <c r="L178" s="33">
        <v>1</v>
      </c>
      <c r="M178" s="33">
        <v>3</v>
      </c>
      <c r="N178" s="33">
        <v>11</v>
      </c>
      <c r="O178" s="33">
        <v>14</v>
      </c>
      <c r="P178" s="33">
        <v>99</v>
      </c>
      <c r="Q178" s="33">
        <v>5</v>
      </c>
      <c r="R178" s="33" t="s">
        <v>2014</v>
      </c>
      <c r="S178" s="33" t="s">
        <v>2025</v>
      </c>
      <c r="T178" s="33" t="s">
        <v>2014</v>
      </c>
      <c r="U178" s="33" t="s">
        <v>2026</v>
      </c>
      <c r="V178" s="34">
        <v>1.25</v>
      </c>
      <c r="W178" s="34">
        <v>75</v>
      </c>
      <c r="X178" s="32"/>
      <c r="Y178" s="34">
        <v>0</v>
      </c>
      <c r="Z178" s="32" t="s">
        <v>2027</v>
      </c>
      <c r="AA178" s="32" t="s">
        <v>2028</v>
      </c>
      <c r="AB178" s="32" t="s">
        <v>2029</v>
      </c>
      <c r="AC178" s="32"/>
      <c r="AD178" s="32" t="s">
        <v>2030</v>
      </c>
      <c r="AE178" s="32" t="s">
        <v>134</v>
      </c>
      <c r="AF178" s="33" t="s">
        <v>2014</v>
      </c>
      <c r="AG178" s="32"/>
      <c r="AH178" s="33" t="s">
        <v>2031</v>
      </c>
      <c r="AI178" s="33" t="s">
        <v>2032</v>
      </c>
      <c r="AJ178" s="33"/>
      <c r="AK178" s="14">
        <v>2</v>
      </c>
      <c r="AL178" s="15"/>
      <c r="AM178" t="str">
        <f>VLOOKUP(D178,'[1]vi tri'!$C$2:$E$107,3,0)</f>
        <v>SV Đông</v>
      </c>
    </row>
    <row r="179" spans="1:39" ht="30" customHeight="1" x14ac:dyDescent="0.25">
      <c r="A179" s="33">
        <v>164</v>
      </c>
      <c r="B179" s="33" t="s">
        <v>68</v>
      </c>
      <c r="C179" s="33" t="s">
        <v>2033</v>
      </c>
      <c r="D179" s="33" t="s">
        <v>1422</v>
      </c>
      <c r="E179" s="32" t="s">
        <v>2034</v>
      </c>
      <c r="F179" s="33" t="s">
        <v>2035</v>
      </c>
      <c r="G179" s="33" t="s">
        <v>73</v>
      </c>
      <c r="H179" s="33">
        <v>21</v>
      </c>
      <c r="I179" s="33">
        <v>0</v>
      </c>
      <c r="J179" s="33" t="s">
        <v>201</v>
      </c>
      <c r="K179" s="33" t="s">
        <v>202</v>
      </c>
      <c r="L179" s="33">
        <v>1</v>
      </c>
      <c r="M179" s="33">
        <v>4</v>
      </c>
      <c r="N179" s="33">
        <v>75</v>
      </c>
      <c r="O179" s="33">
        <v>44</v>
      </c>
      <c r="P179" s="33">
        <v>99</v>
      </c>
      <c r="Q179" s="33">
        <v>5</v>
      </c>
      <c r="R179" s="33" t="s">
        <v>2014</v>
      </c>
      <c r="S179" s="33" t="s">
        <v>2036</v>
      </c>
      <c r="T179" s="33" t="s">
        <v>2014</v>
      </c>
      <c r="U179" s="33" t="s">
        <v>2026</v>
      </c>
      <c r="V179" s="34">
        <v>0.52</v>
      </c>
      <c r="W179" s="34">
        <v>31.2</v>
      </c>
      <c r="X179" s="32" t="s">
        <v>144</v>
      </c>
      <c r="Y179" s="34">
        <v>1</v>
      </c>
      <c r="Z179" s="32" t="s">
        <v>2037</v>
      </c>
      <c r="AA179" s="32" t="s">
        <v>2038</v>
      </c>
      <c r="AB179" s="32" t="s">
        <v>2039</v>
      </c>
      <c r="AC179" s="32"/>
      <c r="AD179" s="32" t="s">
        <v>2040</v>
      </c>
      <c r="AE179" s="32" t="s">
        <v>2041</v>
      </c>
      <c r="AF179" s="33" t="s">
        <v>2014</v>
      </c>
      <c r="AG179" s="32"/>
      <c r="AH179" s="33"/>
      <c r="AI179" s="33"/>
      <c r="AJ179" s="33"/>
      <c r="AK179" s="14"/>
      <c r="AL179" s="15"/>
      <c r="AM179" t="str">
        <f>VLOOKUP(D179,'[1]vi tri'!$C$2:$E$107,3,0)</f>
        <v>SLEEVE</v>
      </c>
    </row>
    <row r="180" spans="1:39" ht="30" customHeight="1" x14ac:dyDescent="0.25">
      <c r="A180" s="33">
        <v>165</v>
      </c>
      <c r="B180" s="33" t="s">
        <v>68</v>
      </c>
      <c r="C180" s="33" t="s">
        <v>2042</v>
      </c>
      <c r="D180" s="33" t="s">
        <v>2043</v>
      </c>
      <c r="E180" s="32" t="s">
        <v>2044</v>
      </c>
      <c r="F180" s="33" t="s">
        <v>2045</v>
      </c>
      <c r="G180" s="33" t="s">
        <v>73</v>
      </c>
      <c r="H180" s="33">
        <v>21</v>
      </c>
      <c r="I180" s="33">
        <v>1</v>
      </c>
      <c r="J180" s="33" t="s">
        <v>201</v>
      </c>
      <c r="K180" s="33" t="s">
        <v>202</v>
      </c>
      <c r="L180" s="33">
        <v>1</v>
      </c>
      <c r="M180" s="33">
        <v>3</v>
      </c>
      <c r="N180" s="33">
        <v>11</v>
      </c>
      <c r="O180" s="33">
        <v>31</v>
      </c>
      <c r="P180" s="33">
        <v>99</v>
      </c>
      <c r="Q180" s="33">
        <v>5</v>
      </c>
      <c r="R180" s="33" t="s">
        <v>2014</v>
      </c>
      <c r="S180" s="33" t="s">
        <v>2046</v>
      </c>
      <c r="T180" s="33" t="s">
        <v>2014</v>
      </c>
      <c r="U180" s="33" t="s">
        <v>1031</v>
      </c>
      <c r="V180" s="34">
        <v>1.42</v>
      </c>
      <c r="W180" s="34">
        <v>85.2</v>
      </c>
      <c r="X180" s="32" t="s">
        <v>872</v>
      </c>
      <c r="Y180" s="34">
        <v>1</v>
      </c>
      <c r="Z180" s="32" t="s">
        <v>2047</v>
      </c>
      <c r="AA180" s="32" t="s">
        <v>2048</v>
      </c>
      <c r="AB180" s="32" t="s">
        <v>447</v>
      </c>
      <c r="AC180" s="32"/>
      <c r="AD180" s="32" t="s">
        <v>2049</v>
      </c>
      <c r="AE180" s="32" t="s">
        <v>2050</v>
      </c>
      <c r="AF180" s="33" t="s">
        <v>2014</v>
      </c>
      <c r="AG180" s="32" t="s">
        <v>2051</v>
      </c>
      <c r="AH180" s="33"/>
      <c r="AI180" s="33"/>
      <c r="AJ180" s="33"/>
      <c r="AK180" s="14"/>
      <c r="AL180" s="15"/>
      <c r="AM180" t="str">
        <f>VLOOKUP(D180,'[1]vi tri'!$C$2:$E$107,3,0)</f>
        <v>SV Cường</v>
      </c>
    </row>
    <row r="181" spans="1:39" ht="30" customHeight="1" x14ac:dyDescent="0.25">
      <c r="A181" s="33">
        <v>166</v>
      </c>
      <c r="B181" s="33" t="s">
        <v>68</v>
      </c>
      <c r="C181" s="33" t="s">
        <v>2052</v>
      </c>
      <c r="D181" s="33" t="s">
        <v>477</v>
      </c>
      <c r="E181" s="32" t="s">
        <v>478</v>
      </c>
      <c r="F181" s="33" t="s">
        <v>479</v>
      </c>
      <c r="G181" s="33" t="s">
        <v>73</v>
      </c>
      <c r="H181" s="33">
        <v>21</v>
      </c>
      <c r="I181" s="33">
        <v>20</v>
      </c>
      <c r="J181" s="33" t="s">
        <v>201</v>
      </c>
      <c r="K181" s="33" t="s">
        <v>202</v>
      </c>
      <c r="L181" s="33">
        <v>1</v>
      </c>
      <c r="M181" s="33">
        <v>2</v>
      </c>
      <c r="N181" s="33">
        <v>74</v>
      </c>
      <c r="O181" s="33">
        <v>32</v>
      </c>
      <c r="P181" s="33">
        <v>99</v>
      </c>
      <c r="Q181" s="33">
        <v>5</v>
      </c>
      <c r="R181" s="33" t="s">
        <v>2014</v>
      </c>
      <c r="S181" s="33" t="s">
        <v>1042</v>
      </c>
      <c r="T181" s="33" t="s">
        <v>2014</v>
      </c>
      <c r="U181" s="33" t="s">
        <v>2053</v>
      </c>
      <c r="V181" s="34">
        <v>0.67</v>
      </c>
      <c r="W181" s="34">
        <v>40.200000000000003</v>
      </c>
      <c r="X181" s="32" t="s">
        <v>144</v>
      </c>
      <c r="Y181" s="34">
        <v>1</v>
      </c>
      <c r="Z181" s="32" t="s">
        <v>2054</v>
      </c>
      <c r="AA181" s="32" t="s">
        <v>2055</v>
      </c>
      <c r="AB181" s="32" t="s">
        <v>2056</v>
      </c>
      <c r="AC181" s="32"/>
      <c r="AD181" s="32" t="s">
        <v>2057</v>
      </c>
      <c r="AE181" s="32" t="s">
        <v>2058</v>
      </c>
      <c r="AF181" s="33" t="s">
        <v>2014</v>
      </c>
      <c r="AG181" s="32"/>
      <c r="AH181" s="33" t="s">
        <v>2059</v>
      </c>
      <c r="AI181" s="33" t="s">
        <v>863</v>
      </c>
      <c r="AJ181" s="33"/>
      <c r="AK181" s="14">
        <v>1</v>
      </c>
      <c r="AL181" s="15"/>
      <c r="AM181" t="str">
        <f>VLOOKUP(D181,'[1]vi tri'!$C$2:$E$107,3,0)</f>
        <v>SLEEVE</v>
      </c>
    </row>
    <row r="182" spans="1:39" ht="30" customHeight="1" x14ac:dyDescent="0.25">
      <c r="A182" s="33">
        <v>167</v>
      </c>
      <c r="B182" s="33" t="s">
        <v>68</v>
      </c>
      <c r="C182" s="33" t="s">
        <v>2060</v>
      </c>
      <c r="D182" s="33" t="s">
        <v>2061</v>
      </c>
      <c r="E182" s="32" t="s">
        <v>2062</v>
      </c>
      <c r="F182" s="33" t="s">
        <v>2063</v>
      </c>
      <c r="G182" s="33" t="s">
        <v>73</v>
      </c>
      <c r="H182" s="33">
        <v>21</v>
      </c>
      <c r="I182" s="33">
        <v>0</v>
      </c>
      <c r="J182" s="33" t="s">
        <v>2064</v>
      </c>
      <c r="K182" s="33" t="s">
        <v>2065</v>
      </c>
      <c r="L182" s="33">
        <v>1</v>
      </c>
      <c r="M182" s="33">
        <v>2</v>
      </c>
      <c r="N182" s="33">
        <v>0</v>
      </c>
      <c r="O182" s="33">
        <v>14</v>
      </c>
      <c r="P182" s="33">
        <v>12</v>
      </c>
      <c r="Q182" s="33">
        <v>5</v>
      </c>
      <c r="R182" s="33" t="s">
        <v>2014</v>
      </c>
      <c r="S182" s="33" t="s">
        <v>2066</v>
      </c>
      <c r="T182" s="33" t="s">
        <v>2014</v>
      </c>
      <c r="U182" s="33" t="s">
        <v>248</v>
      </c>
      <c r="V182" s="34">
        <v>2.48</v>
      </c>
      <c r="W182" s="34">
        <v>148.80000000000001</v>
      </c>
      <c r="X182" s="32" t="s">
        <v>2067</v>
      </c>
      <c r="Y182" s="34">
        <v>4</v>
      </c>
      <c r="Z182" s="32" t="s">
        <v>2068</v>
      </c>
      <c r="AA182" s="32" t="s">
        <v>2069</v>
      </c>
      <c r="AB182" s="32" t="s">
        <v>2070</v>
      </c>
      <c r="AC182" s="32" t="s">
        <v>1229</v>
      </c>
      <c r="AD182" s="32" t="s">
        <v>2071</v>
      </c>
      <c r="AE182" s="32" t="s">
        <v>2072</v>
      </c>
      <c r="AF182" s="33" t="s">
        <v>2014</v>
      </c>
      <c r="AG182" s="32"/>
      <c r="AH182" s="33"/>
      <c r="AI182" s="33"/>
      <c r="AJ182" s="33"/>
      <c r="AK182" s="14"/>
      <c r="AL182" s="15"/>
      <c r="AM182" t="str">
        <f>VLOOKUP(D182,'[1]vi tri'!$C$2:$E$107,3,0)</f>
        <v>SV Đông</v>
      </c>
    </row>
    <row r="183" spans="1:39" ht="30" customHeight="1" x14ac:dyDescent="0.25">
      <c r="A183" s="33">
        <v>168</v>
      </c>
      <c r="B183" s="33" t="s">
        <v>68</v>
      </c>
      <c r="C183" s="33" t="s">
        <v>2073</v>
      </c>
      <c r="D183" s="33" t="s">
        <v>347</v>
      </c>
      <c r="E183" s="32" t="s">
        <v>1760</v>
      </c>
      <c r="F183" s="33" t="s">
        <v>1761</v>
      </c>
      <c r="G183" s="33" t="s">
        <v>73</v>
      </c>
      <c r="H183" s="33">
        <v>21</v>
      </c>
      <c r="I183" s="33">
        <v>1</v>
      </c>
      <c r="J183" s="33" t="s">
        <v>201</v>
      </c>
      <c r="K183" s="33" t="s">
        <v>202</v>
      </c>
      <c r="L183" s="33">
        <v>1</v>
      </c>
      <c r="M183" s="33">
        <v>1</v>
      </c>
      <c r="N183" s="33">
        <v>0</v>
      </c>
      <c r="O183" s="33">
        <v>99</v>
      </c>
      <c r="P183" s="33">
        <v>99</v>
      </c>
      <c r="Q183" s="33">
        <v>5</v>
      </c>
      <c r="R183" s="33" t="s">
        <v>2014</v>
      </c>
      <c r="S183" s="33" t="s">
        <v>2074</v>
      </c>
      <c r="T183" s="33" t="s">
        <v>2014</v>
      </c>
      <c r="U183" s="33" t="s">
        <v>1275</v>
      </c>
      <c r="V183" s="34">
        <v>1.5</v>
      </c>
      <c r="W183" s="34">
        <v>90</v>
      </c>
      <c r="X183" s="32" t="s">
        <v>2075</v>
      </c>
      <c r="Y183" s="34">
        <v>4</v>
      </c>
      <c r="Z183" s="32" t="s">
        <v>2076</v>
      </c>
      <c r="AA183" s="32" t="s">
        <v>447</v>
      </c>
      <c r="AB183" s="32"/>
      <c r="AC183" s="32"/>
      <c r="AD183" s="32" t="s">
        <v>2077</v>
      </c>
      <c r="AE183" s="32" t="s">
        <v>1830</v>
      </c>
      <c r="AF183" s="33" t="s">
        <v>2014</v>
      </c>
      <c r="AG183" s="32" t="s">
        <v>2078</v>
      </c>
      <c r="AH183" s="33"/>
      <c r="AI183" s="33"/>
      <c r="AJ183" s="33"/>
      <c r="AK183" s="14"/>
      <c r="AL183" s="15"/>
      <c r="AM183" t="str">
        <f>VLOOKUP(D183,'[1]vi tri'!$C$2:$E$107,3,0)</f>
        <v>SV Đông</v>
      </c>
    </row>
    <row r="184" spans="1:39" ht="30" customHeight="1" x14ac:dyDescent="0.25">
      <c r="A184" s="33">
        <v>169</v>
      </c>
      <c r="B184" s="33" t="s">
        <v>68</v>
      </c>
      <c r="C184" s="33" t="s">
        <v>2079</v>
      </c>
      <c r="D184" s="33" t="s">
        <v>1422</v>
      </c>
      <c r="E184" s="32" t="s">
        <v>2080</v>
      </c>
      <c r="F184" s="33" t="s">
        <v>2081</v>
      </c>
      <c r="G184" s="33" t="s">
        <v>73</v>
      </c>
      <c r="H184" s="33">
        <v>21</v>
      </c>
      <c r="I184" s="33">
        <v>5</v>
      </c>
      <c r="J184" s="33" t="s">
        <v>603</v>
      </c>
      <c r="K184" s="33" t="s">
        <v>2082</v>
      </c>
      <c r="L184" s="33">
        <v>1</v>
      </c>
      <c r="M184" s="33">
        <v>2</v>
      </c>
      <c r="N184" s="33">
        <v>45</v>
      </c>
      <c r="O184" s="33">
        <v>44</v>
      </c>
      <c r="P184" s="33">
        <v>6</v>
      </c>
      <c r="Q184" s="33">
        <v>5</v>
      </c>
      <c r="R184" s="33" t="s">
        <v>2014</v>
      </c>
      <c r="S184" s="33" t="s">
        <v>2083</v>
      </c>
      <c r="T184" s="33" t="s">
        <v>2014</v>
      </c>
      <c r="U184" s="33" t="s">
        <v>2084</v>
      </c>
      <c r="V184" s="34">
        <v>0.56999999999999995</v>
      </c>
      <c r="W184" s="34">
        <v>34.200000000000003</v>
      </c>
      <c r="X184" s="32" t="s">
        <v>2085</v>
      </c>
      <c r="Y184" s="34">
        <v>2</v>
      </c>
      <c r="Z184" s="32" t="s">
        <v>2086</v>
      </c>
      <c r="AA184" s="32" t="s">
        <v>2087</v>
      </c>
      <c r="AB184" s="32" t="s">
        <v>2088</v>
      </c>
      <c r="AC184" s="32" t="s">
        <v>2089</v>
      </c>
      <c r="AD184" s="32" t="s">
        <v>2090</v>
      </c>
      <c r="AE184" s="32" t="s">
        <v>2091</v>
      </c>
      <c r="AF184" s="33" t="s">
        <v>2014</v>
      </c>
      <c r="AG184" s="32" t="s">
        <v>2092</v>
      </c>
      <c r="AH184" s="33"/>
      <c r="AI184" s="33"/>
      <c r="AJ184" s="33"/>
      <c r="AK184" s="14"/>
      <c r="AL184" s="15"/>
      <c r="AM184" t="str">
        <f>VLOOKUP(D184,'[1]vi tri'!$C$2:$E$107,3,0)</f>
        <v>SLEEVE</v>
      </c>
    </row>
    <row r="185" spans="1:39" s="31" customFormat="1" ht="30" customHeight="1" x14ac:dyDescent="0.25">
      <c r="A185" s="87">
        <v>170</v>
      </c>
      <c r="B185" s="87" t="s">
        <v>120</v>
      </c>
      <c r="C185" s="87" t="s">
        <v>2093</v>
      </c>
      <c r="D185" s="87" t="s">
        <v>922</v>
      </c>
      <c r="E185" s="88" t="s">
        <v>2094</v>
      </c>
      <c r="F185" s="87" t="s">
        <v>2095</v>
      </c>
      <c r="G185" s="87" t="s">
        <v>73</v>
      </c>
      <c r="H185" s="87">
        <v>21</v>
      </c>
      <c r="I185" s="87">
        <v>2</v>
      </c>
      <c r="J185" s="87" t="s">
        <v>849</v>
      </c>
      <c r="K185" s="87" t="s">
        <v>850</v>
      </c>
      <c r="L185" s="96">
        <v>1</v>
      </c>
      <c r="M185" s="87">
        <v>2</v>
      </c>
      <c r="N185" s="87">
        <v>40</v>
      </c>
      <c r="O185" s="87">
        <v>48</v>
      </c>
      <c r="P185" s="87">
        <v>99</v>
      </c>
      <c r="Q185" s="87">
        <v>1</v>
      </c>
      <c r="R185" s="87" t="s">
        <v>2014</v>
      </c>
      <c r="S185" s="87" t="s">
        <v>2096</v>
      </c>
      <c r="T185" s="87" t="s">
        <v>2014</v>
      </c>
      <c r="U185" s="87" t="s">
        <v>2097</v>
      </c>
      <c r="V185" s="94">
        <v>3.13</v>
      </c>
      <c r="W185" s="94">
        <v>187.8</v>
      </c>
      <c r="X185" s="88" t="s">
        <v>2098</v>
      </c>
      <c r="Y185" s="94">
        <v>4</v>
      </c>
      <c r="Z185" s="88" t="s">
        <v>2099</v>
      </c>
      <c r="AA185" s="88" t="s">
        <v>1048</v>
      </c>
      <c r="AB185" s="88"/>
      <c r="AC185" s="88"/>
      <c r="AD185" s="88" t="s">
        <v>2100</v>
      </c>
      <c r="AE185" s="88"/>
      <c r="AF185" s="87"/>
      <c r="AG185" s="88"/>
      <c r="AH185" s="26" t="s">
        <v>860</v>
      </c>
      <c r="AI185" s="26" t="s">
        <v>861</v>
      </c>
      <c r="AJ185" s="26"/>
      <c r="AK185" s="29">
        <v>2</v>
      </c>
      <c r="AL185" s="30"/>
      <c r="AM185" s="31" t="str">
        <f>VLOOKUP(D185,'[1]vi tri'!$C$2:$E$107,3,0)</f>
        <v>SV Vũ</v>
      </c>
    </row>
    <row r="186" spans="1:39" ht="30" customHeight="1" x14ac:dyDescent="0.25">
      <c r="A186" s="87"/>
      <c r="B186" s="87"/>
      <c r="C186" s="87"/>
      <c r="D186" s="87"/>
      <c r="E186" s="88"/>
      <c r="F186" s="87"/>
      <c r="G186" s="87"/>
      <c r="H186" s="87"/>
      <c r="I186" s="87"/>
      <c r="J186" s="87"/>
      <c r="K186" s="87"/>
      <c r="L186" s="98"/>
      <c r="M186" s="87"/>
      <c r="N186" s="87"/>
      <c r="O186" s="87"/>
      <c r="P186" s="87"/>
      <c r="Q186" s="87"/>
      <c r="R186" s="87"/>
      <c r="S186" s="87"/>
      <c r="T186" s="87"/>
      <c r="U186" s="87"/>
      <c r="V186" s="94"/>
      <c r="W186" s="94"/>
      <c r="X186" s="88"/>
      <c r="Y186" s="94"/>
      <c r="Z186" s="88"/>
      <c r="AA186" s="88"/>
      <c r="AB186" s="88"/>
      <c r="AC186" s="88"/>
      <c r="AD186" s="88"/>
      <c r="AE186" s="88"/>
      <c r="AF186" s="87"/>
      <c r="AG186" s="88"/>
      <c r="AH186" s="33" t="s">
        <v>2101</v>
      </c>
      <c r="AI186" s="33" t="s">
        <v>2102</v>
      </c>
      <c r="AJ186" s="33"/>
      <c r="AK186" s="14">
        <v>1</v>
      </c>
      <c r="AL186" s="15"/>
      <c r="AM186" t="e">
        <f>VLOOKUP(D186,'[1]vi tri'!$C$2:$E$107,3,0)</f>
        <v>#N/A</v>
      </c>
    </row>
    <row r="187" spans="1:39" ht="30" customHeight="1" x14ac:dyDescent="0.25">
      <c r="A187" s="33">
        <v>171</v>
      </c>
      <c r="B187" s="33" t="s">
        <v>68</v>
      </c>
      <c r="C187" s="33" t="s">
        <v>2103</v>
      </c>
      <c r="D187" s="33" t="s">
        <v>347</v>
      </c>
      <c r="E187" s="32" t="s">
        <v>2104</v>
      </c>
      <c r="F187" s="33" t="s">
        <v>2105</v>
      </c>
      <c r="G187" s="33" t="s">
        <v>73</v>
      </c>
      <c r="H187" s="33">
        <v>21</v>
      </c>
      <c r="I187" s="33">
        <v>1</v>
      </c>
      <c r="J187" s="33" t="s">
        <v>74</v>
      </c>
      <c r="K187" s="33" t="s">
        <v>75</v>
      </c>
      <c r="L187" s="33">
        <v>1</v>
      </c>
      <c r="M187" s="33">
        <v>3</v>
      </c>
      <c r="N187" s="33">
        <v>11</v>
      </c>
      <c r="O187" s="33">
        <v>31</v>
      </c>
      <c r="P187" s="33">
        <v>11</v>
      </c>
      <c r="Q187" s="33">
        <v>5</v>
      </c>
      <c r="R187" s="33" t="s">
        <v>2106</v>
      </c>
      <c r="S187" s="33" t="s">
        <v>2107</v>
      </c>
      <c r="T187" s="33" t="s">
        <v>2106</v>
      </c>
      <c r="U187" s="33" t="s">
        <v>563</v>
      </c>
      <c r="V187" s="34">
        <v>0.5</v>
      </c>
      <c r="W187" s="34">
        <v>30</v>
      </c>
      <c r="X187" s="32" t="s">
        <v>1060</v>
      </c>
      <c r="Y187" s="34">
        <v>1</v>
      </c>
      <c r="Z187" s="32" t="s">
        <v>2108</v>
      </c>
      <c r="AA187" s="32" t="s">
        <v>2109</v>
      </c>
      <c r="AB187" s="32" t="s">
        <v>2110</v>
      </c>
      <c r="AC187" s="32"/>
      <c r="AD187" s="32" t="s">
        <v>2111</v>
      </c>
      <c r="AE187" s="32" t="s">
        <v>134</v>
      </c>
      <c r="AF187" s="33" t="s">
        <v>2106</v>
      </c>
      <c r="AG187" s="32" t="s">
        <v>2112</v>
      </c>
      <c r="AH187" s="33"/>
      <c r="AI187" s="33"/>
      <c r="AJ187" s="33"/>
      <c r="AK187" s="14"/>
      <c r="AL187" s="15"/>
      <c r="AM187" t="str">
        <f>VLOOKUP(D187,'[1]vi tri'!$C$2:$E$107,3,0)</f>
        <v>SV Đông</v>
      </c>
    </row>
    <row r="188" spans="1:39" ht="30" customHeight="1" x14ac:dyDescent="0.25">
      <c r="A188" s="33">
        <v>172</v>
      </c>
      <c r="B188" s="33" t="s">
        <v>68</v>
      </c>
      <c r="C188" s="33" t="s">
        <v>2113</v>
      </c>
      <c r="D188" s="33" t="s">
        <v>1198</v>
      </c>
      <c r="E188" s="32" t="s">
        <v>1366</v>
      </c>
      <c r="F188" s="33" t="s">
        <v>1557</v>
      </c>
      <c r="G188" s="33" t="s">
        <v>73</v>
      </c>
      <c r="H188" s="33">
        <v>21</v>
      </c>
      <c r="I188" s="33">
        <v>2</v>
      </c>
      <c r="J188" s="33" t="s">
        <v>1558</v>
      </c>
      <c r="K188" s="33" t="s">
        <v>1559</v>
      </c>
      <c r="L188" s="33">
        <v>1</v>
      </c>
      <c r="M188" s="33">
        <v>2</v>
      </c>
      <c r="N188" s="33">
        <v>31</v>
      </c>
      <c r="O188" s="33">
        <v>48</v>
      </c>
      <c r="P188" s="33">
        <v>62</v>
      </c>
      <c r="Q188" s="33">
        <v>5</v>
      </c>
      <c r="R188" s="33" t="s">
        <v>2106</v>
      </c>
      <c r="S188" s="33" t="s">
        <v>2114</v>
      </c>
      <c r="T188" s="33" t="s">
        <v>2106</v>
      </c>
      <c r="U188" s="33" t="s">
        <v>298</v>
      </c>
      <c r="V188" s="34">
        <v>1.52</v>
      </c>
      <c r="W188" s="34">
        <v>91.2</v>
      </c>
      <c r="X188" s="32" t="s">
        <v>2115</v>
      </c>
      <c r="Y188" s="34">
        <v>1</v>
      </c>
      <c r="Z188" s="32" t="s">
        <v>2116</v>
      </c>
      <c r="AA188" s="32" t="s">
        <v>1561</v>
      </c>
      <c r="AB188" s="32"/>
      <c r="AC188" s="32"/>
      <c r="AD188" s="32" t="s">
        <v>2117</v>
      </c>
      <c r="AE188" s="32" t="s">
        <v>2118</v>
      </c>
      <c r="AF188" s="33" t="s">
        <v>2106</v>
      </c>
      <c r="AG188" s="32" t="s">
        <v>2119</v>
      </c>
      <c r="AH188" s="33"/>
      <c r="AI188" s="33"/>
      <c r="AJ188" s="33"/>
      <c r="AK188" s="14"/>
      <c r="AL188" s="15"/>
      <c r="AM188" t="str">
        <f>VLOOKUP(D188,'[1]vi tri'!$C$2:$E$107,3,0)</f>
        <v>SV Đông</v>
      </c>
    </row>
    <row r="189" spans="1:39" ht="30" customHeight="1" x14ac:dyDescent="0.25">
      <c r="A189" s="33">
        <v>173</v>
      </c>
      <c r="B189" s="33" t="s">
        <v>68</v>
      </c>
      <c r="C189" s="33" t="s">
        <v>2120</v>
      </c>
      <c r="D189" s="33" t="s">
        <v>1534</v>
      </c>
      <c r="E189" s="32" t="s">
        <v>2121</v>
      </c>
      <c r="F189" s="33" t="s">
        <v>2122</v>
      </c>
      <c r="G189" s="33" t="s">
        <v>73</v>
      </c>
      <c r="H189" s="33">
        <v>21</v>
      </c>
      <c r="I189" s="33">
        <v>0</v>
      </c>
      <c r="J189" s="33" t="s">
        <v>1265</v>
      </c>
      <c r="K189" s="33" t="s">
        <v>1286</v>
      </c>
      <c r="L189" s="33">
        <v>1</v>
      </c>
      <c r="M189" s="33">
        <v>8</v>
      </c>
      <c r="N189" s="33">
        <v>11</v>
      </c>
      <c r="O189" s="33">
        <v>99</v>
      </c>
      <c r="P189" s="33">
        <v>11</v>
      </c>
      <c r="Q189" s="33">
        <v>5</v>
      </c>
      <c r="R189" s="33" t="s">
        <v>2123</v>
      </c>
      <c r="S189" s="33" t="s">
        <v>2124</v>
      </c>
      <c r="T189" s="33" t="s">
        <v>2123</v>
      </c>
      <c r="U189" s="33" t="s">
        <v>1884</v>
      </c>
      <c r="V189" s="34">
        <v>0.25</v>
      </c>
      <c r="W189" s="34">
        <v>15</v>
      </c>
      <c r="X189" s="32" t="s">
        <v>92</v>
      </c>
      <c r="Y189" s="34">
        <v>1</v>
      </c>
      <c r="Z189" s="32" t="s">
        <v>2125</v>
      </c>
      <c r="AA189" s="32" t="s">
        <v>2126</v>
      </c>
      <c r="AB189" s="32"/>
      <c r="AC189" s="32"/>
      <c r="AD189" s="32" t="s">
        <v>2127</v>
      </c>
      <c r="AE189" s="32" t="s">
        <v>2128</v>
      </c>
      <c r="AF189" s="33" t="s">
        <v>2123</v>
      </c>
      <c r="AG189" s="32"/>
      <c r="AH189" s="33"/>
      <c r="AI189" s="33"/>
      <c r="AJ189" s="33"/>
      <c r="AK189" s="14"/>
      <c r="AL189" s="15"/>
      <c r="AM189" t="str">
        <f>VLOOKUP(D189,'[1]vi tri'!$C$2:$E$107,3,0)</f>
        <v>SV Đông</v>
      </c>
    </row>
    <row r="190" spans="1:39" ht="30" customHeight="1" x14ac:dyDescent="0.25">
      <c r="A190" s="87">
        <v>174</v>
      </c>
      <c r="B190" s="87" t="s">
        <v>68</v>
      </c>
      <c r="C190" s="87" t="s">
        <v>2129</v>
      </c>
      <c r="D190" s="87" t="s">
        <v>1458</v>
      </c>
      <c r="E190" s="88" t="s">
        <v>1459</v>
      </c>
      <c r="F190" s="87" t="s">
        <v>1460</v>
      </c>
      <c r="G190" s="87" t="s">
        <v>73</v>
      </c>
      <c r="H190" s="87">
        <v>21</v>
      </c>
      <c r="I190" s="87">
        <v>5</v>
      </c>
      <c r="J190" s="87" t="s">
        <v>382</v>
      </c>
      <c r="K190" s="87" t="s">
        <v>383</v>
      </c>
      <c r="L190" s="96">
        <v>1</v>
      </c>
      <c r="M190" s="87">
        <v>2</v>
      </c>
      <c r="N190" s="87">
        <v>26</v>
      </c>
      <c r="O190" s="87">
        <v>23</v>
      </c>
      <c r="P190" s="87">
        <v>99</v>
      </c>
      <c r="Q190" s="87">
        <v>5</v>
      </c>
      <c r="R190" s="87" t="s">
        <v>2123</v>
      </c>
      <c r="S190" s="87" t="s">
        <v>2130</v>
      </c>
      <c r="T190" s="87" t="s">
        <v>2123</v>
      </c>
      <c r="U190" s="87" t="s">
        <v>127</v>
      </c>
      <c r="V190" s="94">
        <v>2.52</v>
      </c>
      <c r="W190" s="94">
        <v>151.19999999999999</v>
      </c>
      <c r="X190" s="88" t="s">
        <v>2131</v>
      </c>
      <c r="Y190" s="94">
        <v>4</v>
      </c>
      <c r="Z190" s="88" t="s">
        <v>2132</v>
      </c>
      <c r="AA190" s="88" t="s">
        <v>2133</v>
      </c>
      <c r="AB190" s="88" t="s">
        <v>2134</v>
      </c>
      <c r="AC190" s="88" t="s">
        <v>2135</v>
      </c>
      <c r="AD190" s="88" t="s">
        <v>2136</v>
      </c>
      <c r="AE190" s="88" t="s">
        <v>2137</v>
      </c>
      <c r="AF190" s="87" t="s">
        <v>2123</v>
      </c>
      <c r="AG190" s="88" t="s">
        <v>2138</v>
      </c>
      <c r="AH190" s="33" t="s">
        <v>2139</v>
      </c>
      <c r="AI190" s="33" t="s">
        <v>1411</v>
      </c>
      <c r="AJ190" s="33"/>
      <c r="AK190" s="14">
        <v>1</v>
      </c>
      <c r="AL190" s="15"/>
      <c r="AM190" t="str">
        <f>VLOOKUP(D190,'[1]vi tri'!$C$2:$E$107,3,0)</f>
        <v>SLEEVE</v>
      </c>
    </row>
    <row r="191" spans="1:39" ht="30" customHeight="1" x14ac:dyDescent="0.25">
      <c r="A191" s="87"/>
      <c r="B191" s="87"/>
      <c r="C191" s="87"/>
      <c r="D191" s="87"/>
      <c r="E191" s="88"/>
      <c r="F191" s="87"/>
      <c r="G191" s="87"/>
      <c r="H191" s="87"/>
      <c r="I191" s="87"/>
      <c r="J191" s="87"/>
      <c r="K191" s="87"/>
      <c r="L191" s="98"/>
      <c r="M191" s="87"/>
      <c r="N191" s="87"/>
      <c r="O191" s="87"/>
      <c r="P191" s="87"/>
      <c r="Q191" s="87"/>
      <c r="R191" s="87"/>
      <c r="S191" s="87"/>
      <c r="T191" s="87"/>
      <c r="U191" s="87"/>
      <c r="V191" s="94"/>
      <c r="W191" s="94"/>
      <c r="X191" s="88"/>
      <c r="Y191" s="94"/>
      <c r="Z191" s="88"/>
      <c r="AA191" s="88"/>
      <c r="AB191" s="88"/>
      <c r="AC191" s="88"/>
      <c r="AD191" s="88"/>
      <c r="AE191" s="88"/>
      <c r="AF191" s="87"/>
      <c r="AG191" s="88"/>
      <c r="AH191" s="33" t="s">
        <v>2140</v>
      </c>
      <c r="AI191" s="33" t="s">
        <v>2141</v>
      </c>
      <c r="AJ191" s="33"/>
      <c r="AK191" s="14">
        <v>2</v>
      </c>
      <c r="AL191" s="15"/>
      <c r="AM191" t="e">
        <f>VLOOKUP(D191,'[1]vi tri'!$C$2:$E$107,3,0)</f>
        <v>#N/A</v>
      </c>
    </row>
    <row r="192" spans="1:39" ht="30" customHeight="1" x14ac:dyDescent="0.25">
      <c r="A192" s="33">
        <v>175</v>
      </c>
      <c r="B192" s="33" t="s">
        <v>68</v>
      </c>
      <c r="C192" s="33" t="s">
        <v>2142</v>
      </c>
      <c r="D192" s="33" t="s">
        <v>1422</v>
      </c>
      <c r="E192" s="32" t="s">
        <v>2034</v>
      </c>
      <c r="F192" s="33" t="s">
        <v>2035</v>
      </c>
      <c r="G192" s="33" t="s">
        <v>73</v>
      </c>
      <c r="H192" s="33">
        <v>21</v>
      </c>
      <c r="I192" s="33">
        <v>0</v>
      </c>
      <c r="J192" s="33" t="s">
        <v>382</v>
      </c>
      <c r="K192" s="33" t="s">
        <v>1440</v>
      </c>
      <c r="L192" s="33">
        <v>1</v>
      </c>
      <c r="M192" s="33">
        <v>4</v>
      </c>
      <c r="N192" s="33">
        <v>45</v>
      </c>
      <c r="O192" s="33">
        <v>44</v>
      </c>
      <c r="P192" s="33">
        <v>6</v>
      </c>
      <c r="Q192" s="33">
        <v>5</v>
      </c>
      <c r="R192" s="33" t="s">
        <v>2123</v>
      </c>
      <c r="S192" s="33" t="s">
        <v>2143</v>
      </c>
      <c r="T192" s="33" t="s">
        <v>2123</v>
      </c>
      <c r="U192" s="33" t="s">
        <v>992</v>
      </c>
      <c r="V192" s="34">
        <v>0.37</v>
      </c>
      <c r="W192" s="34">
        <v>22.2</v>
      </c>
      <c r="X192" s="32" t="s">
        <v>2144</v>
      </c>
      <c r="Y192" s="34">
        <v>3</v>
      </c>
      <c r="Z192" s="32" t="s">
        <v>2145</v>
      </c>
      <c r="AA192" s="32" t="s">
        <v>2146</v>
      </c>
      <c r="AB192" s="32" t="s">
        <v>2147</v>
      </c>
      <c r="AC192" s="32"/>
      <c r="AD192" s="32" t="s">
        <v>2148</v>
      </c>
      <c r="AE192" s="32" t="s">
        <v>2149</v>
      </c>
      <c r="AF192" s="33" t="s">
        <v>2123</v>
      </c>
      <c r="AG192" s="32" t="s">
        <v>2150</v>
      </c>
      <c r="AH192" s="33"/>
      <c r="AI192" s="33"/>
      <c r="AJ192" s="33"/>
      <c r="AK192" s="14"/>
      <c r="AL192" s="15"/>
      <c r="AM192" t="str">
        <f>VLOOKUP(D192,'[1]vi tri'!$C$2:$E$107,3,0)</f>
        <v>SLEEVE</v>
      </c>
    </row>
    <row r="193" spans="1:39" ht="30" customHeight="1" x14ac:dyDescent="0.25">
      <c r="A193" s="33">
        <v>176</v>
      </c>
      <c r="B193" s="33" t="s">
        <v>120</v>
      </c>
      <c r="C193" s="33" t="s">
        <v>2151</v>
      </c>
      <c r="D193" s="33" t="s">
        <v>280</v>
      </c>
      <c r="E193" s="32" t="s">
        <v>2152</v>
      </c>
      <c r="F193" s="33" t="s">
        <v>2153</v>
      </c>
      <c r="G193" s="33" t="s">
        <v>73</v>
      </c>
      <c r="H193" s="33">
        <v>21</v>
      </c>
      <c r="I193" s="33">
        <v>0</v>
      </c>
      <c r="J193" s="33" t="s">
        <v>821</v>
      </c>
      <c r="K193" s="33" t="s">
        <v>822</v>
      </c>
      <c r="L193" s="33">
        <v>1</v>
      </c>
      <c r="M193" s="33">
        <v>4</v>
      </c>
      <c r="N193" s="33">
        <v>32</v>
      </c>
      <c r="O193" s="33">
        <v>44</v>
      </c>
      <c r="P193" s="33">
        <v>6</v>
      </c>
      <c r="Q193" s="33">
        <v>1</v>
      </c>
      <c r="R193" s="33" t="s">
        <v>2123</v>
      </c>
      <c r="S193" s="33" t="s">
        <v>2154</v>
      </c>
      <c r="T193" s="33" t="s">
        <v>2123</v>
      </c>
      <c r="U193" s="33" t="s">
        <v>1031</v>
      </c>
      <c r="V193" s="34">
        <v>0.32</v>
      </c>
      <c r="W193" s="34">
        <v>19.2</v>
      </c>
      <c r="X193" s="32" t="s">
        <v>2155</v>
      </c>
      <c r="Y193" s="34">
        <v>2</v>
      </c>
      <c r="Z193" s="32" t="s">
        <v>2156</v>
      </c>
      <c r="AA193" s="32" t="s">
        <v>2157</v>
      </c>
      <c r="AB193" s="32" t="s">
        <v>2158</v>
      </c>
      <c r="AC193" s="32"/>
      <c r="AD193" s="32" t="s">
        <v>2159</v>
      </c>
      <c r="AE193" s="32"/>
      <c r="AF193" s="33"/>
      <c r="AG193" s="32" t="s">
        <v>2160</v>
      </c>
      <c r="AH193" s="33" t="s">
        <v>2161</v>
      </c>
      <c r="AI193" s="33" t="s">
        <v>1833</v>
      </c>
      <c r="AJ193" s="33"/>
      <c r="AK193" s="14">
        <v>1</v>
      </c>
      <c r="AL193" s="15"/>
      <c r="AM193" t="str">
        <f>VLOOKUP(D193,'[1]vi tri'!$C$2:$E$107,3,0)</f>
        <v>CVT MID</v>
      </c>
    </row>
    <row r="194" spans="1:39" ht="30" customHeight="1" x14ac:dyDescent="0.25">
      <c r="A194" s="33">
        <v>177</v>
      </c>
      <c r="B194" s="33" t="s">
        <v>68</v>
      </c>
      <c r="C194" s="33" t="s">
        <v>2162</v>
      </c>
      <c r="D194" s="33" t="s">
        <v>1458</v>
      </c>
      <c r="E194" s="32" t="s">
        <v>1459</v>
      </c>
      <c r="F194" s="33" t="s">
        <v>1460</v>
      </c>
      <c r="G194" s="33" t="s">
        <v>73</v>
      </c>
      <c r="H194" s="33">
        <v>21</v>
      </c>
      <c r="I194" s="33">
        <v>2</v>
      </c>
      <c r="J194" s="33" t="s">
        <v>201</v>
      </c>
      <c r="K194" s="33" t="s">
        <v>202</v>
      </c>
      <c r="L194" s="33">
        <v>1</v>
      </c>
      <c r="M194" s="33">
        <v>2</v>
      </c>
      <c r="N194" s="33">
        <v>40</v>
      </c>
      <c r="O194" s="33">
        <v>23</v>
      </c>
      <c r="P194" s="33">
        <v>6</v>
      </c>
      <c r="Q194" s="33">
        <v>5</v>
      </c>
      <c r="R194" s="33" t="s">
        <v>2123</v>
      </c>
      <c r="S194" s="33" t="s">
        <v>2163</v>
      </c>
      <c r="T194" s="33" t="s">
        <v>2123</v>
      </c>
      <c r="U194" s="33" t="s">
        <v>298</v>
      </c>
      <c r="V194" s="34">
        <v>2.08</v>
      </c>
      <c r="W194" s="34">
        <v>124.8</v>
      </c>
      <c r="X194" s="32" t="s">
        <v>2164</v>
      </c>
      <c r="Y194" s="34">
        <v>3</v>
      </c>
      <c r="Z194" s="32" t="s">
        <v>2165</v>
      </c>
      <c r="AA194" s="32" t="s">
        <v>2166</v>
      </c>
      <c r="AB194" s="32" t="s">
        <v>2167</v>
      </c>
      <c r="AC194" s="32"/>
      <c r="AD194" s="32" t="s">
        <v>2168</v>
      </c>
      <c r="AE194" s="32" t="s">
        <v>2169</v>
      </c>
      <c r="AF194" s="33" t="s">
        <v>2123</v>
      </c>
      <c r="AG194" s="32" t="s">
        <v>2170</v>
      </c>
      <c r="AH194" s="33" t="s">
        <v>2171</v>
      </c>
      <c r="AI194" s="33" t="s">
        <v>2172</v>
      </c>
      <c r="AJ194" s="33"/>
      <c r="AK194" s="14">
        <v>1</v>
      </c>
      <c r="AL194" s="15"/>
      <c r="AM194" t="str">
        <f>VLOOKUP(D194,'[1]vi tri'!$C$2:$E$107,3,0)</f>
        <v>SLEEVE</v>
      </c>
    </row>
    <row r="195" spans="1:39" ht="30" customHeight="1" x14ac:dyDescent="0.25">
      <c r="A195" s="33">
        <v>178</v>
      </c>
      <c r="B195" s="33" t="s">
        <v>68</v>
      </c>
      <c r="C195" s="33" t="s">
        <v>2173</v>
      </c>
      <c r="D195" s="33" t="s">
        <v>600</v>
      </c>
      <c r="E195" s="32" t="s">
        <v>2174</v>
      </c>
      <c r="F195" s="33" t="s">
        <v>2175</v>
      </c>
      <c r="G195" s="33" t="s">
        <v>73</v>
      </c>
      <c r="H195" s="33">
        <v>21</v>
      </c>
      <c r="I195" s="33">
        <v>0</v>
      </c>
      <c r="J195" s="33" t="s">
        <v>2176</v>
      </c>
      <c r="K195" s="33" t="s">
        <v>2177</v>
      </c>
      <c r="L195" s="33">
        <v>1</v>
      </c>
      <c r="M195" s="33">
        <v>2</v>
      </c>
      <c r="N195" s="33">
        <v>99</v>
      </c>
      <c r="O195" s="33">
        <v>99</v>
      </c>
      <c r="P195" s="33">
        <v>99</v>
      </c>
      <c r="Q195" s="33">
        <v>1</v>
      </c>
      <c r="R195" s="33" t="s">
        <v>2123</v>
      </c>
      <c r="S195" s="33" t="s">
        <v>2178</v>
      </c>
      <c r="T195" s="33" t="s">
        <v>2123</v>
      </c>
      <c r="U195" s="33" t="s">
        <v>1189</v>
      </c>
      <c r="V195" s="34">
        <v>0.55000000000000004</v>
      </c>
      <c r="W195" s="34">
        <v>33</v>
      </c>
      <c r="X195" s="32" t="s">
        <v>92</v>
      </c>
      <c r="Y195" s="34">
        <v>1</v>
      </c>
      <c r="Z195" s="32" t="s">
        <v>2179</v>
      </c>
      <c r="AA195" s="32" t="s">
        <v>2180</v>
      </c>
      <c r="AB195" s="32" t="s">
        <v>2181</v>
      </c>
      <c r="AC195" s="32" t="s">
        <v>2182</v>
      </c>
      <c r="AD195" s="32" t="s">
        <v>2183</v>
      </c>
      <c r="AE195" s="32" t="s">
        <v>2184</v>
      </c>
      <c r="AF195" s="33" t="s">
        <v>2106</v>
      </c>
      <c r="AG195" s="32" t="s">
        <v>2185</v>
      </c>
      <c r="AH195" s="33" t="s">
        <v>2186</v>
      </c>
      <c r="AI195" s="33" t="s">
        <v>2187</v>
      </c>
      <c r="AJ195" s="33"/>
      <c r="AK195" s="14">
        <v>1</v>
      </c>
      <c r="AL195" s="15"/>
      <c r="AM195" t="str">
        <f>VLOOKUP(D195,'[1]vi tri'!$C$2:$E$107,3,0)</f>
        <v>SV Đông</v>
      </c>
    </row>
    <row r="196" spans="1:39" ht="30" customHeight="1" x14ac:dyDescent="0.25">
      <c r="A196" s="33">
        <v>179</v>
      </c>
      <c r="B196" s="33" t="s">
        <v>68</v>
      </c>
      <c r="C196" s="33" t="s">
        <v>2188</v>
      </c>
      <c r="D196" s="33" t="s">
        <v>1016</v>
      </c>
      <c r="E196" s="32" t="s">
        <v>2189</v>
      </c>
      <c r="F196" s="33" t="s">
        <v>2190</v>
      </c>
      <c r="G196" s="33" t="s">
        <v>73</v>
      </c>
      <c r="H196" s="33">
        <v>21</v>
      </c>
      <c r="I196" s="33">
        <v>1</v>
      </c>
      <c r="J196" s="33" t="s">
        <v>779</v>
      </c>
      <c r="K196" s="33" t="s">
        <v>1273</v>
      </c>
      <c r="L196" s="33">
        <v>1</v>
      </c>
      <c r="M196" s="33">
        <v>1</v>
      </c>
      <c r="N196" s="33">
        <v>11</v>
      </c>
      <c r="O196" s="33">
        <v>16</v>
      </c>
      <c r="P196" s="33">
        <v>11</v>
      </c>
      <c r="Q196" s="33">
        <v>5</v>
      </c>
      <c r="R196" s="33" t="s">
        <v>2123</v>
      </c>
      <c r="S196" s="33" t="s">
        <v>2191</v>
      </c>
      <c r="T196" s="33" t="s">
        <v>2123</v>
      </c>
      <c r="U196" s="33" t="s">
        <v>1664</v>
      </c>
      <c r="V196" s="34">
        <v>0.67</v>
      </c>
      <c r="W196" s="34">
        <v>40.200000000000003</v>
      </c>
      <c r="X196" s="32" t="s">
        <v>2192</v>
      </c>
      <c r="Y196" s="34">
        <v>3</v>
      </c>
      <c r="Z196" s="32" t="s">
        <v>2193</v>
      </c>
      <c r="AA196" s="32" t="s">
        <v>1048</v>
      </c>
      <c r="AB196" s="32"/>
      <c r="AC196" s="32"/>
      <c r="AD196" s="32" t="s">
        <v>2194</v>
      </c>
      <c r="AE196" s="32" t="s">
        <v>134</v>
      </c>
      <c r="AF196" s="33" t="s">
        <v>2123</v>
      </c>
      <c r="AG196" s="32" t="s">
        <v>2195</v>
      </c>
      <c r="AH196" s="33"/>
      <c r="AI196" s="33"/>
      <c r="AJ196" s="33"/>
      <c r="AK196" s="14"/>
      <c r="AL196" s="15"/>
      <c r="AM196" t="str">
        <f>VLOOKUP(D196,'[1]vi tri'!$C$2:$E$107,3,0)</f>
        <v xml:space="preserve">SV Toản </v>
      </c>
    </row>
    <row r="197" spans="1:39" ht="30" customHeight="1" x14ac:dyDescent="0.25">
      <c r="A197" s="33">
        <v>180</v>
      </c>
      <c r="B197" s="33" t="s">
        <v>120</v>
      </c>
      <c r="C197" s="33" t="s">
        <v>2196</v>
      </c>
      <c r="D197" s="33" t="s">
        <v>557</v>
      </c>
      <c r="E197" s="32" t="s">
        <v>949</v>
      </c>
      <c r="F197" s="33" t="s">
        <v>950</v>
      </c>
      <c r="G197" s="33" t="s">
        <v>73</v>
      </c>
      <c r="H197" s="33">
        <v>21</v>
      </c>
      <c r="I197" s="33">
        <v>12</v>
      </c>
      <c r="J197" s="33" t="s">
        <v>1057</v>
      </c>
      <c r="K197" s="33" t="s">
        <v>2197</v>
      </c>
      <c r="L197" s="33">
        <v>1</v>
      </c>
      <c r="M197" s="33">
        <v>2</v>
      </c>
      <c r="N197" s="33">
        <v>40</v>
      </c>
      <c r="O197" s="33">
        <v>48</v>
      </c>
      <c r="P197" s="33">
        <v>5</v>
      </c>
      <c r="Q197" s="33">
        <v>5</v>
      </c>
      <c r="R197" s="33" t="s">
        <v>2123</v>
      </c>
      <c r="S197" s="33" t="s">
        <v>2198</v>
      </c>
      <c r="T197" s="33" t="s">
        <v>2123</v>
      </c>
      <c r="U197" s="33" t="s">
        <v>2199</v>
      </c>
      <c r="V197" s="34">
        <v>0.5</v>
      </c>
      <c r="W197" s="34">
        <v>30</v>
      </c>
      <c r="X197" s="32" t="s">
        <v>2200</v>
      </c>
      <c r="Y197" s="34">
        <v>1</v>
      </c>
      <c r="Z197" s="32" t="s">
        <v>2201</v>
      </c>
      <c r="AA197" s="32" t="s">
        <v>2202</v>
      </c>
      <c r="AB197" s="32" t="s">
        <v>2203</v>
      </c>
      <c r="AC197" s="32"/>
      <c r="AD197" s="32" t="s">
        <v>2204</v>
      </c>
      <c r="AE197" s="32" t="s">
        <v>2205</v>
      </c>
      <c r="AF197" s="33" t="s">
        <v>2123</v>
      </c>
      <c r="AG197" s="32" t="s">
        <v>2206</v>
      </c>
      <c r="AH197" s="33" t="s">
        <v>960</v>
      </c>
      <c r="AI197" s="33" t="s">
        <v>961</v>
      </c>
      <c r="AJ197" s="33"/>
      <c r="AK197" s="14">
        <v>2</v>
      </c>
      <c r="AL197" s="15"/>
      <c r="AM197" t="str">
        <f>VLOOKUP(D197,'[1]vi tri'!$C$2:$E$107,3,0)</f>
        <v>SV Đông</v>
      </c>
    </row>
    <row r="198" spans="1:39" ht="30" customHeight="1" x14ac:dyDescent="0.25">
      <c r="A198" s="33">
        <v>181</v>
      </c>
      <c r="B198" s="33" t="s">
        <v>68</v>
      </c>
      <c r="C198" s="33" t="s">
        <v>2207</v>
      </c>
      <c r="D198" s="33" t="s">
        <v>1661</v>
      </c>
      <c r="E198" s="32" t="s">
        <v>1662</v>
      </c>
      <c r="F198" s="33" t="s">
        <v>1663</v>
      </c>
      <c r="G198" s="33" t="s">
        <v>73</v>
      </c>
      <c r="H198" s="33">
        <v>21</v>
      </c>
      <c r="I198" s="33">
        <v>1</v>
      </c>
      <c r="J198" s="33" t="s">
        <v>74</v>
      </c>
      <c r="K198" s="33" t="s">
        <v>1005</v>
      </c>
      <c r="L198" s="33">
        <v>1</v>
      </c>
      <c r="M198" s="33">
        <v>3</v>
      </c>
      <c r="N198" s="33">
        <v>11</v>
      </c>
      <c r="O198" s="33">
        <v>99</v>
      </c>
      <c r="P198" s="33">
        <v>14</v>
      </c>
      <c r="Q198" s="33">
        <v>5</v>
      </c>
      <c r="R198" s="33" t="s">
        <v>2123</v>
      </c>
      <c r="S198" s="33" t="s">
        <v>2208</v>
      </c>
      <c r="T198" s="33" t="s">
        <v>2123</v>
      </c>
      <c r="U198" s="33" t="s">
        <v>2209</v>
      </c>
      <c r="V198" s="34">
        <v>0.97</v>
      </c>
      <c r="W198" s="34">
        <v>58.2</v>
      </c>
      <c r="X198" s="32" t="s">
        <v>2210</v>
      </c>
      <c r="Y198" s="34">
        <v>3</v>
      </c>
      <c r="Z198" s="32" t="s">
        <v>2211</v>
      </c>
      <c r="AA198" s="32" t="s">
        <v>2212</v>
      </c>
      <c r="AB198" s="32" t="s">
        <v>2213</v>
      </c>
      <c r="AC198" s="32"/>
      <c r="AD198" s="32" t="s">
        <v>2214</v>
      </c>
      <c r="AE198" s="32" t="s">
        <v>2215</v>
      </c>
      <c r="AF198" s="33" t="s">
        <v>2123</v>
      </c>
      <c r="AG198" s="32" t="s">
        <v>2216</v>
      </c>
      <c r="AH198" s="33"/>
      <c r="AI198" s="33"/>
      <c r="AJ198" s="33"/>
      <c r="AK198" s="14"/>
      <c r="AL198" s="15"/>
      <c r="AM198" t="str">
        <f>VLOOKUP(D198,'[1]vi tri'!$C$2:$E$107,3,0)</f>
        <v xml:space="preserve">SV Toản </v>
      </c>
    </row>
    <row r="199" spans="1:39" ht="30" customHeight="1" x14ac:dyDescent="0.25">
      <c r="A199" s="33">
        <v>182</v>
      </c>
      <c r="B199" s="33" t="s">
        <v>68</v>
      </c>
      <c r="C199" s="33" t="s">
        <v>2217</v>
      </c>
      <c r="D199" s="33" t="s">
        <v>1198</v>
      </c>
      <c r="E199" s="32" t="s">
        <v>1366</v>
      </c>
      <c r="F199" s="33" t="s">
        <v>1557</v>
      </c>
      <c r="G199" s="33" t="s">
        <v>73</v>
      </c>
      <c r="H199" s="33">
        <v>21</v>
      </c>
      <c r="I199" s="33">
        <v>1</v>
      </c>
      <c r="J199" s="33" t="s">
        <v>74</v>
      </c>
      <c r="K199" s="33" t="s">
        <v>1005</v>
      </c>
      <c r="L199" s="33">
        <v>1</v>
      </c>
      <c r="M199" s="33">
        <v>1</v>
      </c>
      <c r="N199" s="33">
        <v>11</v>
      </c>
      <c r="O199" s="33">
        <v>31</v>
      </c>
      <c r="P199" s="33">
        <v>14</v>
      </c>
      <c r="Q199" s="33">
        <v>5</v>
      </c>
      <c r="R199" s="33" t="s">
        <v>2218</v>
      </c>
      <c r="S199" s="33" t="s">
        <v>2219</v>
      </c>
      <c r="T199" s="33" t="s">
        <v>2218</v>
      </c>
      <c r="U199" s="33" t="s">
        <v>2220</v>
      </c>
      <c r="V199" s="34">
        <v>1.25</v>
      </c>
      <c r="W199" s="34">
        <v>75</v>
      </c>
      <c r="X199" s="32" t="s">
        <v>811</v>
      </c>
      <c r="Y199" s="34">
        <v>1</v>
      </c>
      <c r="Z199" s="32" t="s">
        <v>2221</v>
      </c>
      <c r="AA199" s="32" t="s">
        <v>2222</v>
      </c>
      <c r="AB199" s="32" t="s">
        <v>2223</v>
      </c>
      <c r="AC199" s="32"/>
      <c r="AD199" s="32" t="s">
        <v>2224</v>
      </c>
      <c r="AE199" s="32" t="s">
        <v>2225</v>
      </c>
      <c r="AF199" s="33" t="s">
        <v>2218</v>
      </c>
      <c r="AG199" s="32">
        <v>1</v>
      </c>
      <c r="AH199" s="33"/>
      <c r="AI199" s="33"/>
      <c r="AJ199" s="33"/>
      <c r="AK199" s="14"/>
      <c r="AL199" s="15"/>
      <c r="AM199" t="str">
        <f>VLOOKUP(D199,'[1]vi tri'!$C$2:$E$107,3,0)</f>
        <v>SV Đông</v>
      </c>
    </row>
    <row r="200" spans="1:39" s="31" customFormat="1" ht="30" customHeight="1" x14ac:dyDescent="0.25">
      <c r="A200" s="26">
        <v>183</v>
      </c>
      <c r="B200" s="26" t="s">
        <v>120</v>
      </c>
      <c r="C200" s="26" t="s">
        <v>2226</v>
      </c>
      <c r="D200" s="26" t="s">
        <v>477</v>
      </c>
      <c r="E200" s="27" t="s">
        <v>765</v>
      </c>
      <c r="F200" s="26" t="s">
        <v>766</v>
      </c>
      <c r="G200" s="26" t="s">
        <v>73</v>
      </c>
      <c r="H200" s="26">
        <v>21</v>
      </c>
      <c r="I200" s="26">
        <v>5</v>
      </c>
      <c r="J200" s="26" t="s">
        <v>767</v>
      </c>
      <c r="K200" s="26" t="s">
        <v>768</v>
      </c>
      <c r="L200" s="33">
        <v>1</v>
      </c>
      <c r="M200" s="26">
        <v>3</v>
      </c>
      <c r="N200" s="26">
        <v>12</v>
      </c>
      <c r="O200" s="26">
        <v>14</v>
      </c>
      <c r="P200" s="26">
        <v>99</v>
      </c>
      <c r="Q200" s="26">
        <v>5</v>
      </c>
      <c r="R200" s="26" t="s">
        <v>2218</v>
      </c>
      <c r="S200" s="26" t="s">
        <v>2227</v>
      </c>
      <c r="T200" s="26" t="s">
        <v>2218</v>
      </c>
      <c r="U200" s="26" t="s">
        <v>563</v>
      </c>
      <c r="V200" s="28">
        <v>10.45</v>
      </c>
      <c r="W200" s="28">
        <v>627</v>
      </c>
      <c r="X200" s="27" t="s">
        <v>2228</v>
      </c>
      <c r="Y200" s="28">
        <v>5</v>
      </c>
      <c r="Z200" s="27" t="s">
        <v>2229</v>
      </c>
      <c r="AA200" s="27" t="s">
        <v>2230</v>
      </c>
      <c r="AB200" s="27" t="s">
        <v>2231</v>
      </c>
      <c r="AC200" s="27"/>
      <c r="AD200" s="27" t="s">
        <v>2232</v>
      </c>
      <c r="AE200" s="27" t="s">
        <v>2233</v>
      </c>
      <c r="AF200" s="26" t="s">
        <v>2218</v>
      </c>
      <c r="AG200" s="27" t="s">
        <v>2234</v>
      </c>
      <c r="AH200" s="26"/>
      <c r="AI200" s="26"/>
      <c r="AJ200" s="26"/>
      <c r="AK200" s="29"/>
      <c r="AL200" s="30"/>
      <c r="AM200" s="31" t="str">
        <f>VLOOKUP(D200,'[1]vi tri'!$C$2:$E$107,3,0)</f>
        <v>SLEEVE</v>
      </c>
    </row>
    <row r="201" spans="1:39" ht="30" customHeight="1" x14ac:dyDescent="0.25">
      <c r="A201" s="33">
        <v>184</v>
      </c>
      <c r="B201" s="33" t="s">
        <v>68</v>
      </c>
      <c r="C201" s="33" t="s">
        <v>2235</v>
      </c>
      <c r="D201" s="33" t="s">
        <v>411</v>
      </c>
      <c r="E201" s="32" t="s">
        <v>412</v>
      </c>
      <c r="F201" s="33" t="s">
        <v>413</v>
      </c>
      <c r="G201" s="33" t="s">
        <v>73</v>
      </c>
      <c r="H201" s="33">
        <v>21</v>
      </c>
      <c r="I201" s="33">
        <v>0</v>
      </c>
      <c r="J201" s="33" t="s">
        <v>125</v>
      </c>
      <c r="K201" s="33" t="s">
        <v>126</v>
      </c>
      <c r="L201" s="33">
        <v>1</v>
      </c>
      <c r="M201" s="33">
        <v>0</v>
      </c>
      <c r="N201" s="33">
        <v>14</v>
      </c>
      <c r="O201" s="33">
        <v>99</v>
      </c>
      <c r="P201" s="33">
        <v>99</v>
      </c>
      <c r="Q201" s="33">
        <v>5</v>
      </c>
      <c r="R201" s="33" t="s">
        <v>2218</v>
      </c>
      <c r="S201" s="33" t="s">
        <v>2236</v>
      </c>
      <c r="T201" s="33" t="s">
        <v>2218</v>
      </c>
      <c r="U201" s="33" t="s">
        <v>2237</v>
      </c>
      <c r="V201" s="34">
        <v>0.25</v>
      </c>
      <c r="W201" s="34">
        <v>15</v>
      </c>
      <c r="X201" s="32" t="s">
        <v>92</v>
      </c>
      <c r="Y201" s="34">
        <v>1</v>
      </c>
      <c r="Z201" s="32" t="s">
        <v>2238</v>
      </c>
      <c r="AA201" s="32" t="s">
        <v>2239</v>
      </c>
      <c r="AB201" s="32"/>
      <c r="AC201" s="32"/>
      <c r="AD201" s="32" t="s">
        <v>2240</v>
      </c>
      <c r="AE201" s="32" t="s">
        <v>2241</v>
      </c>
      <c r="AF201" s="33" t="s">
        <v>2218</v>
      </c>
      <c r="AG201" s="32" t="s">
        <v>2242</v>
      </c>
      <c r="AH201" s="33"/>
      <c r="AI201" s="33"/>
      <c r="AJ201" s="33"/>
      <c r="AK201" s="14"/>
      <c r="AL201" s="15"/>
      <c r="AM201" t="str">
        <f>VLOOKUP(D201,'[1]vi tri'!$C$2:$E$107,3,0)</f>
        <v>SV Đông</v>
      </c>
    </row>
    <row r="202" spans="1:39" ht="30" customHeight="1" x14ac:dyDescent="0.25">
      <c r="A202" s="33">
        <v>185</v>
      </c>
      <c r="B202" s="33" t="s">
        <v>68</v>
      </c>
      <c r="C202" s="33" t="s">
        <v>2243</v>
      </c>
      <c r="D202" s="33" t="s">
        <v>477</v>
      </c>
      <c r="E202" s="32" t="s">
        <v>2244</v>
      </c>
      <c r="F202" s="33" t="s">
        <v>2245</v>
      </c>
      <c r="G202" s="33" t="s">
        <v>73</v>
      </c>
      <c r="H202" s="33">
        <v>21</v>
      </c>
      <c r="I202" s="33">
        <v>2</v>
      </c>
      <c r="J202" s="33" t="s">
        <v>201</v>
      </c>
      <c r="K202" s="33" t="s">
        <v>202</v>
      </c>
      <c r="L202" s="33">
        <v>1</v>
      </c>
      <c r="M202" s="33">
        <v>2</v>
      </c>
      <c r="N202" s="33">
        <v>99</v>
      </c>
      <c r="O202" s="33">
        <v>99</v>
      </c>
      <c r="P202" s="33">
        <v>99</v>
      </c>
      <c r="Q202" s="33">
        <v>5</v>
      </c>
      <c r="R202" s="33" t="s">
        <v>2218</v>
      </c>
      <c r="S202" s="33" t="s">
        <v>2246</v>
      </c>
      <c r="T202" s="33" t="s">
        <v>2218</v>
      </c>
      <c r="U202" s="33" t="s">
        <v>2247</v>
      </c>
      <c r="V202" s="34">
        <v>1</v>
      </c>
      <c r="W202" s="34">
        <v>60</v>
      </c>
      <c r="X202" s="32" t="s">
        <v>2248</v>
      </c>
      <c r="Y202" s="34">
        <v>2</v>
      </c>
      <c r="Z202" s="32" t="s">
        <v>2249</v>
      </c>
      <c r="AA202" s="32" t="s">
        <v>2250</v>
      </c>
      <c r="AB202" s="32" t="s">
        <v>2251</v>
      </c>
      <c r="AC202" s="32"/>
      <c r="AD202" s="32" t="s">
        <v>2252</v>
      </c>
      <c r="AE202" s="32" t="s">
        <v>2253</v>
      </c>
      <c r="AF202" s="33" t="s">
        <v>2218</v>
      </c>
      <c r="AG202" s="32" t="s">
        <v>2254</v>
      </c>
      <c r="AH202" s="33" t="s">
        <v>2255</v>
      </c>
      <c r="AI202" s="33" t="s">
        <v>2256</v>
      </c>
      <c r="AJ202" s="33"/>
      <c r="AK202" s="14">
        <v>1</v>
      </c>
      <c r="AL202" s="15"/>
      <c r="AM202" t="str">
        <f>VLOOKUP(D202,'[1]vi tri'!$C$2:$E$107,3,0)</f>
        <v>SLEEVE</v>
      </c>
    </row>
    <row r="203" spans="1:39" ht="30" customHeight="1" x14ac:dyDescent="0.25">
      <c r="A203" s="33">
        <v>186</v>
      </c>
      <c r="B203" s="33" t="s">
        <v>68</v>
      </c>
      <c r="C203" s="33" t="s">
        <v>2257</v>
      </c>
      <c r="D203" s="33" t="s">
        <v>638</v>
      </c>
      <c r="E203" s="32" t="s">
        <v>1091</v>
      </c>
      <c r="F203" s="33" t="s">
        <v>1092</v>
      </c>
      <c r="G203" s="33" t="s">
        <v>73</v>
      </c>
      <c r="H203" s="33">
        <v>21</v>
      </c>
      <c r="I203" s="33">
        <v>2</v>
      </c>
      <c r="J203" s="33" t="s">
        <v>201</v>
      </c>
      <c r="K203" s="33" t="s">
        <v>202</v>
      </c>
      <c r="L203" s="33">
        <v>1</v>
      </c>
      <c r="M203" s="33">
        <v>2</v>
      </c>
      <c r="N203" s="33">
        <v>99</v>
      </c>
      <c r="O203" s="33">
        <v>99</v>
      </c>
      <c r="P203" s="33">
        <v>99</v>
      </c>
      <c r="Q203" s="33">
        <v>5</v>
      </c>
      <c r="R203" s="33" t="s">
        <v>2218</v>
      </c>
      <c r="S203" s="33" t="s">
        <v>2258</v>
      </c>
      <c r="T203" s="33" t="s">
        <v>2218</v>
      </c>
      <c r="U203" s="33" t="s">
        <v>2259</v>
      </c>
      <c r="V203" s="34">
        <v>2</v>
      </c>
      <c r="W203" s="34">
        <v>120</v>
      </c>
      <c r="X203" s="32" t="s">
        <v>2248</v>
      </c>
      <c r="Y203" s="34">
        <v>2</v>
      </c>
      <c r="Z203" s="32" t="s">
        <v>2260</v>
      </c>
      <c r="AA203" s="32" t="s">
        <v>2261</v>
      </c>
      <c r="AB203" s="32" t="s">
        <v>2251</v>
      </c>
      <c r="AC203" s="32"/>
      <c r="AD203" s="32" t="s">
        <v>2262</v>
      </c>
      <c r="AE203" s="32" t="s">
        <v>2263</v>
      </c>
      <c r="AF203" s="33" t="s">
        <v>2218</v>
      </c>
      <c r="AG203" s="32" t="s">
        <v>2264</v>
      </c>
      <c r="AH203" s="33" t="s">
        <v>2265</v>
      </c>
      <c r="AI203" s="33" t="s">
        <v>2266</v>
      </c>
      <c r="AJ203" s="33"/>
      <c r="AK203" s="14">
        <v>1</v>
      </c>
      <c r="AL203" s="15"/>
      <c r="AM203" t="str">
        <f>VLOOKUP(D203,'[1]vi tri'!$C$2:$E$107,3,0)</f>
        <v>SLEEVE</v>
      </c>
    </row>
    <row r="204" spans="1:39" ht="30" customHeight="1" x14ac:dyDescent="0.25">
      <c r="A204" s="33">
        <v>187</v>
      </c>
      <c r="B204" s="33" t="s">
        <v>68</v>
      </c>
      <c r="C204" s="33" t="s">
        <v>2267</v>
      </c>
      <c r="D204" s="33" t="s">
        <v>600</v>
      </c>
      <c r="E204" s="32" t="s">
        <v>1366</v>
      </c>
      <c r="F204" s="33" t="s">
        <v>1367</v>
      </c>
      <c r="G204" s="33" t="s">
        <v>73</v>
      </c>
      <c r="H204" s="33">
        <v>21</v>
      </c>
      <c r="I204" s="33">
        <v>12</v>
      </c>
      <c r="J204" s="33" t="s">
        <v>1057</v>
      </c>
      <c r="K204" s="33" t="s">
        <v>2268</v>
      </c>
      <c r="L204" s="33">
        <v>1</v>
      </c>
      <c r="M204" s="33">
        <v>2</v>
      </c>
      <c r="N204" s="33">
        <v>11</v>
      </c>
      <c r="O204" s="33">
        <v>46</v>
      </c>
      <c r="P204" s="33">
        <v>62</v>
      </c>
      <c r="Q204" s="33">
        <v>5</v>
      </c>
      <c r="R204" s="33" t="s">
        <v>2269</v>
      </c>
      <c r="S204" s="33" t="s">
        <v>837</v>
      </c>
      <c r="T204" s="33" t="s">
        <v>2269</v>
      </c>
      <c r="U204" s="33" t="s">
        <v>107</v>
      </c>
      <c r="V204" s="34">
        <v>1.92</v>
      </c>
      <c r="W204" s="34">
        <v>115.2</v>
      </c>
      <c r="X204" s="32" t="s">
        <v>2270</v>
      </c>
      <c r="Y204" s="34">
        <v>4</v>
      </c>
      <c r="Z204" s="32" t="s">
        <v>2271</v>
      </c>
      <c r="AA204" s="32" t="s">
        <v>2272</v>
      </c>
      <c r="AB204" s="32" t="s">
        <v>2273</v>
      </c>
      <c r="AC204" s="32" t="s">
        <v>2274</v>
      </c>
      <c r="AD204" s="32" t="s">
        <v>2275</v>
      </c>
      <c r="AE204" s="32" t="s">
        <v>2276</v>
      </c>
      <c r="AF204" s="33" t="s">
        <v>2269</v>
      </c>
      <c r="AG204" s="32" t="s">
        <v>2277</v>
      </c>
      <c r="AH204" s="33" t="s">
        <v>1377</v>
      </c>
      <c r="AI204" s="33" t="s">
        <v>1378</v>
      </c>
      <c r="AJ204" s="33"/>
      <c r="AK204" s="14">
        <v>1</v>
      </c>
      <c r="AL204" s="15"/>
      <c r="AM204" t="str">
        <f>VLOOKUP(D204,'[1]vi tri'!$C$2:$E$107,3,0)</f>
        <v>SV Đông</v>
      </c>
    </row>
    <row r="205" spans="1:39" ht="30" customHeight="1" x14ac:dyDescent="0.25">
      <c r="A205" s="33">
        <v>188</v>
      </c>
      <c r="B205" s="33" t="s">
        <v>120</v>
      </c>
      <c r="C205" s="33" t="s">
        <v>2278</v>
      </c>
      <c r="D205" s="33" t="s">
        <v>557</v>
      </c>
      <c r="E205" s="32" t="s">
        <v>2279</v>
      </c>
      <c r="F205" s="33" t="s">
        <v>2280</v>
      </c>
      <c r="G205" s="33" t="s">
        <v>73</v>
      </c>
      <c r="H205" s="33">
        <v>21</v>
      </c>
      <c r="I205" s="33">
        <v>20</v>
      </c>
      <c r="J205" s="33" t="s">
        <v>103</v>
      </c>
      <c r="K205" s="33" t="s">
        <v>326</v>
      </c>
      <c r="L205" s="33">
        <v>1</v>
      </c>
      <c r="M205" s="33">
        <v>3</v>
      </c>
      <c r="N205" s="33">
        <v>45</v>
      </c>
      <c r="O205" s="33">
        <v>19</v>
      </c>
      <c r="P205" s="33">
        <v>99</v>
      </c>
      <c r="Q205" s="33">
        <v>5</v>
      </c>
      <c r="R205" s="33" t="s">
        <v>2269</v>
      </c>
      <c r="S205" s="33" t="s">
        <v>2026</v>
      </c>
      <c r="T205" s="33" t="s">
        <v>2269</v>
      </c>
      <c r="U205" s="33" t="s">
        <v>2281</v>
      </c>
      <c r="V205" s="34">
        <v>0.42</v>
      </c>
      <c r="W205" s="34">
        <v>25.2</v>
      </c>
      <c r="X205" s="32" t="s">
        <v>2282</v>
      </c>
      <c r="Y205" s="34">
        <v>2</v>
      </c>
      <c r="Z205" s="32" t="s">
        <v>2283</v>
      </c>
      <c r="AA205" s="32" t="s">
        <v>2284</v>
      </c>
      <c r="AB205" s="32" t="s">
        <v>2285</v>
      </c>
      <c r="AC205" s="32" t="s">
        <v>472</v>
      </c>
      <c r="AD205" s="32" t="s">
        <v>2286</v>
      </c>
      <c r="AE205" s="32" t="s">
        <v>134</v>
      </c>
      <c r="AF205" s="33" t="s">
        <v>2269</v>
      </c>
      <c r="AG205" s="32" t="s">
        <v>2287</v>
      </c>
      <c r="AH205" s="33"/>
      <c r="AI205" s="33"/>
      <c r="AJ205" s="33"/>
      <c r="AK205" s="14"/>
      <c r="AL205" s="15"/>
      <c r="AM205" t="str">
        <f>VLOOKUP(D205,'[1]vi tri'!$C$2:$E$107,3,0)</f>
        <v>SV Đông</v>
      </c>
    </row>
    <row r="206" spans="1:39" ht="30" customHeight="1" x14ac:dyDescent="0.25">
      <c r="A206" s="33">
        <v>189</v>
      </c>
      <c r="B206" s="33" t="s">
        <v>120</v>
      </c>
      <c r="C206" s="33" t="s">
        <v>2288</v>
      </c>
      <c r="D206" s="33" t="s">
        <v>710</v>
      </c>
      <c r="E206" s="32" t="s">
        <v>711</v>
      </c>
      <c r="F206" s="33" t="s">
        <v>712</v>
      </c>
      <c r="G206" s="33" t="s">
        <v>73</v>
      </c>
      <c r="H206" s="33">
        <v>21</v>
      </c>
      <c r="I206" s="33">
        <v>2</v>
      </c>
      <c r="J206" s="33" t="s">
        <v>201</v>
      </c>
      <c r="K206" s="33" t="s">
        <v>202</v>
      </c>
      <c r="L206" s="33">
        <v>1</v>
      </c>
      <c r="M206" s="33">
        <v>2</v>
      </c>
      <c r="N206" s="33">
        <v>99</v>
      </c>
      <c r="O206" s="33">
        <v>99</v>
      </c>
      <c r="P206" s="33">
        <v>99</v>
      </c>
      <c r="Q206" s="33">
        <v>1</v>
      </c>
      <c r="R206" s="33" t="s">
        <v>2269</v>
      </c>
      <c r="S206" s="33" t="s">
        <v>2289</v>
      </c>
      <c r="T206" s="33" t="s">
        <v>2269</v>
      </c>
      <c r="U206" s="33" t="s">
        <v>2290</v>
      </c>
      <c r="V206" s="34">
        <v>2</v>
      </c>
      <c r="W206" s="34">
        <v>120</v>
      </c>
      <c r="X206" s="32" t="s">
        <v>2291</v>
      </c>
      <c r="Y206" s="34">
        <v>4</v>
      </c>
      <c r="Z206" s="32" t="s">
        <v>2292</v>
      </c>
      <c r="AA206" s="32" t="s">
        <v>2293</v>
      </c>
      <c r="AB206" s="32"/>
      <c r="AC206" s="32"/>
      <c r="AD206" s="32" t="s">
        <v>2294</v>
      </c>
      <c r="AE206" s="32"/>
      <c r="AF206" s="33"/>
      <c r="AG206" s="32"/>
      <c r="AH206" s="33"/>
      <c r="AI206" s="33"/>
      <c r="AJ206" s="33"/>
      <c r="AK206" s="14"/>
      <c r="AL206" s="15"/>
      <c r="AM206" t="str">
        <f>VLOOKUP(D206,'[1]vi tri'!$C$2:$E$107,3,0)</f>
        <v>SV Vũ</v>
      </c>
    </row>
    <row r="207" spans="1:39" ht="30" customHeight="1" x14ac:dyDescent="0.25">
      <c r="A207" s="33">
        <v>190</v>
      </c>
      <c r="B207" s="33" t="s">
        <v>120</v>
      </c>
      <c r="C207" s="33" t="s">
        <v>2295</v>
      </c>
      <c r="D207" s="33" t="s">
        <v>557</v>
      </c>
      <c r="E207" s="32" t="s">
        <v>2279</v>
      </c>
      <c r="F207" s="33" t="s">
        <v>2280</v>
      </c>
      <c r="G207" s="33" t="s">
        <v>73</v>
      </c>
      <c r="H207" s="33">
        <v>21</v>
      </c>
      <c r="I207" s="33">
        <v>0</v>
      </c>
      <c r="J207" s="33" t="s">
        <v>103</v>
      </c>
      <c r="K207" s="33" t="s">
        <v>326</v>
      </c>
      <c r="L207" s="33">
        <v>1</v>
      </c>
      <c r="M207" s="33">
        <v>4</v>
      </c>
      <c r="N207" s="33">
        <v>26</v>
      </c>
      <c r="O207" s="33">
        <v>46</v>
      </c>
      <c r="P207" s="33">
        <v>6</v>
      </c>
      <c r="Q207" s="33">
        <v>5</v>
      </c>
      <c r="R207" s="33" t="s">
        <v>2296</v>
      </c>
      <c r="S207" s="33" t="s">
        <v>2297</v>
      </c>
      <c r="T207" s="33" t="s">
        <v>2296</v>
      </c>
      <c r="U207" s="33" t="s">
        <v>1840</v>
      </c>
      <c r="V207" s="34">
        <v>0.6</v>
      </c>
      <c r="W207" s="34">
        <v>36</v>
      </c>
      <c r="X207" s="32" t="s">
        <v>92</v>
      </c>
      <c r="Y207" s="34">
        <v>1</v>
      </c>
      <c r="Z207" s="32" t="s">
        <v>2298</v>
      </c>
      <c r="AA207" s="32" t="s">
        <v>2299</v>
      </c>
      <c r="AB207" s="32" t="s">
        <v>2300</v>
      </c>
      <c r="AC207" s="32"/>
      <c r="AD207" s="32" t="s">
        <v>2301</v>
      </c>
      <c r="AE207" s="32" t="s">
        <v>2302</v>
      </c>
      <c r="AF207" s="33" t="s">
        <v>2296</v>
      </c>
      <c r="AG207" s="32" t="s">
        <v>2287</v>
      </c>
      <c r="AH207" s="33"/>
      <c r="AI207" s="33"/>
      <c r="AJ207" s="33"/>
      <c r="AK207" s="14"/>
      <c r="AL207" s="15"/>
      <c r="AM207" t="str">
        <f>VLOOKUP(D207,'[1]vi tri'!$C$2:$E$107,3,0)</f>
        <v>SV Đông</v>
      </c>
    </row>
    <row r="208" spans="1:39" ht="30" customHeight="1" x14ac:dyDescent="0.25">
      <c r="A208" s="33">
        <v>191</v>
      </c>
      <c r="B208" s="33" t="s">
        <v>68</v>
      </c>
      <c r="C208" s="33" t="s">
        <v>2303</v>
      </c>
      <c r="D208" s="33" t="s">
        <v>1380</v>
      </c>
      <c r="E208" s="32" t="s">
        <v>2304</v>
      </c>
      <c r="F208" s="33" t="s">
        <v>2305</v>
      </c>
      <c r="G208" s="33" t="s">
        <v>73</v>
      </c>
      <c r="H208" s="33">
        <v>21</v>
      </c>
      <c r="I208" s="33">
        <v>0</v>
      </c>
      <c r="J208" s="33" t="s">
        <v>125</v>
      </c>
      <c r="K208" s="33" t="s">
        <v>126</v>
      </c>
      <c r="L208" s="33">
        <v>1</v>
      </c>
      <c r="M208" s="33">
        <v>4</v>
      </c>
      <c r="N208" s="33">
        <v>26</v>
      </c>
      <c r="O208" s="33">
        <v>44</v>
      </c>
      <c r="P208" s="33">
        <v>6</v>
      </c>
      <c r="Q208" s="33">
        <v>5</v>
      </c>
      <c r="R208" s="33" t="s">
        <v>2296</v>
      </c>
      <c r="S208" s="33" t="s">
        <v>2306</v>
      </c>
      <c r="T208" s="33" t="s">
        <v>2296</v>
      </c>
      <c r="U208" s="33" t="s">
        <v>2307</v>
      </c>
      <c r="V208" s="34">
        <v>2.67</v>
      </c>
      <c r="W208" s="34">
        <v>160.19999999999999</v>
      </c>
      <c r="X208" s="32" t="s">
        <v>2308</v>
      </c>
      <c r="Y208" s="34">
        <v>5</v>
      </c>
      <c r="Z208" s="32" t="s">
        <v>2309</v>
      </c>
      <c r="AA208" s="32" t="s">
        <v>2310</v>
      </c>
      <c r="AB208" s="32" t="s">
        <v>162</v>
      </c>
      <c r="AC208" s="32"/>
      <c r="AD208" s="32" t="s">
        <v>2311</v>
      </c>
      <c r="AE208" s="32" t="s">
        <v>134</v>
      </c>
      <c r="AF208" s="33" t="s">
        <v>2296</v>
      </c>
      <c r="AG208" s="32" t="s">
        <v>2312</v>
      </c>
      <c r="AH208" s="33"/>
      <c r="AI208" s="33"/>
      <c r="AJ208" s="33"/>
      <c r="AK208" s="14"/>
      <c r="AL208" s="15"/>
      <c r="AM208" t="str">
        <f>VLOOKUP(D208,'[1]vi tri'!$C$2:$E$107,3,0)</f>
        <v xml:space="preserve">SV Toản </v>
      </c>
    </row>
    <row r="209" spans="1:39" ht="30" customHeight="1" x14ac:dyDescent="0.25">
      <c r="A209" s="33">
        <v>192</v>
      </c>
      <c r="B209" s="33" t="s">
        <v>68</v>
      </c>
      <c r="C209" s="33" t="s">
        <v>2313</v>
      </c>
      <c r="D209" s="33" t="s">
        <v>137</v>
      </c>
      <c r="E209" s="32" t="s">
        <v>936</v>
      </c>
      <c r="F209" s="33" t="s">
        <v>937</v>
      </c>
      <c r="G209" s="33" t="s">
        <v>73</v>
      </c>
      <c r="H209" s="33">
        <v>21</v>
      </c>
      <c r="I209" s="33">
        <v>4</v>
      </c>
      <c r="J209" s="33" t="s">
        <v>201</v>
      </c>
      <c r="K209" s="33" t="s">
        <v>202</v>
      </c>
      <c r="L209" s="33">
        <v>1</v>
      </c>
      <c r="M209" s="33">
        <v>3</v>
      </c>
      <c r="N209" s="33">
        <v>31</v>
      </c>
      <c r="O209" s="33">
        <v>99</v>
      </c>
      <c r="P209" s="33">
        <v>99</v>
      </c>
      <c r="Q209" s="33">
        <v>5</v>
      </c>
      <c r="R209" s="33" t="s">
        <v>2296</v>
      </c>
      <c r="S209" s="33" t="s">
        <v>1816</v>
      </c>
      <c r="T209" s="33" t="s">
        <v>2296</v>
      </c>
      <c r="U209" s="33" t="s">
        <v>2107</v>
      </c>
      <c r="V209" s="34">
        <v>0.67</v>
      </c>
      <c r="W209" s="34">
        <v>40.200000000000003</v>
      </c>
      <c r="X209" s="32" t="s">
        <v>1711</v>
      </c>
      <c r="Y209" s="34">
        <v>2</v>
      </c>
      <c r="Z209" s="32" t="s">
        <v>2314</v>
      </c>
      <c r="AA209" s="32" t="s">
        <v>2315</v>
      </c>
      <c r="AB209" s="32" t="s">
        <v>1048</v>
      </c>
      <c r="AC209" s="32"/>
      <c r="AD209" s="32" t="s">
        <v>2316</v>
      </c>
      <c r="AE209" s="32" t="s">
        <v>2317</v>
      </c>
      <c r="AF209" s="33" t="s">
        <v>2296</v>
      </c>
      <c r="AG209" s="32" t="s">
        <v>2318</v>
      </c>
      <c r="AH209" s="33"/>
      <c r="AI209" s="33"/>
      <c r="AJ209" s="33"/>
      <c r="AK209" s="14"/>
      <c r="AL209" s="15"/>
      <c r="AM209" t="str">
        <f>VLOOKUP(D209,'[1]vi tri'!$C$2:$E$107,3,0)</f>
        <v>SLEEVE</v>
      </c>
    </row>
    <row r="210" spans="1:39" ht="30" customHeight="1" x14ac:dyDescent="0.25">
      <c r="A210" s="33">
        <v>193</v>
      </c>
      <c r="B210" s="33" t="s">
        <v>120</v>
      </c>
      <c r="C210" s="33" t="s">
        <v>2319</v>
      </c>
      <c r="D210" s="33" t="s">
        <v>557</v>
      </c>
      <c r="E210" s="32" t="s">
        <v>2279</v>
      </c>
      <c r="F210" s="33" t="s">
        <v>2280</v>
      </c>
      <c r="G210" s="33" t="s">
        <v>73</v>
      </c>
      <c r="H210" s="33">
        <v>21</v>
      </c>
      <c r="I210" s="33">
        <v>12</v>
      </c>
      <c r="J210" s="33" t="s">
        <v>103</v>
      </c>
      <c r="K210" s="33" t="s">
        <v>104</v>
      </c>
      <c r="L210" s="33">
        <v>1</v>
      </c>
      <c r="M210" s="33">
        <v>2</v>
      </c>
      <c r="N210" s="33">
        <v>26</v>
      </c>
      <c r="O210" s="33">
        <v>49</v>
      </c>
      <c r="P210" s="33">
        <v>61</v>
      </c>
      <c r="Q210" s="33">
        <v>5</v>
      </c>
      <c r="R210" s="33" t="s">
        <v>2296</v>
      </c>
      <c r="S210" s="33" t="s">
        <v>2320</v>
      </c>
      <c r="T210" s="33" t="s">
        <v>2296</v>
      </c>
      <c r="U210" s="33" t="s">
        <v>2321</v>
      </c>
      <c r="V210" s="34">
        <v>0.87</v>
      </c>
      <c r="W210" s="34">
        <v>52.2</v>
      </c>
      <c r="X210" s="32" t="s">
        <v>2322</v>
      </c>
      <c r="Y210" s="34">
        <v>2</v>
      </c>
      <c r="Z210" s="32" t="s">
        <v>2323</v>
      </c>
      <c r="AA210" s="32" t="s">
        <v>2324</v>
      </c>
      <c r="AB210" s="32" t="s">
        <v>2325</v>
      </c>
      <c r="AC210" s="32"/>
      <c r="AD210" s="32" t="s">
        <v>2326</v>
      </c>
      <c r="AE210" s="32" t="s">
        <v>2327</v>
      </c>
      <c r="AF210" s="33" t="s">
        <v>2296</v>
      </c>
      <c r="AG210" s="32" t="s">
        <v>2328</v>
      </c>
      <c r="AH210" s="33" t="s">
        <v>2329</v>
      </c>
      <c r="AI210" s="33" t="s">
        <v>2330</v>
      </c>
      <c r="AJ210" s="33"/>
      <c r="AK210" s="14">
        <v>1</v>
      </c>
      <c r="AL210" s="15"/>
      <c r="AM210" t="str">
        <f>VLOOKUP(D210,'[1]vi tri'!$C$2:$E$107,3,0)</f>
        <v>SV Đông</v>
      </c>
    </row>
    <row r="211" spans="1:39" s="31" customFormat="1" ht="30" customHeight="1" x14ac:dyDescent="0.25">
      <c r="A211" s="26">
        <v>194</v>
      </c>
      <c r="B211" s="26" t="s">
        <v>120</v>
      </c>
      <c r="C211" s="26" t="s">
        <v>2331</v>
      </c>
      <c r="D211" s="26" t="s">
        <v>710</v>
      </c>
      <c r="E211" s="27" t="s">
        <v>711</v>
      </c>
      <c r="F211" s="26" t="s">
        <v>712</v>
      </c>
      <c r="G211" s="26" t="s">
        <v>73</v>
      </c>
      <c r="H211" s="26">
        <v>21</v>
      </c>
      <c r="I211" s="26">
        <v>11</v>
      </c>
      <c r="J211" s="26" t="s">
        <v>1383</v>
      </c>
      <c r="K211" s="26" t="s">
        <v>768</v>
      </c>
      <c r="L211" s="33">
        <v>1</v>
      </c>
      <c r="M211" s="26">
        <v>3</v>
      </c>
      <c r="N211" s="26">
        <v>80</v>
      </c>
      <c r="O211" s="26">
        <v>31</v>
      </c>
      <c r="P211" s="26">
        <v>99</v>
      </c>
      <c r="Q211" s="26">
        <v>1</v>
      </c>
      <c r="R211" s="26" t="s">
        <v>2296</v>
      </c>
      <c r="S211" s="26" t="s">
        <v>2332</v>
      </c>
      <c r="T211" s="26" t="s">
        <v>2296</v>
      </c>
      <c r="U211" s="26" t="s">
        <v>563</v>
      </c>
      <c r="V211" s="28">
        <v>9.17</v>
      </c>
      <c r="W211" s="28">
        <v>550.20000000000005</v>
      </c>
      <c r="X211" s="27" t="s">
        <v>2333</v>
      </c>
      <c r="Y211" s="28">
        <v>6</v>
      </c>
      <c r="Z211" s="27" t="s">
        <v>2334</v>
      </c>
      <c r="AA211" s="27" t="s">
        <v>2335</v>
      </c>
      <c r="AB211" s="27" t="s">
        <v>2336</v>
      </c>
      <c r="AC211" s="27"/>
      <c r="AD211" s="27" t="s">
        <v>2337</v>
      </c>
      <c r="AE211" s="27"/>
      <c r="AF211" s="26"/>
      <c r="AG211" s="27"/>
      <c r="AH211" s="26" t="s">
        <v>2338</v>
      </c>
      <c r="AI211" s="26" t="s">
        <v>2339</v>
      </c>
      <c r="AJ211" s="26"/>
      <c r="AK211" s="29">
        <v>1</v>
      </c>
      <c r="AL211" s="30"/>
      <c r="AM211" s="31" t="str">
        <f>VLOOKUP(D211,'[1]vi tri'!$C$2:$E$107,3,0)</f>
        <v>SV Vũ</v>
      </c>
    </row>
    <row r="212" spans="1:39" ht="30" customHeight="1" x14ac:dyDescent="0.25">
      <c r="A212" s="87">
        <v>195</v>
      </c>
      <c r="B212" s="87" t="s">
        <v>68</v>
      </c>
      <c r="C212" s="87" t="s">
        <v>2340</v>
      </c>
      <c r="D212" s="87" t="s">
        <v>182</v>
      </c>
      <c r="E212" s="88" t="s">
        <v>324</v>
      </c>
      <c r="F212" s="87" t="s">
        <v>325</v>
      </c>
      <c r="G212" s="87" t="s">
        <v>73</v>
      </c>
      <c r="H212" s="87">
        <v>21</v>
      </c>
      <c r="I212" s="87">
        <v>1</v>
      </c>
      <c r="J212" s="87" t="s">
        <v>103</v>
      </c>
      <c r="K212" s="87" t="s">
        <v>326</v>
      </c>
      <c r="L212" s="96">
        <v>1</v>
      </c>
      <c r="M212" s="87">
        <v>2</v>
      </c>
      <c r="N212" s="87">
        <v>26</v>
      </c>
      <c r="O212" s="87">
        <v>46</v>
      </c>
      <c r="P212" s="87">
        <v>62</v>
      </c>
      <c r="Q212" s="87">
        <v>5</v>
      </c>
      <c r="R212" s="87" t="s">
        <v>2341</v>
      </c>
      <c r="S212" s="87" t="s">
        <v>2342</v>
      </c>
      <c r="T212" s="87" t="s">
        <v>2341</v>
      </c>
      <c r="U212" s="87" t="s">
        <v>2343</v>
      </c>
      <c r="V212" s="94">
        <v>0.35</v>
      </c>
      <c r="W212" s="94">
        <v>21</v>
      </c>
      <c r="X212" s="88" t="s">
        <v>2344</v>
      </c>
      <c r="Y212" s="94">
        <v>3</v>
      </c>
      <c r="Z212" s="88" t="s">
        <v>2345</v>
      </c>
      <c r="AA212" s="88" t="s">
        <v>2346</v>
      </c>
      <c r="AB212" s="88" t="s">
        <v>2347</v>
      </c>
      <c r="AC212" s="88" t="s">
        <v>2348</v>
      </c>
      <c r="AD212" s="88" t="s">
        <v>2349</v>
      </c>
      <c r="AE212" s="88" t="s">
        <v>2350</v>
      </c>
      <c r="AF212" s="87" t="s">
        <v>2341</v>
      </c>
      <c r="AG212" s="88" t="s">
        <v>2351</v>
      </c>
      <c r="AH212" s="33" t="s">
        <v>2352</v>
      </c>
      <c r="AI212" s="33" t="s">
        <v>215</v>
      </c>
      <c r="AJ212" s="33"/>
      <c r="AK212" s="14">
        <v>1</v>
      </c>
      <c r="AL212" s="15"/>
      <c r="AM212" t="str">
        <f>VLOOKUP(D212,'[1]vi tri'!$C$2:$E$107,3,0)</f>
        <v>SV Đông</v>
      </c>
    </row>
    <row r="213" spans="1:39" ht="30" customHeight="1" x14ac:dyDescent="0.25">
      <c r="A213" s="87"/>
      <c r="B213" s="87"/>
      <c r="C213" s="87"/>
      <c r="D213" s="87"/>
      <c r="E213" s="88"/>
      <c r="F213" s="87"/>
      <c r="G213" s="87"/>
      <c r="H213" s="87"/>
      <c r="I213" s="87"/>
      <c r="J213" s="87"/>
      <c r="K213" s="87"/>
      <c r="L213" s="98"/>
      <c r="M213" s="87"/>
      <c r="N213" s="87"/>
      <c r="O213" s="87"/>
      <c r="P213" s="87"/>
      <c r="Q213" s="87"/>
      <c r="R213" s="87"/>
      <c r="S213" s="87"/>
      <c r="T213" s="87"/>
      <c r="U213" s="87"/>
      <c r="V213" s="94"/>
      <c r="W213" s="94"/>
      <c r="X213" s="88"/>
      <c r="Y213" s="94"/>
      <c r="Z213" s="88"/>
      <c r="AA213" s="88"/>
      <c r="AB213" s="88"/>
      <c r="AC213" s="88"/>
      <c r="AD213" s="88"/>
      <c r="AE213" s="88"/>
      <c r="AF213" s="87"/>
      <c r="AG213" s="88"/>
      <c r="AH213" s="33" t="s">
        <v>2353</v>
      </c>
      <c r="AI213" s="33" t="s">
        <v>1985</v>
      </c>
      <c r="AJ213" s="33"/>
      <c r="AK213" s="14">
        <v>2</v>
      </c>
      <c r="AL213" s="15"/>
      <c r="AM213" t="e">
        <f>VLOOKUP(D213,'[1]vi tri'!$C$2:$E$107,3,0)</f>
        <v>#N/A</v>
      </c>
    </row>
    <row r="214" spans="1:39" ht="30" customHeight="1" x14ac:dyDescent="0.25">
      <c r="A214" s="33">
        <v>196</v>
      </c>
      <c r="B214" s="33" t="s">
        <v>120</v>
      </c>
      <c r="C214" s="33" t="s">
        <v>2354</v>
      </c>
      <c r="D214" s="33" t="s">
        <v>922</v>
      </c>
      <c r="E214" s="32" t="s">
        <v>1687</v>
      </c>
      <c r="F214" s="33" t="s">
        <v>1688</v>
      </c>
      <c r="G214" s="33" t="s">
        <v>73</v>
      </c>
      <c r="H214" s="33">
        <v>21</v>
      </c>
      <c r="I214" s="33">
        <v>2</v>
      </c>
      <c r="J214" s="33" t="s">
        <v>201</v>
      </c>
      <c r="K214" s="33" t="s">
        <v>202</v>
      </c>
      <c r="L214" s="33">
        <v>1</v>
      </c>
      <c r="M214" s="33">
        <v>4</v>
      </c>
      <c r="N214" s="33">
        <v>99</v>
      </c>
      <c r="O214" s="33">
        <v>99</v>
      </c>
      <c r="P214" s="33">
        <v>99</v>
      </c>
      <c r="Q214" s="33">
        <v>1</v>
      </c>
      <c r="R214" s="33" t="s">
        <v>2341</v>
      </c>
      <c r="S214" s="33" t="s">
        <v>2355</v>
      </c>
      <c r="T214" s="33" t="s">
        <v>2341</v>
      </c>
      <c r="U214" s="33" t="s">
        <v>1839</v>
      </c>
      <c r="V214" s="34">
        <v>0.48</v>
      </c>
      <c r="W214" s="34">
        <v>28.8</v>
      </c>
      <c r="X214" s="32" t="s">
        <v>525</v>
      </c>
      <c r="Y214" s="34">
        <v>1</v>
      </c>
      <c r="Z214" s="32" t="s">
        <v>2356</v>
      </c>
      <c r="AA214" s="32" t="s">
        <v>2357</v>
      </c>
      <c r="AB214" s="32" t="s">
        <v>2358</v>
      </c>
      <c r="AC214" s="32"/>
      <c r="AD214" s="32" t="s">
        <v>2359</v>
      </c>
      <c r="AE214" s="32"/>
      <c r="AF214" s="33"/>
      <c r="AG214" s="32" t="s">
        <v>2360</v>
      </c>
      <c r="AH214" s="33"/>
      <c r="AI214" s="33"/>
      <c r="AJ214" s="33"/>
      <c r="AK214" s="14"/>
      <c r="AL214" s="15"/>
      <c r="AM214" t="str">
        <f>VLOOKUP(D214,'[1]vi tri'!$C$2:$E$107,3,0)</f>
        <v>SV Vũ</v>
      </c>
    </row>
    <row r="215" spans="1:39" ht="30" customHeight="1" x14ac:dyDescent="0.25">
      <c r="A215" s="33">
        <v>197</v>
      </c>
      <c r="B215" s="33" t="s">
        <v>120</v>
      </c>
      <c r="C215" s="33" t="s">
        <v>2361</v>
      </c>
      <c r="D215" s="33" t="s">
        <v>710</v>
      </c>
      <c r="E215" s="32" t="s">
        <v>2362</v>
      </c>
      <c r="F215" s="33" t="s">
        <v>2363</v>
      </c>
      <c r="G215" s="33" t="s">
        <v>73</v>
      </c>
      <c r="H215" s="33">
        <v>21</v>
      </c>
      <c r="I215" s="33">
        <v>2</v>
      </c>
      <c r="J215" s="33" t="s">
        <v>201</v>
      </c>
      <c r="K215" s="33" t="s">
        <v>202</v>
      </c>
      <c r="L215" s="33">
        <v>1</v>
      </c>
      <c r="M215" s="33">
        <v>3</v>
      </c>
      <c r="N215" s="33">
        <v>99</v>
      </c>
      <c r="O215" s="33">
        <v>99</v>
      </c>
      <c r="P215" s="33">
        <v>99</v>
      </c>
      <c r="Q215" s="33">
        <v>1</v>
      </c>
      <c r="R215" s="33" t="s">
        <v>2341</v>
      </c>
      <c r="S215" s="33" t="s">
        <v>2364</v>
      </c>
      <c r="T215" s="33" t="s">
        <v>2341</v>
      </c>
      <c r="U215" s="33" t="s">
        <v>684</v>
      </c>
      <c r="V215" s="34">
        <v>0.55000000000000004</v>
      </c>
      <c r="W215" s="34">
        <v>33</v>
      </c>
      <c r="X215" s="32" t="s">
        <v>525</v>
      </c>
      <c r="Y215" s="34">
        <v>1</v>
      </c>
      <c r="Z215" s="32" t="s">
        <v>2365</v>
      </c>
      <c r="AA215" s="32" t="s">
        <v>2366</v>
      </c>
      <c r="AB215" s="32"/>
      <c r="AC215" s="32"/>
      <c r="AD215" s="32" t="s">
        <v>2367</v>
      </c>
      <c r="AE215" s="32"/>
      <c r="AF215" s="33"/>
      <c r="AG215" s="32" t="s">
        <v>2368</v>
      </c>
      <c r="AH215" s="33"/>
      <c r="AI215" s="33"/>
      <c r="AJ215" s="33"/>
      <c r="AK215" s="14"/>
      <c r="AL215" s="15"/>
      <c r="AM215" t="str">
        <f>VLOOKUP(D215,'[1]vi tri'!$C$2:$E$107,3,0)</f>
        <v>SV Vũ</v>
      </c>
    </row>
    <row r="216" spans="1:39" ht="30" customHeight="1" x14ac:dyDescent="0.25">
      <c r="A216" s="33">
        <v>198</v>
      </c>
      <c r="B216" s="33" t="s">
        <v>68</v>
      </c>
      <c r="C216" s="33" t="s">
        <v>2369</v>
      </c>
      <c r="D216" s="33" t="s">
        <v>219</v>
      </c>
      <c r="E216" s="32" t="s">
        <v>847</v>
      </c>
      <c r="F216" s="33" t="s">
        <v>848</v>
      </c>
      <c r="G216" s="33" t="s">
        <v>73</v>
      </c>
      <c r="H216" s="33">
        <v>21</v>
      </c>
      <c r="I216" s="33">
        <v>2</v>
      </c>
      <c r="J216" s="33" t="s">
        <v>201</v>
      </c>
      <c r="K216" s="33" t="s">
        <v>202</v>
      </c>
      <c r="L216" s="33">
        <v>1</v>
      </c>
      <c r="M216" s="33">
        <v>3</v>
      </c>
      <c r="N216" s="33">
        <v>31</v>
      </c>
      <c r="O216" s="33">
        <v>21</v>
      </c>
      <c r="P216" s="33">
        <v>99</v>
      </c>
      <c r="Q216" s="33">
        <v>5</v>
      </c>
      <c r="R216" s="33" t="s">
        <v>2341</v>
      </c>
      <c r="S216" s="33" t="s">
        <v>981</v>
      </c>
      <c r="T216" s="33" t="s">
        <v>2341</v>
      </c>
      <c r="U216" s="33" t="s">
        <v>107</v>
      </c>
      <c r="V216" s="34">
        <v>2.5</v>
      </c>
      <c r="W216" s="34">
        <v>150</v>
      </c>
      <c r="X216" s="32" t="s">
        <v>771</v>
      </c>
      <c r="Y216" s="34">
        <v>1</v>
      </c>
      <c r="Z216" s="32" t="s">
        <v>2370</v>
      </c>
      <c r="AA216" s="32" t="s">
        <v>2371</v>
      </c>
      <c r="AB216" s="32" t="s">
        <v>2372</v>
      </c>
      <c r="AC216" s="32"/>
      <c r="AD216" s="32" t="s">
        <v>2373</v>
      </c>
      <c r="AE216" s="32" t="s">
        <v>2374</v>
      </c>
      <c r="AF216" s="33" t="s">
        <v>2341</v>
      </c>
      <c r="AG216" s="32" t="s">
        <v>2375</v>
      </c>
      <c r="AH216" s="33"/>
      <c r="AI216" s="33"/>
      <c r="AJ216" s="33"/>
      <c r="AK216" s="14"/>
      <c r="AL216" s="15"/>
      <c r="AM216" t="str">
        <f>VLOOKUP(D216,'[1]vi tri'!$C$2:$E$107,3,0)</f>
        <v>SV Vũ</v>
      </c>
    </row>
    <row r="217" spans="1:39" ht="30" customHeight="1" x14ac:dyDescent="0.25">
      <c r="A217" s="33">
        <v>199</v>
      </c>
      <c r="B217" s="33" t="s">
        <v>68</v>
      </c>
      <c r="C217" s="33" t="s">
        <v>2376</v>
      </c>
      <c r="D217" s="33" t="s">
        <v>70</v>
      </c>
      <c r="E217" s="32" t="s">
        <v>2377</v>
      </c>
      <c r="F217" s="33" t="s">
        <v>2378</v>
      </c>
      <c r="G217" s="33" t="s">
        <v>73</v>
      </c>
      <c r="H217" s="33">
        <v>21</v>
      </c>
      <c r="I217" s="33">
        <v>0</v>
      </c>
      <c r="J217" s="33" t="s">
        <v>560</v>
      </c>
      <c r="K217" s="33" t="s">
        <v>724</v>
      </c>
      <c r="L217" s="33">
        <v>1</v>
      </c>
      <c r="M217" s="33">
        <v>3</v>
      </c>
      <c r="N217" s="33">
        <v>26</v>
      </c>
      <c r="O217" s="33">
        <v>63</v>
      </c>
      <c r="P217" s="33">
        <v>5</v>
      </c>
      <c r="Q217" s="33">
        <v>5</v>
      </c>
      <c r="R217" s="33" t="s">
        <v>2341</v>
      </c>
      <c r="S217" s="33" t="s">
        <v>2379</v>
      </c>
      <c r="T217" s="33" t="s">
        <v>2341</v>
      </c>
      <c r="U217" s="33" t="s">
        <v>925</v>
      </c>
      <c r="V217" s="34">
        <v>0.5</v>
      </c>
      <c r="W217" s="34">
        <v>30</v>
      </c>
      <c r="X217" s="32" t="s">
        <v>92</v>
      </c>
      <c r="Y217" s="34">
        <v>1</v>
      </c>
      <c r="Z217" s="32" t="s">
        <v>2380</v>
      </c>
      <c r="AA217" s="32" t="s">
        <v>2381</v>
      </c>
      <c r="AB217" s="32" t="s">
        <v>2382</v>
      </c>
      <c r="AC217" s="32" t="s">
        <v>343</v>
      </c>
      <c r="AD217" s="32" t="s">
        <v>2383</v>
      </c>
      <c r="AE217" s="32" t="s">
        <v>134</v>
      </c>
      <c r="AF217" s="33" t="s">
        <v>2341</v>
      </c>
      <c r="AG217" s="32" t="s">
        <v>2384</v>
      </c>
      <c r="AH217" s="33"/>
      <c r="AI217" s="33"/>
      <c r="AJ217" s="33"/>
      <c r="AK217" s="14"/>
      <c r="AL217" s="15"/>
      <c r="AM217" t="str">
        <f>VLOOKUP(D217,'[1]vi tri'!$C$2:$E$107,3,0)</f>
        <v>SV Hường</v>
      </c>
    </row>
    <row r="218" spans="1:39" ht="30" customHeight="1" x14ac:dyDescent="0.25">
      <c r="A218" s="33">
        <v>200</v>
      </c>
      <c r="B218" s="33" t="s">
        <v>68</v>
      </c>
      <c r="C218" s="33" t="s">
        <v>2385</v>
      </c>
      <c r="D218" s="33" t="s">
        <v>2386</v>
      </c>
      <c r="E218" s="32" t="s">
        <v>2387</v>
      </c>
      <c r="F218" s="33" t="s">
        <v>2388</v>
      </c>
      <c r="G218" s="33" t="s">
        <v>73</v>
      </c>
      <c r="H218" s="33">
        <v>21</v>
      </c>
      <c r="I218" s="33">
        <v>0</v>
      </c>
      <c r="J218" s="33" t="s">
        <v>767</v>
      </c>
      <c r="K218" s="33" t="s">
        <v>768</v>
      </c>
      <c r="L218" s="33">
        <v>1</v>
      </c>
      <c r="M218" s="33">
        <v>0</v>
      </c>
      <c r="N218" s="33">
        <v>11</v>
      </c>
      <c r="O218" s="33">
        <v>99</v>
      </c>
      <c r="P218" s="33">
        <v>99</v>
      </c>
      <c r="Q218" s="33">
        <v>5</v>
      </c>
      <c r="R218" s="33" t="s">
        <v>2341</v>
      </c>
      <c r="S218" s="33" t="s">
        <v>795</v>
      </c>
      <c r="T218" s="33" t="s">
        <v>2341</v>
      </c>
      <c r="U218" s="33" t="s">
        <v>127</v>
      </c>
      <c r="V218" s="34">
        <v>1.75</v>
      </c>
      <c r="W218" s="34">
        <v>105</v>
      </c>
      <c r="X218" s="32" t="s">
        <v>2389</v>
      </c>
      <c r="Y218" s="34">
        <v>4</v>
      </c>
      <c r="Z218" s="32" t="s">
        <v>2390</v>
      </c>
      <c r="AA218" s="32" t="s">
        <v>2391</v>
      </c>
      <c r="AB218" s="32"/>
      <c r="AC218" s="32"/>
      <c r="AD218" s="32" t="s">
        <v>2392</v>
      </c>
      <c r="AE218" s="32" t="s">
        <v>2393</v>
      </c>
      <c r="AF218" s="33" t="s">
        <v>2341</v>
      </c>
      <c r="AG218" s="32" t="s">
        <v>2394</v>
      </c>
      <c r="AH218" s="33"/>
      <c r="AI218" s="33"/>
      <c r="AJ218" s="33"/>
      <c r="AK218" s="14"/>
      <c r="AL218" s="15"/>
      <c r="AM218" t="str">
        <f>VLOOKUP(D218,'[1]vi tri'!$C$2:$E$107,3,0)</f>
        <v>DIECAST-MACHINE</v>
      </c>
    </row>
    <row r="219" spans="1:39" ht="30" customHeight="1" x14ac:dyDescent="0.25">
      <c r="A219" s="33">
        <v>201</v>
      </c>
      <c r="B219" s="33" t="s">
        <v>120</v>
      </c>
      <c r="C219" s="33" t="s">
        <v>2395</v>
      </c>
      <c r="D219" s="33" t="s">
        <v>557</v>
      </c>
      <c r="E219" s="32" t="s">
        <v>2396</v>
      </c>
      <c r="F219" s="33" t="s">
        <v>2397</v>
      </c>
      <c r="G219" s="33" t="s">
        <v>73</v>
      </c>
      <c r="H219" s="33">
        <v>21</v>
      </c>
      <c r="I219" s="33">
        <v>12</v>
      </c>
      <c r="J219" s="33" t="s">
        <v>125</v>
      </c>
      <c r="K219" s="33" t="s">
        <v>126</v>
      </c>
      <c r="L219" s="33">
        <v>1</v>
      </c>
      <c r="M219" s="33">
        <v>4</v>
      </c>
      <c r="N219" s="33">
        <v>79</v>
      </c>
      <c r="O219" s="33">
        <v>46</v>
      </c>
      <c r="P219" s="33">
        <v>6</v>
      </c>
      <c r="Q219" s="33">
        <v>5</v>
      </c>
      <c r="R219" s="33" t="s">
        <v>2398</v>
      </c>
      <c r="S219" s="33" t="s">
        <v>2399</v>
      </c>
      <c r="T219" s="33" t="s">
        <v>2398</v>
      </c>
      <c r="U219" s="33" t="s">
        <v>2400</v>
      </c>
      <c r="V219" s="34">
        <v>0.37</v>
      </c>
      <c r="W219" s="34">
        <v>22.2</v>
      </c>
      <c r="X219" s="32" t="s">
        <v>2401</v>
      </c>
      <c r="Y219" s="34">
        <v>1</v>
      </c>
      <c r="Z219" s="32" t="s">
        <v>2402</v>
      </c>
      <c r="AA219" s="32" t="s">
        <v>2403</v>
      </c>
      <c r="AB219" s="32" t="s">
        <v>2404</v>
      </c>
      <c r="AC219" s="32"/>
      <c r="AD219" s="32" t="s">
        <v>2405</v>
      </c>
      <c r="AE219" s="32" t="s">
        <v>2406</v>
      </c>
      <c r="AF219" s="33" t="s">
        <v>2398</v>
      </c>
      <c r="AG219" s="32" t="s">
        <v>2407</v>
      </c>
      <c r="AH219" s="33"/>
      <c r="AI219" s="33"/>
      <c r="AJ219" s="33"/>
      <c r="AK219" s="14"/>
      <c r="AL219" s="15"/>
      <c r="AM219" t="str">
        <f>VLOOKUP(D219,'[1]vi tri'!$C$2:$E$107,3,0)</f>
        <v>SV Đông</v>
      </c>
    </row>
    <row r="220" spans="1:39" ht="30" customHeight="1" x14ac:dyDescent="0.25">
      <c r="A220" s="33">
        <v>202</v>
      </c>
      <c r="B220" s="33" t="s">
        <v>68</v>
      </c>
      <c r="C220" s="33" t="s">
        <v>2408</v>
      </c>
      <c r="D220" s="33" t="s">
        <v>182</v>
      </c>
      <c r="E220" s="32" t="s">
        <v>2409</v>
      </c>
      <c r="F220" s="33" t="s">
        <v>2410</v>
      </c>
      <c r="G220" s="33" t="s">
        <v>73</v>
      </c>
      <c r="H220" s="33">
        <v>21</v>
      </c>
      <c r="I220" s="33">
        <v>25</v>
      </c>
      <c r="J220" s="33" t="s">
        <v>125</v>
      </c>
      <c r="K220" s="33" t="s">
        <v>126</v>
      </c>
      <c r="L220" s="33">
        <v>1</v>
      </c>
      <c r="M220" s="33">
        <v>3</v>
      </c>
      <c r="N220" s="33">
        <v>40</v>
      </c>
      <c r="O220" s="33">
        <v>48</v>
      </c>
      <c r="P220" s="33">
        <v>5</v>
      </c>
      <c r="Q220" s="33">
        <v>5</v>
      </c>
      <c r="R220" s="33" t="s">
        <v>2398</v>
      </c>
      <c r="S220" s="33" t="s">
        <v>2411</v>
      </c>
      <c r="T220" s="33" t="s">
        <v>2398</v>
      </c>
      <c r="U220" s="33" t="s">
        <v>1031</v>
      </c>
      <c r="V220" s="34">
        <v>2.42</v>
      </c>
      <c r="W220" s="34">
        <v>145.19999999999999</v>
      </c>
      <c r="X220" s="32" t="s">
        <v>2412</v>
      </c>
      <c r="Y220" s="34">
        <v>3</v>
      </c>
      <c r="Z220" s="32" t="s">
        <v>2413</v>
      </c>
      <c r="AA220" s="32" t="s">
        <v>2414</v>
      </c>
      <c r="AB220" s="32" t="s">
        <v>2415</v>
      </c>
      <c r="AC220" s="32" t="s">
        <v>2416</v>
      </c>
      <c r="AD220" s="32" t="s">
        <v>2417</v>
      </c>
      <c r="AE220" s="32" t="s">
        <v>2418</v>
      </c>
      <c r="AF220" s="33" t="s">
        <v>2398</v>
      </c>
      <c r="AG220" s="32" t="s">
        <v>2419</v>
      </c>
      <c r="AH220" s="33"/>
      <c r="AI220" s="33"/>
      <c r="AJ220" s="33"/>
      <c r="AK220" s="14"/>
      <c r="AL220" s="15"/>
      <c r="AM220" t="str">
        <f>VLOOKUP(D220,'[1]vi tri'!$C$2:$E$107,3,0)</f>
        <v>SV Đông</v>
      </c>
    </row>
    <row r="221" spans="1:39" ht="30" customHeight="1" x14ac:dyDescent="0.25">
      <c r="A221" s="33">
        <v>203</v>
      </c>
      <c r="B221" s="33" t="s">
        <v>68</v>
      </c>
      <c r="C221" s="33" t="s">
        <v>2420</v>
      </c>
      <c r="D221" s="33" t="s">
        <v>411</v>
      </c>
      <c r="E221" s="32" t="s">
        <v>2104</v>
      </c>
      <c r="F221" s="33" t="s">
        <v>2421</v>
      </c>
      <c r="G221" s="33" t="s">
        <v>73</v>
      </c>
      <c r="H221" s="33">
        <v>21</v>
      </c>
      <c r="I221" s="33">
        <v>0</v>
      </c>
      <c r="J221" s="33" t="s">
        <v>1144</v>
      </c>
      <c r="K221" s="33" t="s">
        <v>1145</v>
      </c>
      <c r="L221" s="33">
        <v>1</v>
      </c>
      <c r="M221" s="33">
        <v>0</v>
      </c>
      <c r="N221" s="33">
        <v>72</v>
      </c>
      <c r="O221" s="33">
        <v>44</v>
      </c>
      <c r="P221" s="33">
        <v>99</v>
      </c>
      <c r="Q221" s="33">
        <v>5</v>
      </c>
      <c r="R221" s="33" t="s">
        <v>2398</v>
      </c>
      <c r="S221" s="33" t="s">
        <v>2422</v>
      </c>
      <c r="T221" s="33" t="s">
        <v>2398</v>
      </c>
      <c r="U221" s="33" t="s">
        <v>2258</v>
      </c>
      <c r="V221" s="34">
        <v>0.83</v>
      </c>
      <c r="W221" s="34">
        <v>49.8</v>
      </c>
      <c r="X221" s="32" t="s">
        <v>499</v>
      </c>
      <c r="Y221" s="34">
        <v>2</v>
      </c>
      <c r="Z221" s="32" t="s">
        <v>2423</v>
      </c>
      <c r="AA221" s="32" t="s">
        <v>2424</v>
      </c>
      <c r="AB221" s="32" t="s">
        <v>2425</v>
      </c>
      <c r="AC221" s="32"/>
      <c r="AD221" s="32" t="s">
        <v>2426</v>
      </c>
      <c r="AE221" s="32" t="s">
        <v>2427</v>
      </c>
      <c r="AF221" s="33" t="s">
        <v>2398</v>
      </c>
      <c r="AG221" s="32"/>
      <c r="AH221" s="33"/>
      <c r="AI221" s="33"/>
      <c r="AJ221" s="33"/>
      <c r="AK221" s="14"/>
      <c r="AL221" s="15"/>
      <c r="AM221" t="str">
        <f>VLOOKUP(D221,'[1]vi tri'!$C$2:$E$107,3,0)</f>
        <v>SV Đông</v>
      </c>
    </row>
    <row r="222" spans="1:39" s="31" customFormat="1" ht="30" customHeight="1" x14ac:dyDescent="0.25">
      <c r="A222" s="26">
        <v>204</v>
      </c>
      <c r="B222" s="26" t="s">
        <v>120</v>
      </c>
      <c r="C222" s="26" t="s">
        <v>2428</v>
      </c>
      <c r="D222" s="26" t="s">
        <v>557</v>
      </c>
      <c r="E222" s="27" t="s">
        <v>2279</v>
      </c>
      <c r="F222" s="26" t="s">
        <v>2280</v>
      </c>
      <c r="G222" s="26" t="s">
        <v>73</v>
      </c>
      <c r="H222" s="26">
        <v>21</v>
      </c>
      <c r="I222" s="26">
        <v>4</v>
      </c>
      <c r="J222" s="26" t="s">
        <v>382</v>
      </c>
      <c r="K222" s="26" t="s">
        <v>383</v>
      </c>
      <c r="L222" s="33">
        <v>1</v>
      </c>
      <c r="M222" s="26">
        <v>2</v>
      </c>
      <c r="N222" s="26">
        <v>72</v>
      </c>
      <c r="O222" s="26">
        <v>93</v>
      </c>
      <c r="P222" s="26">
        <v>61</v>
      </c>
      <c r="Q222" s="26">
        <v>5</v>
      </c>
      <c r="R222" s="26" t="s">
        <v>2398</v>
      </c>
      <c r="S222" s="26" t="s">
        <v>1275</v>
      </c>
      <c r="T222" s="26" t="s">
        <v>2398</v>
      </c>
      <c r="U222" s="26" t="s">
        <v>1906</v>
      </c>
      <c r="V222" s="28">
        <v>4.67</v>
      </c>
      <c r="W222" s="28">
        <v>280.2</v>
      </c>
      <c r="X222" s="27" t="s">
        <v>2429</v>
      </c>
      <c r="Y222" s="28">
        <v>4</v>
      </c>
      <c r="Z222" s="27" t="s">
        <v>2430</v>
      </c>
      <c r="AA222" s="27" t="s">
        <v>2431</v>
      </c>
      <c r="AB222" s="27" t="s">
        <v>2432</v>
      </c>
      <c r="AC222" s="27" t="s">
        <v>2433</v>
      </c>
      <c r="AD222" s="27" t="s">
        <v>2434</v>
      </c>
      <c r="AE222" s="27" t="s">
        <v>2435</v>
      </c>
      <c r="AF222" s="26" t="s">
        <v>2398</v>
      </c>
      <c r="AG222" s="27"/>
      <c r="AH222" s="26" t="s">
        <v>2436</v>
      </c>
      <c r="AI222" s="26" t="s">
        <v>395</v>
      </c>
      <c r="AJ222" s="26"/>
      <c r="AK222" s="29">
        <v>1</v>
      </c>
      <c r="AL222" s="30"/>
      <c r="AM222" s="31" t="str">
        <f>VLOOKUP(D222,'[1]vi tri'!$C$2:$E$107,3,0)</f>
        <v>SV Đông</v>
      </c>
    </row>
    <row r="223" spans="1:39" ht="30" customHeight="1" x14ac:dyDescent="0.25">
      <c r="A223" s="33">
        <v>205</v>
      </c>
      <c r="B223" s="33" t="s">
        <v>68</v>
      </c>
      <c r="C223" s="33" t="s">
        <v>2437</v>
      </c>
      <c r="D223" s="33" t="s">
        <v>182</v>
      </c>
      <c r="E223" s="32" t="s">
        <v>2409</v>
      </c>
      <c r="F223" s="33" t="s">
        <v>2410</v>
      </c>
      <c r="G223" s="33" t="s">
        <v>73</v>
      </c>
      <c r="H223" s="33">
        <v>21</v>
      </c>
      <c r="I223" s="33">
        <v>1</v>
      </c>
      <c r="J223" s="33" t="s">
        <v>125</v>
      </c>
      <c r="K223" s="33" t="s">
        <v>1300</v>
      </c>
      <c r="L223" s="33">
        <v>1</v>
      </c>
      <c r="M223" s="33">
        <v>2</v>
      </c>
      <c r="N223" s="33">
        <v>31</v>
      </c>
      <c r="O223" s="33">
        <v>30</v>
      </c>
      <c r="P223" s="33">
        <v>34</v>
      </c>
      <c r="Q223" s="33">
        <v>5</v>
      </c>
      <c r="R223" s="33" t="s">
        <v>2438</v>
      </c>
      <c r="S223" s="33" t="s">
        <v>2439</v>
      </c>
      <c r="T223" s="33" t="s">
        <v>2438</v>
      </c>
      <c r="U223" s="33" t="s">
        <v>2440</v>
      </c>
      <c r="V223" s="34">
        <v>0.5</v>
      </c>
      <c r="W223" s="34">
        <v>30</v>
      </c>
      <c r="X223" s="32" t="s">
        <v>2441</v>
      </c>
      <c r="Y223" s="34">
        <v>1</v>
      </c>
      <c r="Z223" s="32" t="s">
        <v>2442</v>
      </c>
      <c r="AA223" s="32" t="s">
        <v>2443</v>
      </c>
      <c r="AB223" s="32" t="s">
        <v>2444</v>
      </c>
      <c r="AC223" s="32"/>
      <c r="AD223" s="32" t="s">
        <v>2445</v>
      </c>
      <c r="AE223" s="32" t="s">
        <v>1307</v>
      </c>
      <c r="AF223" s="33" t="s">
        <v>2438</v>
      </c>
      <c r="AG223" s="32" t="s">
        <v>2446</v>
      </c>
      <c r="AH223" s="33"/>
      <c r="AI223" s="33"/>
      <c r="AJ223" s="33"/>
      <c r="AK223" s="14"/>
      <c r="AL223" s="15"/>
      <c r="AM223" t="str">
        <f>VLOOKUP(D223,'[1]vi tri'!$C$2:$E$107,3,0)</f>
        <v>SV Đông</v>
      </c>
    </row>
    <row r="224" spans="1:39" ht="30" customHeight="1" x14ac:dyDescent="0.25">
      <c r="A224" s="33">
        <v>206</v>
      </c>
      <c r="B224" s="33" t="s">
        <v>68</v>
      </c>
      <c r="C224" s="33" t="s">
        <v>2447</v>
      </c>
      <c r="D224" s="33" t="s">
        <v>1520</v>
      </c>
      <c r="E224" s="32" t="s">
        <v>2448</v>
      </c>
      <c r="F224" s="33" t="s">
        <v>2449</v>
      </c>
      <c r="G224" s="33" t="s">
        <v>73</v>
      </c>
      <c r="H224" s="33">
        <v>21</v>
      </c>
      <c r="I224" s="33">
        <v>20</v>
      </c>
      <c r="J224" s="33" t="s">
        <v>201</v>
      </c>
      <c r="K224" s="33" t="s">
        <v>202</v>
      </c>
      <c r="L224" s="33">
        <v>1</v>
      </c>
      <c r="M224" s="33">
        <v>3</v>
      </c>
      <c r="N224" s="33">
        <v>99</v>
      </c>
      <c r="O224" s="33">
        <v>99</v>
      </c>
      <c r="P224" s="33">
        <v>32</v>
      </c>
      <c r="Q224" s="33">
        <v>5</v>
      </c>
      <c r="R224" s="33" t="s">
        <v>2438</v>
      </c>
      <c r="S224" s="33" t="s">
        <v>2450</v>
      </c>
      <c r="T224" s="33" t="s">
        <v>2438</v>
      </c>
      <c r="U224" s="33" t="s">
        <v>2451</v>
      </c>
      <c r="V224" s="34">
        <v>1</v>
      </c>
      <c r="W224" s="34">
        <v>60</v>
      </c>
      <c r="X224" s="32" t="s">
        <v>144</v>
      </c>
      <c r="Y224" s="34">
        <v>1</v>
      </c>
      <c r="Z224" s="32" t="s">
        <v>2452</v>
      </c>
      <c r="AA224" s="32" t="s">
        <v>2453</v>
      </c>
      <c r="AB224" s="32" t="s">
        <v>2454</v>
      </c>
      <c r="AC224" s="32"/>
      <c r="AD224" s="32" t="s">
        <v>2455</v>
      </c>
      <c r="AE224" s="32" t="s">
        <v>2456</v>
      </c>
      <c r="AF224" s="33" t="s">
        <v>2438</v>
      </c>
      <c r="AG224" s="32" t="s">
        <v>2457</v>
      </c>
      <c r="AH224" s="33"/>
      <c r="AI224" s="33"/>
      <c r="AJ224" s="33"/>
      <c r="AK224" s="14"/>
      <c r="AL224" s="15"/>
      <c r="AM224" t="str">
        <f>VLOOKUP(D224,'[1]vi tri'!$C$2:$E$107,3,0)</f>
        <v>CVT MID</v>
      </c>
    </row>
    <row r="225" spans="1:39" ht="30" customHeight="1" x14ac:dyDescent="0.25">
      <c r="A225" s="33">
        <v>207</v>
      </c>
      <c r="B225" s="33" t="s">
        <v>68</v>
      </c>
      <c r="C225" s="33" t="s">
        <v>2458</v>
      </c>
      <c r="D225" s="33" t="s">
        <v>451</v>
      </c>
      <c r="E225" s="32" t="s">
        <v>2459</v>
      </c>
      <c r="F225" s="33" t="s">
        <v>2460</v>
      </c>
      <c r="G225" s="33" t="s">
        <v>73</v>
      </c>
      <c r="H225" s="33">
        <v>21</v>
      </c>
      <c r="I225" s="33">
        <v>12</v>
      </c>
      <c r="J225" s="33" t="s">
        <v>125</v>
      </c>
      <c r="K225" s="33" t="s">
        <v>126</v>
      </c>
      <c r="L225" s="33">
        <v>1</v>
      </c>
      <c r="M225" s="33">
        <v>3</v>
      </c>
      <c r="N225" s="33">
        <v>81</v>
      </c>
      <c r="O225" s="33">
        <v>31</v>
      </c>
      <c r="P225" s="33">
        <v>99</v>
      </c>
      <c r="Q225" s="33">
        <v>5</v>
      </c>
      <c r="R225" s="33" t="s">
        <v>2438</v>
      </c>
      <c r="S225" s="33" t="s">
        <v>2461</v>
      </c>
      <c r="T225" s="33" t="s">
        <v>2438</v>
      </c>
      <c r="U225" s="33" t="s">
        <v>544</v>
      </c>
      <c r="V225" s="34">
        <v>0.98</v>
      </c>
      <c r="W225" s="34">
        <v>58.8</v>
      </c>
      <c r="X225" s="32" t="s">
        <v>2462</v>
      </c>
      <c r="Y225" s="34">
        <v>3</v>
      </c>
      <c r="Z225" s="32" t="s">
        <v>2463</v>
      </c>
      <c r="AA225" s="32" t="s">
        <v>2464</v>
      </c>
      <c r="AB225" s="32" t="s">
        <v>472</v>
      </c>
      <c r="AC225" s="32"/>
      <c r="AD225" s="32" t="s">
        <v>2465</v>
      </c>
      <c r="AE225" s="32" t="s">
        <v>134</v>
      </c>
      <c r="AF225" s="33" t="s">
        <v>2438</v>
      </c>
      <c r="AG225" s="32" t="s">
        <v>2466</v>
      </c>
      <c r="AH225" s="33"/>
      <c r="AI225" s="33"/>
      <c r="AJ225" s="33"/>
      <c r="AK225" s="14"/>
      <c r="AL225" s="15"/>
      <c r="AM225" t="str">
        <f>VLOOKUP(D225,'[1]vi tri'!$C$2:$E$107,3,0)</f>
        <v xml:space="preserve">SV Toản </v>
      </c>
    </row>
    <row r="226" spans="1:39" ht="30" customHeight="1" x14ac:dyDescent="0.25">
      <c r="A226" s="33">
        <v>208</v>
      </c>
      <c r="B226" s="33" t="s">
        <v>68</v>
      </c>
      <c r="C226" s="33" t="s">
        <v>2467</v>
      </c>
      <c r="D226" s="33" t="s">
        <v>137</v>
      </c>
      <c r="E226" s="32" t="s">
        <v>2468</v>
      </c>
      <c r="F226" s="33" t="s">
        <v>2469</v>
      </c>
      <c r="G226" s="33" t="s">
        <v>73</v>
      </c>
      <c r="H226" s="33">
        <v>21</v>
      </c>
      <c r="I226" s="33">
        <v>0</v>
      </c>
      <c r="J226" s="33" t="s">
        <v>680</v>
      </c>
      <c r="K226" s="33" t="s">
        <v>681</v>
      </c>
      <c r="L226" s="33">
        <v>1</v>
      </c>
      <c r="M226" s="33">
        <v>3</v>
      </c>
      <c r="N226" s="33">
        <v>26</v>
      </c>
      <c r="O226" s="33">
        <v>99</v>
      </c>
      <c r="P226" s="33">
        <v>99</v>
      </c>
      <c r="Q226" s="33">
        <v>5</v>
      </c>
      <c r="R226" s="33" t="s">
        <v>2438</v>
      </c>
      <c r="S226" s="33" t="s">
        <v>2470</v>
      </c>
      <c r="T226" s="33" t="s">
        <v>2438</v>
      </c>
      <c r="U226" s="33" t="s">
        <v>2471</v>
      </c>
      <c r="V226" s="34">
        <v>0.3</v>
      </c>
      <c r="W226" s="34">
        <v>18</v>
      </c>
      <c r="X226" s="32" t="s">
        <v>1711</v>
      </c>
      <c r="Y226" s="34">
        <v>2</v>
      </c>
      <c r="Z226" s="32" t="s">
        <v>2472</v>
      </c>
      <c r="AA226" s="32" t="s">
        <v>2473</v>
      </c>
      <c r="AB226" s="32" t="s">
        <v>2474</v>
      </c>
      <c r="AC226" s="32"/>
      <c r="AD226" s="32" t="s">
        <v>2475</v>
      </c>
      <c r="AE226" s="32" t="s">
        <v>2476</v>
      </c>
      <c r="AF226" s="33" t="s">
        <v>2438</v>
      </c>
      <c r="AG226" s="32" t="s">
        <v>2477</v>
      </c>
      <c r="AH226" s="33"/>
      <c r="AI226" s="33"/>
      <c r="AJ226" s="33"/>
      <c r="AK226" s="14"/>
      <c r="AL226" s="15"/>
      <c r="AM226" t="str">
        <f>VLOOKUP(D226,'[1]vi tri'!$C$2:$E$107,3,0)</f>
        <v>SLEEVE</v>
      </c>
    </row>
    <row r="227" spans="1:39" ht="30" customHeight="1" x14ac:dyDescent="0.25">
      <c r="A227" s="33">
        <v>209</v>
      </c>
      <c r="B227" s="33" t="s">
        <v>120</v>
      </c>
      <c r="C227" s="33" t="s">
        <v>2478</v>
      </c>
      <c r="D227" s="33" t="s">
        <v>710</v>
      </c>
      <c r="E227" s="32" t="s">
        <v>711</v>
      </c>
      <c r="F227" s="33" t="s">
        <v>712</v>
      </c>
      <c r="G227" s="33" t="s">
        <v>73</v>
      </c>
      <c r="H227" s="33">
        <v>21</v>
      </c>
      <c r="I227" s="33">
        <v>11</v>
      </c>
      <c r="J227" s="33" t="s">
        <v>767</v>
      </c>
      <c r="K227" s="33" t="s">
        <v>768</v>
      </c>
      <c r="L227" s="33">
        <v>1</v>
      </c>
      <c r="M227" s="33">
        <v>3</v>
      </c>
      <c r="N227" s="33">
        <v>80</v>
      </c>
      <c r="O227" s="33">
        <v>99</v>
      </c>
      <c r="P227" s="33">
        <v>99</v>
      </c>
      <c r="Q227" s="33">
        <v>1</v>
      </c>
      <c r="R227" s="33" t="s">
        <v>2438</v>
      </c>
      <c r="S227" s="33" t="s">
        <v>656</v>
      </c>
      <c r="T227" s="33" t="s">
        <v>2438</v>
      </c>
      <c r="U227" s="33" t="s">
        <v>1664</v>
      </c>
      <c r="V227" s="34">
        <v>2.75</v>
      </c>
      <c r="W227" s="34">
        <v>165</v>
      </c>
      <c r="X227" s="32" t="s">
        <v>2479</v>
      </c>
      <c r="Y227" s="34">
        <v>5</v>
      </c>
      <c r="Z227" s="32" t="s">
        <v>2480</v>
      </c>
      <c r="AA227" s="32" t="s">
        <v>2481</v>
      </c>
      <c r="AB227" s="32" t="s">
        <v>2482</v>
      </c>
      <c r="AC227" s="32"/>
      <c r="AD227" s="32" t="s">
        <v>2483</v>
      </c>
      <c r="AE227" s="32"/>
      <c r="AF227" s="33"/>
      <c r="AG227" s="32" t="s">
        <v>2484</v>
      </c>
      <c r="AH227" s="33"/>
      <c r="AI227" s="33"/>
      <c r="AJ227" s="33"/>
      <c r="AK227" s="14"/>
      <c r="AL227" s="15"/>
      <c r="AM227" t="str">
        <f>VLOOKUP(D227,'[1]vi tri'!$C$2:$E$107,3,0)</f>
        <v>SV Vũ</v>
      </c>
    </row>
    <row r="228" spans="1:39" ht="30" customHeight="1" x14ac:dyDescent="0.25">
      <c r="A228" s="33">
        <v>210</v>
      </c>
      <c r="B228" s="33" t="s">
        <v>68</v>
      </c>
      <c r="C228" s="33" t="s">
        <v>2485</v>
      </c>
      <c r="D228" s="33" t="s">
        <v>219</v>
      </c>
      <c r="E228" s="32" t="s">
        <v>2486</v>
      </c>
      <c r="F228" s="33" t="s">
        <v>2487</v>
      </c>
      <c r="G228" s="33" t="s">
        <v>73</v>
      </c>
      <c r="H228" s="33">
        <v>21</v>
      </c>
      <c r="I228" s="33">
        <v>11</v>
      </c>
      <c r="J228" s="33" t="s">
        <v>767</v>
      </c>
      <c r="K228" s="33" t="s">
        <v>768</v>
      </c>
      <c r="L228" s="33">
        <v>1</v>
      </c>
      <c r="M228" s="33">
        <v>3</v>
      </c>
      <c r="N228" s="33">
        <v>81</v>
      </c>
      <c r="O228" s="33">
        <v>22</v>
      </c>
      <c r="P228" s="33">
        <v>62</v>
      </c>
      <c r="Q228" s="33">
        <v>5</v>
      </c>
      <c r="R228" s="33" t="s">
        <v>2438</v>
      </c>
      <c r="S228" s="33" t="s">
        <v>2488</v>
      </c>
      <c r="T228" s="33" t="s">
        <v>2438</v>
      </c>
      <c r="U228" s="33" t="s">
        <v>2489</v>
      </c>
      <c r="V228" s="34">
        <v>1.92</v>
      </c>
      <c r="W228" s="34">
        <v>115.2</v>
      </c>
      <c r="X228" s="32" t="s">
        <v>484</v>
      </c>
      <c r="Y228" s="34">
        <v>1</v>
      </c>
      <c r="Z228" s="32" t="s">
        <v>2490</v>
      </c>
      <c r="AA228" s="32" t="s">
        <v>717</v>
      </c>
      <c r="AB228" s="32" t="s">
        <v>2491</v>
      </c>
      <c r="AC228" s="32"/>
      <c r="AD228" s="32" t="s">
        <v>2492</v>
      </c>
      <c r="AE228" s="32" t="s">
        <v>2493</v>
      </c>
      <c r="AF228" s="33" t="s">
        <v>2438</v>
      </c>
      <c r="AG228" s="32"/>
      <c r="AH228" s="33"/>
      <c r="AI228" s="33"/>
      <c r="AJ228" s="33"/>
      <c r="AK228" s="14"/>
      <c r="AL228" s="15"/>
      <c r="AM228" t="str">
        <f>VLOOKUP(D228,'[1]vi tri'!$C$2:$E$107,3,0)</f>
        <v>SV Vũ</v>
      </c>
    </row>
    <row r="229" spans="1:39" ht="30" customHeight="1" x14ac:dyDescent="0.25">
      <c r="A229" s="33">
        <v>211</v>
      </c>
      <c r="B229" s="33" t="s">
        <v>68</v>
      </c>
      <c r="C229" s="33" t="s">
        <v>2494</v>
      </c>
      <c r="D229" s="33" t="s">
        <v>2386</v>
      </c>
      <c r="E229" s="32" t="s">
        <v>2387</v>
      </c>
      <c r="F229" s="33" t="s">
        <v>2388</v>
      </c>
      <c r="G229" s="33" t="s">
        <v>73</v>
      </c>
      <c r="H229" s="33">
        <v>21</v>
      </c>
      <c r="I229" s="33">
        <v>0</v>
      </c>
      <c r="J229" s="33" t="s">
        <v>1485</v>
      </c>
      <c r="K229" s="33" t="s">
        <v>2495</v>
      </c>
      <c r="L229" s="33">
        <v>1</v>
      </c>
      <c r="M229" s="33">
        <v>0</v>
      </c>
      <c r="N229" s="33">
        <v>74</v>
      </c>
      <c r="O229" s="33">
        <v>41</v>
      </c>
      <c r="P229" s="33">
        <v>1</v>
      </c>
      <c r="Q229" s="33">
        <v>5</v>
      </c>
      <c r="R229" s="33" t="s">
        <v>2496</v>
      </c>
      <c r="S229" s="33" t="s">
        <v>2497</v>
      </c>
      <c r="T229" s="33" t="s">
        <v>2496</v>
      </c>
      <c r="U229" s="33" t="s">
        <v>222</v>
      </c>
      <c r="V229" s="34">
        <v>0.57999999999999996</v>
      </c>
      <c r="W229" s="34">
        <v>34.799999999999997</v>
      </c>
      <c r="X229" s="32" t="s">
        <v>2498</v>
      </c>
      <c r="Y229" s="34">
        <v>1</v>
      </c>
      <c r="Z229" s="32" t="s">
        <v>2499</v>
      </c>
      <c r="AA229" s="32" t="s">
        <v>2500</v>
      </c>
      <c r="AB229" s="32"/>
      <c r="AC229" s="32"/>
      <c r="AD229" s="32" t="s">
        <v>2501</v>
      </c>
      <c r="AE229" s="32" t="s">
        <v>2502</v>
      </c>
      <c r="AF229" s="33" t="s">
        <v>2496</v>
      </c>
      <c r="AG229" s="32" t="s">
        <v>2503</v>
      </c>
      <c r="AH229" s="33"/>
      <c r="AI229" s="33"/>
      <c r="AJ229" s="33"/>
      <c r="AK229" s="14"/>
      <c r="AL229" s="15"/>
      <c r="AM229" t="str">
        <f>VLOOKUP(D229,'[1]vi tri'!$C$2:$E$107,3,0)</f>
        <v>DIECAST-MACHINE</v>
      </c>
    </row>
    <row r="230" spans="1:39" ht="30" customHeight="1" x14ac:dyDescent="0.25">
      <c r="A230" s="33">
        <v>212</v>
      </c>
      <c r="B230" s="33" t="s">
        <v>120</v>
      </c>
      <c r="C230" s="33" t="s">
        <v>2504</v>
      </c>
      <c r="D230" s="33" t="s">
        <v>219</v>
      </c>
      <c r="E230" s="32" t="s">
        <v>220</v>
      </c>
      <c r="F230" s="33" t="s">
        <v>221</v>
      </c>
      <c r="G230" s="33" t="s">
        <v>73</v>
      </c>
      <c r="H230" s="33">
        <v>21</v>
      </c>
      <c r="I230" s="33">
        <v>5</v>
      </c>
      <c r="J230" s="33" t="s">
        <v>201</v>
      </c>
      <c r="K230" s="33" t="s">
        <v>202</v>
      </c>
      <c r="L230" s="33">
        <v>1</v>
      </c>
      <c r="M230" s="33">
        <v>1</v>
      </c>
      <c r="N230" s="33">
        <v>99</v>
      </c>
      <c r="O230" s="33">
        <v>99</v>
      </c>
      <c r="P230" s="33">
        <v>99</v>
      </c>
      <c r="Q230" s="33">
        <v>1</v>
      </c>
      <c r="R230" s="33" t="s">
        <v>2496</v>
      </c>
      <c r="S230" s="33" t="s">
        <v>2505</v>
      </c>
      <c r="T230" s="33" t="s">
        <v>2496</v>
      </c>
      <c r="U230" s="33" t="s">
        <v>2506</v>
      </c>
      <c r="V230" s="34">
        <v>2.4700000000000002</v>
      </c>
      <c r="W230" s="34">
        <v>148.19999999999999</v>
      </c>
      <c r="X230" s="32" t="s">
        <v>2507</v>
      </c>
      <c r="Y230" s="34">
        <v>3</v>
      </c>
      <c r="Z230" s="32" t="s">
        <v>2508</v>
      </c>
      <c r="AA230" s="32" t="s">
        <v>2509</v>
      </c>
      <c r="AB230" s="32" t="s">
        <v>2510</v>
      </c>
      <c r="AC230" s="32"/>
      <c r="AD230" s="32" t="s">
        <v>2511</v>
      </c>
      <c r="AE230" s="32"/>
      <c r="AF230" s="33"/>
      <c r="AG230" s="32" t="s">
        <v>2512</v>
      </c>
      <c r="AH230" s="33"/>
      <c r="AI230" s="33"/>
      <c r="AJ230" s="33"/>
      <c r="AK230" s="14"/>
      <c r="AL230" s="15"/>
      <c r="AM230" t="str">
        <f>VLOOKUP(D230,'[1]vi tri'!$C$2:$E$107,3,0)</f>
        <v>SV Vũ</v>
      </c>
    </row>
    <row r="231" spans="1:39" ht="30" customHeight="1" x14ac:dyDescent="0.25">
      <c r="A231" s="33">
        <v>213</v>
      </c>
      <c r="B231" s="33" t="s">
        <v>68</v>
      </c>
      <c r="C231" s="33" t="s">
        <v>2513</v>
      </c>
      <c r="D231" s="33" t="s">
        <v>258</v>
      </c>
      <c r="E231" s="32" t="s">
        <v>259</v>
      </c>
      <c r="F231" s="33" t="s">
        <v>260</v>
      </c>
      <c r="G231" s="33" t="s">
        <v>73</v>
      </c>
      <c r="H231" s="33">
        <v>21</v>
      </c>
      <c r="I231" s="33">
        <v>2</v>
      </c>
      <c r="J231" s="33" t="s">
        <v>201</v>
      </c>
      <c r="K231" s="33" t="s">
        <v>202</v>
      </c>
      <c r="L231" s="33">
        <v>1</v>
      </c>
      <c r="M231" s="33">
        <v>2</v>
      </c>
      <c r="N231" s="33">
        <v>99</v>
      </c>
      <c r="O231" s="33">
        <v>99</v>
      </c>
      <c r="P231" s="33">
        <v>99</v>
      </c>
      <c r="Q231" s="33">
        <v>5</v>
      </c>
      <c r="R231" s="33" t="s">
        <v>2496</v>
      </c>
      <c r="S231" s="33" t="s">
        <v>2514</v>
      </c>
      <c r="T231" s="33" t="s">
        <v>2496</v>
      </c>
      <c r="U231" s="33" t="s">
        <v>2515</v>
      </c>
      <c r="V231" s="34">
        <v>2.5299999999999998</v>
      </c>
      <c r="W231" s="34">
        <v>151.80000000000001</v>
      </c>
      <c r="X231" s="32" t="s">
        <v>2516</v>
      </c>
      <c r="Y231" s="34">
        <v>4</v>
      </c>
      <c r="Z231" s="32" t="s">
        <v>2517</v>
      </c>
      <c r="AA231" s="32" t="s">
        <v>2518</v>
      </c>
      <c r="AB231" s="32" t="s">
        <v>2519</v>
      </c>
      <c r="AC231" s="32"/>
      <c r="AD231" s="32" t="s">
        <v>2520</v>
      </c>
      <c r="AE231" s="32" t="s">
        <v>2521</v>
      </c>
      <c r="AF231" s="33" t="s">
        <v>2496</v>
      </c>
      <c r="AG231" s="32" t="s">
        <v>2522</v>
      </c>
      <c r="AH231" s="33"/>
      <c r="AI231" s="33"/>
      <c r="AJ231" s="33"/>
      <c r="AK231" s="14"/>
      <c r="AL231" s="15"/>
      <c r="AM231" t="str">
        <f>VLOOKUP(D231,'[1]vi tri'!$C$2:$E$107,3,0)</f>
        <v>SLEEVE</v>
      </c>
    </row>
    <row r="232" spans="1:39" ht="30" customHeight="1" x14ac:dyDescent="0.25">
      <c r="A232" s="33">
        <v>214</v>
      </c>
      <c r="B232" s="33" t="s">
        <v>68</v>
      </c>
      <c r="C232" s="33" t="s">
        <v>2523</v>
      </c>
      <c r="D232" s="33" t="s">
        <v>600</v>
      </c>
      <c r="E232" s="32" t="s">
        <v>2524</v>
      </c>
      <c r="F232" s="33" t="s">
        <v>2525</v>
      </c>
      <c r="G232" s="33" t="s">
        <v>73</v>
      </c>
      <c r="H232" s="33">
        <v>21</v>
      </c>
      <c r="I232" s="33">
        <v>19</v>
      </c>
      <c r="J232" s="33" t="s">
        <v>1451</v>
      </c>
      <c r="K232" s="33" t="s">
        <v>1452</v>
      </c>
      <c r="L232" s="33">
        <v>1</v>
      </c>
      <c r="M232" s="33">
        <v>3</v>
      </c>
      <c r="N232" s="33">
        <v>16</v>
      </c>
      <c r="O232" s="33">
        <v>99</v>
      </c>
      <c r="P232" s="33">
        <v>99</v>
      </c>
      <c r="Q232" s="33">
        <v>5</v>
      </c>
      <c r="R232" s="33" t="s">
        <v>2496</v>
      </c>
      <c r="S232" s="33" t="s">
        <v>641</v>
      </c>
      <c r="T232" s="33" t="s">
        <v>2496</v>
      </c>
      <c r="U232" s="33" t="s">
        <v>1031</v>
      </c>
      <c r="V232" s="34">
        <v>0.62</v>
      </c>
      <c r="W232" s="34">
        <v>37.200000000000003</v>
      </c>
      <c r="X232" s="32" t="s">
        <v>606</v>
      </c>
      <c r="Y232" s="34">
        <v>1</v>
      </c>
      <c r="Z232" s="32" t="s">
        <v>2526</v>
      </c>
      <c r="AA232" s="32" t="s">
        <v>2527</v>
      </c>
      <c r="AB232" s="32" t="s">
        <v>2528</v>
      </c>
      <c r="AC232" s="32" t="s">
        <v>2529</v>
      </c>
      <c r="AD232" s="32" t="s">
        <v>2530</v>
      </c>
      <c r="AE232" s="32" t="s">
        <v>2531</v>
      </c>
      <c r="AF232" s="33" t="s">
        <v>2496</v>
      </c>
      <c r="AG232" s="32"/>
      <c r="AH232" s="33"/>
      <c r="AI232" s="33"/>
      <c r="AJ232" s="33"/>
      <c r="AK232" s="14"/>
      <c r="AL232" s="15"/>
      <c r="AM232" t="str">
        <f>VLOOKUP(D232,'[1]vi tri'!$C$2:$E$107,3,0)</f>
        <v>SV Đông</v>
      </c>
    </row>
    <row r="233" spans="1:39" ht="30" customHeight="1" x14ac:dyDescent="0.25">
      <c r="A233" s="33">
        <v>215</v>
      </c>
      <c r="B233" s="33" t="s">
        <v>68</v>
      </c>
      <c r="C233" s="33" t="s">
        <v>2532</v>
      </c>
      <c r="D233" s="33" t="s">
        <v>638</v>
      </c>
      <c r="E233" s="32" t="s">
        <v>1794</v>
      </c>
      <c r="F233" s="33" t="s">
        <v>1795</v>
      </c>
      <c r="G233" s="33" t="s">
        <v>73</v>
      </c>
      <c r="H233" s="33">
        <v>21</v>
      </c>
      <c r="I233" s="33">
        <v>13</v>
      </c>
      <c r="J233" s="33" t="s">
        <v>1201</v>
      </c>
      <c r="K233" s="33" t="s">
        <v>1607</v>
      </c>
      <c r="L233" s="33">
        <v>1</v>
      </c>
      <c r="M233" s="33">
        <v>3</v>
      </c>
      <c r="N233" s="33">
        <v>31</v>
      </c>
      <c r="O233" s="33">
        <v>99</v>
      </c>
      <c r="P233" s="33">
        <v>99</v>
      </c>
      <c r="Q233" s="33">
        <v>5</v>
      </c>
      <c r="R233" s="33" t="s">
        <v>2533</v>
      </c>
      <c r="S233" s="33" t="s">
        <v>1839</v>
      </c>
      <c r="T233" s="33" t="s">
        <v>2533</v>
      </c>
      <c r="U233" s="33" t="s">
        <v>2534</v>
      </c>
      <c r="V233" s="34">
        <v>1.5</v>
      </c>
      <c r="W233" s="34">
        <v>90</v>
      </c>
      <c r="X233" s="32" t="s">
        <v>2535</v>
      </c>
      <c r="Y233" s="34">
        <v>4</v>
      </c>
      <c r="Z233" s="32" t="s">
        <v>2536</v>
      </c>
      <c r="AA233" s="32" t="s">
        <v>2537</v>
      </c>
      <c r="AB233" s="32" t="s">
        <v>2538</v>
      </c>
      <c r="AC233" s="32"/>
      <c r="AD233" s="32" t="s">
        <v>2539</v>
      </c>
      <c r="AE233" s="32" t="s">
        <v>2540</v>
      </c>
      <c r="AF233" s="33" t="s">
        <v>2533</v>
      </c>
      <c r="AG233" s="32" t="s">
        <v>2541</v>
      </c>
      <c r="AH233" s="33"/>
      <c r="AI233" s="33"/>
      <c r="AJ233" s="33"/>
      <c r="AK233" s="14"/>
      <c r="AL233" s="15"/>
      <c r="AM233" t="str">
        <f>VLOOKUP(D233,'[1]vi tri'!$C$2:$E$107,3,0)</f>
        <v>SLEEVE</v>
      </c>
    </row>
    <row r="234" spans="1:39" ht="30" customHeight="1" x14ac:dyDescent="0.25">
      <c r="A234" s="33">
        <v>216</v>
      </c>
      <c r="B234" s="33" t="s">
        <v>68</v>
      </c>
      <c r="C234" s="33" t="s">
        <v>2542</v>
      </c>
      <c r="D234" s="33" t="s">
        <v>1338</v>
      </c>
      <c r="E234" s="32" t="s">
        <v>2543</v>
      </c>
      <c r="F234" s="33" t="s">
        <v>2544</v>
      </c>
      <c r="G234" s="33" t="s">
        <v>73</v>
      </c>
      <c r="H234" s="33">
        <v>21</v>
      </c>
      <c r="I234" s="33">
        <v>1</v>
      </c>
      <c r="J234" s="33" t="s">
        <v>125</v>
      </c>
      <c r="K234" s="33" t="s">
        <v>126</v>
      </c>
      <c r="L234" s="33">
        <v>1</v>
      </c>
      <c r="M234" s="33">
        <v>2</v>
      </c>
      <c r="N234" s="33">
        <v>31</v>
      </c>
      <c r="O234" s="33">
        <v>21</v>
      </c>
      <c r="P234" s="33">
        <v>61</v>
      </c>
      <c r="Q234" s="33">
        <v>5</v>
      </c>
      <c r="R234" s="33" t="s">
        <v>2533</v>
      </c>
      <c r="S234" s="33" t="s">
        <v>2545</v>
      </c>
      <c r="T234" s="33" t="s">
        <v>2533</v>
      </c>
      <c r="U234" s="33" t="s">
        <v>747</v>
      </c>
      <c r="V234" s="34">
        <v>2.88</v>
      </c>
      <c r="W234" s="34">
        <v>172.8</v>
      </c>
      <c r="X234" s="32" t="s">
        <v>2546</v>
      </c>
      <c r="Y234" s="34">
        <v>3</v>
      </c>
      <c r="Z234" s="32" t="s">
        <v>2547</v>
      </c>
      <c r="AA234" s="32" t="s">
        <v>2548</v>
      </c>
      <c r="AB234" s="32" t="s">
        <v>2549</v>
      </c>
      <c r="AC234" s="32" t="s">
        <v>2550</v>
      </c>
      <c r="AD234" s="32" t="s">
        <v>2551</v>
      </c>
      <c r="AE234" s="32" t="s">
        <v>2552</v>
      </c>
      <c r="AF234" s="33" t="s">
        <v>2533</v>
      </c>
      <c r="AG234" s="32" t="s">
        <v>2553</v>
      </c>
      <c r="AH234" s="33"/>
      <c r="AI234" s="33"/>
      <c r="AJ234" s="33"/>
      <c r="AK234" s="14"/>
      <c r="AL234" s="15"/>
      <c r="AM234" t="str">
        <f>VLOOKUP(D234,'[1]vi tri'!$C$2:$E$107,3,0)</f>
        <v xml:space="preserve">SV Toản </v>
      </c>
    </row>
    <row r="235" spans="1:39" ht="30" customHeight="1" x14ac:dyDescent="0.25">
      <c r="A235" s="33">
        <v>217</v>
      </c>
      <c r="B235" s="33" t="s">
        <v>68</v>
      </c>
      <c r="C235" s="33" t="s">
        <v>2554</v>
      </c>
      <c r="D235" s="33" t="s">
        <v>1422</v>
      </c>
      <c r="E235" s="32" t="s">
        <v>2555</v>
      </c>
      <c r="F235" s="33" t="s">
        <v>2556</v>
      </c>
      <c r="G235" s="33" t="s">
        <v>73</v>
      </c>
      <c r="H235" s="33">
        <v>21</v>
      </c>
      <c r="I235" s="33">
        <v>3</v>
      </c>
      <c r="J235" s="33" t="s">
        <v>201</v>
      </c>
      <c r="K235" s="33" t="s">
        <v>202</v>
      </c>
      <c r="L235" s="33">
        <v>1</v>
      </c>
      <c r="M235" s="33">
        <v>1</v>
      </c>
      <c r="N235" s="33">
        <v>41</v>
      </c>
      <c r="O235" s="33">
        <v>99</v>
      </c>
      <c r="P235" s="33">
        <v>99</v>
      </c>
      <c r="Q235" s="33">
        <v>5</v>
      </c>
      <c r="R235" s="33" t="s">
        <v>2533</v>
      </c>
      <c r="S235" s="33" t="s">
        <v>1905</v>
      </c>
      <c r="T235" s="33" t="s">
        <v>2533</v>
      </c>
      <c r="U235" s="33" t="s">
        <v>669</v>
      </c>
      <c r="V235" s="34">
        <v>0.92</v>
      </c>
      <c r="W235" s="34">
        <v>55.2</v>
      </c>
      <c r="X235" s="32" t="s">
        <v>144</v>
      </c>
      <c r="Y235" s="34">
        <v>1</v>
      </c>
      <c r="Z235" s="32" t="s">
        <v>2557</v>
      </c>
      <c r="AA235" s="32" t="s">
        <v>2558</v>
      </c>
      <c r="AB235" s="32"/>
      <c r="AC235" s="32"/>
      <c r="AD235" s="32" t="s">
        <v>2559</v>
      </c>
      <c r="AE235" s="32" t="s">
        <v>2560</v>
      </c>
      <c r="AF235" s="33" t="s">
        <v>2533</v>
      </c>
      <c r="AG235" s="32"/>
      <c r="AH235" s="33"/>
      <c r="AI235" s="33"/>
      <c r="AJ235" s="33"/>
      <c r="AK235" s="14"/>
      <c r="AL235" s="15"/>
      <c r="AM235" t="str">
        <f>VLOOKUP(D235,'[1]vi tri'!$C$2:$E$107,3,0)</f>
        <v>SLEEVE</v>
      </c>
    </row>
    <row r="236" spans="1:39" s="31" customFormat="1" ht="30" customHeight="1" x14ac:dyDescent="0.25">
      <c r="A236" s="26">
        <v>218</v>
      </c>
      <c r="B236" s="26" t="s">
        <v>120</v>
      </c>
      <c r="C236" s="26" t="s">
        <v>2561</v>
      </c>
      <c r="D236" s="26" t="s">
        <v>638</v>
      </c>
      <c r="E236" s="27" t="s">
        <v>1794</v>
      </c>
      <c r="F236" s="26" t="s">
        <v>1795</v>
      </c>
      <c r="G236" s="26" t="s">
        <v>73</v>
      </c>
      <c r="H236" s="26">
        <v>21</v>
      </c>
      <c r="I236" s="26">
        <v>3</v>
      </c>
      <c r="J236" s="26" t="s">
        <v>618</v>
      </c>
      <c r="K236" s="26" t="s">
        <v>619</v>
      </c>
      <c r="L236" s="33">
        <v>1</v>
      </c>
      <c r="M236" s="26">
        <v>2</v>
      </c>
      <c r="N236" s="26">
        <v>31</v>
      </c>
      <c r="O236" s="26">
        <v>35</v>
      </c>
      <c r="P236" s="26">
        <v>99</v>
      </c>
      <c r="Q236" s="26">
        <v>5</v>
      </c>
      <c r="R236" s="26" t="s">
        <v>2562</v>
      </c>
      <c r="S236" s="26" t="s">
        <v>2563</v>
      </c>
      <c r="T236" s="26" t="s">
        <v>2562</v>
      </c>
      <c r="U236" s="26" t="s">
        <v>107</v>
      </c>
      <c r="V236" s="28">
        <v>6.18</v>
      </c>
      <c r="W236" s="28">
        <v>370.8</v>
      </c>
      <c r="X236" s="27" t="s">
        <v>2564</v>
      </c>
      <c r="Y236" s="28">
        <v>2</v>
      </c>
      <c r="Z236" s="27" t="s">
        <v>2565</v>
      </c>
      <c r="AA236" s="27" t="s">
        <v>2566</v>
      </c>
      <c r="AB236" s="27" t="s">
        <v>2567</v>
      </c>
      <c r="AC236" s="27"/>
      <c r="AD236" s="27" t="s">
        <v>2568</v>
      </c>
      <c r="AE236" s="27" t="s">
        <v>2569</v>
      </c>
      <c r="AF236" s="26" t="s">
        <v>2562</v>
      </c>
      <c r="AG236" s="27" t="s">
        <v>2570</v>
      </c>
      <c r="AH236" s="26"/>
      <c r="AI236" s="26"/>
      <c r="AJ236" s="26"/>
      <c r="AK236" s="29"/>
      <c r="AL236" s="30"/>
      <c r="AM236" s="31" t="str">
        <f>VLOOKUP(D236,'[1]vi tri'!$C$2:$E$107,3,0)</f>
        <v>SLEEVE</v>
      </c>
    </row>
    <row r="237" spans="1:39" ht="30" customHeight="1" x14ac:dyDescent="0.25">
      <c r="A237" s="33">
        <v>219</v>
      </c>
      <c r="B237" s="33" t="s">
        <v>120</v>
      </c>
      <c r="C237" s="33" t="s">
        <v>2571</v>
      </c>
      <c r="D237" s="33" t="s">
        <v>182</v>
      </c>
      <c r="E237" s="32" t="s">
        <v>2572</v>
      </c>
      <c r="F237" s="33" t="s">
        <v>2573</v>
      </c>
      <c r="G237" s="33" t="s">
        <v>73</v>
      </c>
      <c r="H237" s="33">
        <v>21</v>
      </c>
      <c r="I237" s="33">
        <v>25</v>
      </c>
      <c r="J237" s="33" t="s">
        <v>125</v>
      </c>
      <c r="K237" s="33" t="s">
        <v>126</v>
      </c>
      <c r="L237" s="33">
        <v>1</v>
      </c>
      <c r="M237" s="33">
        <v>3</v>
      </c>
      <c r="N237" s="33">
        <v>31</v>
      </c>
      <c r="O237" s="33">
        <v>99</v>
      </c>
      <c r="P237" s="33">
        <v>99</v>
      </c>
      <c r="Q237" s="33">
        <v>1</v>
      </c>
      <c r="R237" s="33" t="s">
        <v>2562</v>
      </c>
      <c r="S237" s="33" t="s">
        <v>2574</v>
      </c>
      <c r="T237" s="33" t="s">
        <v>2562</v>
      </c>
      <c r="U237" s="33" t="s">
        <v>223</v>
      </c>
      <c r="V237" s="34">
        <v>1.25</v>
      </c>
      <c r="W237" s="34">
        <v>75</v>
      </c>
      <c r="X237" s="32" t="s">
        <v>2575</v>
      </c>
      <c r="Y237" s="34">
        <v>1</v>
      </c>
      <c r="Z237" s="32" t="s">
        <v>2576</v>
      </c>
      <c r="AA237" s="32" t="s">
        <v>2577</v>
      </c>
      <c r="AB237" s="32"/>
      <c r="AC237" s="32"/>
      <c r="AD237" s="32" t="s">
        <v>2578</v>
      </c>
      <c r="AE237" s="32" t="s">
        <v>2579</v>
      </c>
      <c r="AF237" s="33" t="s">
        <v>2580</v>
      </c>
      <c r="AG237" s="32"/>
      <c r="AH237" s="33"/>
      <c r="AI237" s="33"/>
      <c r="AJ237" s="33"/>
      <c r="AK237" s="14"/>
      <c r="AL237" s="15"/>
      <c r="AM237" t="str">
        <f>VLOOKUP(D237,'[1]vi tri'!$C$2:$E$107,3,0)</f>
        <v>SV Đông</v>
      </c>
    </row>
    <row r="238" spans="1:39" ht="30" customHeight="1" x14ac:dyDescent="0.25">
      <c r="A238" s="33">
        <v>220</v>
      </c>
      <c r="B238" s="33" t="s">
        <v>68</v>
      </c>
      <c r="C238" s="33" t="s">
        <v>2581</v>
      </c>
      <c r="D238" s="33" t="s">
        <v>219</v>
      </c>
      <c r="E238" s="32" t="s">
        <v>2582</v>
      </c>
      <c r="F238" s="33" t="s">
        <v>2583</v>
      </c>
      <c r="G238" s="33" t="s">
        <v>73</v>
      </c>
      <c r="H238" s="33">
        <v>22</v>
      </c>
      <c r="I238" s="33">
        <v>0</v>
      </c>
      <c r="J238" s="33" t="s">
        <v>74</v>
      </c>
      <c r="K238" s="33" t="s">
        <v>1005</v>
      </c>
      <c r="L238" s="33">
        <v>1</v>
      </c>
      <c r="M238" s="33">
        <v>2</v>
      </c>
      <c r="N238" s="33">
        <v>0</v>
      </c>
      <c r="O238" s="33">
        <v>23</v>
      </c>
      <c r="P238" s="33">
        <v>62</v>
      </c>
      <c r="Q238" s="33">
        <v>1</v>
      </c>
      <c r="R238" s="33" t="s">
        <v>2584</v>
      </c>
      <c r="S238" s="33" t="s">
        <v>2585</v>
      </c>
      <c r="T238" s="33" t="s">
        <v>2584</v>
      </c>
      <c r="U238" s="33" t="s">
        <v>2586</v>
      </c>
      <c r="V238" s="34">
        <v>0.7</v>
      </c>
      <c r="W238" s="34">
        <v>42</v>
      </c>
      <c r="X238" s="32" t="s">
        <v>2587</v>
      </c>
      <c r="Y238" s="34">
        <v>2</v>
      </c>
      <c r="Z238" s="32" t="s">
        <v>2588</v>
      </c>
      <c r="AA238" s="32" t="s">
        <v>2589</v>
      </c>
      <c r="AB238" s="32"/>
      <c r="AC238" s="32"/>
      <c r="AD238" s="32" t="s">
        <v>2590</v>
      </c>
      <c r="AE238" s="32" t="s">
        <v>2591</v>
      </c>
      <c r="AF238" s="33" t="s">
        <v>2592</v>
      </c>
      <c r="AG238" s="32" t="s">
        <v>2593</v>
      </c>
      <c r="AH238" s="33" t="s">
        <v>2594</v>
      </c>
      <c r="AI238" s="33" t="s">
        <v>2595</v>
      </c>
      <c r="AJ238" s="33"/>
      <c r="AK238" s="14">
        <v>1</v>
      </c>
      <c r="AL238" s="15"/>
      <c r="AM238" t="str">
        <f>VLOOKUP(D238,'[1]vi tri'!$C$2:$E$107,3,0)</f>
        <v>SV Vũ</v>
      </c>
    </row>
    <row r="239" spans="1:39" ht="30" customHeight="1" x14ac:dyDescent="0.25">
      <c r="A239" s="33">
        <v>221</v>
      </c>
      <c r="B239" s="33" t="s">
        <v>120</v>
      </c>
      <c r="C239" s="33" t="s">
        <v>2596</v>
      </c>
      <c r="D239" s="33" t="s">
        <v>1661</v>
      </c>
      <c r="E239" s="32" t="s">
        <v>2597</v>
      </c>
      <c r="F239" s="33" t="s">
        <v>2598</v>
      </c>
      <c r="G239" s="33" t="s">
        <v>73</v>
      </c>
      <c r="H239" s="33">
        <v>21</v>
      </c>
      <c r="I239" s="33">
        <v>1</v>
      </c>
      <c r="J239" s="33" t="s">
        <v>74</v>
      </c>
      <c r="K239" s="33" t="s">
        <v>75</v>
      </c>
      <c r="L239" s="33">
        <v>1</v>
      </c>
      <c r="M239" s="33">
        <v>4</v>
      </c>
      <c r="N239" s="33">
        <v>11</v>
      </c>
      <c r="O239" s="33">
        <v>31</v>
      </c>
      <c r="P239" s="33">
        <v>14</v>
      </c>
      <c r="Q239" s="33">
        <v>1</v>
      </c>
      <c r="R239" s="33" t="s">
        <v>2599</v>
      </c>
      <c r="S239" s="33" t="s">
        <v>981</v>
      </c>
      <c r="T239" s="33" t="s">
        <v>2599</v>
      </c>
      <c r="U239" s="33" t="s">
        <v>684</v>
      </c>
      <c r="V239" s="34">
        <v>0.5</v>
      </c>
      <c r="W239" s="34">
        <v>30</v>
      </c>
      <c r="X239" s="32" t="s">
        <v>811</v>
      </c>
      <c r="Y239" s="34">
        <v>1</v>
      </c>
      <c r="Z239" s="32" t="s">
        <v>2600</v>
      </c>
      <c r="AA239" s="32" t="s">
        <v>2601</v>
      </c>
      <c r="AB239" s="32" t="s">
        <v>2602</v>
      </c>
      <c r="AC239" s="32"/>
      <c r="AD239" s="32" t="s">
        <v>2603</v>
      </c>
      <c r="AE239" s="32" t="s">
        <v>2604</v>
      </c>
      <c r="AF239" s="33" t="s">
        <v>2605</v>
      </c>
      <c r="AG239" s="32" t="s">
        <v>2606</v>
      </c>
      <c r="AH239" s="33"/>
      <c r="AI239" s="33"/>
      <c r="AJ239" s="33"/>
      <c r="AK239" s="14"/>
      <c r="AL239" s="15"/>
      <c r="AM239" t="str">
        <f>VLOOKUP(D239,'[1]vi tri'!$C$2:$E$107,3,0)</f>
        <v xml:space="preserve">SV Toản </v>
      </c>
    </row>
    <row r="240" spans="1:39" ht="30" customHeight="1" x14ac:dyDescent="0.25">
      <c r="A240" s="33">
        <v>222</v>
      </c>
      <c r="B240" s="33" t="s">
        <v>120</v>
      </c>
      <c r="C240" s="33" t="s">
        <v>2607</v>
      </c>
      <c r="D240" s="33" t="s">
        <v>182</v>
      </c>
      <c r="E240" s="32" t="s">
        <v>2409</v>
      </c>
      <c r="F240" s="33" t="s">
        <v>2410</v>
      </c>
      <c r="G240" s="33" t="s">
        <v>73</v>
      </c>
      <c r="H240" s="33">
        <v>21</v>
      </c>
      <c r="I240" s="33">
        <v>12</v>
      </c>
      <c r="J240" s="33" t="s">
        <v>1057</v>
      </c>
      <c r="K240" s="33" t="s">
        <v>1058</v>
      </c>
      <c r="L240" s="33">
        <v>1</v>
      </c>
      <c r="M240" s="33">
        <v>3</v>
      </c>
      <c r="N240" s="33">
        <v>11</v>
      </c>
      <c r="O240" s="33">
        <v>30</v>
      </c>
      <c r="P240" s="33">
        <v>14</v>
      </c>
      <c r="Q240" s="33">
        <v>1</v>
      </c>
      <c r="R240" s="33" t="s">
        <v>2599</v>
      </c>
      <c r="S240" s="33" t="s">
        <v>2608</v>
      </c>
      <c r="T240" s="33" t="s">
        <v>2599</v>
      </c>
      <c r="U240" s="33" t="s">
        <v>2609</v>
      </c>
      <c r="V240" s="34">
        <v>0.5</v>
      </c>
      <c r="W240" s="34">
        <v>30</v>
      </c>
      <c r="X240" s="32" t="s">
        <v>1060</v>
      </c>
      <c r="Y240" s="34">
        <v>1</v>
      </c>
      <c r="Z240" s="32" t="s">
        <v>2610</v>
      </c>
      <c r="AA240" s="32" t="s">
        <v>2611</v>
      </c>
      <c r="AB240" s="32" t="s">
        <v>2612</v>
      </c>
      <c r="AC240" s="32" t="s">
        <v>2613</v>
      </c>
      <c r="AD240" s="32" t="s">
        <v>2614</v>
      </c>
      <c r="AE240" s="32" t="s">
        <v>2615</v>
      </c>
      <c r="AF240" s="33" t="s">
        <v>2616</v>
      </c>
      <c r="AG240" s="32" t="s">
        <v>2617</v>
      </c>
      <c r="AH240" s="33"/>
      <c r="AI240" s="33"/>
      <c r="AJ240" s="33"/>
      <c r="AK240" s="14"/>
      <c r="AL240" s="15"/>
      <c r="AM240" t="str">
        <f>VLOOKUP(D240,'[1]vi tri'!$C$2:$E$107,3,0)</f>
        <v>SV Đông</v>
      </c>
    </row>
    <row r="241" spans="1:39" ht="30" customHeight="1" x14ac:dyDescent="0.25">
      <c r="A241" s="33">
        <v>223</v>
      </c>
      <c r="B241" s="33" t="s">
        <v>120</v>
      </c>
      <c r="C241" s="33" t="s">
        <v>2618</v>
      </c>
      <c r="D241" s="33" t="s">
        <v>790</v>
      </c>
      <c r="E241" s="32" t="s">
        <v>791</v>
      </c>
      <c r="F241" s="33" t="s">
        <v>792</v>
      </c>
      <c r="G241" s="33" t="s">
        <v>73</v>
      </c>
      <c r="H241" s="33">
        <v>21</v>
      </c>
      <c r="I241" s="33">
        <v>1</v>
      </c>
      <c r="J241" s="33" t="s">
        <v>560</v>
      </c>
      <c r="K241" s="33" t="s">
        <v>724</v>
      </c>
      <c r="L241" s="33">
        <v>1</v>
      </c>
      <c r="M241" s="33">
        <v>2</v>
      </c>
      <c r="N241" s="33">
        <v>74</v>
      </c>
      <c r="O241" s="33">
        <v>47</v>
      </c>
      <c r="P241" s="33">
        <v>62</v>
      </c>
      <c r="Q241" s="33">
        <v>5</v>
      </c>
      <c r="R241" s="33" t="s">
        <v>2599</v>
      </c>
      <c r="S241" s="33" t="s">
        <v>2619</v>
      </c>
      <c r="T241" s="33" t="s">
        <v>2599</v>
      </c>
      <c r="U241" s="33" t="s">
        <v>2107</v>
      </c>
      <c r="V241" s="34">
        <v>0.83</v>
      </c>
      <c r="W241" s="34">
        <v>49.8</v>
      </c>
      <c r="X241" s="32" t="s">
        <v>872</v>
      </c>
      <c r="Y241" s="34">
        <v>1</v>
      </c>
      <c r="Z241" s="32" t="s">
        <v>2620</v>
      </c>
      <c r="AA241" s="32" t="s">
        <v>2621</v>
      </c>
      <c r="AB241" s="32" t="s">
        <v>2622</v>
      </c>
      <c r="AC241" s="32" t="s">
        <v>2623</v>
      </c>
      <c r="AD241" s="32" t="s">
        <v>2624</v>
      </c>
      <c r="AE241" s="32" t="s">
        <v>2625</v>
      </c>
      <c r="AF241" s="33" t="s">
        <v>2599</v>
      </c>
      <c r="AG241" s="32" t="s">
        <v>2626</v>
      </c>
      <c r="AH241" s="33"/>
      <c r="AI241" s="33"/>
      <c r="AJ241" s="33"/>
      <c r="AK241" s="14"/>
      <c r="AL241" s="15"/>
      <c r="AM241" t="str">
        <f>VLOOKUP(D241,'[1]vi tri'!$C$2:$E$107,3,0)</f>
        <v>SV Cường</v>
      </c>
    </row>
    <row r="242" spans="1:39" ht="30" customHeight="1" x14ac:dyDescent="0.25">
      <c r="A242" s="33">
        <v>224</v>
      </c>
      <c r="B242" s="33" t="s">
        <v>120</v>
      </c>
      <c r="C242" s="33" t="s">
        <v>2627</v>
      </c>
      <c r="D242" s="33" t="s">
        <v>182</v>
      </c>
      <c r="E242" s="32" t="s">
        <v>2409</v>
      </c>
      <c r="F242" s="33" t="s">
        <v>2410</v>
      </c>
      <c r="G242" s="33" t="s">
        <v>73</v>
      </c>
      <c r="H242" s="33">
        <v>21</v>
      </c>
      <c r="I242" s="33">
        <v>0</v>
      </c>
      <c r="J242" s="33" t="s">
        <v>125</v>
      </c>
      <c r="K242" s="33" t="s">
        <v>126</v>
      </c>
      <c r="L242" s="33">
        <v>1</v>
      </c>
      <c r="M242" s="33">
        <v>3</v>
      </c>
      <c r="N242" s="33">
        <v>26</v>
      </c>
      <c r="O242" s="33">
        <v>46</v>
      </c>
      <c r="P242" s="33">
        <v>5</v>
      </c>
      <c r="Q242" s="33">
        <v>1</v>
      </c>
      <c r="R242" s="33" t="s">
        <v>2599</v>
      </c>
      <c r="S242" s="33" t="s">
        <v>2628</v>
      </c>
      <c r="T242" s="33" t="s">
        <v>2599</v>
      </c>
      <c r="U242" s="33" t="s">
        <v>2629</v>
      </c>
      <c r="V242" s="34">
        <v>0.17</v>
      </c>
      <c r="W242" s="34">
        <v>10.199999999999999</v>
      </c>
      <c r="X242" s="32" t="s">
        <v>92</v>
      </c>
      <c r="Y242" s="34">
        <v>1</v>
      </c>
      <c r="Z242" s="32" t="s">
        <v>2630</v>
      </c>
      <c r="AA242" s="32" t="s">
        <v>2631</v>
      </c>
      <c r="AB242" s="32" t="s">
        <v>2632</v>
      </c>
      <c r="AC242" s="32"/>
      <c r="AD242" s="32" t="s">
        <v>2633</v>
      </c>
      <c r="AE242" s="32" t="s">
        <v>134</v>
      </c>
      <c r="AF242" s="33" t="s">
        <v>2634</v>
      </c>
      <c r="AG242" s="32" t="s">
        <v>2635</v>
      </c>
      <c r="AH242" s="33"/>
      <c r="AI242" s="33"/>
      <c r="AJ242" s="33"/>
      <c r="AK242" s="14"/>
      <c r="AL242" s="15"/>
      <c r="AM242" t="str">
        <f>VLOOKUP(D242,'[1]vi tri'!$C$2:$E$107,3,0)</f>
        <v>SV Đông</v>
      </c>
    </row>
    <row r="243" spans="1:39" ht="30" customHeight="1" x14ac:dyDescent="0.25">
      <c r="A243" s="33">
        <v>225</v>
      </c>
      <c r="B243" s="33" t="s">
        <v>120</v>
      </c>
      <c r="C243" s="33" t="s">
        <v>2636</v>
      </c>
      <c r="D243" s="33" t="s">
        <v>182</v>
      </c>
      <c r="E243" s="32" t="s">
        <v>2637</v>
      </c>
      <c r="F243" s="33" t="s">
        <v>2638</v>
      </c>
      <c r="G243" s="33" t="s">
        <v>73</v>
      </c>
      <c r="H243" s="33">
        <v>21</v>
      </c>
      <c r="I243" s="33">
        <v>0</v>
      </c>
      <c r="J243" s="33" t="s">
        <v>125</v>
      </c>
      <c r="K243" s="33" t="s">
        <v>126</v>
      </c>
      <c r="L243" s="33">
        <v>1</v>
      </c>
      <c r="M243" s="33">
        <v>2</v>
      </c>
      <c r="N243" s="33">
        <v>11</v>
      </c>
      <c r="O243" s="33">
        <v>41</v>
      </c>
      <c r="P243" s="33">
        <v>13</v>
      </c>
      <c r="Q243" s="33">
        <v>1</v>
      </c>
      <c r="R243" s="33" t="s">
        <v>2599</v>
      </c>
      <c r="S243" s="33" t="s">
        <v>2639</v>
      </c>
      <c r="T243" s="33" t="s">
        <v>2599</v>
      </c>
      <c r="U243" s="33" t="s">
        <v>1393</v>
      </c>
      <c r="V243" s="34">
        <v>0.25</v>
      </c>
      <c r="W243" s="34">
        <v>15</v>
      </c>
      <c r="X243" s="32" t="s">
        <v>92</v>
      </c>
      <c r="Y243" s="34">
        <v>1</v>
      </c>
      <c r="Z243" s="32" t="s">
        <v>2640</v>
      </c>
      <c r="AA243" s="32" t="s">
        <v>2641</v>
      </c>
      <c r="AB243" s="32"/>
      <c r="AC243" s="32"/>
      <c r="AD243" s="32" t="s">
        <v>2642</v>
      </c>
      <c r="AE243" s="32" t="s">
        <v>134</v>
      </c>
      <c r="AF243" s="33" t="s">
        <v>2643</v>
      </c>
      <c r="AG243" s="32" t="s">
        <v>2644</v>
      </c>
      <c r="AH243" s="33" t="s">
        <v>2645</v>
      </c>
      <c r="AI243" s="33" t="s">
        <v>2646</v>
      </c>
      <c r="AJ243" s="33"/>
      <c r="AK243" s="14">
        <v>1</v>
      </c>
      <c r="AL243" s="15"/>
      <c r="AM243" t="str">
        <f>VLOOKUP(D243,'[1]vi tri'!$C$2:$E$107,3,0)</f>
        <v>SV Đông</v>
      </c>
    </row>
    <row r="244" spans="1:39" ht="30" customHeight="1" x14ac:dyDescent="0.25">
      <c r="A244" s="33">
        <v>226</v>
      </c>
      <c r="B244" s="33" t="s">
        <v>120</v>
      </c>
      <c r="C244" s="33" t="s">
        <v>2647</v>
      </c>
      <c r="D244" s="33" t="s">
        <v>790</v>
      </c>
      <c r="E244" s="32" t="s">
        <v>2648</v>
      </c>
      <c r="F244" s="33" t="s">
        <v>2649</v>
      </c>
      <c r="G244" s="33" t="s">
        <v>73</v>
      </c>
      <c r="H244" s="33">
        <v>21</v>
      </c>
      <c r="I244" s="33">
        <v>12</v>
      </c>
      <c r="J244" s="33" t="s">
        <v>1057</v>
      </c>
      <c r="K244" s="33" t="s">
        <v>1368</v>
      </c>
      <c r="L244" s="33">
        <v>1</v>
      </c>
      <c r="M244" s="33">
        <v>3</v>
      </c>
      <c r="N244" s="33">
        <v>31</v>
      </c>
      <c r="O244" s="33">
        <v>31</v>
      </c>
      <c r="P244" s="33">
        <v>99</v>
      </c>
      <c r="Q244" s="33">
        <v>5</v>
      </c>
      <c r="R244" s="33" t="s">
        <v>2599</v>
      </c>
      <c r="S244" s="33" t="s">
        <v>992</v>
      </c>
      <c r="T244" s="33" t="s">
        <v>2599</v>
      </c>
      <c r="U244" s="33" t="s">
        <v>2650</v>
      </c>
      <c r="V244" s="34">
        <v>0.17</v>
      </c>
      <c r="W244" s="34">
        <v>10.199999999999999</v>
      </c>
      <c r="X244" s="32" t="s">
        <v>2115</v>
      </c>
      <c r="Y244" s="34">
        <v>1</v>
      </c>
      <c r="Z244" s="32" t="s">
        <v>2651</v>
      </c>
      <c r="AA244" s="32" t="s">
        <v>2652</v>
      </c>
      <c r="AB244" s="32" t="s">
        <v>1229</v>
      </c>
      <c r="AC244" s="32"/>
      <c r="AD244" s="32" t="s">
        <v>2653</v>
      </c>
      <c r="AE244" s="32" t="s">
        <v>2654</v>
      </c>
      <c r="AF244" s="33" t="s">
        <v>2599</v>
      </c>
      <c r="AG244" s="32" t="s">
        <v>2655</v>
      </c>
      <c r="AH244" s="33"/>
      <c r="AI244" s="33"/>
      <c r="AJ244" s="33"/>
      <c r="AK244" s="14"/>
      <c r="AL244" s="15"/>
      <c r="AM244" t="str">
        <f>VLOOKUP(D244,'[1]vi tri'!$C$2:$E$107,3,0)</f>
        <v>SV Cường</v>
      </c>
    </row>
    <row r="245" spans="1:39" ht="30" customHeight="1" x14ac:dyDescent="0.25">
      <c r="A245" s="33">
        <v>227</v>
      </c>
      <c r="B245" s="33" t="s">
        <v>120</v>
      </c>
      <c r="C245" s="33" t="s">
        <v>2656</v>
      </c>
      <c r="D245" s="33" t="s">
        <v>557</v>
      </c>
      <c r="E245" s="32" t="s">
        <v>2279</v>
      </c>
      <c r="F245" s="33" t="s">
        <v>2280</v>
      </c>
      <c r="G245" s="33" t="s">
        <v>73</v>
      </c>
      <c r="H245" s="33">
        <v>21</v>
      </c>
      <c r="I245" s="33">
        <v>12</v>
      </c>
      <c r="J245" s="33" t="s">
        <v>125</v>
      </c>
      <c r="K245" s="33" t="s">
        <v>126</v>
      </c>
      <c r="L245" s="33">
        <v>1</v>
      </c>
      <c r="M245" s="33">
        <v>3</v>
      </c>
      <c r="N245" s="33">
        <v>45</v>
      </c>
      <c r="O245" s="33">
        <v>46</v>
      </c>
      <c r="P245" s="33">
        <v>99</v>
      </c>
      <c r="Q245" s="33">
        <v>1</v>
      </c>
      <c r="R245" s="33" t="s">
        <v>2657</v>
      </c>
      <c r="S245" s="33" t="s">
        <v>2658</v>
      </c>
      <c r="T245" s="33" t="s">
        <v>2657</v>
      </c>
      <c r="U245" s="33" t="s">
        <v>2659</v>
      </c>
      <c r="V245" s="34">
        <v>1.22</v>
      </c>
      <c r="W245" s="34">
        <v>73.2</v>
      </c>
      <c r="X245" s="32" t="s">
        <v>2660</v>
      </c>
      <c r="Y245" s="34">
        <v>3</v>
      </c>
      <c r="Z245" s="32" t="s">
        <v>2661</v>
      </c>
      <c r="AA245" s="32" t="s">
        <v>2662</v>
      </c>
      <c r="AB245" s="32"/>
      <c r="AC245" s="32"/>
      <c r="AD245" s="32" t="s">
        <v>2663</v>
      </c>
      <c r="AE245" s="32" t="s">
        <v>2664</v>
      </c>
      <c r="AF245" s="33" t="s">
        <v>2634</v>
      </c>
      <c r="AG245" s="32" t="s">
        <v>2665</v>
      </c>
      <c r="AH245" s="33"/>
      <c r="AI245" s="33"/>
      <c r="AJ245" s="33"/>
      <c r="AK245" s="14"/>
      <c r="AL245" s="15"/>
      <c r="AM245" t="str">
        <f>VLOOKUP(D245,'[1]vi tri'!$C$2:$E$107,3,0)</f>
        <v>SV Đông</v>
      </c>
    </row>
    <row r="246" spans="1:39" ht="30" customHeight="1" x14ac:dyDescent="0.25">
      <c r="A246" s="33">
        <v>228</v>
      </c>
      <c r="B246" s="33" t="s">
        <v>120</v>
      </c>
      <c r="C246" s="33" t="s">
        <v>2666</v>
      </c>
      <c r="D246" s="33" t="s">
        <v>182</v>
      </c>
      <c r="E246" s="32" t="s">
        <v>2572</v>
      </c>
      <c r="F246" s="33" t="s">
        <v>2573</v>
      </c>
      <c r="G246" s="33" t="s">
        <v>73</v>
      </c>
      <c r="H246" s="33">
        <v>21</v>
      </c>
      <c r="I246" s="33">
        <v>1</v>
      </c>
      <c r="J246" s="33" t="s">
        <v>2667</v>
      </c>
      <c r="K246" s="33" t="s">
        <v>2668</v>
      </c>
      <c r="L246" s="33">
        <v>1</v>
      </c>
      <c r="M246" s="33">
        <v>1</v>
      </c>
      <c r="N246" s="33">
        <v>11</v>
      </c>
      <c r="O246" s="33">
        <v>6</v>
      </c>
      <c r="P246" s="33">
        <v>3</v>
      </c>
      <c r="Q246" s="33">
        <v>1</v>
      </c>
      <c r="R246" s="33" t="s">
        <v>2657</v>
      </c>
      <c r="S246" s="33" t="s">
        <v>2669</v>
      </c>
      <c r="T246" s="33" t="s">
        <v>2657</v>
      </c>
      <c r="U246" s="33" t="s">
        <v>2670</v>
      </c>
      <c r="V246" s="34">
        <v>0.38</v>
      </c>
      <c r="W246" s="34">
        <v>22.8</v>
      </c>
      <c r="X246" s="32" t="s">
        <v>1060</v>
      </c>
      <c r="Y246" s="34">
        <v>1</v>
      </c>
      <c r="Z246" s="32" t="s">
        <v>2671</v>
      </c>
      <c r="AA246" s="32" t="s">
        <v>2672</v>
      </c>
      <c r="AB246" s="32"/>
      <c r="AC246" s="32"/>
      <c r="AD246" s="32" t="s">
        <v>2673</v>
      </c>
      <c r="AE246" s="32" t="s">
        <v>134</v>
      </c>
      <c r="AF246" s="33" t="s">
        <v>2674</v>
      </c>
      <c r="AG246" s="32" t="s">
        <v>2675</v>
      </c>
      <c r="AH246" s="33"/>
      <c r="AI246" s="33"/>
      <c r="AJ246" s="33"/>
      <c r="AK246" s="14"/>
      <c r="AL246" s="15"/>
      <c r="AM246" t="str">
        <f>VLOOKUP(D246,'[1]vi tri'!$C$2:$E$107,3,0)</f>
        <v>SV Đông</v>
      </c>
    </row>
    <row r="247" spans="1:39" ht="30" customHeight="1" x14ac:dyDescent="0.25">
      <c r="A247" s="33">
        <v>229</v>
      </c>
      <c r="B247" s="33" t="s">
        <v>120</v>
      </c>
      <c r="C247" s="33" t="s">
        <v>2676</v>
      </c>
      <c r="D247" s="33" t="s">
        <v>557</v>
      </c>
      <c r="E247" s="32" t="s">
        <v>2677</v>
      </c>
      <c r="F247" s="33" t="s">
        <v>2678</v>
      </c>
      <c r="G247" s="33" t="s">
        <v>73</v>
      </c>
      <c r="H247" s="33">
        <v>21</v>
      </c>
      <c r="I247" s="33">
        <v>1</v>
      </c>
      <c r="J247" s="33" t="s">
        <v>74</v>
      </c>
      <c r="K247" s="33" t="s">
        <v>75</v>
      </c>
      <c r="L247" s="33">
        <v>1</v>
      </c>
      <c r="M247" s="33">
        <v>3</v>
      </c>
      <c r="N247" s="33">
        <v>15</v>
      </c>
      <c r="O247" s="33">
        <v>72</v>
      </c>
      <c r="P247" s="33">
        <v>5</v>
      </c>
      <c r="Q247" s="33">
        <v>1</v>
      </c>
      <c r="R247" s="33" t="s">
        <v>2657</v>
      </c>
      <c r="S247" s="33" t="s">
        <v>2679</v>
      </c>
      <c r="T247" s="33" t="s">
        <v>2657</v>
      </c>
      <c r="U247" s="33" t="s">
        <v>298</v>
      </c>
      <c r="V247" s="34">
        <v>0.47</v>
      </c>
      <c r="W247" s="34">
        <v>28.2</v>
      </c>
      <c r="X247" s="32" t="s">
        <v>2680</v>
      </c>
      <c r="Y247" s="34">
        <v>2</v>
      </c>
      <c r="Z247" s="32" t="s">
        <v>2681</v>
      </c>
      <c r="AA247" s="32" t="s">
        <v>2682</v>
      </c>
      <c r="AB247" s="32" t="s">
        <v>2683</v>
      </c>
      <c r="AC247" s="32" t="s">
        <v>2684</v>
      </c>
      <c r="AD247" s="32" t="s">
        <v>2685</v>
      </c>
      <c r="AE247" s="32" t="s">
        <v>2686</v>
      </c>
      <c r="AF247" s="33" t="s">
        <v>2687</v>
      </c>
      <c r="AG247" s="32" t="s">
        <v>2688</v>
      </c>
      <c r="AH247" s="33"/>
      <c r="AI247" s="33"/>
      <c r="AJ247" s="33"/>
      <c r="AK247" s="14"/>
      <c r="AL247" s="15"/>
      <c r="AM247" t="str">
        <f>VLOOKUP(D247,'[1]vi tri'!$C$2:$E$107,3,0)</f>
        <v>SV Đông</v>
      </c>
    </row>
    <row r="248" spans="1:39" ht="30" customHeight="1" x14ac:dyDescent="0.25">
      <c r="A248" s="33">
        <v>230</v>
      </c>
      <c r="B248" s="33" t="s">
        <v>68</v>
      </c>
      <c r="C248" s="33" t="s">
        <v>2689</v>
      </c>
      <c r="D248" s="33" t="s">
        <v>219</v>
      </c>
      <c r="E248" s="32" t="s">
        <v>847</v>
      </c>
      <c r="F248" s="33" t="s">
        <v>848</v>
      </c>
      <c r="G248" s="33" t="s">
        <v>73</v>
      </c>
      <c r="H248" s="33">
        <v>21</v>
      </c>
      <c r="I248" s="33">
        <v>0</v>
      </c>
      <c r="J248" s="33" t="s">
        <v>201</v>
      </c>
      <c r="K248" s="33" t="s">
        <v>202</v>
      </c>
      <c r="L248" s="33">
        <v>1</v>
      </c>
      <c r="M248" s="33">
        <v>0</v>
      </c>
      <c r="N248" s="33">
        <v>80</v>
      </c>
      <c r="O248" s="33">
        <v>31</v>
      </c>
      <c r="P248" s="33">
        <v>99</v>
      </c>
      <c r="Q248" s="33">
        <v>5</v>
      </c>
      <c r="R248" s="33" t="s">
        <v>2657</v>
      </c>
      <c r="S248" s="33" t="s">
        <v>2690</v>
      </c>
      <c r="T248" s="33" t="s">
        <v>2657</v>
      </c>
      <c r="U248" s="33" t="s">
        <v>621</v>
      </c>
      <c r="V248" s="34">
        <v>2.42</v>
      </c>
      <c r="W248" s="34">
        <v>145.19999999999999</v>
      </c>
      <c r="X248" s="32" t="s">
        <v>2507</v>
      </c>
      <c r="Y248" s="34">
        <v>3</v>
      </c>
      <c r="Z248" s="32" t="s">
        <v>2691</v>
      </c>
      <c r="AA248" s="32" t="s">
        <v>2692</v>
      </c>
      <c r="AB248" s="32"/>
      <c r="AC248" s="32"/>
      <c r="AD248" s="32" t="s">
        <v>2693</v>
      </c>
      <c r="AE248" s="32" t="s">
        <v>2694</v>
      </c>
      <c r="AF248" s="33" t="s">
        <v>2657</v>
      </c>
      <c r="AG248" s="32" t="s">
        <v>2695</v>
      </c>
      <c r="AH248" s="33"/>
      <c r="AI248" s="33"/>
      <c r="AJ248" s="33"/>
      <c r="AK248" s="14"/>
      <c r="AL248" s="15"/>
      <c r="AM248" t="str">
        <f>VLOOKUP(D248,'[1]vi tri'!$C$2:$E$107,3,0)</f>
        <v>SV Vũ</v>
      </c>
    </row>
    <row r="249" spans="1:39" ht="30" customHeight="1" x14ac:dyDescent="0.25">
      <c r="A249" s="33">
        <v>231</v>
      </c>
      <c r="B249" s="33" t="s">
        <v>120</v>
      </c>
      <c r="C249" s="33" t="s">
        <v>2696</v>
      </c>
      <c r="D249" s="33" t="s">
        <v>87</v>
      </c>
      <c r="E249" s="32" t="s">
        <v>2697</v>
      </c>
      <c r="F249" s="33" t="s">
        <v>2698</v>
      </c>
      <c r="G249" s="33" t="s">
        <v>73</v>
      </c>
      <c r="H249" s="33">
        <v>21</v>
      </c>
      <c r="I249" s="33">
        <v>0</v>
      </c>
      <c r="J249" s="33" t="s">
        <v>366</v>
      </c>
      <c r="K249" s="33" t="s">
        <v>2699</v>
      </c>
      <c r="L249" s="33">
        <v>1</v>
      </c>
      <c r="M249" s="33">
        <v>2</v>
      </c>
      <c r="N249" s="33">
        <v>11</v>
      </c>
      <c r="O249" s="33">
        <v>93</v>
      </c>
      <c r="P249" s="33">
        <v>61</v>
      </c>
      <c r="Q249" s="33">
        <v>1</v>
      </c>
      <c r="R249" s="33" t="s">
        <v>2657</v>
      </c>
      <c r="S249" s="33" t="s">
        <v>2700</v>
      </c>
      <c r="T249" s="33" t="s">
        <v>2657</v>
      </c>
      <c r="U249" s="33" t="s">
        <v>2701</v>
      </c>
      <c r="V249" s="34">
        <v>1.28</v>
      </c>
      <c r="W249" s="34">
        <v>76.8</v>
      </c>
      <c r="X249" s="32" t="s">
        <v>2702</v>
      </c>
      <c r="Y249" s="34">
        <v>6</v>
      </c>
      <c r="Z249" s="32" t="s">
        <v>2703</v>
      </c>
      <c r="AA249" s="32" t="s">
        <v>2704</v>
      </c>
      <c r="AB249" s="32" t="s">
        <v>2705</v>
      </c>
      <c r="AC249" s="32"/>
      <c r="AD249" s="32" t="s">
        <v>2706</v>
      </c>
      <c r="AE249" s="32" t="s">
        <v>2707</v>
      </c>
      <c r="AF249" s="33" t="s">
        <v>2708</v>
      </c>
      <c r="AG249" s="32" t="s">
        <v>2709</v>
      </c>
      <c r="AH249" s="33"/>
      <c r="AI249" s="33"/>
      <c r="AJ249" s="33"/>
      <c r="AK249" s="14"/>
      <c r="AL249" s="15"/>
      <c r="AM249" t="str">
        <f>VLOOKUP(D249,'[1]vi tri'!$C$2:$E$107,3,0)</f>
        <v>SV Cường</v>
      </c>
    </row>
    <row r="250" spans="1:39" ht="30" customHeight="1" x14ac:dyDescent="0.25">
      <c r="A250" s="33">
        <v>232</v>
      </c>
      <c r="B250" s="33" t="s">
        <v>120</v>
      </c>
      <c r="C250" s="33" t="s">
        <v>2710</v>
      </c>
      <c r="D250" s="33" t="s">
        <v>2711</v>
      </c>
      <c r="E250" s="32" t="s">
        <v>2712</v>
      </c>
      <c r="F250" s="33" t="s">
        <v>2713</v>
      </c>
      <c r="G250" s="33" t="s">
        <v>73</v>
      </c>
      <c r="H250" s="33">
        <v>21</v>
      </c>
      <c r="I250" s="33">
        <v>2</v>
      </c>
      <c r="J250" s="33" t="s">
        <v>201</v>
      </c>
      <c r="K250" s="33" t="s">
        <v>202</v>
      </c>
      <c r="L250" s="33">
        <v>1</v>
      </c>
      <c r="M250" s="33">
        <v>4</v>
      </c>
      <c r="N250" s="33">
        <v>99</v>
      </c>
      <c r="O250" s="33">
        <v>99</v>
      </c>
      <c r="P250" s="33">
        <v>99</v>
      </c>
      <c r="Q250" s="33">
        <v>1</v>
      </c>
      <c r="R250" s="33" t="s">
        <v>2657</v>
      </c>
      <c r="S250" s="33" t="s">
        <v>2714</v>
      </c>
      <c r="T250" s="33" t="s">
        <v>2657</v>
      </c>
      <c r="U250" s="33" t="s">
        <v>2715</v>
      </c>
      <c r="V250" s="34">
        <v>2</v>
      </c>
      <c r="W250" s="34">
        <v>120</v>
      </c>
      <c r="X250" s="32" t="s">
        <v>2716</v>
      </c>
      <c r="Y250" s="34">
        <v>3</v>
      </c>
      <c r="Z250" s="32" t="s">
        <v>2717</v>
      </c>
      <c r="AA250" s="32" t="s">
        <v>2718</v>
      </c>
      <c r="AB250" s="32"/>
      <c r="AC250" s="32"/>
      <c r="AD250" s="32" t="s">
        <v>2719</v>
      </c>
      <c r="AE250" s="32"/>
      <c r="AF250" s="33"/>
      <c r="AG250" s="32" t="s">
        <v>2720</v>
      </c>
      <c r="AH250" s="33"/>
      <c r="AI250" s="33"/>
      <c r="AJ250" s="33"/>
      <c r="AK250" s="14"/>
      <c r="AL250" s="15"/>
      <c r="AM250" t="str">
        <f>VLOOKUP(D250,'[1]vi tri'!$C$2:$E$107,3,0)</f>
        <v>CVT MID</v>
      </c>
    </row>
    <row r="251" spans="1:39" ht="30" customHeight="1" x14ac:dyDescent="0.25">
      <c r="A251" s="33">
        <v>233</v>
      </c>
      <c r="B251" s="33" t="s">
        <v>68</v>
      </c>
      <c r="C251" s="33" t="s">
        <v>2721</v>
      </c>
      <c r="D251" s="33" t="s">
        <v>258</v>
      </c>
      <c r="E251" s="32" t="s">
        <v>259</v>
      </c>
      <c r="F251" s="33" t="s">
        <v>260</v>
      </c>
      <c r="G251" s="33" t="s">
        <v>73</v>
      </c>
      <c r="H251" s="33">
        <v>21</v>
      </c>
      <c r="I251" s="33">
        <v>13</v>
      </c>
      <c r="J251" s="33" t="s">
        <v>965</v>
      </c>
      <c r="K251" s="33" t="s">
        <v>966</v>
      </c>
      <c r="L251" s="33">
        <v>1</v>
      </c>
      <c r="M251" s="33">
        <v>3</v>
      </c>
      <c r="N251" s="33">
        <v>33</v>
      </c>
      <c r="O251" s="33">
        <v>30</v>
      </c>
      <c r="P251" s="33">
        <v>99</v>
      </c>
      <c r="Q251" s="33">
        <v>5</v>
      </c>
      <c r="R251" s="33" t="s">
        <v>2722</v>
      </c>
      <c r="S251" s="33" t="s">
        <v>222</v>
      </c>
      <c r="T251" s="33" t="s">
        <v>2722</v>
      </c>
      <c r="U251" s="33" t="s">
        <v>313</v>
      </c>
      <c r="V251" s="34">
        <v>1</v>
      </c>
      <c r="W251" s="34">
        <v>60</v>
      </c>
      <c r="X251" s="32" t="s">
        <v>969</v>
      </c>
      <c r="Y251" s="34">
        <v>1</v>
      </c>
      <c r="Z251" s="32" t="s">
        <v>2723</v>
      </c>
      <c r="AA251" s="32" t="s">
        <v>2724</v>
      </c>
      <c r="AB251" s="32" t="s">
        <v>2725</v>
      </c>
      <c r="AC251" s="32" t="s">
        <v>2726</v>
      </c>
      <c r="AD251" s="32" t="s">
        <v>2727</v>
      </c>
      <c r="AE251" s="32" t="s">
        <v>2728</v>
      </c>
      <c r="AF251" s="33" t="s">
        <v>2722</v>
      </c>
      <c r="AG251" s="32" t="s">
        <v>2729</v>
      </c>
      <c r="AH251" s="33"/>
      <c r="AI251" s="33"/>
      <c r="AJ251" s="33"/>
      <c r="AK251" s="14"/>
      <c r="AL251" s="15"/>
      <c r="AM251" t="str">
        <f>VLOOKUP(D251,'[1]vi tri'!$C$2:$E$107,3,0)</f>
        <v>SLEEVE</v>
      </c>
    </row>
    <row r="252" spans="1:39" s="31" customFormat="1" ht="30" customHeight="1" x14ac:dyDescent="0.25">
      <c r="A252" s="26">
        <v>234</v>
      </c>
      <c r="B252" s="26" t="s">
        <v>120</v>
      </c>
      <c r="C252" s="26" t="s">
        <v>2730</v>
      </c>
      <c r="D252" s="26" t="s">
        <v>2731</v>
      </c>
      <c r="E252" s="27" t="s">
        <v>2732</v>
      </c>
      <c r="F252" s="26" t="s">
        <v>2733</v>
      </c>
      <c r="G252" s="26" t="s">
        <v>73</v>
      </c>
      <c r="H252" s="26">
        <v>21</v>
      </c>
      <c r="I252" s="26">
        <v>25</v>
      </c>
      <c r="J252" s="26" t="s">
        <v>125</v>
      </c>
      <c r="K252" s="26" t="s">
        <v>126</v>
      </c>
      <c r="L252" s="33">
        <v>1</v>
      </c>
      <c r="M252" s="26">
        <v>7</v>
      </c>
      <c r="N252" s="26">
        <v>81</v>
      </c>
      <c r="O252" s="26">
        <v>21</v>
      </c>
      <c r="P252" s="26">
        <v>99</v>
      </c>
      <c r="Q252" s="26">
        <v>1</v>
      </c>
      <c r="R252" s="26" t="s">
        <v>2722</v>
      </c>
      <c r="S252" s="26" t="s">
        <v>1747</v>
      </c>
      <c r="T252" s="26" t="s">
        <v>2722</v>
      </c>
      <c r="U252" s="26" t="s">
        <v>1589</v>
      </c>
      <c r="V252" s="28">
        <v>10.050000000000001</v>
      </c>
      <c r="W252" s="28">
        <v>603</v>
      </c>
      <c r="X252" s="27" t="s">
        <v>2734</v>
      </c>
      <c r="Y252" s="28">
        <v>1</v>
      </c>
      <c r="Z252" s="27" t="s">
        <v>2735</v>
      </c>
      <c r="AA252" s="27" t="s">
        <v>2736</v>
      </c>
      <c r="AB252" s="27" t="s">
        <v>2737</v>
      </c>
      <c r="AC252" s="27" t="s">
        <v>2738</v>
      </c>
      <c r="AD252" s="27" t="s">
        <v>2739</v>
      </c>
      <c r="AE252" s="27" t="s">
        <v>2740</v>
      </c>
      <c r="AF252" s="26" t="s">
        <v>2741</v>
      </c>
      <c r="AG252" s="27" t="s">
        <v>2742</v>
      </c>
      <c r="AH252" s="26"/>
      <c r="AI252" s="26"/>
      <c r="AJ252" s="26"/>
      <c r="AK252" s="29"/>
      <c r="AL252" s="30"/>
      <c r="AM252" s="31" t="str">
        <f>VLOOKUP(D252,'[1]vi tri'!$C$2:$E$107,3,0)</f>
        <v xml:space="preserve">SV Toản </v>
      </c>
    </row>
    <row r="253" spans="1:39" ht="30" customHeight="1" x14ac:dyDescent="0.25">
      <c r="A253" s="33">
        <v>235</v>
      </c>
      <c r="B253" s="33" t="s">
        <v>120</v>
      </c>
      <c r="C253" s="33" t="s">
        <v>2743</v>
      </c>
      <c r="D253" s="33" t="s">
        <v>1016</v>
      </c>
      <c r="E253" s="32" t="s">
        <v>2744</v>
      </c>
      <c r="F253" s="33" t="s">
        <v>2745</v>
      </c>
      <c r="G253" s="33" t="s">
        <v>73</v>
      </c>
      <c r="H253" s="33">
        <v>21</v>
      </c>
      <c r="I253" s="33">
        <v>0</v>
      </c>
      <c r="J253" s="33" t="s">
        <v>125</v>
      </c>
      <c r="K253" s="33" t="s">
        <v>126</v>
      </c>
      <c r="L253" s="33">
        <v>1</v>
      </c>
      <c r="M253" s="33">
        <v>4</v>
      </c>
      <c r="N253" s="33">
        <v>26</v>
      </c>
      <c r="O253" s="33">
        <v>46</v>
      </c>
      <c r="P253" s="33">
        <v>6</v>
      </c>
      <c r="Q253" s="33">
        <v>1</v>
      </c>
      <c r="R253" s="33" t="s">
        <v>2722</v>
      </c>
      <c r="S253" s="33" t="s">
        <v>2746</v>
      </c>
      <c r="T253" s="33" t="s">
        <v>2722</v>
      </c>
      <c r="U253" s="33" t="s">
        <v>2747</v>
      </c>
      <c r="V253" s="34">
        <v>0.67</v>
      </c>
      <c r="W253" s="34">
        <v>40.200000000000003</v>
      </c>
      <c r="X253" s="32" t="s">
        <v>92</v>
      </c>
      <c r="Y253" s="34">
        <v>1</v>
      </c>
      <c r="Z253" s="32" t="s">
        <v>2748</v>
      </c>
      <c r="AA253" s="32" t="s">
        <v>2749</v>
      </c>
      <c r="AB253" s="32" t="s">
        <v>2750</v>
      </c>
      <c r="AC253" s="32"/>
      <c r="AD253" s="32" t="s">
        <v>2751</v>
      </c>
      <c r="AE253" s="32" t="s">
        <v>134</v>
      </c>
      <c r="AF253" s="33" t="s">
        <v>2752</v>
      </c>
      <c r="AG253" s="32" t="s">
        <v>2753</v>
      </c>
      <c r="AH253" s="33"/>
      <c r="AI253" s="33"/>
      <c r="AJ253" s="33"/>
      <c r="AK253" s="14"/>
      <c r="AL253" s="15"/>
      <c r="AM253" t="str">
        <f>VLOOKUP(D253,'[1]vi tri'!$C$2:$E$107,3,0)</f>
        <v xml:space="preserve">SV Toản </v>
      </c>
    </row>
    <row r="254" spans="1:39" ht="30" customHeight="1" x14ac:dyDescent="0.25">
      <c r="A254" s="33">
        <v>236</v>
      </c>
      <c r="B254" s="33" t="s">
        <v>68</v>
      </c>
      <c r="C254" s="33" t="s">
        <v>2754</v>
      </c>
      <c r="D254" s="33" t="s">
        <v>710</v>
      </c>
      <c r="E254" s="32" t="s">
        <v>1870</v>
      </c>
      <c r="F254" s="33" t="s">
        <v>1871</v>
      </c>
      <c r="G254" s="33" t="s">
        <v>73</v>
      </c>
      <c r="H254" s="33">
        <v>22</v>
      </c>
      <c r="I254" s="33">
        <v>3</v>
      </c>
      <c r="J254" s="33" t="s">
        <v>125</v>
      </c>
      <c r="K254" s="33" t="s">
        <v>126</v>
      </c>
      <c r="L254" s="33">
        <v>1</v>
      </c>
      <c r="M254" s="33">
        <v>3</v>
      </c>
      <c r="N254" s="33">
        <v>89</v>
      </c>
      <c r="O254" s="33">
        <v>21</v>
      </c>
      <c r="P254" s="33">
        <v>62</v>
      </c>
      <c r="Q254" s="33">
        <v>1</v>
      </c>
      <c r="R254" s="33" t="s">
        <v>2722</v>
      </c>
      <c r="S254" s="33" t="s">
        <v>1623</v>
      </c>
      <c r="T254" s="33" t="s">
        <v>2755</v>
      </c>
      <c r="U254" s="33" t="s">
        <v>1938</v>
      </c>
      <c r="V254" s="34">
        <v>1.5</v>
      </c>
      <c r="W254" s="34">
        <v>90</v>
      </c>
      <c r="X254" s="32" t="s">
        <v>1907</v>
      </c>
      <c r="Y254" s="34">
        <v>1</v>
      </c>
      <c r="Z254" s="32" t="s">
        <v>2756</v>
      </c>
      <c r="AA254" s="32" t="s">
        <v>2757</v>
      </c>
      <c r="AB254" s="32" t="s">
        <v>2758</v>
      </c>
      <c r="AC254" s="32" t="s">
        <v>2759</v>
      </c>
      <c r="AD254" s="32" t="s">
        <v>2760</v>
      </c>
      <c r="AE254" s="32"/>
      <c r="AF254" s="33"/>
      <c r="AG254" s="32" t="s">
        <v>2761</v>
      </c>
      <c r="AH254" s="33"/>
      <c r="AI254" s="33"/>
      <c r="AJ254" s="33"/>
      <c r="AK254" s="14"/>
      <c r="AL254" s="15"/>
      <c r="AM254" t="str">
        <f>VLOOKUP(D254,'[1]vi tri'!$C$2:$E$107,3,0)</f>
        <v>SV Vũ</v>
      </c>
    </row>
    <row r="255" spans="1:39" ht="30" customHeight="1" x14ac:dyDescent="0.25">
      <c r="A255" s="33">
        <v>237</v>
      </c>
      <c r="B255" s="33" t="s">
        <v>68</v>
      </c>
      <c r="C255" s="33" t="s">
        <v>2762</v>
      </c>
      <c r="D255" s="33" t="s">
        <v>137</v>
      </c>
      <c r="E255" s="32" t="s">
        <v>2468</v>
      </c>
      <c r="F255" s="33" t="s">
        <v>2469</v>
      </c>
      <c r="G255" s="33" t="s">
        <v>73</v>
      </c>
      <c r="H255" s="33">
        <v>21</v>
      </c>
      <c r="I255" s="33">
        <v>2</v>
      </c>
      <c r="J255" s="33" t="s">
        <v>201</v>
      </c>
      <c r="K255" s="33" t="s">
        <v>202</v>
      </c>
      <c r="L255" s="33">
        <v>1</v>
      </c>
      <c r="M255" s="33">
        <v>2</v>
      </c>
      <c r="N255" s="33">
        <v>99</v>
      </c>
      <c r="O255" s="33">
        <v>99</v>
      </c>
      <c r="P255" s="33">
        <v>99</v>
      </c>
      <c r="Q255" s="33">
        <v>5</v>
      </c>
      <c r="R255" s="33" t="s">
        <v>2722</v>
      </c>
      <c r="S255" s="33" t="s">
        <v>283</v>
      </c>
      <c r="T255" s="33" t="s">
        <v>2755</v>
      </c>
      <c r="U255" s="33" t="s">
        <v>897</v>
      </c>
      <c r="V255" s="34">
        <v>1.65</v>
      </c>
      <c r="W255" s="34">
        <v>99</v>
      </c>
      <c r="X255" s="32" t="s">
        <v>525</v>
      </c>
      <c r="Y255" s="34">
        <v>1</v>
      </c>
      <c r="Z255" s="32" t="s">
        <v>2763</v>
      </c>
      <c r="AA255" s="32" t="s">
        <v>2764</v>
      </c>
      <c r="AB255" s="32"/>
      <c r="AC255" s="32"/>
      <c r="AD255" s="32" t="s">
        <v>2765</v>
      </c>
      <c r="AE255" s="32" t="s">
        <v>2766</v>
      </c>
      <c r="AF255" s="33" t="s">
        <v>2722</v>
      </c>
      <c r="AG255" s="32" t="s">
        <v>2767</v>
      </c>
      <c r="AH255" s="33"/>
      <c r="AI255" s="33"/>
      <c r="AJ255" s="33"/>
      <c r="AK255" s="14"/>
      <c r="AL255" s="15"/>
      <c r="AM255" t="str">
        <f>VLOOKUP(D255,'[1]vi tri'!$C$2:$E$107,3,0)</f>
        <v>SLEEVE</v>
      </c>
    </row>
    <row r="256" spans="1:39" ht="30" customHeight="1" x14ac:dyDescent="0.25">
      <c r="A256" s="33">
        <v>238</v>
      </c>
      <c r="B256" s="33" t="s">
        <v>120</v>
      </c>
      <c r="C256" s="33" t="s">
        <v>2768</v>
      </c>
      <c r="D256" s="33" t="s">
        <v>1176</v>
      </c>
      <c r="E256" s="32" t="s">
        <v>1998</v>
      </c>
      <c r="F256" s="33" t="s">
        <v>1999</v>
      </c>
      <c r="G256" s="33" t="s">
        <v>73</v>
      </c>
      <c r="H256" s="33">
        <v>21</v>
      </c>
      <c r="I256" s="33">
        <v>1</v>
      </c>
      <c r="J256" s="33" t="s">
        <v>467</v>
      </c>
      <c r="K256" s="33" t="s">
        <v>1167</v>
      </c>
      <c r="L256" s="33">
        <v>1</v>
      </c>
      <c r="M256" s="33">
        <v>2</v>
      </c>
      <c r="N256" s="33">
        <v>27</v>
      </c>
      <c r="O256" s="33">
        <v>48</v>
      </c>
      <c r="P256" s="33">
        <v>62</v>
      </c>
      <c r="Q256" s="33">
        <v>5</v>
      </c>
      <c r="R256" s="33" t="s">
        <v>2722</v>
      </c>
      <c r="S256" s="33" t="s">
        <v>2769</v>
      </c>
      <c r="T256" s="33" t="s">
        <v>2722</v>
      </c>
      <c r="U256" s="33" t="s">
        <v>2083</v>
      </c>
      <c r="V256" s="34">
        <v>0.5</v>
      </c>
      <c r="W256" s="34">
        <v>30</v>
      </c>
      <c r="X256" s="32" t="s">
        <v>2770</v>
      </c>
      <c r="Y256" s="34">
        <v>3</v>
      </c>
      <c r="Z256" s="32" t="s">
        <v>2771</v>
      </c>
      <c r="AA256" s="32" t="s">
        <v>2772</v>
      </c>
      <c r="AB256" s="32" t="s">
        <v>2773</v>
      </c>
      <c r="AC256" s="32" t="s">
        <v>2774</v>
      </c>
      <c r="AD256" s="32" t="s">
        <v>2775</v>
      </c>
      <c r="AE256" s="32" t="s">
        <v>2776</v>
      </c>
      <c r="AF256" s="33" t="s">
        <v>2722</v>
      </c>
      <c r="AG256" s="32" t="s">
        <v>2777</v>
      </c>
      <c r="AH256" s="33" t="s">
        <v>2009</v>
      </c>
      <c r="AI256" s="33" t="s">
        <v>2010</v>
      </c>
      <c r="AJ256" s="33"/>
      <c r="AK256" s="14">
        <v>1</v>
      </c>
      <c r="AL256" s="15"/>
      <c r="AM256" t="str">
        <f>VLOOKUP(D256,'[1]vi tri'!$C$2:$E$107,3,0)</f>
        <v xml:space="preserve">SV Toản </v>
      </c>
    </row>
    <row r="257" spans="1:39" ht="30" customHeight="1" x14ac:dyDescent="0.25">
      <c r="A257" s="33">
        <v>239</v>
      </c>
      <c r="B257" s="33" t="s">
        <v>68</v>
      </c>
      <c r="C257" s="33" t="s">
        <v>2778</v>
      </c>
      <c r="D257" s="33" t="s">
        <v>477</v>
      </c>
      <c r="E257" s="32" t="s">
        <v>521</v>
      </c>
      <c r="F257" s="33" t="s">
        <v>522</v>
      </c>
      <c r="G257" s="33" t="s">
        <v>73</v>
      </c>
      <c r="H257" s="33">
        <v>21</v>
      </c>
      <c r="I257" s="33">
        <v>4</v>
      </c>
      <c r="J257" s="33" t="s">
        <v>2779</v>
      </c>
      <c r="K257" s="33" t="s">
        <v>2780</v>
      </c>
      <c r="L257" s="33">
        <v>1</v>
      </c>
      <c r="M257" s="33">
        <v>2</v>
      </c>
      <c r="N257" s="33">
        <v>40</v>
      </c>
      <c r="O257" s="33">
        <v>49</v>
      </c>
      <c r="P257" s="33">
        <v>11</v>
      </c>
      <c r="Q257" s="33">
        <v>5</v>
      </c>
      <c r="R257" s="33" t="s">
        <v>2755</v>
      </c>
      <c r="S257" s="33" t="s">
        <v>2781</v>
      </c>
      <c r="T257" s="33" t="s">
        <v>2755</v>
      </c>
      <c r="U257" s="33" t="s">
        <v>968</v>
      </c>
      <c r="V257" s="34">
        <v>1.92</v>
      </c>
      <c r="W257" s="34">
        <v>115.2</v>
      </c>
      <c r="X257" s="32" t="s">
        <v>1248</v>
      </c>
      <c r="Y257" s="34">
        <v>1</v>
      </c>
      <c r="Z257" s="32" t="s">
        <v>2782</v>
      </c>
      <c r="AA257" s="32" t="s">
        <v>2783</v>
      </c>
      <c r="AB257" s="32" t="s">
        <v>2784</v>
      </c>
      <c r="AC257" s="32" t="s">
        <v>2785</v>
      </c>
      <c r="AD257" s="32" t="s">
        <v>2786</v>
      </c>
      <c r="AE257" s="32" t="s">
        <v>2787</v>
      </c>
      <c r="AF257" s="33" t="s">
        <v>2755</v>
      </c>
      <c r="AG257" s="32" t="s">
        <v>2788</v>
      </c>
      <c r="AH257" s="33"/>
      <c r="AI257" s="33"/>
      <c r="AJ257" s="33"/>
      <c r="AK257" s="14"/>
      <c r="AL257" s="15"/>
      <c r="AM257" t="str">
        <f>VLOOKUP(D257,'[1]vi tri'!$C$2:$E$107,3,0)</f>
        <v>SLEEVE</v>
      </c>
    </row>
    <row r="258" spans="1:39" ht="30" customHeight="1" x14ac:dyDescent="0.25">
      <c r="A258" s="33">
        <v>240</v>
      </c>
      <c r="B258" s="33" t="s">
        <v>68</v>
      </c>
      <c r="C258" s="33" t="s">
        <v>2789</v>
      </c>
      <c r="D258" s="33" t="s">
        <v>1270</v>
      </c>
      <c r="E258" s="32" t="s">
        <v>1271</v>
      </c>
      <c r="F258" s="33" t="s">
        <v>1272</v>
      </c>
      <c r="G258" s="33" t="s">
        <v>73</v>
      </c>
      <c r="H258" s="33">
        <v>21</v>
      </c>
      <c r="I258" s="33">
        <v>0</v>
      </c>
      <c r="J258" s="33" t="s">
        <v>441</v>
      </c>
      <c r="K258" s="33" t="s">
        <v>442</v>
      </c>
      <c r="L258" s="33">
        <v>1</v>
      </c>
      <c r="M258" s="33">
        <v>2</v>
      </c>
      <c r="N258" s="33">
        <v>74</v>
      </c>
      <c r="O258" s="33">
        <v>99</v>
      </c>
      <c r="P258" s="33">
        <v>9</v>
      </c>
      <c r="Q258" s="33">
        <v>5</v>
      </c>
      <c r="R258" s="33" t="s">
        <v>2755</v>
      </c>
      <c r="S258" s="33" t="s">
        <v>1031</v>
      </c>
      <c r="T258" s="33" t="s">
        <v>2755</v>
      </c>
      <c r="U258" s="33" t="s">
        <v>563</v>
      </c>
      <c r="V258" s="34">
        <v>1</v>
      </c>
      <c r="W258" s="34">
        <v>60</v>
      </c>
      <c r="X258" s="32" t="s">
        <v>2790</v>
      </c>
      <c r="Y258" s="34">
        <v>2</v>
      </c>
      <c r="Z258" s="32" t="s">
        <v>2791</v>
      </c>
      <c r="AA258" s="32" t="s">
        <v>2792</v>
      </c>
      <c r="AB258" s="32" t="s">
        <v>2793</v>
      </c>
      <c r="AC258" s="32"/>
      <c r="AD258" s="32" t="s">
        <v>2794</v>
      </c>
      <c r="AE258" s="32" t="s">
        <v>2795</v>
      </c>
      <c r="AF258" s="33" t="s">
        <v>2755</v>
      </c>
      <c r="AG258" s="32" t="s">
        <v>2796</v>
      </c>
      <c r="AH258" s="33"/>
      <c r="AI258" s="33"/>
      <c r="AJ258" s="33"/>
      <c r="AK258" s="14"/>
      <c r="AL258" s="15"/>
      <c r="AM258" t="str">
        <f>VLOOKUP(D258,'[1]vi tri'!$C$2:$E$107,3,0)</f>
        <v>SLEEVE</v>
      </c>
    </row>
    <row r="259" spans="1:39" ht="30" customHeight="1" x14ac:dyDescent="0.25">
      <c r="A259" s="33">
        <v>241</v>
      </c>
      <c r="B259" s="33" t="s">
        <v>120</v>
      </c>
      <c r="C259" s="33" t="s">
        <v>2797</v>
      </c>
      <c r="D259" s="33" t="s">
        <v>182</v>
      </c>
      <c r="E259" s="32" t="s">
        <v>2798</v>
      </c>
      <c r="F259" s="33" t="s">
        <v>2799</v>
      </c>
      <c r="G259" s="33" t="s">
        <v>73</v>
      </c>
      <c r="H259" s="33">
        <v>21</v>
      </c>
      <c r="I259" s="33">
        <v>0</v>
      </c>
      <c r="J259" s="33" t="s">
        <v>2800</v>
      </c>
      <c r="K259" s="33" t="s">
        <v>2801</v>
      </c>
      <c r="L259" s="33">
        <v>1</v>
      </c>
      <c r="M259" s="33">
        <v>0</v>
      </c>
      <c r="N259" s="33">
        <v>0</v>
      </c>
      <c r="O259" s="33">
        <v>12</v>
      </c>
      <c r="P259" s="33">
        <v>5</v>
      </c>
      <c r="Q259" s="33">
        <v>5</v>
      </c>
      <c r="R259" s="33" t="s">
        <v>2755</v>
      </c>
      <c r="S259" s="33" t="s">
        <v>2802</v>
      </c>
      <c r="T259" s="33" t="s">
        <v>2755</v>
      </c>
      <c r="U259" s="33" t="s">
        <v>2803</v>
      </c>
      <c r="V259" s="34">
        <v>0.33</v>
      </c>
      <c r="W259" s="34">
        <v>19.8</v>
      </c>
      <c r="X259" s="32" t="s">
        <v>92</v>
      </c>
      <c r="Y259" s="34">
        <v>1</v>
      </c>
      <c r="Z259" s="32" t="s">
        <v>2804</v>
      </c>
      <c r="AA259" s="32" t="s">
        <v>2805</v>
      </c>
      <c r="AB259" s="32" t="s">
        <v>2806</v>
      </c>
      <c r="AC259" s="32"/>
      <c r="AD259" s="32" t="s">
        <v>2807</v>
      </c>
      <c r="AE259" s="32" t="s">
        <v>134</v>
      </c>
      <c r="AF259" s="33" t="s">
        <v>2755</v>
      </c>
      <c r="AG259" s="32" t="s">
        <v>2808</v>
      </c>
      <c r="AH259" s="33"/>
      <c r="AI259" s="33"/>
      <c r="AJ259" s="33"/>
      <c r="AK259" s="14"/>
      <c r="AL259" s="15"/>
      <c r="AM259" t="str">
        <f>VLOOKUP(D259,'[1]vi tri'!$C$2:$E$107,3,0)</f>
        <v>SV Đông</v>
      </c>
    </row>
    <row r="260" spans="1:39" ht="30" customHeight="1" x14ac:dyDescent="0.25">
      <c r="A260" s="33">
        <v>242</v>
      </c>
      <c r="B260" s="33" t="s">
        <v>120</v>
      </c>
      <c r="C260" s="33" t="s">
        <v>2809</v>
      </c>
      <c r="D260" s="33" t="s">
        <v>557</v>
      </c>
      <c r="E260" s="32" t="s">
        <v>2279</v>
      </c>
      <c r="F260" s="33" t="s">
        <v>2280</v>
      </c>
      <c r="G260" s="33" t="s">
        <v>73</v>
      </c>
      <c r="H260" s="33">
        <v>21</v>
      </c>
      <c r="I260" s="33">
        <v>12</v>
      </c>
      <c r="J260" s="33" t="s">
        <v>1057</v>
      </c>
      <c r="K260" s="33" t="s">
        <v>1058</v>
      </c>
      <c r="L260" s="33">
        <v>1</v>
      </c>
      <c r="M260" s="33">
        <v>1</v>
      </c>
      <c r="N260" s="33">
        <v>11</v>
      </c>
      <c r="O260" s="33">
        <v>99</v>
      </c>
      <c r="P260" s="33">
        <v>99</v>
      </c>
      <c r="Q260" s="33">
        <v>5</v>
      </c>
      <c r="R260" s="33" t="s">
        <v>2755</v>
      </c>
      <c r="S260" s="33" t="s">
        <v>2810</v>
      </c>
      <c r="T260" s="33" t="s">
        <v>2755</v>
      </c>
      <c r="U260" s="33" t="s">
        <v>298</v>
      </c>
      <c r="V260" s="34">
        <v>2.83</v>
      </c>
      <c r="W260" s="34">
        <v>169.8</v>
      </c>
      <c r="X260" s="32" t="s">
        <v>2811</v>
      </c>
      <c r="Y260" s="34">
        <v>2</v>
      </c>
      <c r="Z260" s="32" t="s">
        <v>2812</v>
      </c>
      <c r="AA260" s="32" t="s">
        <v>472</v>
      </c>
      <c r="AB260" s="32"/>
      <c r="AC260" s="32"/>
      <c r="AD260" s="32" t="s">
        <v>2813</v>
      </c>
      <c r="AE260" s="32" t="s">
        <v>134</v>
      </c>
      <c r="AF260" s="33" t="s">
        <v>2755</v>
      </c>
      <c r="AG260" s="32" t="s">
        <v>2814</v>
      </c>
      <c r="AH260" s="33"/>
      <c r="AI260" s="33"/>
      <c r="AJ260" s="33"/>
      <c r="AK260" s="14"/>
      <c r="AL260" s="15"/>
      <c r="AM260" t="str">
        <f>VLOOKUP(D260,'[1]vi tri'!$C$2:$E$107,3,0)</f>
        <v>SV Đông</v>
      </c>
    </row>
    <row r="261" spans="1:39" ht="30" customHeight="1" x14ac:dyDescent="0.25">
      <c r="A261" s="33">
        <v>243</v>
      </c>
      <c r="B261" s="33" t="s">
        <v>68</v>
      </c>
      <c r="C261" s="33" t="s">
        <v>2815</v>
      </c>
      <c r="D261" s="33" t="s">
        <v>258</v>
      </c>
      <c r="E261" s="32" t="s">
        <v>1114</v>
      </c>
      <c r="F261" s="33" t="s">
        <v>1115</v>
      </c>
      <c r="G261" s="33" t="s">
        <v>73</v>
      </c>
      <c r="H261" s="33">
        <v>21</v>
      </c>
      <c r="I261" s="33">
        <v>2</v>
      </c>
      <c r="J261" s="33" t="s">
        <v>201</v>
      </c>
      <c r="K261" s="33" t="s">
        <v>202</v>
      </c>
      <c r="L261" s="33">
        <v>1</v>
      </c>
      <c r="M261" s="33">
        <v>3</v>
      </c>
      <c r="N261" s="33">
        <v>31</v>
      </c>
      <c r="O261" s="33">
        <v>99</v>
      </c>
      <c r="P261" s="33">
        <v>99</v>
      </c>
      <c r="Q261" s="33">
        <v>5</v>
      </c>
      <c r="R261" s="33" t="s">
        <v>2755</v>
      </c>
      <c r="S261" s="33" t="s">
        <v>249</v>
      </c>
      <c r="T261" s="33" t="s">
        <v>2755</v>
      </c>
      <c r="U261" s="33" t="s">
        <v>2816</v>
      </c>
      <c r="V261" s="34">
        <v>1.32</v>
      </c>
      <c r="W261" s="34">
        <v>79.2</v>
      </c>
      <c r="X261" s="32" t="s">
        <v>969</v>
      </c>
      <c r="Y261" s="34">
        <v>1</v>
      </c>
      <c r="Z261" s="32" t="s">
        <v>2817</v>
      </c>
      <c r="AA261" s="32" t="s">
        <v>2818</v>
      </c>
      <c r="AB261" s="32"/>
      <c r="AC261" s="32"/>
      <c r="AD261" s="32" t="s">
        <v>2819</v>
      </c>
      <c r="AE261" s="32" t="s">
        <v>2820</v>
      </c>
      <c r="AF261" s="33" t="s">
        <v>2755</v>
      </c>
      <c r="AG261" s="32" t="s">
        <v>2821</v>
      </c>
      <c r="AH261" s="33"/>
      <c r="AI261" s="33"/>
      <c r="AJ261" s="33"/>
      <c r="AK261" s="14"/>
      <c r="AL261" s="15"/>
      <c r="AM261" t="str">
        <f>VLOOKUP(D261,'[1]vi tri'!$C$2:$E$107,3,0)</f>
        <v>SLEEVE</v>
      </c>
    </row>
    <row r="262" spans="1:39" ht="30" customHeight="1" x14ac:dyDescent="0.25">
      <c r="A262" s="33">
        <v>244</v>
      </c>
      <c r="B262" s="33" t="s">
        <v>120</v>
      </c>
      <c r="C262" s="33" t="s">
        <v>2822</v>
      </c>
      <c r="D262" s="33" t="s">
        <v>153</v>
      </c>
      <c r="E262" s="32" t="s">
        <v>154</v>
      </c>
      <c r="F262" s="33" t="s">
        <v>155</v>
      </c>
      <c r="G262" s="33" t="s">
        <v>73</v>
      </c>
      <c r="H262" s="33">
        <v>22</v>
      </c>
      <c r="I262" s="33">
        <v>0</v>
      </c>
      <c r="J262" s="33" t="s">
        <v>821</v>
      </c>
      <c r="K262" s="33" t="s">
        <v>822</v>
      </c>
      <c r="L262" s="33">
        <v>1</v>
      </c>
      <c r="M262" s="33">
        <v>3</v>
      </c>
      <c r="N262" s="33">
        <v>99</v>
      </c>
      <c r="O262" s="33">
        <v>99</v>
      </c>
      <c r="P262" s="33">
        <v>99</v>
      </c>
      <c r="Q262" s="33">
        <v>5</v>
      </c>
      <c r="R262" s="33" t="s">
        <v>2755</v>
      </c>
      <c r="S262" s="33" t="s">
        <v>2823</v>
      </c>
      <c r="T262" s="33" t="s">
        <v>2755</v>
      </c>
      <c r="U262" s="33" t="s">
        <v>1275</v>
      </c>
      <c r="V262" s="34">
        <v>1.92</v>
      </c>
      <c r="W262" s="34">
        <v>115.2</v>
      </c>
      <c r="X262" s="32" t="s">
        <v>2824</v>
      </c>
      <c r="Y262" s="34">
        <v>2</v>
      </c>
      <c r="Z262" s="32" t="s">
        <v>2825</v>
      </c>
      <c r="AA262" s="32" t="s">
        <v>2826</v>
      </c>
      <c r="AB262" s="32"/>
      <c r="AC262" s="32"/>
      <c r="AD262" s="32" t="s">
        <v>2827</v>
      </c>
      <c r="AE262" s="32" t="s">
        <v>2828</v>
      </c>
      <c r="AF262" s="33" t="s">
        <v>2755</v>
      </c>
      <c r="AG262" s="32" t="s">
        <v>2829</v>
      </c>
      <c r="AH262" s="33"/>
      <c r="AI262" s="33"/>
      <c r="AJ262" s="33"/>
      <c r="AK262" s="14"/>
      <c r="AL262" s="15"/>
      <c r="AM262" t="str">
        <f>VLOOKUP(D262,'[1]vi tri'!$C$2:$E$107,3,0)</f>
        <v xml:space="preserve">SV Toản </v>
      </c>
    </row>
    <row r="263" spans="1:39" ht="30" customHeight="1" x14ac:dyDescent="0.25">
      <c r="A263" s="33">
        <v>245</v>
      </c>
      <c r="B263" s="33" t="s">
        <v>68</v>
      </c>
      <c r="C263" s="33" t="s">
        <v>2830</v>
      </c>
      <c r="D263" s="33" t="s">
        <v>137</v>
      </c>
      <c r="E263" s="32" t="s">
        <v>2831</v>
      </c>
      <c r="F263" s="33" t="s">
        <v>2832</v>
      </c>
      <c r="G263" s="33" t="s">
        <v>73</v>
      </c>
      <c r="H263" s="33">
        <v>21</v>
      </c>
      <c r="I263" s="33">
        <v>2</v>
      </c>
      <c r="J263" s="33" t="s">
        <v>201</v>
      </c>
      <c r="K263" s="33" t="s">
        <v>202</v>
      </c>
      <c r="L263" s="33">
        <v>1</v>
      </c>
      <c r="M263" s="33">
        <v>2</v>
      </c>
      <c r="N263" s="33">
        <v>99</v>
      </c>
      <c r="O263" s="33">
        <v>99</v>
      </c>
      <c r="P263" s="33">
        <v>99</v>
      </c>
      <c r="Q263" s="33">
        <v>5</v>
      </c>
      <c r="R263" s="33" t="s">
        <v>2833</v>
      </c>
      <c r="S263" s="33" t="s">
        <v>882</v>
      </c>
      <c r="T263" s="33" t="s">
        <v>2833</v>
      </c>
      <c r="U263" s="33" t="s">
        <v>2220</v>
      </c>
      <c r="V263" s="34">
        <v>1</v>
      </c>
      <c r="W263" s="34">
        <v>60</v>
      </c>
      <c r="X263" s="32" t="s">
        <v>525</v>
      </c>
      <c r="Y263" s="34">
        <v>1</v>
      </c>
      <c r="Z263" s="32" t="s">
        <v>2834</v>
      </c>
      <c r="AA263" s="32" t="s">
        <v>2835</v>
      </c>
      <c r="AB263" s="32" t="s">
        <v>2836</v>
      </c>
      <c r="AC263" s="32"/>
      <c r="AD263" s="32" t="s">
        <v>2837</v>
      </c>
      <c r="AE263" s="32" t="s">
        <v>2838</v>
      </c>
      <c r="AF263" s="33" t="s">
        <v>2833</v>
      </c>
      <c r="AG263" s="32" t="s">
        <v>2839</v>
      </c>
      <c r="AH263" s="33"/>
      <c r="AI263" s="33"/>
      <c r="AJ263" s="33"/>
      <c r="AK263" s="14"/>
      <c r="AL263" s="15"/>
      <c r="AM263" t="str">
        <f>VLOOKUP(D263,'[1]vi tri'!$C$2:$E$107,3,0)</f>
        <v>SLEEVE</v>
      </c>
    </row>
    <row r="264" spans="1:39" ht="30" customHeight="1" x14ac:dyDescent="0.25">
      <c r="A264" s="33">
        <v>246</v>
      </c>
      <c r="B264" s="33" t="s">
        <v>120</v>
      </c>
      <c r="C264" s="33" t="s">
        <v>2840</v>
      </c>
      <c r="D264" s="33" t="s">
        <v>557</v>
      </c>
      <c r="E264" s="32" t="s">
        <v>1255</v>
      </c>
      <c r="F264" s="33" t="s">
        <v>1256</v>
      </c>
      <c r="G264" s="33" t="s">
        <v>73</v>
      </c>
      <c r="H264" s="33">
        <v>21</v>
      </c>
      <c r="I264" s="33">
        <v>12</v>
      </c>
      <c r="J264" s="33" t="s">
        <v>103</v>
      </c>
      <c r="K264" s="33" t="s">
        <v>497</v>
      </c>
      <c r="L264" s="33">
        <v>1</v>
      </c>
      <c r="M264" s="33">
        <v>2</v>
      </c>
      <c r="N264" s="33">
        <v>45</v>
      </c>
      <c r="O264" s="33">
        <v>62</v>
      </c>
      <c r="P264" s="33">
        <v>6</v>
      </c>
      <c r="Q264" s="33">
        <v>5</v>
      </c>
      <c r="R264" s="33" t="s">
        <v>2833</v>
      </c>
      <c r="S264" s="33" t="s">
        <v>2841</v>
      </c>
      <c r="T264" s="33" t="s">
        <v>2833</v>
      </c>
      <c r="U264" s="33" t="s">
        <v>2842</v>
      </c>
      <c r="V264" s="34">
        <v>0.92</v>
      </c>
      <c r="W264" s="34">
        <v>55.2</v>
      </c>
      <c r="X264" s="32" t="s">
        <v>2282</v>
      </c>
      <c r="Y264" s="34">
        <v>2</v>
      </c>
      <c r="Z264" s="32" t="s">
        <v>2843</v>
      </c>
      <c r="AA264" s="32" t="s">
        <v>2844</v>
      </c>
      <c r="AB264" s="32" t="s">
        <v>2845</v>
      </c>
      <c r="AC264" s="32"/>
      <c r="AD264" s="32" t="s">
        <v>2846</v>
      </c>
      <c r="AE264" s="32" t="s">
        <v>2847</v>
      </c>
      <c r="AF264" s="33" t="s">
        <v>2833</v>
      </c>
      <c r="AG264" s="32" t="s">
        <v>2848</v>
      </c>
      <c r="AH264" s="33" t="s">
        <v>2849</v>
      </c>
      <c r="AI264" s="33" t="s">
        <v>1833</v>
      </c>
      <c r="AJ264" s="33"/>
      <c r="AK264" s="14">
        <v>1</v>
      </c>
      <c r="AL264" s="15"/>
      <c r="AM264" t="str">
        <f>VLOOKUP(D264,'[1]vi tri'!$C$2:$E$107,3,0)</f>
        <v>SV Đông</v>
      </c>
    </row>
    <row r="265" spans="1:39" ht="30" customHeight="1" x14ac:dyDescent="0.25">
      <c r="A265" s="33">
        <v>247</v>
      </c>
      <c r="B265" s="33" t="s">
        <v>68</v>
      </c>
      <c r="C265" s="33" t="s">
        <v>2850</v>
      </c>
      <c r="D265" s="33" t="s">
        <v>1270</v>
      </c>
      <c r="E265" s="32" t="s">
        <v>1271</v>
      </c>
      <c r="F265" s="33" t="s">
        <v>1272</v>
      </c>
      <c r="G265" s="33" t="s">
        <v>73</v>
      </c>
      <c r="H265" s="33">
        <v>22</v>
      </c>
      <c r="I265" s="33">
        <v>20</v>
      </c>
      <c r="J265" s="33" t="s">
        <v>140</v>
      </c>
      <c r="K265" s="33" t="s">
        <v>1837</v>
      </c>
      <c r="L265" s="33">
        <v>1</v>
      </c>
      <c r="M265" s="33">
        <v>2</v>
      </c>
      <c r="N265" s="33">
        <v>73</v>
      </c>
      <c r="O265" s="33">
        <v>46</v>
      </c>
      <c r="P265" s="33">
        <v>62</v>
      </c>
      <c r="Q265" s="33">
        <v>5</v>
      </c>
      <c r="R265" s="33" t="s">
        <v>2833</v>
      </c>
      <c r="S265" s="33" t="s">
        <v>2851</v>
      </c>
      <c r="T265" s="33" t="s">
        <v>2833</v>
      </c>
      <c r="U265" s="33" t="s">
        <v>298</v>
      </c>
      <c r="V265" s="34">
        <v>2.27</v>
      </c>
      <c r="W265" s="34">
        <v>136.19999999999999</v>
      </c>
      <c r="X265" s="32" t="s">
        <v>2852</v>
      </c>
      <c r="Y265" s="34">
        <v>3</v>
      </c>
      <c r="Z265" s="32" t="s">
        <v>2853</v>
      </c>
      <c r="AA265" s="32" t="s">
        <v>2854</v>
      </c>
      <c r="AB265" s="32" t="s">
        <v>2855</v>
      </c>
      <c r="AC265" s="32" t="s">
        <v>2856</v>
      </c>
      <c r="AD265" s="32" t="s">
        <v>2857</v>
      </c>
      <c r="AE265" s="32" t="s">
        <v>2858</v>
      </c>
      <c r="AF265" s="33" t="s">
        <v>2833</v>
      </c>
      <c r="AG265" s="32" t="s">
        <v>2859</v>
      </c>
      <c r="AH265" s="33" t="s">
        <v>2860</v>
      </c>
      <c r="AI265" s="33" t="s">
        <v>2861</v>
      </c>
      <c r="AJ265" s="33"/>
      <c r="AK265" s="14">
        <v>2</v>
      </c>
      <c r="AL265" s="15"/>
      <c r="AM265" t="str">
        <f>VLOOKUP(D265,'[1]vi tri'!$C$2:$E$107,3,0)</f>
        <v>SLEEVE</v>
      </c>
    </row>
    <row r="266" spans="1:39" ht="30" customHeight="1" x14ac:dyDescent="0.25">
      <c r="A266" s="33">
        <v>248</v>
      </c>
      <c r="B266" s="33" t="s">
        <v>120</v>
      </c>
      <c r="C266" s="33" t="s">
        <v>2862</v>
      </c>
      <c r="D266" s="33" t="s">
        <v>1310</v>
      </c>
      <c r="E266" s="32" t="s">
        <v>2863</v>
      </c>
      <c r="F266" s="33" t="s">
        <v>2864</v>
      </c>
      <c r="G266" s="33" t="s">
        <v>73</v>
      </c>
      <c r="H266" s="33">
        <v>21</v>
      </c>
      <c r="I266" s="33">
        <v>0</v>
      </c>
      <c r="J266" s="33" t="s">
        <v>103</v>
      </c>
      <c r="K266" s="33" t="s">
        <v>326</v>
      </c>
      <c r="L266" s="33">
        <v>1</v>
      </c>
      <c r="M266" s="33">
        <v>4</v>
      </c>
      <c r="N266" s="33">
        <v>26</v>
      </c>
      <c r="O266" s="33">
        <v>44</v>
      </c>
      <c r="P266" s="33">
        <v>99</v>
      </c>
      <c r="Q266" s="33">
        <v>5</v>
      </c>
      <c r="R266" s="33" t="s">
        <v>2833</v>
      </c>
      <c r="S266" s="33" t="s">
        <v>2865</v>
      </c>
      <c r="T266" s="33" t="s">
        <v>2833</v>
      </c>
      <c r="U266" s="33" t="s">
        <v>2866</v>
      </c>
      <c r="V266" s="34">
        <v>2</v>
      </c>
      <c r="W266" s="34">
        <v>120</v>
      </c>
      <c r="X266" s="32" t="s">
        <v>2867</v>
      </c>
      <c r="Y266" s="34">
        <v>4</v>
      </c>
      <c r="Z266" s="32" t="s">
        <v>2868</v>
      </c>
      <c r="AA266" s="32" t="s">
        <v>2869</v>
      </c>
      <c r="AB266" s="32" t="s">
        <v>2870</v>
      </c>
      <c r="AC266" s="32"/>
      <c r="AD266" s="32" t="s">
        <v>2871</v>
      </c>
      <c r="AE266" s="32" t="s">
        <v>2872</v>
      </c>
      <c r="AF266" s="33" t="s">
        <v>2833</v>
      </c>
      <c r="AG266" s="32" t="s">
        <v>2873</v>
      </c>
      <c r="AH266" s="33"/>
      <c r="AI266" s="33"/>
      <c r="AJ266" s="33"/>
      <c r="AK266" s="14"/>
      <c r="AL266" s="15"/>
      <c r="AM266" t="str">
        <f>VLOOKUP(D266,'[1]vi tri'!$C$2:$E$107,3,0)</f>
        <v>SV Đông</v>
      </c>
    </row>
    <row r="267" spans="1:39" ht="30" customHeight="1" x14ac:dyDescent="0.25">
      <c r="A267" s="33">
        <v>249</v>
      </c>
      <c r="B267" s="33" t="s">
        <v>68</v>
      </c>
      <c r="C267" s="33" t="s">
        <v>2874</v>
      </c>
      <c r="D267" s="33" t="s">
        <v>1458</v>
      </c>
      <c r="E267" s="32" t="s">
        <v>2875</v>
      </c>
      <c r="F267" s="33" t="s">
        <v>2876</v>
      </c>
      <c r="G267" s="33" t="s">
        <v>73</v>
      </c>
      <c r="H267" s="33">
        <v>21</v>
      </c>
      <c r="I267" s="33">
        <v>5</v>
      </c>
      <c r="J267" s="33" t="s">
        <v>74</v>
      </c>
      <c r="K267" s="33" t="s">
        <v>1005</v>
      </c>
      <c r="L267" s="33">
        <v>1</v>
      </c>
      <c r="M267" s="33">
        <v>3</v>
      </c>
      <c r="N267" s="33">
        <v>4</v>
      </c>
      <c r="O267" s="33">
        <v>99</v>
      </c>
      <c r="P267" s="33">
        <v>99</v>
      </c>
      <c r="Q267" s="33">
        <v>5</v>
      </c>
      <c r="R267" s="33" t="s">
        <v>2833</v>
      </c>
      <c r="S267" s="33" t="s">
        <v>2877</v>
      </c>
      <c r="T267" s="33" t="s">
        <v>2833</v>
      </c>
      <c r="U267" s="33" t="s">
        <v>2878</v>
      </c>
      <c r="V267" s="34">
        <v>2</v>
      </c>
      <c r="W267" s="34">
        <v>120</v>
      </c>
      <c r="X267" s="32" t="s">
        <v>969</v>
      </c>
      <c r="Y267" s="34">
        <v>1</v>
      </c>
      <c r="Z267" s="32" t="s">
        <v>2879</v>
      </c>
      <c r="AA267" s="32" t="s">
        <v>2880</v>
      </c>
      <c r="AB267" s="32" t="s">
        <v>2881</v>
      </c>
      <c r="AC267" s="32"/>
      <c r="AD267" s="32" t="s">
        <v>2882</v>
      </c>
      <c r="AE267" s="32" t="s">
        <v>2883</v>
      </c>
      <c r="AF267" s="33" t="s">
        <v>2833</v>
      </c>
      <c r="AG267" s="32" t="s">
        <v>2884</v>
      </c>
      <c r="AH267" s="33"/>
      <c r="AI267" s="33"/>
      <c r="AJ267" s="33"/>
      <c r="AK267" s="14"/>
      <c r="AL267" s="15"/>
      <c r="AM267" t="str">
        <f>VLOOKUP(D267,'[1]vi tri'!$C$2:$E$107,3,0)</f>
        <v>SLEEVE</v>
      </c>
    </row>
    <row r="268" spans="1:39" ht="30" customHeight="1" x14ac:dyDescent="0.25">
      <c r="A268" s="87">
        <v>250</v>
      </c>
      <c r="B268" s="87" t="s">
        <v>68</v>
      </c>
      <c r="C268" s="87" t="s">
        <v>2885</v>
      </c>
      <c r="D268" s="87" t="s">
        <v>258</v>
      </c>
      <c r="E268" s="88" t="s">
        <v>259</v>
      </c>
      <c r="F268" s="87" t="s">
        <v>260</v>
      </c>
      <c r="G268" s="87" t="s">
        <v>73</v>
      </c>
      <c r="H268" s="87">
        <v>21</v>
      </c>
      <c r="I268" s="87">
        <v>2</v>
      </c>
      <c r="J268" s="87" t="s">
        <v>201</v>
      </c>
      <c r="K268" s="87" t="s">
        <v>202</v>
      </c>
      <c r="L268" s="96">
        <v>1</v>
      </c>
      <c r="M268" s="87">
        <v>4</v>
      </c>
      <c r="N268" s="87">
        <v>75</v>
      </c>
      <c r="O268" s="87">
        <v>99</v>
      </c>
      <c r="P268" s="87">
        <v>99</v>
      </c>
      <c r="Q268" s="87">
        <v>5</v>
      </c>
      <c r="R268" s="87" t="s">
        <v>2833</v>
      </c>
      <c r="S268" s="87" t="s">
        <v>2886</v>
      </c>
      <c r="T268" s="87" t="s">
        <v>2833</v>
      </c>
      <c r="U268" s="87" t="s">
        <v>2887</v>
      </c>
      <c r="V268" s="94">
        <v>1.83</v>
      </c>
      <c r="W268" s="94">
        <v>109.8</v>
      </c>
      <c r="X268" s="88" t="s">
        <v>2888</v>
      </c>
      <c r="Y268" s="94">
        <v>4</v>
      </c>
      <c r="Z268" s="88" t="s">
        <v>2889</v>
      </c>
      <c r="AA268" s="88" t="s">
        <v>2890</v>
      </c>
      <c r="AB268" s="88" t="s">
        <v>2891</v>
      </c>
      <c r="AC268" s="88"/>
      <c r="AD268" s="88" t="s">
        <v>2892</v>
      </c>
      <c r="AE268" s="88" t="s">
        <v>2893</v>
      </c>
      <c r="AF268" s="87" t="s">
        <v>2833</v>
      </c>
      <c r="AG268" s="88" t="s">
        <v>2894</v>
      </c>
      <c r="AH268" s="33" t="s">
        <v>2895</v>
      </c>
      <c r="AI268" s="33" t="s">
        <v>2896</v>
      </c>
      <c r="AJ268" s="33"/>
      <c r="AK268" s="14">
        <v>4</v>
      </c>
      <c r="AL268" s="15"/>
      <c r="AM268" t="str">
        <f>VLOOKUP(D268,'[1]vi tri'!$C$2:$E$107,3,0)</f>
        <v>SLEEVE</v>
      </c>
    </row>
    <row r="269" spans="1:39" ht="30" customHeight="1" x14ac:dyDescent="0.25">
      <c r="A269" s="87"/>
      <c r="B269" s="87"/>
      <c r="C269" s="87"/>
      <c r="D269" s="87"/>
      <c r="E269" s="88"/>
      <c r="F269" s="87"/>
      <c r="G269" s="87"/>
      <c r="H269" s="87"/>
      <c r="I269" s="87"/>
      <c r="J269" s="87"/>
      <c r="K269" s="87"/>
      <c r="L269" s="98"/>
      <c r="M269" s="87"/>
      <c r="N269" s="87"/>
      <c r="O269" s="87"/>
      <c r="P269" s="87"/>
      <c r="Q269" s="87"/>
      <c r="R269" s="87"/>
      <c r="S269" s="87"/>
      <c r="T269" s="87"/>
      <c r="U269" s="87"/>
      <c r="V269" s="94"/>
      <c r="W269" s="94"/>
      <c r="X269" s="88"/>
      <c r="Y269" s="94"/>
      <c r="Z269" s="88"/>
      <c r="AA269" s="88"/>
      <c r="AB269" s="88"/>
      <c r="AC269" s="88"/>
      <c r="AD269" s="88"/>
      <c r="AE269" s="88"/>
      <c r="AF269" s="87"/>
      <c r="AG269" s="88"/>
      <c r="AH269" s="33">
        <v>112020112047</v>
      </c>
      <c r="AI269" s="33" t="s">
        <v>2897</v>
      </c>
      <c r="AJ269" s="33"/>
      <c r="AK269" s="14">
        <v>2</v>
      </c>
      <c r="AL269" s="15"/>
      <c r="AM269" t="e">
        <f>VLOOKUP(D269,'[1]vi tri'!$C$2:$E$107,3,0)</f>
        <v>#N/A</v>
      </c>
    </row>
    <row r="270" spans="1:39" ht="30" customHeight="1" x14ac:dyDescent="0.25">
      <c r="A270" s="33">
        <v>251</v>
      </c>
      <c r="B270" s="33" t="s">
        <v>120</v>
      </c>
      <c r="C270" s="33" t="s">
        <v>2898</v>
      </c>
      <c r="D270" s="33" t="s">
        <v>153</v>
      </c>
      <c r="E270" s="32" t="s">
        <v>2899</v>
      </c>
      <c r="F270" s="33" t="s">
        <v>2900</v>
      </c>
      <c r="G270" s="33" t="s">
        <v>73</v>
      </c>
      <c r="H270" s="33">
        <v>21</v>
      </c>
      <c r="I270" s="33">
        <v>1</v>
      </c>
      <c r="J270" s="33" t="s">
        <v>74</v>
      </c>
      <c r="K270" s="33" t="s">
        <v>576</v>
      </c>
      <c r="L270" s="33">
        <v>1</v>
      </c>
      <c r="M270" s="33">
        <v>3</v>
      </c>
      <c r="N270" s="33">
        <v>11</v>
      </c>
      <c r="O270" s="33">
        <v>30</v>
      </c>
      <c r="P270" s="33">
        <v>5</v>
      </c>
      <c r="Q270" s="33">
        <v>1</v>
      </c>
      <c r="R270" s="33" t="s">
        <v>2833</v>
      </c>
      <c r="S270" s="33" t="s">
        <v>2901</v>
      </c>
      <c r="T270" s="33" t="s">
        <v>2833</v>
      </c>
      <c r="U270" s="33" t="s">
        <v>758</v>
      </c>
      <c r="V270" s="34">
        <v>0.38</v>
      </c>
      <c r="W270" s="34">
        <v>22.8</v>
      </c>
      <c r="X270" s="32" t="s">
        <v>545</v>
      </c>
      <c r="Y270" s="34">
        <v>1</v>
      </c>
      <c r="Z270" s="32" t="s">
        <v>2902</v>
      </c>
      <c r="AA270" s="32" t="s">
        <v>2903</v>
      </c>
      <c r="AB270" s="32" t="s">
        <v>2904</v>
      </c>
      <c r="AC270" s="32" t="s">
        <v>2905</v>
      </c>
      <c r="AD270" s="32" t="s">
        <v>2906</v>
      </c>
      <c r="AE270" s="32" t="s">
        <v>134</v>
      </c>
      <c r="AF270" s="33" t="s">
        <v>2907</v>
      </c>
      <c r="AG270" s="32" t="s">
        <v>2908</v>
      </c>
      <c r="AH270" s="33"/>
      <c r="AI270" s="33"/>
      <c r="AJ270" s="33"/>
      <c r="AK270" s="14"/>
      <c r="AL270" s="15"/>
      <c r="AM270" t="str">
        <f>VLOOKUP(D270,'[1]vi tri'!$C$2:$E$107,3,0)</f>
        <v xml:space="preserve">SV Toản </v>
      </c>
    </row>
    <row r="271" spans="1:39" s="31" customFormat="1" ht="30" customHeight="1" x14ac:dyDescent="0.25">
      <c r="A271" s="26">
        <v>252</v>
      </c>
      <c r="B271" s="26" t="s">
        <v>120</v>
      </c>
      <c r="C271" s="26" t="s">
        <v>2909</v>
      </c>
      <c r="D271" s="26" t="s">
        <v>2386</v>
      </c>
      <c r="E271" s="27" t="s">
        <v>2387</v>
      </c>
      <c r="F271" s="26" t="s">
        <v>2388</v>
      </c>
      <c r="G271" s="26" t="s">
        <v>73</v>
      </c>
      <c r="H271" s="26">
        <v>21</v>
      </c>
      <c r="I271" s="26">
        <v>0</v>
      </c>
      <c r="J271" s="26" t="s">
        <v>441</v>
      </c>
      <c r="K271" s="26" t="s">
        <v>442</v>
      </c>
      <c r="L271" s="33">
        <v>1</v>
      </c>
      <c r="M271" s="26">
        <v>4</v>
      </c>
      <c r="N271" s="26">
        <v>99</v>
      </c>
      <c r="O271" s="26">
        <v>18</v>
      </c>
      <c r="P271" s="26">
        <v>99</v>
      </c>
      <c r="Q271" s="26">
        <v>5</v>
      </c>
      <c r="R271" s="26" t="s">
        <v>2833</v>
      </c>
      <c r="S271" s="26" t="s">
        <v>2910</v>
      </c>
      <c r="T271" s="26" t="s">
        <v>2911</v>
      </c>
      <c r="U271" s="26" t="s">
        <v>107</v>
      </c>
      <c r="V271" s="28">
        <v>19.850000000000001</v>
      </c>
      <c r="W271" s="28">
        <v>1191</v>
      </c>
      <c r="X271" s="27" t="s">
        <v>2912</v>
      </c>
      <c r="Y271" s="28">
        <v>5</v>
      </c>
      <c r="Z271" s="27" t="s">
        <v>2913</v>
      </c>
      <c r="AA271" s="27" t="s">
        <v>2914</v>
      </c>
      <c r="AB271" s="27" t="s">
        <v>2915</v>
      </c>
      <c r="AC271" s="27"/>
      <c r="AD271" s="27" t="s">
        <v>2916</v>
      </c>
      <c r="AE271" s="27" t="s">
        <v>2917</v>
      </c>
      <c r="AF271" s="26" t="s">
        <v>2833</v>
      </c>
      <c r="AG271" s="27" t="s">
        <v>2918</v>
      </c>
      <c r="AH271" s="26"/>
      <c r="AI271" s="26"/>
      <c r="AJ271" s="26"/>
      <c r="AK271" s="29"/>
      <c r="AL271" s="30"/>
      <c r="AM271" s="31" t="str">
        <f>VLOOKUP(D271,'[1]vi tri'!$C$2:$E$107,3,0)</f>
        <v>DIECAST-MACHINE</v>
      </c>
    </row>
    <row r="272" spans="1:39" ht="30" customHeight="1" x14ac:dyDescent="0.25">
      <c r="A272" s="33">
        <v>253</v>
      </c>
      <c r="B272" s="33" t="s">
        <v>68</v>
      </c>
      <c r="C272" s="33" t="s">
        <v>2919</v>
      </c>
      <c r="D272" s="33" t="s">
        <v>137</v>
      </c>
      <c r="E272" s="32" t="s">
        <v>138</v>
      </c>
      <c r="F272" s="33" t="s">
        <v>139</v>
      </c>
      <c r="G272" s="33" t="s">
        <v>73</v>
      </c>
      <c r="H272" s="33">
        <v>21</v>
      </c>
      <c r="I272" s="33">
        <v>5</v>
      </c>
      <c r="J272" s="33" t="s">
        <v>74</v>
      </c>
      <c r="K272" s="33" t="s">
        <v>2920</v>
      </c>
      <c r="L272" s="33">
        <v>1</v>
      </c>
      <c r="M272" s="33">
        <v>2</v>
      </c>
      <c r="N272" s="33">
        <v>0</v>
      </c>
      <c r="O272" s="33">
        <v>15</v>
      </c>
      <c r="P272" s="33">
        <v>5</v>
      </c>
      <c r="Q272" s="33">
        <v>5</v>
      </c>
      <c r="R272" s="33" t="s">
        <v>2911</v>
      </c>
      <c r="S272" s="33" t="s">
        <v>2921</v>
      </c>
      <c r="T272" s="33" t="s">
        <v>2911</v>
      </c>
      <c r="U272" s="33" t="s">
        <v>838</v>
      </c>
      <c r="V272" s="34">
        <v>1.35</v>
      </c>
      <c r="W272" s="34">
        <v>81</v>
      </c>
      <c r="X272" s="32" t="s">
        <v>2922</v>
      </c>
      <c r="Y272" s="34">
        <v>2</v>
      </c>
      <c r="Z272" s="32" t="s">
        <v>2923</v>
      </c>
      <c r="AA272" s="32" t="s">
        <v>2924</v>
      </c>
      <c r="AB272" s="32" t="s">
        <v>2925</v>
      </c>
      <c r="AC272" s="32" t="s">
        <v>2926</v>
      </c>
      <c r="AD272" s="32" t="s">
        <v>2927</v>
      </c>
      <c r="AE272" s="32" t="s">
        <v>2928</v>
      </c>
      <c r="AF272" s="33" t="s">
        <v>2911</v>
      </c>
      <c r="AG272" s="32" t="s">
        <v>2929</v>
      </c>
      <c r="AH272" s="33" t="s">
        <v>554</v>
      </c>
      <c r="AI272" s="33" t="s">
        <v>555</v>
      </c>
      <c r="AJ272" s="33"/>
      <c r="AK272" s="14">
        <v>1</v>
      </c>
      <c r="AL272" s="15"/>
      <c r="AM272" t="str">
        <f>VLOOKUP(D272,'[1]vi tri'!$C$2:$E$107,3,0)</f>
        <v>SLEEVE</v>
      </c>
    </row>
    <row r="273" spans="1:39" ht="30" customHeight="1" x14ac:dyDescent="0.25">
      <c r="A273" s="33">
        <v>254</v>
      </c>
      <c r="B273" s="33" t="s">
        <v>68</v>
      </c>
      <c r="C273" s="33" t="s">
        <v>2930</v>
      </c>
      <c r="D273" s="33" t="s">
        <v>464</v>
      </c>
      <c r="E273" s="32" t="s">
        <v>465</v>
      </c>
      <c r="F273" s="33" t="s">
        <v>466</v>
      </c>
      <c r="G273" s="33" t="s">
        <v>73</v>
      </c>
      <c r="H273" s="33">
        <v>21</v>
      </c>
      <c r="I273" s="33">
        <v>0</v>
      </c>
      <c r="J273" s="33" t="s">
        <v>170</v>
      </c>
      <c r="K273" s="33" t="s">
        <v>2931</v>
      </c>
      <c r="L273" s="33">
        <v>1</v>
      </c>
      <c r="M273" s="33">
        <v>0</v>
      </c>
      <c r="N273" s="33">
        <v>74</v>
      </c>
      <c r="O273" s="33">
        <v>61</v>
      </c>
      <c r="P273" s="33">
        <v>62</v>
      </c>
      <c r="Q273" s="33">
        <v>5</v>
      </c>
      <c r="R273" s="33" t="s">
        <v>2911</v>
      </c>
      <c r="S273" s="33" t="s">
        <v>1071</v>
      </c>
      <c r="T273" s="33" t="s">
        <v>2911</v>
      </c>
      <c r="U273" s="33" t="s">
        <v>1314</v>
      </c>
      <c r="V273" s="34">
        <v>0.25</v>
      </c>
      <c r="W273" s="34">
        <v>15</v>
      </c>
      <c r="X273" s="32" t="s">
        <v>2498</v>
      </c>
      <c r="Y273" s="34">
        <v>1</v>
      </c>
      <c r="Z273" s="32" t="s">
        <v>2932</v>
      </c>
      <c r="AA273" s="32" t="s">
        <v>2933</v>
      </c>
      <c r="AB273" s="32" t="s">
        <v>2934</v>
      </c>
      <c r="AC273" s="32"/>
      <c r="AD273" s="32" t="s">
        <v>2935</v>
      </c>
      <c r="AE273" s="32" t="s">
        <v>2936</v>
      </c>
      <c r="AF273" s="33" t="s">
        <v>2911</v>
      </c>
      <c r="AG273" s="32" t="s">
        <v>2937</v>
      </c>
      <c r="AH273" s="33"/>
      <c r="AI273" s="33"/>
      <c r="AJ273" s="33"/>
      <c r="AK273" s="14"/>
      <c r="AL273" s="15"/>
      <c r="AM273" t="str">
        <f>VLOOKUP(D273,'[1]vi tri'!$C$2:$E$107,3,0)</f>
        <v>DIECAST-MACHINE</v>
      </c>
    </row>
    <row r="274" spans="1:39" ht="30" customHeight="1" x14ac:dyDescent="0.25">
      <c r="A274" s="33">
        <v>255</v>
      </c>
      <c r="B274" s="33" t="s">
        <v>120</v>
      </c>
      <c r="C274" s="33" t="s">
        <v>2938</v>
      </c>
      <c r="D274" s="33" t="s">
        <v>589</v>
      </c>
      <c r="E274" s="32" t="s">
        <v>2939</v>
      </c>
      <c r="F274" s="33" t="s">
        <v>2940</v>
      </c>
      <c r="G274" s="33" t="s">
        <v>73</v>
      </c>
      <c r="H274" s="33">
        <v>21</v>
      </c>
      <c r="I274" s="33">
        <v>0</v>
      </c>
      <c r="J274" s="33" t="s">
        <v>125</v>
      </c>
      <c r="K274" s="33" t="s">
        <v>126</v>
      </c>
      <c r="L274" s="33">
        <v>1</v>
      </c>
      <c r="M274" s="33">
        <v>3</v>
      </c>
      <c r="N274" s="33">
        <v>0</v>
      </c>
      <c r="O274" s="33">
        <v>46</v>
      </c>
      <c r="P274" s="33">
        <v>99</v>
      </c>
      <c r="Q274" s="33">
        <v>1</v>
      </c>
      <c r="R274" s="33" t="s">
        <v>2911</v>
      </c>
      <c r="S274" s="33" t="s">
        <v>2941</v>
      </c>
      <c r="T274" s="33" t="s">
        <v>2911</v>
      </c>
      <c r="U274" s="33" t="s">
        <v>2942</v>
      </c>
      <c r="V274" s="34">
        <v>0.98</v>
      </c>
      <c r="W274" s="34">
        <v>58.8</v>
      </c>
      <c r="X274" s="32" t="s">
        <v>2943</v>
      </c>
      <c r="Y274" s="34">
        <v>3</v>
      </c>
      <c r="Z274" s="32" t="s">
        <v>2944</v>
      </c>
      <c r="AA274" s="32" t="s">
        <v>2945</v>
      </c>
      <c r="AB274" s="32" t="s">
        <v>2946</v>
      </c>
      <c r="AC274" s="32"/>
      <c r="AD274" s="32" t="s">
        <v>2947</v>
      </c>
      <c r="AE274" s="32" t="s">
        <v>134</v>
      </c>
      <c r="AF274" s="33" t="s">
        <v>2948</v>
      </c>
      <c r="AG274" s="32" t="s">
        <v>2949</v>
      </c>
      <c r="AH274" s="33"/>
      <c r="AI274" s="33"/>
      <c r="AJ274" s="33"/>
      <c r="AK274" s="14"/>
      <c r="AL274" s="15"/>
      <c r="AM274" t="str">
        <f>VLOOKUP(D274,'[1]vi tri'!$C$2:$E$107,3,0)</f>
        <v>SV Hường</v>
      </c>
    </row>
    <row r="275" spans="1:39" ht="30" customHeight="1" x14ac:dyDescent="0.25">
      <c r="A275" s="33">
        <v>256</v>
      </c>
      <c r="B275" s="33" t="s">
        <v>120</v>
      </c>
      <c r="C275" s="33" t="s">
        <v>2950</v>
      </c>
      <c r="D275" s="33" t="s">
        <v>70</v>
      </c>
      <c r="E275" s="32" t="s">
        <v>2951</v>
      </c>
      <c r="F275" s="33" t="s">
        <v>2952</v>
      </c>
      <c r="G275" s="33" t="s">
        <v>73</v>
      </c>
      <c r="H275" s="33">
        <v>21</v>
      </c>
      <c r="I275" s="33">
        <v>0</v>
      </c>
      <c r="J275" s="33" t="s">
        <v>74</v>
      </c>
      <c r="K275" s="33" t="s">
        <v>75</v>
      </c>
      <c r="L275" s="33">
        <v>1</v>
      </c>
      <c r="M275" s="33">
        <v>4</v>
      </c>
      <c r="N275" s="33">
        <v>4</v>
      </c>
      <c r="O275" s="33">
        <v>44</v>
      </c>
      <c r="P275" s="33">
        <v>6</v>
      </c>
      <c r="Q275" s="33">
        <v>1</v>
      </c>
      <c r="R275" s="33" t="s">
        <v>2953</v>
      </c>
      <c r="S275" s="33" t="s">
        <v>483</v>
      </c>
      <c r="T275" s="33" t="s">
        <v>2953</v>
      </c>
      <c r="U275" s="33" t="s">
        <v>1136</v>
      </c>
      <c r="V275" s="34">
        <v>0.25</v>
      </c>
      <c r="W275" s="34">
        <v>15</v>
      </c>
      <c r="X275" s="32" t="s">
        <v>92</v>
      </c>
      <c r="Y275" s="34">
        <v>1</v>
      </c>
      <c r="Z275" s="32" t="s">
        <v>2954</v>
      </c>
      <c r="AA275" s="32" t="s">
        <v>2955</v>
      </c>
      <c r="AB275" s="32"/>
      <c r="AC275" s="32"/>
      <c r="AD275" s="32" t="s">
        <v>2956</v>
      </c>
      <c r="AE275" s="32" t="s">
        <v>134</v>
      </c>
      <c r="AF275" s="33" t="s">
        <v>2957</v>
      </c>
      <c r="AG275" s="32" t="s">
        <v>2958</v>
      </c>
      <c r="AH275" s="33"/>
      <c r="AI275" s="33"/>
      <c r="AJ275" s="33"/>
      <c r="AK275" s="14"/>
      <c r="AL275" s="15"/>
      <c r="AM275" t="str">
        <f>VLOOKUP(D275,'[1]vi tri'!$C$2:$E$107,3,0)</f>
        <v>SV Hường</v>
      </c>
    </row>
    <row r="276" spans="1:39" s="31" customFormat="1" ht="30" customHeight="1" x14ac:dyDescent="0.25">
      <c r="A276" s="26">
        <v>257</v>
      </c>
      <c r="B276" s="26" t="s">
        <v>120</v>
      </c>
      <c r="C276" s="26" t="s">
        <v>2959</v>
      </c>
      <c r="D276" s="26" t="s">
        <v>153</v>
      </c>
      <c r="E276" s="27" t="s">
        <v>1017</v>
      </c>
      <c r="F276" s="26" t="s">
        <v>2960</v>
      </c>
      <c r="G276" s="26" t="s">
        <v>73</v>
      </c>
      <c r="H276" s="26">
        <v>21</v>
      </c>
      <c r="I276" s="26">
        <v>1</v>
      </c>
      <c r="J276" s="26" t="s">
        <v>74</v>
      </c>
      <c r="K276" s="26" t="s">
        <v>75</v>
      </c>
      <c r="L276" s="33">
        <v>1</v>
      </c>
      <c r="M276" s="26">
        <v>3</v>
      </c>
      <c r="N276" s="26">
        <v>11</v>
      </c>
      <c r="O276" s="26">
        <v>99</v>
      </c>
      <c r="P276" s="26">
        <v>99</v>
      </c>
      <c r="Q276" s="26">
        <v>1</v>
      </c>
      <c r="R276" s="26" t="s">
        <v>2953</v>
      </c>
      <c r="S276" s="26" t="s">
        <v>455</v>
      </c>
      <c r="T276" s="26" t="s">
        <v>2953</v>
      </c>
      <c r="U276" s="26" t="s">
        <v>2961</v>
      </c>
      <c r="V276" s="28">
        <v>3.42</v>
      </c>
      <c r="W276" s="28">
        <v>205.2</v>
      </c>
      <c r="X276" s="27" t="s">
        <v>2575</v>
      </c>
      <c r="Y276" s="28">
        <v>1</v>
      </c>
      <c r="Z276" s="27" t="s">
        <v>2962</v>
      </c>
      <c r="AA276" s="27" t="s">
        <v>2963</v>
      </c>
      <c r="AB276" s="27" t="s">
        <v>2964</v>
      </c>
      <c r="AC276" s="27" t="s">
        <v>2965</v>
      </c>
      <c r="AD276" s="27" t="s">
        <v>2966</v>
      </c>
      <c r="AE276" s="27" t="s">
        <v>2967</v>
      </c>
      <c r="AF276" s="26" t="s">
        <v>2968</v>
      </c>
      <c r="AG276" s="27" t="s">
        <v>2969</v>
      </c>
      <c r="AH276" s="26"/>
      <c r="AI276" s="26"/>
      <c r="AJ276" s="26"/>
      <c r="AK276" s="29"/>
      <c r="AL276" s="30"/>
      <c r="AM276" s="31" t="str">
        <f>VLOOKUP(D276,'[1]vi tri'!$C$2:$E$107,3,0)</f>
        <v xml:space="preserve">SV Toản </v>
      </c>
    </row>
    <row r="277" spans="1:39" ht="30" customHeight="1" x14ac:dyDescent="0.25">
      <c r="A277" s="33">
        <v>258</v>
      </c>
      <c r="B277" s="33" t="s">
        <v>120</v>
      </c>
      <c r="C277" s="33" t="s">
        <v>2970</v>
      </c>
      <c r="D277" s="33" t="s">
        <v>2731</v>
      </c>
      <c r="E277" s="32" t="s">
        <v>2732</v>
      </c>
      <c r="F277" s="33" t="s">
        <v>2733</v>
      </c>
      <c r="G277" s="33" t="s">
        <v>73</v>
      </c>
      <c r="H277" s="33">
        <v>21</v>
      </c>
      <c r="I277" s="33">
        <v>1</v>
      </c>
      <c r="J277" s="33" t="s">
        <v>74</v>
      </c>
      <c r="K277" s="33" t="s">
        <v>75</v>
      </c>
      <c r="L277" s="33">
        <v>1</v>
      </c>
      <c r="M277" s="33">
        <v>3</v>
      </c>
      <c r="N277" s="33">
        <v>11</v>
      </c>
      <c r="O277" s="33">
        <v>35</v>
      </c>
      <c r="P277" s="33">
        <v>5</v>
      </c>
      <c r="Q277" s="33">
        <v>1</v>
      </c>
      <c r="R277" s="33" t="s">
        <v>2953</v>
      </c>
      <c r="S277" s="33" t="s">
        <v>2971</v>
      </c>
      <c r="T277" s="33" t="s">
        <v>2953</v>
      </c>
      <c r="U277" s="33" t="s">
        <v>992</v>
      </c>
      <c r="V277" s="34">
        <v>1.62</v>
      </c>
      <c r="W277" s="34">
        <v>97.2</v>
      </c>
      <c r="X277" s="32" t="s">
        <v>545</v>
      </c>
      <c r="Y277" s="34">
        <v>1</v>
      </c>
      <c r="Z277" s="32" t="s">
        <v>2972</v>
      </c>
      <c r="AA277" s="32" t="s">
        <v>2973</v>
      </c>
      <c r="AB277" s="32" t="s">
        <v>2974</v>
      </c>
      <c r="AC277" s="32"/>
      <c r="AD277" s="32" t="s">
        <v>2975</v>
      </c>
      <c r="AE277" s="32" t="s">
        <v>134</v>
      </c>
      <c r="AF277" s="33" t="s">
        <v>2976</v>
      </c>
      <c r="AG277" s="32" t="s">
        <v>2977</v>
      </c>
      <c r="AH277" s="33"/>
      <c r="AI277" s="33"/>
      <c r="AJ277" s="33"/>
      <c r="AK277" s="14"/>
      <c r="AL277" s="15"/>
      <c r="AM277" t="str">
        <f>VLOOKUP(D277,'[1]vi tri'!$C$2:$E$107,3,0)</f>
        <v xml:space="preserve">SV Toản </v>
      </c>
    </row>
    <row r="278" spans="1:39" ht="30" customHeight="1" x14ac:dyDescent="0.25">
      <c r="A278" s="33">
        <v>259</v>
      </c>
      <c r="B278" s="33" t="s">
        <v>120</v>
      </c>
      <c r="C278" s="33" t="s">
        <v>2978</v>
      </c>
      <c r="D278" s="33" t="s">
        <v>347</v>
      </c>
      <c r="E278" s="32" t="s">
        <v>2979</v>
      </c>
      <c r="F278" s="33" t="s">
        <v>2980</v>
      </c>
      <c r="G278" s="33" t="s">
        <v>73</v>
      </c>
      <c r="H278" s="33">
        <v>21</v>
      </c>
      <c r="I278" s="33">
        <v>1</v>
      </c>
      <c r="J278" s="33" t="s">
        <v>103</v>
      </c>
      <c r="K278" s="33" t="s">
        <v>400</v>
      </c>
      <c r="L278" s="33">
        <v>1</v>
      </c>
      <c r="M278" s="33">
        <v>2</v>
      </c>
      <c r="N278" s="33">
        <v>11</v>
      </c>
      <c r="O278" s="33">
        <v>93</v>
      </c>
      <c r="P278" s="33">
        <v>61</v>
      </c>
      <c r="Q278" s="33">
        <v>5</v>
      </c>
      <c r="R278" s="33" t="s">
        <v>2953</v>
      </c>
      <c r="S278" s="33" t="s">
        <v>350</v>
      </c>
      <c r="T278" s="33" t="s">
        <v>2953</v>
      </c>
      <c r="U278" s="33" t="s">
        <v>838</v>
      </c>
      <c r="V278" s="34">
        <v>0.23</v>
      </c>
      <c r="W278" s="34">
        <v>13.8</v>
      </c>
      <c r="X278" s="32" t="s">
        <v>1060</v>
      </c>
      <c r="Y278" s="34">
        <v>1</v>
      </c>
      <c r="Z278" s="32" t="s">
        <v>2981</v>
      </c>
      <c r="AA278" s="32" t="s">
        <v>2982</v>
      </c>
      <c r="AB278" s="32" t="s">
        <v>2983</v>
      </c>
      <c r="AC278" s="32"/>
      <c r="AD278" s="32" t="s">
        <v>2984</v>
      </c>
      <c r="AE278" s="32" t="s">
        <v>2985</v>
      </c>
      <c r="AF278" s="33" t="s">
        <v>2953</v>
      </c>
      <c r="AG278" s="32"/>
      <c r="AH278" s="33"/>
      <c r="AI278" s="33"/>
      <c r="AJ278" s="33"/>
      <c r="AK278" s="14"/>
      <c r="AL278" s="15"/>
      <c r="AM278" t="str">
        <f>VLOOKUP(D278,'[1]vi tri'!$C$2:$E$107,3,0)</f>
        <v>SV Đông</v>
      </c>
    </row>
    <row r="279" spans="1:39" ht="30" customHeight="1" x14ac:dyDescent="0.25">
      <c r="A279" s="33">
        <v>260</v>
      </c>
      <c r="B279" s="33" t="s">
        <v>120</v>
      </c>
      <c r="C279" s="33" t="s">
        <v>2986</v>
      </c>
      <c r="D279" s="33" t="s">
        <v>424</v>
      </c>
      <c r="E279" s="32" t="s">
        <v>2987</v>
      </c>
      <c r="F279" s="33" t="s">
        <v>2988</v>
      </c>
      <c r="G279" s="33" t="s">
        <v>73</v>
      </c>
      <c r="H279" s="33">
        <v>21</v>
      </c>
      <c r="I279" s="33">
        <v>1</v>
      </c>
      <c r="J279" s="33" t="s">
        <v>74</v>
      </c>
      <c r="K279" s="33" t="s">
        <v>1005</v>
      </c>
      <c r="L279" s="33">
        <v>1</v>
      </c>
      <c r="M279" s="33">
        <v>2</v>
      </c>
      <c r="N279" s="33">
        <v>0</v>
      </c>
      <c r="O279" s="33">
        <v>93</v>
      </c>
      <c r="P279" s="33">
        <v>61</v>
      </c>
      <c r="Q279" s="33">
        <v>1</v>
      </c>
      <c r="R279" s="33" t="s">
        <v>2953</v>
      </c>
      <c r="S279" s="33" t="s">
        <v>1216</v>
      </c>
      <c r="T279" s="33" t="s">
        <v>2953</v>
      </c>
      <c r="U279" s="33" t="s">
        <v>107</v>
      </c>
      <c r="V279" s="34">
        <v>1.5</v>
      </c>
      <c r="W279" s="34">
        <v>90</v>
      </c>
      <c r="X279" s="32" t="s">
        <v>2989</v>
      </c>
      <c r="Y279" s="34">
        <v>4</v>
      </c>
      <c r="Z279" s="32" t="s">
        <v>2990</v>
      </c>
      <c r="AA279" s="32" t="s">
        <v>2991</v>
      </c>
      <c r="AB279" s="32" t="s">
        <v>2992</v>
      </c>
      <c r="AC279" s="32"/>
      <c r="AD279" s="32" t="s">
        <v>2993</v>
      </c>
      <c r="AE279" s="32" t="s">
        <v>2994</v>
      </c>
      <c r="AF279" s="33" t="s">
        <v>1652</v>
      </c>
      <c r="AG279" s="32"/>
      <c r="AH279" s="33" t="s">
        <v>2995</v>
      </c>
      <c r="AI279" s="33" t="s">
        <v>1014</v>
      </c>
      <c r="AJ279" s="33"/>
      <c r="AK279" s="14">
        <v>1</v>
      </c>
      <c r="AL279" s="15"/>
      <c r="AM279" t="str">
        <f>VLOOKUP(D279,'[1]vi tri'!$C$2:$E$107,3,0)</f>
        <v>SV Đông</v>
      </c>
    </row>
    <row r="280" spans="1:39" ht="30" customHeight="1" x14ac:dyDescent="0.25">
      <c r="A280" s="33">
        <v>261</v>
      </c>
      <c r="B280" s="33" t="s">
        <v>68</v>
      </c>
      <c r="C280" s="33" t="s">
        <v>2996</v>
      </c>
      <c r="D280" s="33" t="s">
        <v>638</v>
      </c>
      <c r="E280" s="32" t="s">
        <v>2997</v>
      </c>
      <c r="F280" s="33" t="s">
        <v>2998</v>
      </c>
      <c r="G280" s="33" t="s">
        <v>73</v>
      </c>
      <c r="H280" s="33">
        <v>21</v>
      </c>
      <c r="I280" s="33">
        <v>5</v>
      </c>
      <c r="J280" s="33" t="s">
        <v>382</v>
      </c>
      <c r="K280" s="33" t="s">
        <v>1440</v>
      </c>
      <c r="L280" s="33">
        <v>1</v>
      </c>
      <c r="M280" s="33">
        <v>1</v>
      </c>
      <c r="N280" s="33">
        <v>0</v>
      </c>
      <c r="O280" s="33">
        <v>46</v>
      </c>
      <c r="P280" s="33">
        <v>99</v>
      </c>
      <c r="Q280" s="33">
        <v>5</v>
      </c>
      <c r="R280" s="33" t="s">
        <v>2953</v>
      </c>
      <c r="S280" s="33" t="s">
        <v>1805</v>
      </c>
      <c r="T280" s="33" t="s">
        <v>2953</v>
      </c>
      <c r="U280" s="33" t="s">
        <v>2999</v>
      </c>
      <c r="V280" s="34">
        <v>0.45</v>
      </c>
      <c r="W280" s="34">
        <v>27</v>
      </c>
      <c r="X280" s="32" t="s">
        <v>2922</v>
      </c>
      <c r="Y280" s="34">
        <v>2</v>
      </c>
      <c r="Z280" s="32" t="s">
        <v>3000</v>
      </c>
      <c r="AA280" s="32" t="s">
        <v>3001</v>
      </c>
      <c r="AB280" s="32" t="s">
        <v>3002</v>
      </c>
      <c r="AC280" s="32"/>
      <c r="AD280" s="32" t="s">
        <v>3003</v>
      </c>
      <c r="AE280" s="32" t="s">
        <v>3004</v>
      </c>
      <c r="AF280" s="33" t="s">
        <v>2953</v>
      </c>
      <c r="AG280" s="32" t="s">
        <v>3005</v>
      </c>
      <c r="AH280" s="33"/>
      <c r="AI280" s="33"/>
      <c r="AJ280" s="33"/>
      <c r="AK280" s="14"/>
      <c r="AL280" s="15"/>
      <c r="AM280" t="str">
        <f>VLOOKUP(D280,'[1]vi tri'!$C$2:$E$107,3,0)</f>
        <v>SLEEVE</v>
      </c>
    </row>
    <row r="281" spans="1:39" ht="30" customHeight="1" x14ac:dyDescent="0.25">
      <c r="A281" s="33">
        <v>262</v>
      </c>
      <c r="B281" s="33" t="s">
        <v>120</v>
      </c>
      <c r="C281" s="33" t="s">
        <v>3006</v>
      </c>
      <c r="D281" s="33" t="s">
        <v>1661</v>
      </c>
      <c r="E281" s="32" t="s">
        <v>3007</v>
      </c>
      <c r="F281" s="33" t="s">
        <v>3008</v>
      </c>
      <c r="G281" s="33" t="s">
        <v>73</v>
      </c>
      <c r="H281" s="33">
        <v>21</v>
      </c>
      <c r="I281" s="33">
        <v>1</v>
      </c>
      <c r="J281" s="33" t="s">
        <v>1383</v>
      </c>
      <c r="K281" s="33" t="s">
        <v>3009</v>
      </c>
      <c r="L281" s="33">
        <v>1</v>
      </c>
      <c r="M281" s="33">
        <v>0</v>
      </c>
      <c r="N281" s="33">
        <v>16</v>
      </c>
      <c r="O281" s="33">
        <v>12</v>
      </c>
      <c r="P281" s="33">
        <v>11</v>
      </c>
      <c r="Q281" s="33">
        <v>1</v>
      </c>
      <c r="R281" s="33" t="s">
        <v>2953</v>
      </c>
      <c r="S281" s="33" t="s">
        <v>3010</v>
      </c>
      <c r="T281" s="33" t="s">
        <v>2953</v>
      </c>
      <c r="U281" s="33" t="s">
        <v>128</v>
      </c>
      <c r="V281" s="34">
        <v>2.37</v>
      </c>
      <c r="W281" s="34">
        <v>142.19999999999999</v>
      </c>
      <c r="X281" s="32" t="s">
        <v>3011</v>
      </c>
      <c r="Y281" s="34">
        <v>5</v>
      </c>
      <c r="Z281" s="32" t="s">
        <v>3012</v>
      </c>
      <c r="AA281" s="32" t="s">
        <v>3013</v>
      </c>
      <c r="AB281" s="32" t="s">
        <v>3014</v>
      </c>
      <c r="AC281" s="32" t="s">
        <v>3015</v>
      </c>
      <c r="AD281" s="32" t="s">
        <v>3016</v>
      </c>
      <c r="AE281" s="32" t="s">
        <v>3017</v>
      </c>
      <c r="AF281" s="33" t="s">
        <v>3018</v>
      </c>
      <c r="AG281" s="32"/>
      <c r="AH281" s="33"/>
      <c r="AI281" s="33"/>
      <c r="AJ281" s="33"/>
      <c r="AK281" s="14"/>
      <c r="AL281" s="15"/>
      <c r="AM281" t="str">
        <f>VLOOKUP(D281,'[1]vi tri'!$C$2:$E$107,3,0)</f>
        <v xml:space="preserve">SV Toản </v>
      </c>
    </row>
    <row r="282" spans="1:39" ht="30" customHeight="1" x14ac:dyDescent="0.25">
      <c r="A282" s="33">
        <v>263</v>
      </c>
      <c r="B282" s="33" t="s">
        <v>120</v>
      </c>
      <c r="C282" s="33" t="s">
        <v>3019</v>
      </c>
      <c r="D282" s="33" t="s">
        <v>182</v>
      </c>
      <c r="E282" s="32" t="s">
        <v>3020</v>
      </c>
      <c r="F282" s="33" t="s">
        <v>3021</v>
      </c>
      <c r="G282" s="33" t="s">
        <v>73</v>
      </c>
      <c r="H282" s="33">
        <v>21</v>
      </c>
      <c r="I282" s="33">
        <v>0</v>
      </c>
      <c r="J282" s="33" t="s">
        <v>74</v>
      </c>
      <c r="K282" s="33" t="s">
        <v>1005</v>
      </c>
      <c r="L282" s="33">
        <v>1</v>
      </c>
      <c r="M282" s="33">
        <v>3</v>
      </c>
      <c r="N282" s="33">
        <v>11</v>
      </c>
      <c r="O282" s="33">
        <v>31</v>
      </c>
      <c r="P282" s="33">
        <v>6</v>
      </c>
      <c r="Q282" s="33">
        <v>5</v>
      </c>
      <c r="R282" s="33" t="s">
        <v>2953</v>
      </c>
      <c r="S282" s="33" t="s">
        <v>3022</v>
      </c>
      <c r="T282" s="33" t="s">
        <v>2953</v>
      </c>
      <c r="U282" s="33" t="s">
        <v>3023</v>
      </c>
      <c r="V282" s="34">
        <v>0.25</v>
      </c>
      <c r="W282" s="34">
        <v>15</v>
      </c>
      <c r="X282" s="32" t="s">
        <v>3024</v>
      </c>
      <c r="Y282" s="34">
        <v>3</v>
      </c>
      <c r="Z282" s="32" t="s">
        <v>3025</v>
      </c>
      <c r="AA282" s="32" t="s">
        <v>3026</v>
      </c>
      <c r="AB282" s="32" t="s">
        <v>3027</v>
      </c>
      <c r="AC282" s="32" t="s">
        <v>3028</v>
      </c>
      <c r="AD282" s="32" t="s">
        <v>3029</v>
      </c>
      <c r="AE282" s="32" t="s">
        <v>3030</v>
      </c>
      <c r="AF282" s="33" t="s">
        <v>2953</v>
      </c>
      <c r="AG282" s="32"/>
      <c r="AH282" s="33"/>
      <c r="AI282" s="33"/>
      <c r="AJ282" s="33"/>
      <c r="AK282" s="14"/>
      <c r="AL282" s="15"/>
      <c r="AM282" t="str">
        <f>VLOOKUP(D282,'[1]vi tri'!$C$2:$E$107,3,0)</f>
        <v>SV Đông</v>
      </c>
    </row>
    <row r="283" spans="1:39" ht="30" customHeight="1" x14ac:dyDescent="0.25">
      <c r="A283" s="33">
        <v>264</v>
      </c>
      <c r="B283" s="33" t="s">
        <v>120</v>
      </c>
      <c r="C283" s="33" t="s">
        <v>3031</v>
      </c>
      <c r="D283" s="33" t="s">
        <v>1176</v>
      </c>
      <c r="E283" s="32" t="s">
        <v>3032</v>
      </c>
      <c r="F283" s="33" t="s">
        <v>3033</v>
      </c>
      <c r="G283" s="33" t="s">
        <v>73</v>
      </c>
      <c r="H283" s="33">
        <v>22</v>
      </c>
      <c r="I283" s="33">
        <v>7</v>
      </c>
      <c r="J283" s="33" t="s">
        <v>441</v>
      </c>
      <c r="K283" s="33" t="s">
        <v>442</v>
      </c>
      <c r="L283" s="33">
        <v>1</v>
      </c>
      <c r="M283" s="33">
        <v>4</v>
      </c>
      <c r="N283" s="33">
        <v>27</v>
      </c>
      <c r="O283" s="33">
        <v>44</v>
      </c>
      <c r="P283" s="33">
        <v>9</v>
      </c>
      <c r="Q283" s="33">
        <v>1</v>
      </c>
      <c r="R283" s="33" t="s">
        <v>2953</v>
      </c>
      <c r="S283" s="33" t="s">
        <v>3034</v>
      </c>
      <c r="T283" s="33" t="s">
        <v>2953</v>
      </c>
      <c r="U283" s="33" t="s">
        <v>2114</v>
      </c>
      <c r="V283" s="34">
        <v>0.5</v>
      </c>
      <c r="W283" s="34">
        <v>30</v>
      </c>
      <c r="X283" s="32" t="s">
        <v>159</v>
      </c>
      <c r="Y283" s="34">
        <v>1</v>
      </c>
      <c r="Z283" s="32" t="s">
        <v>3035</v>
      </c>
      <c r="AA283" s="32" t="s">
        <v>3036</v>
      </c>
      <c r="AB283" s="32" t="s">
        <v>3037</v>
      </c>
      <c r="AC283" s="32"/>
      <c r="AD283" s="32" t="s">
        <v>3038</v>
      </c>
      <c r="AE283" s="32" t="s">
        <v>3039</v>
      </c>
      <c r="AF283" s="33" t="s">
        <v>3040</v>
      </c>
      <c r="AG283" s="32" t="s">
        <v>3041</v>
      </c>
      <c r="AH283" s="33"/>
      <c r="AI283" s="33"/>
      <c r="AJ283" s="33"/>
      <c r="AK283" s="14"/>
      <c r="AL283" s="15"/>
      <c r="AM283" t="str">
        <f>VLOOKUP(D283,'[1]vi tri'!$C$2:$E$107,3,0)</f>
        <v xml:space="preserve">SV Toản </v>
      </c>
    </row>
    <row r="284" spans="1:39" ht="30" customHeight="1" x14ac:dyDescent="0.25">
      <c r="A284" s="33">
        <v>265</v>
      </c>
      <c r="B284" s="33" t="s">
        <v>68</v>
      </c>
      <c r="C284" s="33" t="s">
        <v>3042</v>
      </c>
      <c r="D284" s="33" t="s">
        <v>167</v>
      </c>
      <c r="E284" s="32" t="s">
        <v>3043</v>
      </c>
      <c r="F284" s="33" t="s">
        <v>3044</v>
      </c>
      <c r="G284" s="33" t="s">
        <v>73</v>
      </c>
      <c r="H284" s="33">
        <v>21</v>
      </c>
      <c r="I284" s="33">
        <v>0</v>
      </c>
      <c r="J284" s="33" t="s">
        <v>170</v>
      </c>
      <c r="K284" s="33" t="s">
        <v>3045</v>
      </c>
      <c r="L284" s="33">
        <v>1</v>
      </c>
      <c r="M284" s="33">
        <v>0</v>
      </c>
      <c r="N284" s="33">
        <v>74</v>
      </c>
      <c r="O284" s="33">
        <v>42</v>
      </c>
      <c r="P284" s="33">
        <v>99</v>
      </c>
      <c r="Q284" s="33">
        <v>5</v>
      </c>
      <c r="R284" s="33" t="s">
        <v>2953</v>
      </c>
      <c r="S284" s="33" t="s">
        <v>3046</v>
      </c>
      <c r="T284" s="33" t="s">
        <v>2953</v>
      </c>
      <c r="U284" s="33" t="s">
        <v>3047</v>
      </c>
      <c r="V284" s="34">
        <v>0.37</v>
      </c>
      <c r="W284" s="34">
        <v>22.2</v>
      </c>
      <c r="X284" s="32" t="s">
        <v>2498</v>
      </c>
      <c r="Y284" s="34">
        <v>1</v>
      </c>
      <c r="Z284" s="32" t="s">
        <v>3048</v>
      </c>
      <c r="AA284" s="32" t="s">
        <v>3049</v>
      </c>
      <c r="AB284" s="32"/>
      <c r="AC284" s="32"/>
      <c r="AD284" s="32" t="s">
        <v>3050</v>
      </c>
      <c r="AE284" s="32" t="s">
        <v>3051</v>
      </c>
      <c r="AF284" s="33" t="s">
        <v>2953</v>
      </c>
      <c r="AG284" s="32"/>
      <c r="AH284" s="33"/>
      <c r="AI284" s="33"/>
      <c r="AJ284" s="33"/>
      <c r="AK284" s="14"/>
      <c r="AL284" s="15"/>
      <c r="AM284" t="str">
        <f>VLOOKUP(D284,'[1]vi tri'!$C$2:$E$107,3,0)</f>
        <v>SV Chiết</v>
      </c>
    </row>
    <row r="285" spans="1:39" ht="30" customHeight="1" x14ac:dyDescent="0.25">
      <c r="A285" s="33">
        <v>266</v>
      </c>
      <c r="B285" s="33" t="s">
        <v>120</v>
      </c>
      <c r="C285" s="33" t="s">
        <v>3052</v>
      </c>
      <c r="D285" s="33" t="s">
        <v>182</v>
      </c>
      <c r="E285" s="32" t="s">
        <v>439</v>
      </c>
      <c r="F285" s="33" t="s">
        <v>440</v>
      </c>
      <c r="G285" s="33" t="s">
        <v>73</v>
      </c>
      <c r="H285" s="33">
        <v>21</v>
      </c>
      <c r="I285" s="33">
        <v>1</v>
      </c>
      <c r="J285" s="33" t="s">
        <v>201</v>
      </c>
      <c r="K285" s="33" t="s">
        <v>202</v>
      </c>
      <c r="L285" s="33">
        <v>1</v>
      </c>
      <c r="M285" s="33">
        <v>2</v>
      </c>
      <c r="N285" s="33">
        <v>41</v>
      </c>
      <c r="O285" s="33">
        <v>48</v>
      </c>
      <c r="P285" s="33">
        <v>99</v>
      </c>
      <c r="Q285" s="33">
        <v>1</v>
      </c>
      <c r="R285" s="33" t="s">
        <v>2953</v>
      </c>
      <c r="S285" s="33" t="s">
        <v>3053</v>
      </c>
      <c r="T285" s="33" t="s">
        <v>2953</v>
      </c>
      <c r="U285" s="33" t="s">
        <v>3054</v>
      </c>
      <c r="V285" s="34">
        <v>0.33</v>
      </c>
      <c r="W285" s="34">
        <v>19.8</v>
      </c>
      <c r="X285" s="32" t="s">
        <v>3055</v>
      </c>
      <c r="Y285" s="34">
        <v>2</v>
      </c>
      <c r="Z285" s="32" t="s">
        <v>3056</v>
      </c>
      <c r="AA285" s="32" t="s">
        <v>447</v>
      </c>
      <c r="AB285" s="32"/>
      <c r="AC285" s="32"/>
      <c r="AD285" s="32" t="s">
        <v>3057</v>
      </c>
      <c r="AE285" s="32" t="s">
        <v>134</v>
      </c>
      <c r="AF285" s="33" t="s">
        <v>3058</v>
      </c>
      <c r="AG285" s="32"/>
      <c r="AH285" s="33"/>
      <c r="AI285" s="33"/>
      <c r="AJ285" s="33"/>
      <c r="AK285" s="14"/>
      <c r="AL285" s="15"/>
      <c r="AM285" t="str">
        <f>VLOOKUP(D285,'[1]vi tri'!$C$2:$E$107,3,0)</f>
        <v>SV Đông</v>
      </c>
    </row>
    <row r="286" spans="1:39" ht="30" customHeight="1" x14ac:dyDescent="0.25">
      <c r="A286" s="33">
        <v>267</v>
      </c>
      <c r="B286" s="33" t="s">
        <v>120</v>
      </c>
      <c r="C286" s="33" t="s">
        <v>3059</v>
      </c>
      <c r="D286" s="33" t="s">
        <v>2043</v>
      </c>
      <c r="E286" s="32" t="s">
        <v>3060</v>
      </c>
      <c r="F286" s="33" t="s">
        <v>3061</v>
      </c>
      <c r="G286" s="33" t="s">
        <v>73</v>
      </c>
      <c r="H286" s="33">
        <v>21</v>
      </c>
      <c r="I286" s="33">
        <v>1</v>
      </c>
      <c r="J286" s="33" t="s">
        <v>103</v>
      </c>
      <c r="K286" s="33" t="s">
        <v>497</v>
      </c>
      <c r="L286" s="33">
        <v>1</v>
      </c>
      <c r="M286" s="33">
        <v>3</v>
      </c>
      <c r="N286" s="33">
        <v>11</v>
      </c>
      <c r="O286" s="33">
        <v>31</v>
      </c>
      <c r="P286" s="33">
        <v>14</v>
      </c>
      <c r="Q286" s="33">
        <v>5</v>
      </c>
      <c r="R286" s="33" t="s">
        <v>3062</v>
      </c>
      <c r="S286" s="33" t="s">
        <v>3063</v>
      </c>
      <c r="T286" s="33" t="s">
        <v>3062</v>
      </c>
      <c r="U286" s="33" t="s">
        <v>1964</v>
      </c>
      <c r="V286" s="34">
        <v>0.17</v>
      </c>
      <c r="W286" s="34">
        <v>10.199999999999999</v>
      </c>
      <c r="X286" s="32" t="s">
        <v>3064</v>
      </c>
      <c r="Y286" s="34">
        <v>2</v>
      </c>
      <c r="Z286" s="32" t="s">
        <v>3065</v>
      </c>
      <c r="AA286" s="32" t="s">
        <v>3066</v>
      </c>
      <c r="AB286" s="32" t="s">
        <v>3067</v>
      </c>
      <c r="AC286" s="32"/>
      <c r="AD286" s="32" t="s">
        <v>3068</v>
      </c>
      <c r="AE286" s="32" t="s">
        <v>3069</v>
      </c>
      <c r="AF286" s="33" t="s">
        <v>3062</v>
      </c>
      <c r="AG286" s="32" t="s">
        <v>3070</v>
      </c>
      <c r="AH286" s="33"/>
      <c r="AI286" s="33"/>
      <c r="AJ286" s="33"/>
      <c r="AK286" s="14"/>
      <c r="AL286" s="15"/>
      <c r="AM286" t="str">
        <f>VLOOKUP(D286,'[1]vi tri'!$C$2:$E$107,3,0)</f>
        <v>SV Cường</v>
      </c>
    </row>
    <row r="287" spans="1:39" ht="30" customHeight="1" x14ac:dyDescent="0.25">
      <c r="A287" s="33">
        <v>268</v>
      </c>
      <c r="B287" s="33" t="s">
        <v>68</v>
      </c>
      <c r="C287" s="33" t="s">
        <v>3071</v>
      </c>
      <c r="D287" s="33" t="s">
        <v>1458</v>
      </c>
      <c r="E287" s="32" t="s">
        <v>2875</v>
      </c>
      <c r="F287" s="33" t="s">
        <v>2876</v>
      </c>
      <c r="G287" s="33" t="s">
        <v>73</v>
      </c>
      <c r="H287" s="33">
        <v>21</v>
      </c>
      <c r="I287" s="33">
        <v>0</v>
      </c>
      <c r="J287" s="33" t="s">
        <v>3072</v>
      </c>
      <c r="K287" s="33" t="s">
        <v>3073</v>
      </c>
      <c r="L287" s="33">
        <v>1</v>
      </c>
      <c r="M287" s="33">
        <v>2</v>
      </c>
      <c r="N287" s="33">
        <v>26</v>
      </c>
      <c r="O287" s="33">
        <v>44</v>
      </c>
      <c r="P287" s="33">
        <v>9</v>
      </c>
      <c r="Q287" s="33">
        <v>1</v>
      </c>
      <c r="R287" s="33" t="s">
        <v>3062</v>
      </c>
      <c r="S287" s="33" t="s">
        <v>3074</v>
      </c>
      <c r="T287" s="33" t="s">
        <v>3062</v>
      </c>
      <c r="U287" s="33" t="s">
        <v>1839</v>
      </c>
      <c r="V287" s="34">
        <v>0.56999999999999995</v>
      </c>
      <c r="W287" s="34">
        <v>34.200000000000003</v>
      </c>
      <c r="X287" s="32" t="s">
        <v>2155</v>
      </c>
      <c r="Y287" s="34">
        <v>2</v>
      </c>
      <c r="Z287" s="32" t="s">
        <v>3075</v>
      </c>
      <c r="AA287" s="32" t="s">
        <v>3076</v>
      </c>
      <c r="AB287" s="32" t="s">
        <v>3077</v>
      </c>
      <c r="AC287" s="32"/>
      <c r="AD287" s="32" t="s">
        <v>3078</v>
      </c>
      <c r="AE287" s="32"/>
      <c r="AF287" s="33"/>
      <c r="AG287" s="32" t="s">
        <v>3079</v>
      </c>
      <c r="AH287" s="33" t="s">
        <v>3080</v>
      </c>
      <c r="AI287" s="33" t="s">
        <v>3081</v>
      </c>
      <c r="AJ287" s="33"/>
      <c r="AK287" s="14">
        <v>1</v>
      </c>
      <c r="AL287" s="15"/>
      <c r="AM287" t="str">
        <f>VLOOKUP(D287,'[1]vi tri'!$C$2:$E$107,3,0)</f>
        <v>SLEEVE</v>
      </c>
    </row>
    <row r="288" spans="1:39" ht="30" customHeight="1" x14ac:dyDescent="0.25">
      <c r="A288" s="87">
        <v>269</v>
      </c>
      <c r="B288" s="87" t="s">
        <v>68</v>
      </c>
      <c r="C288" s="87" t="s">
        <v>3082</v>
      </c>
      <c r="D288" s="87" t="s">
        <v>137</v>
      </c>
      <c r="E288" s="88" t="s">
        <v>2468</v>
      </c>
      <c r="F288" s="87" t="s">
        <v>2469</v>
      </c>
      <c r="G288" s="87" t="s">
        <v>73</v>
      </c>
      <c r="H288" s="87">
        <v>22</v>
      </c>
      <c r="I288" s="87">
        <v>13</v>
      </c>
      <c r="J288" s="87" t="s">
        <v>3083</v>
      </c>
      <c r="K288" s="87" t="s">
        <v>3084</v>
      </c>
      <c r="L288" s="96">
        <v>1</v>
      </c>
      <c r="M288" s="87">
        <v>2</v>
      </c>
      <c r="N288" s="87">
        <v>31</v>
      </c>
      <c r="O288" s="87">
        <v>21</v>
      </c>
      <c r="P288" s="87">
        <v>62</v>
      </c>
      <c r="Q288" s="87">
        <v>5</v>
      </c>
      <c r="R288" s="87" t="s">
        <v>3062</v>
      </c>
      <c r="S288" s="87" t="s">
        <v>825</v>
      </c>
      <c r="T288" s="87" t="s">
        <v>3062</v>
      </c>
      <c r="U288" s="87" t="s">
        <v>127</v>
      </c>
      <c r="V288" s="94">
        <v>2.42</v>
      </c>
      <c r="W288" s="94">
        <v>145.19999999999999</v>
      </c>
      <c r="X288" s="88" t="s">
        <v>3085</v>
      </c>
      <c r="Y288" s="94">
        <v>3</v>
      </c>
      <c r="Z288" s="88" t="s">
        <v>3086</v>
      </c>
      <c r="AA288" s="88" t="s">
        <v>3087</v>
      </c>
      <c r="AB288" s="88" t="s">
        <v>3088</v>
      </c>
      <c r="AC288" s="88"/>
      <c r="AD288" s="88" t="s">
        <v>3089</v>
      </c>
      <c r="AE288" s="88" t="s">
        <v>3090</v>
      </c>
      <c r="AF288" s="87" t="s">
        <v>3062</v>
      </c>
      <c r="AG288" s="88" t="s">
        <v>3091</v>
      </c>
      <c r="AH288" s="33" t="s">
        <v>3092</v>
      </c>
      <c r="AI288" s="33" t="s">
        <v>3093</v>
      </c>
      <c r="AJ288" s="33"/>
      <c r="AK288" s="14">
        <v>1</v>
      </c>
      <c r="AL288" s="15"/>
      <c r="AM288" t="str">
        <f>VLOOKUP(D288,'[1]vi tri'!$C$2:$E$107,3,0)</f>
        <v>SLEEVE</v>
      </c>
    </row>
    <row r="289" spans="1:39" ht="30" customHeight="1" x14ac:dyDescent="0.25">
      <c r="A289" s="87"/>
      <c r="B289" s="87"/>
      <c r="C289" s="87"/>
      <c r="D289" s="87"/>
      <c r="E289" s="88"/>
      <c r="F289" s="87"/>
      <c r="G289" s="87"/>
      <c r="H289" s="87"/>
      <c r="I289" s="87"/>
      <c r="J289" s="87"/>
      <c r="K289" s="87"/>
      <c r="L289" s="98"/>
      <c r="M289" s="87"/>
      <c r="N289" s="87"/>
      <c r="O289" s="87"/>
      <c r="P289" s="87"/>
      <c r="Q289" s="87"/>
      <c r="R289" s="87"/>
      <c r="S289" s="87"/>
      <c r="T289" s="87"/>
      <c r="U289" s="87"/>
      <c r="V289" s="94"/>
      <c r="W289" s="94"/>
      <c r="X289" s="88"/>
      <c r="Y289" s="94"/>
      <c r="Z289" s="88"/>
      <c r="AA289" s="88"/>
      <c r="AB289" s="88"/>
      <c r="AC289" s="88"/>
      <c r="AD289" s="88"/>
      <c r="AE289" s="88"/>
      <c r="AF289" s="87"/>
      <c r="AG289" s="88"/>
      <c r="AH289" s="33" t="s">
        <v>3094</v>
      </c>
      <c r="AI289" s="33" t="s">
        <v>3095</v>
      </c>
      <c r="AJ289" s="33"/>
      <c r="AK289" s="14">
        <v>1</v>
      </c>
      <c r="AL289" s="15"/>
      <c r="AM289" t="e">
        <f>VLOOKUP(D289,'[1]vi tri'!$C$2:$E$107,3,0)</f>
        <v>#N/A</v>
      </c>
    </row>
    <row r="290" spans="1:39" s="31" customFormat="1" ht="30" customHeight="1" x14ac:dyDescent="0.25">
      <c r="A290" s="26">
        <v>270</v>
      </c>
      <c r="B290" s="26" t="s">
        <v>120</v>
      </c>
      <c r="C290" s="26" t="s">
        <v>3096</v>
      </c>
      <c r="D290" s="26" t="s">
        <v>411</v>
      </c>
      <c r="E290" s="27" t="s">
        <v>412</v>
      </c>
      <c r="F290" s="26" t="s">
        <v>413</v>
      </c>
      <c r="G290" s="26" t="s">
        <v>73</v>
      </c>
      <c r="H290" s="26">
        <v>21</v>
      </c>
      <c r="I290" s="26">
        <v>1</v>
      </c>
      <c r="J290" s="26" t="s">
        <v>201</v>
      </c>
      <c r="K290" s="26" t="s">
        <v>202</v>
      </c>
      <c r="L290" s="33">
        <v>1</v>
      </c>
      <c r="M290" s="26">
        <v>2</v>
      </c>
      <c r="N290" s="26">
        <v>11</v>
      </c>
      <c r="O290" s="26">
        <v>14</v>
      </c>
      <c r="P290" s="26">
        <v>61</v>
      </c>
      <c r="Q290" s="26">
        <v>5</v>
      </c>
      <c r="R290" s="26" t="s">
        <v>3062</v>
      </c>
      <c r="S290" s="26" t="s">
        <v>222</v>
      </c>
      <c r="T290" s="26" t="s">
        <v>3062</v>
      </c>
      <c r="U290" s="26" t="s">
        <v>563</v>
      </c>
      <c r="V290" s="28">
        <v>4.5</v>
      </c>
      <c r="W290" s="28">
        <v>270</v>
      </c>
      <c r="X290" s="27" t="s">
        <v>3097</v>
      </c>
      <c r="Y290" s="28">
        <v>5</v>
      </c>
      <c r="Z290" s="27" t="s">
        <v>3098</v>
      </c>
      <c r="AA290" s="27" t="s">
        <v>3099</v>
      </c>
      <c r="AB290" s="27" t="s">
        <v>3100</v>
      </c>
      <c r="AC290" s="27"/>
      <c r="AD290" s="27" t="s">
        <v>3101</v>
      </c>
      <c r="AE290" s="27" t="s">
        <v>134</v>
      </c>
      <c r="AF290" s="26" t="s">
        <v>3062</v>
      </c>
      <c r="AG290" s="27" t="s">
        <v>3102</v>
      </c>
      <c r="AH290" s="26" t="s">
        <v>3103</v>
      </c>
      <c r="AI290" s="26" t="s">
        <v>3104</v>
      </c>
      <c r="AJ290" s="26"/>
      <c r="AK290" s="29">
        <v>1</v>
      </c>
      <c r="AL290" s="30"/>
      <c r="AM290" s="31" t="str">
        <f>VLOOKUP(D290,'[1]vi tri'!$C$2:$E$107,3,0)</f>
        <v>SV Đông</v>
      </c>
    </row>
    <row r="291" spans="1:39" ht="30" customHeight="1" x14ac:dyDescent="0.25">
      <c r="A291" s="33">
        <v>271</v>
      </c>
      <c r="B291" s="33" t="s">
        <v>68</v>
      </c>
      <c r="C291" s="33" t="s">
        <v>3105</v>
      </c>
      <c r="D291" s="33" t="s">
        <v>1422</v>
      </c>
      <c r="E291" s="32" t="s">
        <v>3106</v>
      </c>
      <c r="F291" s="33" t="s">
        <v>3107</v>
      </c>
      <c r="G291" s="33" t="s">
        <v>73</v>
      </c>
      <c r="H291" s="33">
        <v>21</v>
      </c>
      <c r="I291" s="33">
        <v>0</v>
      </c>
      <c r="J291" s="33" t="s">
        <v>201</v>
      </c>
      <c r="K291" s="33" t="s">
        <v>202</v>
      </c>
      <c r="L291" s="33">
        <v>1</v>
      </c>
      <c r="M291" s="33">
        <v>4</v>
      </c>
      <c r="N291" s="33">
        <v>75</v>
      </c>
      <c r="O291" s="33">
        <v>44</v>
      </c>
      <c r="P291" s="33">
        <v>6</v>
      </c>
      <c r="Q291" s="33">
        <v>5</v>
      </c>
      <c r="R291" s="33" t="s">
        <v>3062</v>
      </c>
      <c r="S291" s="33" t="s">
        <v>3108</v>
      </c>
      <c r="T291" s="33" t="s">
        <v>3062</v>
      </c>
      <c r="U291" s="33" t="s">
        <v>1385</v>
      </c>
      <c r="V291" s="34">
        <v>0.4</v>
      </c>
      <c r="W291" s="34">
        <v>24</v>
      </c>
      <c r="X291" s="32" t="s">
        <v>144</v>
      </c>
      <c r="Y291" s="34">
        <v>1</v>
      </c>
      <c r="Z291" s="32" t="s">
        <v>3109</v>
      </c>
      <c r="AA291" s="32" t="s">
        <v>3110</v>
      </c>
      <c r="AB291" s="32" t="s">
        <v>3111</v>
      </c>
      <c r="AC291" s="32"/>
      <c r="AD291" s="32" t="s">
        <v>3112</v>
      </c>
      <c r="AE291" s="32" t="s">
        <v>3113</v>
      </c>
      <c r="AF291" s="33" t="s">
        <v>3062</v>
      </c>
      <c r="AG291" s="32" t="s">
        <v>3114</v>
      </c>
      <c r="AH291" s="33"/>
      <c r="AI291" s="33"/>
      <c r="AJ291" s="33"/>
      <c r="AK291" s="14"/>
      <c r="AL291" s="15"/>
      <c r="AM291" t="str">
        <f>VLOOKUP(D291,'[1]vi tri'!$C$2:$E$107,3,0)</f>
        <v>SLEEVE</v>
      </c>
    </row>
    <row r="292" spans="1:39" ht="30" customHeight="1" x14ac:dyDescent="0.25">
      <c r="A292" s="33">
        <v>272</v>
      </c>
      <c r="B292" s="33" t="s">
        <v>68</v>
      </c>
      <c r="C292" s="33" t="s">
        <v>3115</v>
      </c>
      <c r="D292" s="33" t="s">
        <v>477</v>
      </c>
      <c r="E292" s="32" t="s">
        <v>478</v>
      </c>
      <c r="F292" s="33" t="s">
        <v>479</v>
      </c>
      <c r="G292" s="33" t="s">
        <v>73</v>
      </c>
      <c r="H292" s="33">
        <v>21</v>
      </c>
      <c r="I292" s="33">
        <v>2</v>
      </c>
      <c r="J292" s="33" t="s">
        <v>1689</v>
      </c>
      <c r="K292" s="33" t="s">
        <v>3116</v>
      </c>
      <c r="L292" s="33">
        <v>1</v>
      </c>
      <c r="M292" s="33">
        <v>2</v>
      </c>
      <c r="N292" s="33">
        <v>31</v>
      </c>
      <c r="O292" s="33">
        <v>22</v>
      </c>
      <c r="P292" s="33">
        <v>62</v>
      </c>
      <c r="Q292" s="33">
        <v>5</v>
      </c>
      <c r="R292" s="33" t="s">
        <v>3062</v>
      </c>
      <c r="S292" s="33" t="s">
        <v>3117</v>
      </c>
      <c r="T292" s="33" t="s">
        <v>3062</v>
      </c>
      <c r="U292" s="33" t="s">
        <v>3118</v>
      </c>
      <c r="V292" s="34">
        <v>1</v>
      </c>
      <c r="W292" s="34">
        <v>60</v>
      </c>
      <c r="X292" s="32" t="s">
        <v>3119</v>
      </c>
      <c r="Y292" s="34">
        <v>4</v>
      </c>
      <c r="Z292" s="32" t="s">
        <v>3120</v>
      </c>
      <c r="AA292" s="32" t="s">
        <v>3121</v>
      </c>
      <c r="AB292" s="32" t="s">
        <v>3122</v>
      </c>
      <c r="AC292" s="32"/>
      <c r="AD292" s="32" t="s">
        <v>3123</v>
      </c>
      <c r="AE292" s="32" t="s">
        <v>3124</v>
      </c>
      <c r="AF292" s="33" t="s">
        <v>3062</v>
      </c>
      <c r="AG292" s="32" t="s">
        <v>3125</v>
      </c>
      <c r="AH292" s="33" t="s">
        <v>3126</v>
      </c>
      <c r="AI292" s="33" t="s">
        <v>3127</v>
      </c>
      <c r="AJ292" s="33"/>
      <c r="AK292" s="14">
        <v>1</v>
      </c>
      <c r="AL292" s="15"/>
      <c r="AM292" t="str">
        <f>VLOOKUP(D292,'[1]vi tri'!$C$2:$E$107,3,0)</f>
        <v>SLEEVE</v>
      </c>
    </row>
    <row r="293" spans="1:39" ht="30" customHeight="1" x14ac:dyDescent="0.25">
      <c r="A293" s="33">
        <v>273</v>
      </c>
      <c r="B293" s="33" t="s">
        <v>68</v>
      </c>
      <c r="C293" s="33" t="s">
        <v>3128</v>
      </c>
      <c r="D293" s="33" t="s">
        <v>1101</v>
      </c>
      <c r="E293" s="32" t="s">
        <v>1102</v>
      </c>
      <c r="F293" s="33" t="s">
        <v>1103</v>
      </c>
      <c r="G293" s="33" t="s">
        <v>73</v>
      </c>
      <c r="H293" s="33">
        <v>22</v>
      </c>
      <c r="I293" s="33">
        <v>0</v>
      </c>
      <c r="J293" s="33" t="s">
        <v>103</v>
      </c>
      <c r="K293" s="33" t="s">
        <v>326</v>
      </c>
      <c r="L293" s="33">
        <v>1</v>
      </c>
      <c r="M293" s="33">
        <v>4</v>
      </c>
      <c r="N293" s="33">
        <v>32</v>
      </c>
      <c r="O293" s="33">
        <v>44</v>
      </c>
      <c r="P293" s="33">
        <v>9</v>
      </c>
      <c r="Q293" s="33">
        <v>5</v>
      </c>
      <c r="R293" s="33" t="s">
        <v>3062</v>
      </c>
      <c r="S293" s="33" t="s">
        <v>3129</v>
      </c>
      <c r="T293" s="33" t="s">
        <v>3062</v>
      </c>
      <c r="U293" s="33" t="s">
        <v>2810</v>
      </c>
      <c r="V293" s="34">
        <v>0.25</v>
      </c>
      <c r="W293" s="34">
        <v>15</v>
      </c>
      <c r="X293" s="32" t="s">
        <v>2155</v>
      </c>
      <c r="Y293" s="34">
        <v>2</v>
      </c>
      <c r="Z293" s="32" t="s">
        <v>3130</v>
      </c>
      <c r="AA293" s="32" t="s">
        <v>3131</v>
      </c>
      <c r="AB293" s="32"/>
      <c r="AC293" s="32"/>
      <c r="AD293" s="32" t="s">
        <v>3132</v>
      </c>
      <c r="AE293" s="32" t="s">
        <v>3133</v>
      </c>
      <c r="AF293" s="33" t="s">
        <v>3062</v>
      </c>
      <c r="AG293" s="32"/>
      <c r="AH293" s="33"/>
      <c r="AI293" s="33"/>
      <c r="AJ293" s="33"/>
      <c r="AK293" s="14"/>
      <c r="AL293" s="15"/>
      <c r="AM293" t="str">
        <f>VLOOKUP(D293,'[1]vi tri'!$C$2:$E$107,3,0)</f>
        <v>SLEEVE</v>
      </c>
    </row>
    <row r="294" spans="1:39" ht="30" customHeight="1" x14ac:dyDescent="0.25">
      <c r="A294" s="33">
        <v>274</v>
      </c>
      <c r="B294" s="33" t="s">
        <v>68</v>
      </c>
      <c r="C294" s="33" t="s">
        <v>3134</v>
      </c>
      <c r="D294" s="33" t="s">
        <v>3135</v>
      </c>
      <c r="E294" s="32" t="s">
        <v>465</v>
      </c>
      <c r="F294" s="33" t="s">
        <v>3136</v>
      </c>
      <c r="G294" s="33" t="s">
        <v>73</v>
      </c>
      <c r="H294" s="33">
        <v>21</v>
      </c>
      <c r="I294" s="33">
        <v>0</v>
      </c>
      <c r="J294" s="33" t="s">
        <v>2667</v>
      </c>
      <c r="K294" s="33" t="s">
        <v>3137</v>
      </c>
      <c r="L294" s="33">
        <v>1</v>
      </c>
      <c r="M294" s="33">
        <v>0</v>
      </c>
      <c r="N294" s="33">
        <v>12</v>
      </c>
      <c r="O294" s="33">
        <v>14</v>
      </c>
      <c r="P294" s="33">
        <v>99</v>
      </c>
      <c r="Q294" s="33">
        <v>5</v>
      </c>
      <c r="R294" s="33" t="s">
        <v>3062</v>
      </c>
      <c r="S294" s="33" t="s">
        <v>3138</v>
      </c>
      <c r="T294" s="33" t="s">
        <v>3062</v>
      </c>
      <c r="U294" s="33" t="s">
        <v>3139</v>
      </c>
      <c r="V294" s="34">
        <v>0.7</v>
      </c>
      <c r="W294" s="34">
        <v>42</v>
      </c>
      <c r="X294" s="32" t="s">
        <v>2498</v>
      </c>
      <c r="Y294" s="34">
        <v>1</v>
      </c>
      <c r="Z294" s="32" t="s">
        <v>3140</v>
      </c>
      <c r="AA294" s="32" t="s">
        <v>3141</v>
      </c>
      <c r="AB294" s="32" t="s">
        <v>3142</v>
      </c>
      <c r="AC294" s="32"/>
      <c r="AD294" s="32" t="s">
        <v>3143</v>
      </c>
      <c r="AE294" s="32" t="s">
        <v>3144</v>
      </c>
      <c r="AF294" s="33" t="s">
        <v>3062</v>
      </c>
      <c r="AG294" s="32"/>
      <c r="AH294" s="33"/>
      <c r="AI294" s="33"/>
      <c r="AJ294" s="33"/>
      <c r="AK294" s="14"/>
      <c r="AL294" s="15"/>
      <c r="AM294" t="str">
        <f>VLOOKUP(D294,'[1]vi tri'!$C$2:$E$107,3,0)</f>
        <v>DIECAST-MACHINE</v>
      </c>
    </row>
    <row r="295" spans="1:39" s="31" customFormat="1" ht="30" customHeight="1" x14ac:dyDescent="0.25">
      <c r="A295" s="26">
        <v>275</v>
      </c>
      <c r="B295" s="26" t="s">
        <v>120</v>
      </c>
      <c r="C295" s="26" t="s">
        <v>3145</v>
      </c>
      <c r="D295" s="26" t="s">
        <v>1079</v>
      </c>
      <c r="E295" s="27" t="s">
        <v>3146</v>
      </c>
      <c r="F295" s="26" t="s">
        <v>3147</v>
      </c>
      <c r="G295" s="26" t="s">
        <v>73</v>
      </c>
      <c r="H295" s="26">
        <v>21</v>
      </c>
      <c r="I295" s="26">
        <v>1</v>
      </c>
      <c r="J295" s="26" t="s">
        <v>1353</v>
      </c>
      <c r="K295" s="26" t="s">
        <v>1354</v>
      </c>
      <c r="L295" s="33">
        <v>1</v>
      </c>
      <c r="M295" s="26">
        <v>2</v>
      </c>
      <c r="N295" s="26">
        <v>11</v>
      </c>
      <c r="O295" s="26">
        <v>36</v>
      </c>
      <c r="P295" s="26">
        <v>62</v>
      </c>
      <c r="Q295" s="26">
        <v>5</v>
      </c>
      <c r="R295" s="26" t="s">
        <v>3062</v>
      </c>
      <c r="S295" s="26" t="s">
        <v>298</v>
      </c>
      <c r="T295" s="26" t="s">
        <v>3062</v>
      </c>
      <c r="U295" s="26" t="s">
        <v>1275</v>
      </c>
      <c r="V295" s="28">
        <v>4</v>
      </c>
      <c r="W295" s="28">
        <v>240</v>
      </c>
      <c r="X295" s="27" t="s">
        <v>3148</v>
      </c>
      <c r="Y295" s="28">
        <v>6</v>
      </c>
      <c r="Z295" s="27" t="s">
        <v>3149</v>
      </c>
      <c r="AA295" s="27" t="s">
        <v>3150</v>
      </c>
      <c r="AB295" s="27" t="s">
        <v>3151</v>
      </c>
      <c r="AC295" s="27"/>
      <c r="AD295" s="27" t="s">
        <v>3152</v>
      </c>
      <c r="AE295" s="27" t="s">
        <v>3153</v>
      </c>
      <c r="AF295" s="26" t="s">
        <v>3062</v>
      </c>
      <c r="AG295" s="27" t="s">
        <v>3154</v>
      </c>
      <c r="AH295" s="26" t="s">
        <v>3155</v>
      </c>
      <c r="AI295" s="26" t="s">
        <v>3156</v>
      </c>
      <c r="AJ295" s="26"/>
      <c r="AK295" s="29">
        <v>1</v>
      </c>
      <c r="AL295" s="30"/>
      <c r="AM295" s="31" t="str">
        <f>VLOOKUP(D295,'[1]vi tri'!$C$2:$E$107,3,0)</f>
        <v>SV Cường</v>
      </c>
    </row>
    <row r="296" spans="1:39" ht="30" customHeight="1" x14ac:dyDescent="0.25">
      <c r="A296" s="33">
        <v>276</v>
      </c>
      <c r="B296" s="33" t="s">
        <v>68</v>
      </c>
      <c r="C296" s="33" t="s">
        <v>3157</v>
      </c>
      <c r="D296" s="33" t="s">
        <v>638</v>
      </c>
      <c r="E296" s="32" t="s">
        <v>3158</v>
      </c>
      <c r="F296" s="33" t="s">
        <v>3159</v>
      </c>
      <c r="G296" s="33" t="s">
        <v>73</v>
      </c>
      <c r="H296" s="33">
        <v>21</v>
      </c>
      <c r="I296" s="33">
        <v>13</v>
      </c>
      <c r="J296" s="33" t="s">
        <v>382</v>
      </c>
      <c r="K296" s="33" t="s">
        <v>383</v>
      </c>
      <c r="L296" s="33">
        <v>1</v>
      </c>
      <c r="M296" s="33">
        <v>2</v>
      </c>
      <c r="N296" s="33">
        <v>4</v>
      </c>
      <c r="O296" s="33">
        <v>99</v>
      </c>
      <c r="P296" s="33">
        <v>99</v>
      </c>
      <c r="Q296" s="33">
        <v>5</v>
      </c>
      <c r="R296" s="33" t="s">
        <v>3062</v>
      </c>
      <c r="S296" s="33" t="s">
        <v>3160</v>
      </c>
      <c r="T296" s="33" t="s">
        <v>3062</v>
      </c>
      <c r="U296" s="33" t="s">
        <v>3161</v>
      </c>
      <c r="V296" s="34">
        <v>0.98</v>
      </c>
      <c r="W296" s="34">
        <v>58.8</v>
      </c>
      <c r="X296" s="32" t="s">
        <v>484</v>
      </c>
      <c r="Y296" s="34">
        <v>1</v>
      </c>
      <c r="Z296" s="32" t="s">
        <v>3162</v>
      </c>
      <c r="AA296" s="32" t="s">
        <v>3163</v>
      </c>
      <c r="AB296" s="32" t="s">
        <v>3164</v>
      </c>
      <c r="AC296" s="32" t="s">
        <v>3165</v>
      </c>
      <c r="AD296" s="32" t="s">
        <v>3166</v>
      </c>
      <c r="AE296" s="32" t="s">
        <v>3167</v>
      </c>
      <c r="AF296" s="33" t="s">
        <v>3062</v>
      </c>
      <c r="AG296" s="32" t="s">
        <v>3168</v>
      </c>
      <c r="AH296" s="33"/>
      <c r="AI296" s="33"/>
      <c r="AJ296" s="33"/>
      <c r="AK296" s="14"/>
      <c r="AL296" s="15"/>
      <c r="AM296" t="str">
        <f>VLOOKUP(D296,'[1]vi tri'!$C$2:$E$107,3,0)</f>
        <v>SLEEVE</v>
      </c>
    </row>
    <row r="297" spans="1:39" ht="30" customHeight="1" x14ac:dyDescent="0.25">
      <c r="A297" s="33">
        <v>277</v>
      </c>
      <c r="B297" s="33" t="s">
        <v>68</v>
      </c>
      <c r="C297" s="33" t="s">
        <v>3169</v>
      </c>
      <c r="D297" s="33" t="s">
        <v>258</v>
      </c>
      <c r="E297" s="32" t="s">
        <v>259</v>
      </c>
      <c r="F297" s="33" t="s">
        <v>260</v>
      </c>
      <c r="G297" s="33" t="s">
        <v>73</v>
      </c>
      <c r="H297" s="33">
        <v>21</v>
      </c>
      <c r="I297" s="33">
        <v>2</v>
      </c>
      <c r="J297" s="33" t="s">
        <v>1689</v>
      </c>
      <c r="K297" s="33" t="s">
        <v>3170</v>
      </c>
      <c r="L297" s="33">
        <v>1</v>
      </c>
      <c r="M297" s="33">
        <v>4</v>
      </c>
      <c r="N297" s="33">
        <v>45</v>
      </c>
      <c r="O297" s="33">
        <v>99</v>
      </c>
      <c r="P297" s="33">
        <v>99</v>
      </c>
      <c r="Q297" s="33">
        <v>5</v>
      </c>
      <c r="R297" s="33" t="s">
        <v>3171</v>
      </c>
      <c r="S297" s="33" t="s">
        <v>3172</v>
      </c>
      <c r="T297" s="33" t="s">
        <v>3171</v>
      </c>
      <c r="U297" s="33" t="s">
        <v>3173</v>
      </c>
      <c r="V297" s="34">
        <v>1.5</v>
      </c>
      <c r="W297" s="34">
        <v>90</v>
      </c>
      <c r="X297" s="32" t="s">
        <v>484</v>
      </c>
      <c r="Y297" s="34">
        <v>1</v>
      </c>
      <c r="Z297" s="32" t="s">
        <v>3174</v>
      </c>
      <c r="AA297" s="32" t="s">
        <v>2890</v>
      </c>
      <c r="AB297" s="32" t="s">
        <v>2891</v>
      </c>
      <c r="AC297" s="32"/>
      <c r="AD297" s="32" t="s">
        <v>3175</v>
      </c>
      <c r="AE297" s="32" t="s">
        <v>3176</v>
      </c>
      <c r="AF297" s="33" t="s">
        <v>3171</v>
      </c>
      <c r="AG297" s="32"/>
      <c r="AH297" s="33"/>
      <c r="AI297" s="33"/>
      <c r="AJ297" s="33"/>
      <c r="AK297" s="14"/>
      <c r="AL297" s="15"/>
      <c r="AM297" t="str">
        <f>VLOOKUP(D297,'[1]vi tri'!$C$2:$E$107,3,0)</f>
        <v>SLEEVE</v>
      </c>
    </row>
    <row r="298" spans="1:39" ht="30" customHeight="1" x14ac:dyDescent="0.25">
      <c r="A298" s="33">
        <v>278</v>
      </c>
      <c r="B298" s="33" t="s">
        <v>120</v>
      </c>
      <c r="C298" s="33" t="s">
        <v>3177</v>
      </c>
      <c r="D298" s="33" t="s">
        <v>153</v>
      </c>
      <c r="E298" s="32" t="s">
        <v>154</v>
      </c>
      <c r="F298" s="33" t="s">
        <v>155</v>
      </c>
      <c r="G298" s="33" t="s">
        <v>73</v>
      </c>
      <c r="H298" s="33">
        <v>21</v>
      </c>
      <c r="I298" s="33">
        <v>1</v>
      </c>
      <c r="J298" s="33" t="s">
        <v>680</v>
      </c>
      <c r="K298" s="33" t="s">
        <v>3178</v>
      </c>
      <c r="L298" s="33">
        <v>1</v>
      </c>
      <c r="M298" s="33">
        <v>3</v>
      </c>
      <c r="N298" s="33">
        <v>11</v>
      </c>
      <c r="O298" s="33">
        <v>31</v>
      </c>
      <c r="P298" s="33">
        <v>14</v>
      </c>
      <c r="Q298" s="33">
        <v>1</v>
      </c>
      <c r="R298" s="33" t="s">
        <v>3171</v>
      </c>
      <c r="S298" s="33" t="s">
        <v>3179</v>
      </c>
      <c r="T298" s="33" t="s">
        <v>3171</v>
      </c>
      <c r="U298" s="33" t="s">
        <v>533</v>
      </c>
      <c r="V298" s="34">
        <v>2.58</v>
      </c>
      <c r="W298" s="34">
        <v>154.80000000000001</v>
      </c>
      <c r="X298" s="32" t="s">
        <v>3064</v>
      </c>
      <c r="Y298" s="34">
        <v>2</v>
      </c>
      <c r="Z298" s="32" t="s">
        <v>3180</v>
      </c>
      <c r="AA298" s="32" t="s">
        <v>3181</v>
      </c>
      <c r="AB298" s="32" t="s">
        <v>3182</v>
      </c>
      <c r="AC298" s="32"/>
      <c r="AD298" s="32" t="s">
        <v>3183</v>
      </c>
      <c r="AE298" s="32" t="s">
        <v>2604</v>
      </c>
      <c r="AF298" s="33" t="s">
        <v>2592</v>
      </c>
      <c r="AG298" s="32"/>
      <c r="AH298" s="33"/>
      <c r="AI298" s="33"/>
      <c r="AJ298" s="33"/>
      <c r="AK298" s="14"/>
      <c r="AL298" s="15"/>
      <c r="AM298" t="str">
        <f>VLOOKUP(D298,'[1]vi tri'!$C$2:$E$107,3,0)</f>
        <v xml:space="preserve">SV Toản </v>
      </c>
    </row>
    <row r="299" spans="1:39" s="31" customFormat="1" ht="30" customHeight="1" x14ac:dyDescent="0.25">
      <c r="A299" s="26">
        <v>279</v>
      </c>
      <c r="B299" s="26" t="s">
        <v>120</v>
      </c>
      <c r="C299" s="26" t="s">
        <v>3184</v>
      </c>
      <c r="D299" s="26" t="s">
        <v>153</v>
      </c>
      <c r="E299" s="27" t="s">
        <v>154</v>
      </c>
      <c r="F299" s="26" t="s">
        <v>155</v>
      </c>
      <c r="G299" s="26" t="s">
        <v>73</v>
      </c>
      <c r="H299" s="26">
        <v>21</v>
      </c>
      <c r="I299" s="26">
        <v>1</v>
      </c>
      <c r="J299" s="26" t="s">
        <v>125</v>
      </c>
      <c r="K299" s="26" t="s">
        <v>3185</v>
      </c>
      <c r="L299" s="33">
        <v>1</v>
      </c>
      <c r="M299" s="26">
        <v>3</v>
      </c>
      <c r="N299" s="26">
        <v>11</v>
      </c>
      <c r="O299" s="26">
        <v>31</v>
      </c>
      <c r="P299" s="26">
        <v>22</v>
      </c>
      <c r="Q299" s="26">
        <v>1</v>
      </c>
      <c r="R299" s="26" t="s">
        <v>3171</v>
      </c>
      <c r="S299" s="26" t="s">
        <v>3186</v>
      </c>
      <c r="T299" s="26" t="s">
        <v>3171</v>
      </c>
      <c r="U299" s="26" t="s">
        <v>127</v>
      </c>
      <c r="V299" s="28">
        <v>3.33</v>
      </c>
      <c r="W299" s="28">
        <v>199.8</v>
      </c>
      <c r="X299" s="27" t="s">
        <v>3187</v>
      </c>
      <c r="Y299" s="28">
        <v>3</v>
      </c>
      <c r="Z299" s="27" t="s">
        <v>3188</v>
      </c>
      <c r="AA299" s="27" t="s">
        <v>3189</v>
      </c>
      <c r="AB299" s="27" t="s">
        <v>162</v>
      </c>
      <c r="AC299" s="27"/>
      <c r="AD299" s="27" t="s">
        <v>3190</v>
      </c>
      <c r="AE299" s="27" t="s">
        <v>134</v>
      </c>
      <c r="AF299" s="26" t="s">
        <v>3191</v>
      </c>
      <c r="AG299" s="27" t="s">
        <v>3192</v>
      </c>
      <c r="AH299" s="26"/>
      <c r="AI299" s="26"/>
      <c r="AJ299" s="26"/>
      <c r="AK299" s="29"/>
      <c r="AL299" s="30"/>
      <c r="AM299" s="31" t="str">
        <f>VLOOKUP(D299,'[1]vi tri'!$C$2:$E$107,3,0)</f>
        <v xml:space="preserve">SV Toản </v>
      </c>
    </row>
    <row r="300" spans="1:39" ht="30" customHeight="1" x14ac:dyDescent="0.25">
      <c r="A300" s="33">
        <v>280</v>
      </c>
      <c r="B300" s="33" t="s">
        <v>68</v>
      </c>
      <c r="C300" s="33" t="s">
        <v>3193</v>
      </c>
      <c r="D300" s="33" t="s">
        <v>269</v>
      </c>
      <c r="E300" s="32" t="s">
        <v>270</v>
      </c>
      <c r="F300" s="33" t="s">
        <v>271</v>
      </c>
      <c r="G300" s="33" t="s">
        <v>73</v>
      </c>
      <c r="H300" s="33">
        <v>21</v>
      </c>
      <c r="I300" s="33">
        <v>20</v>
      </c>
      <c r="J300" s="33" t="s">
        <v>201</v>
      </c>
      <c r="K300" s="33" t="s">
        <v>202</v>
      </c>
      <c r="L300" s="33">
        <v>1</v>
      </c>
      <c r="M300" s="33">
        <v>2</v>
      </c>
      <c r="N300" s="33">
        <v>31</v>
      </c>
      <c r="O300" s="33">
        <v>46</v>
      </c>
      <c r="P300" s="33">
        <v>62</v>
      </c>
      <c r="Q300" s="33">
        <v>5</v>
      </c>
      <c r="R300" s="33" t="s">
        <v>3171</v>
      </c>
      <c r="S300" s="33" t="s">
        <v>1043</v>
      </c>
      <c r="T300" s="33" t="s">
        <v>3171</v>
      </c>
      <c r="U300" s="33" t="s">
        <v>2471</v>
      </c>
      <c r="V300" s="34">
        <v>0.57999999999999996</v>
      </c>
      <c r="W300" s="34">
        <v>34.799999999999997</v>
      </c>
      <c r="X300" s="32" t="s">
        <v>3194</v>
      </c>
      <c r="Y300" s="34">
        <v>3</v>
      </c>
      <c r="Z300" s="32" t="s">
        <v>3195</v>
      </c>
      <c r="AA300" s="32" t="s">
        <v>3196</v>
      </c>
      <c r="AB300" s="32" t="s">
        <v>3197</v>
      </c>
      <c r="AC300" s="32"/>
      <c r="AD300" s="32" t="s">
        <v>3198</v>
      </c>
      <c r="AE300" s="32" t="s">
        <v>3199</v>
      </c>
      <c r="AF300" s="33" t="s">
        <v>3171</v>
      </c>
      <c r="AG300" s="32" t="s">
        <v>3200</v>
      </c>
      <c r="AH300" s="33"/>
      <c r="AI300" s="33"/>
      <c r="AJ300" s="33"/>
      <c r="AK300" s="14"/>
      <c r="AL300" s="15"/>
      <c r="AM300" t="str">
        <f>VLOOKUP(D300,'[1]vi tri'!$C$2:$E$107,3,0)</f>
        <v>SV Vũ</v>
      </c>
    </row>
    <row r="301" spans="1:39" ht="30" customHeight="1" x14ac:dyDescent="0.25">
      <c r="A301" s="33">
        <v>281</v>
      </c>
      <c r="B301" s="33" t="s">
        <v>120</v>
      </c>
      <c r="C301" s="33" t="s">
        <v>3201</v>
      </c>
      <c r="D301" s="33" t="s">
        <v>198</v>
      </c>
      <c r="E301" s="32" t="s">
        <v>3202</v>
      </c>
      <c r="F301" s="33" t="s">
        <v>3203</v>
      </c>
      <c r="G301" s="33" t="s">
        <v>73</v>
      </c>
      <c r="H301" s="33">
        <v>21</v>
      </c>
      <c r="I301" s="33">
        <v>0</v>
      </c>
      <c r="J301" s="33" t="s">
        <v>201</v>
      </c>
      <c r="K301" s="33" t="s">
        <v>202</v>
      </c>
      <c r="L301" s="33">
        <v>1</v>
      </c>
      <c r="M301" s="33">
        <v>2</v>
      </c>
      <c r="N301" s="33">
        <v>72</v>
      </c>
      <c r="O301" s="33">
        <v>99</v>
      </c>
      <c r="P301" s="33">
        <v>99</v>
      </c>
      <c r="Q301" s="33">
        <v>1</v>
      </c>
      <c r="R301" s="33" t="s">
        <v>3171</v>
      </c>
      <c r="S301" s="33" t="s">
        <v>1189</v>
      </c>
      <c r="T301" s="33" t="s">
        <v>3171</v>
      </c>
      <c r="U301" s="33" t="s">
        <v>2670</v>
      </c>
      <c r="V301" s="34">
        <v>0.33</v>
      </c>
      <c r="W301" s="34">
        <v>19.8</v>
      </c>
      <c r="X301" s="32" t="s">
        <v>2155</v>
      </c>
      <c r="Y301" s="34">
        <v>2</v>
      </c>
      <c r="Z301" s="32" t="s">
        <v>3204</v>
      </c>
      <c r="AA301" s="32" t="s">
        <v>3205</v>
      </c>
      <c r="AB301" s="32"/>
      <c r="AC301" s="32"/>
      <c r="AD301" s="32" t="s">
        <v>3206</v>
      </c>
      <c r="AE301" s="32"/>
      <c r="AF301" s="33"/>
      <c r="AG301" s="32" t="s">
        <v>3207</v>
      </c>
      <c r="AH301" s="33"/>
      <c r="AI301" s="33"/>
      <c r="AJ301" s="33"/>
      <c r="AK301" s="14"/>
      <c r="AL301" s="15"/>
      <c r="AM301" t="str">
        <f>VLOOKUP(D301,'[1]vi tri'!$C$2:$E$107,3,0)</f>
        <v>CVT MID</v>
      </c>
    </row>
    <row r="302" spans="1:39" ht="30" customHeight="1" x14ac:dyDescent="0.25">
      <c r="A302" s="33">
        <v>282</v>
      </c>
      <c r="B302" s="33" t="s">
        <v>120</v>
      </c>
      <c r="C302" s="33" t="s">
        <v>3208</v>
      </c>
      <c r="D302" s="33" t="s">
        <v>1176</v>
      </c>
      <c r="E302" s="32" t="s">
        <v>3209</v>
      </c>
      <c r="F302" s="33" t="s">
        <v>3210</v>
      </c>
      <c r="G302" s="33" t="s">
        <v>73</v>
      </c>
      <c r="H302" s="33">
        <v>21</v>
      </c>
      <c r="I302" s="33">
        <v>1</v>
      </c>
      <c r="J302" s="33" t="s">
        <v>125</v>
      </c>
      <c r="K302" s="33" t="s">
        <v>126</v>
      </c>
      <c r="L302" s="33">
        <v>1</v>
      </c>
      <c r="M302" s="33">
        <v>3</v>
      </c>
      <c r="N302" s="33">
        <v>45</v>
      </c>
      <c r="O302" s="33">
        <v>31</v>
      </c>
      <c r="P302" s="33">
        <v>5</v>
      </c>
      <c r="Q302" s="33">
        <v>1</v>
      </c>
      <c r="R302" s="33" t="s">
        <v>3171</v>
      </c>
      <c r="S302" s="33" t="s">
        <v>967</v>
      </c>
      <c r="T302" s="33" t="s">
        <v>3171</v>
      </c>
      <c r="U302" s="33" t="s">
        <v>2670</v>
      </c>
      <c r="V302" s="34">
        <v>1.5</v>
      </c>
      <c r="W302" s="34">
        <v>90</v>
      </c>
      <c r="X302" s="32" t="s">
        <v>545</v>
      </c>
      <c r="Y302" s="34">
        <v>1</v>
      </c>
      <c r="Z302" s="32" t="s">
        <v>3211</v>
      </c>
      <c r="AA302" s="32" t="s">
        <v>3212</v>
      </c>
      <c r="AB302" s="32" t="s">
        <v>3213</v>
      </c>
      <c r="AC302" s="32" t="s">
        <v>3214</v>
      </c>
      <c r="AD302" s="32" t="s">
        <v>3215</v>
      </c>
      <c r="AE302" s="32" t="s">
        <v>134</v>
      </c>
      <c r="AF302" s="33" t="s">
        <v>3216</v>
      </c>
      <c r="AG302" s="32" t="s">
        <v>3217</v>
      </c>
      <c r="AH302" s="33"/>
      <c r="AI302" s="33"/>
      <c r="AJ302" s="33"/>
      <c r="AK302" s="14"/>
      <c r="AL302" s="15"/>
      <c r="AM302" t="str">
        <f>VLOOKUP(D302,'[1]vi tri'!$C$2:$E$107,3,0)</f>
        <v xml:space="preserve">SV Toản </v>
      </c>
    </row>
    <row r="303" spans="1:39" ht="30" customHeight="1" x14ac:dyDescent="0.25">
      <c r="A303" s="87">
        <v>283</v>
      </c>
      <c r="B303" s="87" t="s">
        <v>120</v>
      </c>
      <c r="C303" s="87" t="s">
        <v>3218</v>
      </c>
      <c r="D303" s="87" t="s">
        <v>557</v>
      </c>
      <c r="E303" s="88" t="s">
        <v>1255</v>
      </c>
      <c r="F303" s="87" t="s">
        <v>1256</v>
      </c>
      <c r="G303" s="87" t="s">
        <v>73</v>
      </c>
      <c r="H303" s="87">
        <v>21</v>
      </c>
      <c r="I303" s="87">
        <v>1</v>
      </c>
      <c r="J303" s="87" t="s">
        <v>560</v>
      </c>
      <c r="K303" s="87" t="s">
        <v>724</v>
      </c>
      <c r="L303" s="96">
        <v>1</v>
      </c>
      <c r="M303" s="87">
        <v>2</v>
      </c>
      <c r="N303" s="87">
        <v>11</v>
      </c>
      <c r="O303" s="87">
        <v>63</v>
      </c>
      <c r="P303" s="87">
        <v>62</v>
      </c>
      <c r="Q303" s="87">
        <v>5</v>
      </c>
      <c r="R303" s="87" t="s">
        <v>3171</v>
      </c>
      <c r="S303" s="87" t="s">
        <v>249</v>
      </c>
      <c r="T303" s="87" t="s">
        <v>3171</v>
      </c>
      <c r="U303" s="87" t="s">
        <v>1589</v>
      </c>
      <c r="V303" s="94">
        <v>2.67</v>
      </c>
      <c r="W303" s="94">
        <v>160.19999999999999</v>
      </c>
      <c r="X303" s="88" t="s">
        <v>3219</v>
      </c>
      <c r="Y303" s="94">
        <v>6</v>
      </c>
      <c r="Z303" s="88" t="s">
        <v>3220</v>
      </c>
      <c r="AA303" s="88" t="s">
        <v>3221</v>
      </c>
      <c r="AB303" s="88" t="s">
        <v>3222</v>
      </c>
      <c r="AC303" s="88"/>
      <c r="AD303" s="88" t="s">
        <v>3223</v>
      </c>
      <c r="AE303" s="88" t="s">
        <v>134</v>
      </c>
      <c r="AF303" s="87" t="s">
        <v>3171</v>
      </c>
      <c r="AG303" s="88" t="s">
        <v>3224</v>
      </c>
      <c r="AH303" s="33" t="s">
        <v>3225</v>
      </c>
      <c r="AI303" s="33" t="s">
        <v>3226</v>
      </c>
      <c r="AJ303" s="33"/>
      <c r="AK303" s="14">
        <v>1</v>
      </c>
      <c r="AL303" s="15"/>
      <c r="AM303" t="str">
        <f>VLOOKUP(D303,'[1]vi tri'!$C$2:$E$107,3,0)</f>
        <v>SV Đông</v>
      </c>
    </row>
    <row r="304" spans="1:39" ht="30" customHeight="1" x14ac:dyDescent="0.25">
      <c r="A304" s="87"/>
      <c r="B304" s="87"/>
      <c r="C304" s="87"/>
      <c r="D304" s="87"/>
      <c r="E304" s="88"/>
      <c r="F304" s="87"/>
      <c r="G304" s="87"/>
      <c r="H304" s="87"/>
      <c r="I304" s="87"/>
      <c r="J304" s="87"/>
      <c r="K304" s="87"/>
      <c r="L304" s="98"/>
      <c r="M304" s="87"/>
      <c r="N304" s="87"/>
      <c r="O304" s="87"/>
      <c r="P304" s="87"/>
      <c r="Q304" s="87"/>
      <c r="R304" s="87"/>
      <c r="S304" s="87"/>
      <c r="T304" s="87"/>
      <c r="U304" s="87"/>
      <c r="V304" s="94"/>
      <c r="W304" s="94"/>
      <c r="X304" s="88"/>
      <c r="Y304" s="94"/>
      <c r="Z304" s="88"/>
      <c r="AA304" s="88"/>
      <c r="AB304" s="88"/>
      <c r="AC304" s="88"/>
      <c r="AD304" s="88"/>
      <c r="AE304" s="88"/>
      <c r="AF304" s="87"/>
      <c r="AG304" s="88"/>
      <c r="AH304" s="33" t="s">
        <v>3227</v>
      </c>
      <c r="AI304" s="33" t="s">
        <v>1985</v>
      </c>
      <c r="AJ304" s="33"/>
      <c r="AK304" s="14">
        <v>1</v>
      </c>
      <c r="AL304" s="15"/>
      <c r="AM304" t="e">
        <f>VLOOKUP(D304,'[1]vi tri'!$C$2:$E$107,3,0)</f>
        <v>#N/A</v>
      </c>
    </row>
    <row r="305" spans="1:39" ht="30" customHeight="1" x14ac:dyDescent="0.25">
      <c r="A305" s="33">
        <v>284</v>
      </c>
      <c r="B305" s="33" t="s">
        <v>120</v>
      </c>
      <c r="C305" s="33" t="s">
        <v>3228</v>
      </c>
      <c r="D305" s="33" t="s">
        <v>411</v>
      </c>
      <c r="E305" s="32" t="s">
        <v>3229</v>
      </c>
      <c r="F305" s="33" t="s">
        <v>3230</v>
      </c>
      <c r="G305" s="33" t="s">
        <v>73</v>
      </c>
      <c r="H305" s="33">
        <v>21</v>
      </c>
      <c r="I305" s="33">
        <v>0</v>
      </c>
      <c r="J305" s="33" t="s">
        <v>2667</v>
      </c>
      <c r="K305" s="33" t="s">
        <v>2668</v>
      </c>
      <c r="L305" s="33">
        <v>1</v>
      </c>
      <c r="M305" s="33">
        <v>1</v>
      </c>
      <c r="N305" s="33">
        <v>25</v>
      </c>
      <c r="O305" s="33">
        <v>99</v>
      </c>
      <c r="P305" s="33">
        <v>99</v>
      </c>
      <c r="Q305" s="33">
        <v>1</v>
      </c>
      <c r="R305" s="33" t="s">
        <v>3231</v>
      </c>
      <c r="S305" s="33" t="s">
        <v>350</v>
      </c>
      <c r="T305" s="33" t="s">
        <v>3231</v>
      </c>
      <c r="U305" s="33" t="s">
        <v>3232</v>
      </c>
      <c r="V305" s="34">
        <v>2</v>
      </c>
      <c r="W305" s="34">
        <v>120</v>
      </c>
      <c r="X305" s="32" t="s">
        <v>499</v>
      </c>
      <c r="Y305" s="34">
        <v>2</v>
      </c>
      <c r="Z305" s="32" t="s">
        <v>3233</v>
      </c>
      <c r="AA305" s="32" t="s">
        <v>3234</v>
      </c>
      <c r="AB305" s="32" t="s">
        <v>3235</v>
      </c>
      <c r="AC305" s="32"/>
      <c r="AD305" s="32" t="s">
        <v>3236</v>
      </c>
      <c r="AE305" s="32" t="s">
        <v>134</v>
      </c>
      <c r="AF305" s="33" t="s">
        <v>3237</v>
      </c>
      <c r="AG305" s="32" t="s">
        <v>3238</v>
      </c>
      <c r="AH305" s="33"/>
      <c r="AI305" s="33"/>
      <c r="AJ305" s="33"/>
      <c r="AK305" s="14"/>
      <c r="AL305" s="15"/>
      <c r="AM305" t="str">
        <f>VLOOKUP(D305,'[1]vi tri'!$C$2:$E$107,3,0)</f>
        <v>SV Đông</v>
      </c>
    </row>
    <row r="306" spans="1:39" ht="30" customHeight="1" x14ac:dyDescent="0.25">
      <c r="A306" s="33">
        <v>285</v>
      </c>
      <c r="B306" s="33" t="s">
        <v>68</v>
      </c>
      <c r="C306" s="33" t="s">
        <v>3239</v>
      </c>
      <c r="D306" s="33" t="s">
        <v>137</v>
      </c>
      <c r="E306" s="32" t="s">
        <v>3240</v>
      </c>
      <c r="F306" s="33" t="s">
        <v>3241</v>
      </c>
      <c r="G306" s="33" t="s">
        <v>73</v>
      </c>
      <c r="H306" s="33">
        <v>21</v>
      </c>
      <c r="I306" s="33">
        <v>16</v>
      </c>
      <c r="J306" s="33" t="s">
        <v>74</v>
      </c>
      <c r="K306" s="33" t="s">
        <v>75</v>
      </c>
      <c r="L306" s="33">
        <v>1</v>
      </c>
      <c r="M306" s="33">
        <v>2</v>
      </c>
      <c r="N306" s="33">
        <v>4</v>
      </c>
      <c r="O306" s="33">
        <v>23</v>
      </c>
      <c r="P306" s="33">
        <v>61</v>
      </c>
      <c r="Q306" s="33">
        <v>5</v>
      </c>
      <c r="R306" s="33" t="s">
        <v>3231</v>
      </c>
      <c r="S306" s="33" t="s">
        <v>313</v>
      </c>
      <c r="T306" s="33" t="s">
        <v>3231</v>
      </c>
      <c r="U306" s="33" t="s">
        <v>1031</v>
      </c>
      <c r="V306" s="34">
        <v>2.5</v>
      </c>
      <c r="W306" s="34">
        <v>150</v>
      </c>
      <c r="X306" s="32" t="s">
        <v>3242</v>
      </c>
      <c r="Y306" s="34">
        <v>2</v>
      </c>
      <c r="Z306" s="32" t="s">
        <v>3243</v>
      </c>
      <c r="AA306" s="32"/>
      <c r="AB306" s="32" t="s">
        <v>3244</v>
      </c>
      <c r="AC306" s="32"/>
      <c r="AD306" s="32" t="s">
        <v>3245</v>
      </c>
      <c r="AE306" s="32" t="s">
        <v>3246</v>
      </c>
      <c r="AF306" s="33" t="s">
        <v>3231</v>
      </c>
      <c r="AG306" s="32" t="s">
        <v>3247</v>
      </c>
      <c r="AH306" s="33"/>
      <c r="AI306" s="33"/>
      <c r="AJ306" s="33"/>
      <c r="AK306" s="14"/>
      <c r="AL306" s="15"/>
      <c r="AM306" t="str">
        <f>VLOOKUP(D306,'[1]vi tri'!$C$2:$E$107,3,0)</f>
        <v>SLEEVE</v>
      </c>
    </row>
    <row r="307" spans="1:39" ht="30" customHeight="1" x14ac:dyDescent="0.25">
      <c r="A307" s="33">
        <v>286</v>
      </c>
      <c r="B307" s="33" t="s">
        <v>68</v>
      </c>
      <c r="C307" s="33" t="s">
        <v>3248</v>
      </c>
      <c r="D307" s="33" t="s">
        <v>638</v>
      </c>
      <c r="E307" s="32" t="s">
        <v>639</v>
      </c>
      <c r="F307" s="33" t="s">
        <v>640</v>
      </c>
      <c r="G307" s="33" t="s">
        <v>73</v>
      </c>
      <c r="H307" s="33">
        <v>21</v>
      </c>
      <c r="I307" s="33">
        <v>20</v>
      </c>
      <c r="J307" s="33" t="s">
        <v>74</v>
      </c>
      <c r="K307" s="33" t="s">
        <v>2920</v>
      </c>
      <c r="L307" s="33">
        <v>1</v>
      </c>
      <c r="M307" s="33">
        <v>2</v>
      </c>
      <c r="N307" s="33">
        <v>4</v>
      </c>
      <c r="O307" s="33">
        <v>23</v>
      </c>
      <c r="P307" s="33">
        <v>8</v>
      </c>
      <c r="Q307" s="33">
        <v>5</v>
      </c>
      <c r="R307" s="33" t="s">
        <v>3231</v>
      </c>
      <c r="S307" s="33" t="s">
        <v>2046</v>
      </c>
      <c r="T307" s="33" t="s">
        <v>3231</v>
      </c>
      <c r="U307" s="33" t="s">
        <v>1031</v>
      </c>
      <c r="V307" s="34">
        <v>1.42</v>
      </c>
      <c r="W307" s="34">
        <v>85.2</v>
      </c>
      <c r="X307" s="32" t="s">
        <v>2922</v>
      </c>
      <c r="Y307" s="34">
        <v>2</v>
      </c>
      <c r="Z307" s="32" t="s">
        <v>3249</v>
      </c>
      <c r="AA307" s="32" t="s">
        <v>3250</v>
      </c>
      <c r="AB307" s="32" t="s">
        <v>3251</v>
      </c>
      <c r="AC307" s="32" t="s">
        <v>3252</v>
      </c>
      <c r="AD307" s="32" t="s">
        <v>3253</v>
      </c>
      <c r="AE307" s="32" t="s">
        <v>3254</v>
      </c>
      <c r="AF307" s="33" t="s">
        <v>3231</v>
      </c>
      <c r="AG307" s="32" t="s">
        <v>3255</v>
      </c>
      <c r="AH307" s="33" t="s">
        <v>2255</v>
      </c>
      <c r="AI307" s="33" t="s">
        <v>2256</v>
      </c>
      <c r="AJ307" s="33"/>
      <c r="AK307" s="14">
        <v>2</v>
      </c>
      <c r="AL307" s="15"/>
      <c r="AM307" t="str">
        <f>VLOOKUP(D307,'[1]vi tri'!$C$2:$E$107,3,0)</f>
        <v>SLEEVE</v>
      </c>
    </row>
    <row r="308" spans="1:39" ht="30" customHeight="1" x14ac:dyDescent="0.25">
      <c r="A308" s="33">
        <v>287</v>
      </c>
      <c r="B308" s="33" t="s">
        <v>120</v>
      </c>
      <c r="C308" s="33" t="s">
        <v>3256</v>
      </c>
      <c r="D308" s="33" t="s">
        <v>347</v>
      </c>
      <c r="E308" s="32" t="s">
        <v>3257</v>
      </c>
      <c r="F308" s="33" t="s">
        <v>3258</v>
      </c>
      <c r="G308" s="33" t="s">
        <v>73</v>
      </c>
      <c r="H308" s="33">
        <v>21</v>
      </c>
      <c r="I308" s="33">
        <v>1</v>
      </c>
      <c r="J308" s="33" t="s">
        <v>1057</v>
      </c>
      <c r="K308" s="33" t="s">
        <v>1058</v>
      </c>
      <c r="L308" s="33">
        <v>1</v>
      </c>
      <c r="M308" s="33">
        <v>3</v>
      </c>
      <c r="N308" s="33">
        <v>99</v>
      </c>
      <c r="O308" s="33">
        <v>99</v>
      </c>
      <c r="P308" s="33">
        <v>99</v>
      </c>
      <c r="Q308" s="33">
        <v>1</v>
      </c>
      <c r="R308" s="33" t="s">
        <v>3231</v>
      </c>
      <c r="S308" s="33" t="s">
        <v>3259</v>
      </c>
      <c r="T308" s="33" t="s">
        <v>3231</v>
      </c>
      <c r="U308" s="33" t="s">
        <v>3260</v>
      </c>
      <c r="V308" s="34">
        <v>0.98</v>
      </c>
      <c r="W308" s="34">
        <v>58.8</v>
      </c>
      <c r="X308" s="32" t="s">
        <v>703</v>
      </c>
      <c r="Y308" s="34">
        <v>2</v>
      </c>
      <c r="Z308" s="32" t="s">
        <v>3261</v>
      </c>
      <c r="AA308" s="32" t="s">
        <v>3262</v>
      </c>
      <c r="AB308" s="32" t="s">
        <v>3263</v>
      </c>
      <c r="AC308" s="32"/>
      <c r="AD308" s="32" t="s">
        <v>3264</v>
      </c>
      <c r="AE308" s="32" t="s">
        <v>3265</v>
      </c>
      <c r="AF308" s="33" t="s">
        <v>3266</v>
      </c>
      <c r="AG308" s="32" t="s">
        <v>3267</v>
      </c>
      <c r="AH308" s="33"/>
      <c r="AI308" s="33"/>
      <c r="AJ308" s="33"/>
      <c r="AK308" s="14"/>
      <c r="AL308" s="15"/>
      <c r="AM308" t="str">
        <f>VLOOKUP(D308,'[1]vi tri'!$C$2:$E$107,3,0)</f>
        <v>SV Đông</v>
      </c>
    </row>
    <row r="309" spans="1:39" ht="30" customHeight="1" x14ac:dyDescent="0.25">
      <c r="A309" s="33">
        <v>288</v>
      </c>
      <c r="B309" s="33" t="s">
        <v>120</v>
      </c>
      <c r="C309" s="33" t="s">
        <v>3268</v>
      </c>
      <c r="D309" s="33" t="s">
        <v>198</v>
      </c>
      <c r="E309" s="32" t="s">
        <v>3269</v>
      </c>
      <c r="F309" s="33" t="s">
        <v>3270</v>
      </c>
      <c r="G309" s="33" t="s">
        <v>73</v>
      </c>
      <c r="H309" s="33">
        <v>21</v>
      </c>
      <c r="I309" s="33">
        <v>2</v>
      </c>
      <c r="J309" s="33" t="s">
        <v>201</v>
      </c>
      <c r="K309" s="33" t="s">
        <v>202</v>
      </c>
      <c r="L309" s="33">
        <v>1</v>
      </c>
      <c r="M309" s="33">
        <v>4</v>
      </c>
      <c r="N309" s="33">
        <v>99</v>
      </c>
      <c r="O309" s="33">
        <v>99</v>
      </c>
      <c r="P309" s="33">
        <v>99</v>
      </c>
      <c r="Q309" s="33">
        <v>1</v>
      </c>
      <c r="R309" s="33" t="s">
        <v>3231</v>
      </c>
      <c r="S309" s="33" t="s">
        <v>2629</v>
      </c>
      <c r="T309" s="33" t="s">
        <v>3231</v>
      </c>
      <c r="U309" s="33" t="s">
        <v>1664</v>
      </c>
      <c r="V309" s="34">
        <v>0.43</v>
      </c>
      <c r="W309" s="34">
        <v>25.8</v>
      </c>
      <c r="X309" s="32" t="s">
        <v>525</v>
      </c>
      <c r="Y309" s="34">
        <v>1</v>
      </c>
      <c r="Z309" s="32" t="s">
        <v>3271</v>
      </c>
      <c r="AA309" s="32" t="s">
        <v>3272</v>
      </c>
      <c r="AB309" s="32" t="s">
        <v>3273</v>
      </c>
      <c r="AC309" s="32"/>
      <c r="AD309" s="32" t="s">
        <v>3274</v>
      </c>
      <c r="AE309" s="32"/>
      <c r="AF309" s="33"/>
      <c r="AG309" s="32" t="s">
        <v>3275</v>
      </c>
      <c r="AH309" s="33"/>
      <c r="AI309" s="33"/>
      <c r="AJ309" s="33"/>
      <c r="AK309" s="14"/>
      <c r="AL309" s="15"/>
      <c r="AM309" t="str">
        <f>VLOOKUP(D309,'[1]vi tri'!$C$2:$E$107,3,0)</f>
        <v>CVT MID</v>
      </c>
    </row>
    <row r="310" spans="1:39" ht="30" customHeight="1" x14ac:dyDescent="0.25">
      <c r="A310" s="33">
        <v>289</v>
      </c>
      <c r="B310" s="33" t="s">
        <v>120</v>
      </c>
      <c r="C310" s="33" t="s">
        <v>3276</v>
      </c>
      <c r="D310" s="33" t="s">
        <v>280</v>
      </c>
      <c r="E310" s="32" t="s">
        <v>2152</v>
      </c>
      <c r="F310" s="33" t="s">
        <v>2153</v>
      </c>
      <c r="G310" s="33" t="s">
        <v>73</v>
      </c>
      <c r="H310" s="33">
        <v>21</v>
      </c>
      <c r="I310" s="33">
        <v>2</v>
      </c>
      <c r="J310" s="33" t="s">
        <v>201</v>
      </c>
      <c r="K310" s="33" t="s">
        <v>202</v>
      </c>
      <c r="L310" s="33">
        <v>1</v>
      </c>
      <c r="M310" s="33">
        <v>2</v>
      </c>
      <c r="N310" s="33">
        <v>99</v>
      </c>
      <c r="O310" s="33">
        <v>99</v>
      </c>
      <c r="P310" s="33">
        <v>99</v>
      </c>
      <c r="Q310" s="33">
        <v>1</v>
      </c>
      <c r="R310" s="33" t="s">
        <v>3231</v>
      </c>
      <c r="S310" s="33" t="s">
        <v>3277</v>
      </c>
      <c r="T310" s="33" t="s">
        <v>3231</v>
      </c>
      <c r="U310" s="33" t="s">
        <v>3278</v>
      </c>
      <c r="V310" s="34">
        <v>1</v>
      </c>
      <c r="W310" s="34">
        <v>60</v>
      </c>
      <c r="X310" s="32" t="s">
        <v>525</v>
      </c>
      <c r="Y310" s="34">
        <v>1</v>
      </c>
      <c r="Z310" s="32" t="s">
        <v>3279</v>
      </c>
      <c r="AA310" s="32" t="s">
        <v>3280</v>
      </c>
      <c r="AB310" s="32"/>
      <c r="AC310" s="32"/>
      <c r="AD310" s="32" t="s">
        <v>3281</v>
      </c>
      <c r="AE310" s="32"/>
      <c r="AF310" s="33"/>
      <c r="AG310" s="32" t="s">
        <v>3282</v>
      </c>
      <c r="AH310" s="33" t="s">
        <v>305</v>
      </c>
      <c r="AI310" s="33" t="s">
        <v>306</v>
      </c>
      <c r="AJ310" s="33"/>
      <c r="AK310" s="14">
        <v>1</v>
      </c>
      <c r="AL310" s="15"/>
      <c r="AM310" t="str">
        <f>VLOOKUP(D310,'[1]vi tri'!$C$2:$E$107,3,0)</f>
        <v>CVT MID</v>
      </c>
    </row>
    <row r="311" spans="1:39" ht="30" customHeight="1" x14ac:dyDescent="0.25">
      <c r="A311" s="33">
        <v>290</v>
      </c>
      <c r="B311" s="33" t="s">
        <v>120</v>
      </c>
      <c r="C311" s="33" t="s">
        <v>3283</v>
      </c>
      <c r="D311" s="33" t="s">
        <v>790</v>
      </c>
      <c r="E311" s="32" t="s">
        <v>3284</v>
      </c>
      <c r="F311" s="33" t="s">
        <v>3285</v>
      </c>
      <c r="G311" s="33" t="s">
        <v>73</v>
      </c>
      <c r="H311" s="33">
        <v>22</v>
      </c>
      <c r="I311" s="33">
        <v>1</v>
      </c>
      <c r="J311" s="33" t="s">
        <v>74</v>
      </c>
      <c r="K311" s="33" t="s">
        <v>1005</v>
      </c>
      <c r="L311" s="33">
        <v>1</v>
      </c>
      <c r="M311" s="33">
        <v>3</v>
      </c>
      <c r="N311" s="33">
        <v>14</v>
      </c>
      <c r="O311" s="33">
        <v>30</v>
      </c>
      <c r="P311" s="33">
        <v>5</v>
      </c>
      <c r="Q311" s="33">
        <v>5</v>
      </c>
      <c r="R311" s="33" t="s">
        <v>3231</v>
      </c>
      <c r="S311" s="33" t="s">
        <v>3286</v>
      </c>
      <c r="T311" s="33" t="s">
        <v>3231</v>
      </c>
      <c r="U311" s="33" t="s">
        <v>3287</v>
      </c>
      <c r="V311" s="34">
        <v>0.37</v>
      </c>
      <c r="W311" s="34">
        <v>22.2</v>
      </c>
      <c r="X311" s="32" t="s">
        <v>580</v>
      </c>
      <c r="Y311" s="34">
        <v>1</v>
      </c>
      <c r="Z311" s="32" t="s">
        <v>3288</v>
      </c>
      <c r="AA311" s="32" t="s">
        <v>3289</v>
      </c>
      <c r="AB311" s="32" t="s">
        <v>3290</v>
      </c>
      <c r="AC311" s="32"/>
      <c r="AD311" s="32" t="s">
        <v>2993</v>
      </c>
      <c r="AE311" s="32" t="s">
        <v>3291</v>
      </c>
      <c r="AF311" s="33" t="s">
        <v>3231</v>
      </c>
      <c r="AG311" s="32" t="s">
        <v>3292</v>
      </c>
      <c r="AH311" s="33"/>
      <c r="AI311" s="33"/>
      <c r="AJ311" s="33"/>
      <c r="AK311" s="14"/>
      <c r="AL311" s="15"/>
      <c r="AM311" t="str">
        <f>VLOOKUP(D311,'[1]vi tri'!$C$2:$E$107,3,0)</f>
        <v>SV Cường</v>
      </c>
    </row>
    <row r="312" spans="1:39" ht="30" customHeight="1" x14ac:dyDescent="0.25">
      <c r="A312" s="33">
        <v>291</v>
      </c>
      <c r="B312" s="33" t="s">
        <v>68</v>
      </c>
      <c r="C312" s="33" t="s">
        <v>3293</v>
      </c>
      <c r="D312" s="33" t="s">
        <v>198</v>
      </c>
      <c r="E312" s="32" t="s">
        <v>3269</v>
      </c>
      <c r="F312" s="33" t="s">
        <v>3270</v>
      </c>
      <c r="G312" s="33" t="s">
        <v>73</v>
      </c>
      <c r="H312" s="33">
        <v>21</v>
      </c>
      <c r="I312" s="33">
        <v>2</v>
      </c>
      <c r="J312" s="33" t="s">
        <v>441</v>
      </c>
      <c r="K312" s="33" t="s">
        <v>442</v>
      </c>
      <c r="L312" s="33">
        <v>1</v>
      </c>
      <c r="M312" s="33">
        <v>2</v>
      </c>
      <c r="N312" s="33">
        <v>45</v>
      </c>
      <c r="O312" s="33">
        <v>21</v>
      </c>
      <c r="P312" s="33">
        <v>61</v>
      </c>
      <c r="Q312" s="33">
        <v>5</v>
      </c>
      <c r="R312" s="33" t="s">
        <v>3231</v>
      </c>
      <c r="S312" s="33" t="s">
        <v>3294</v>
      </c>
      <c r="T312" s="33" t="s">
        <v>3231</v>
      </c>
      <c r="U312" s="33" t="s">
        <v>770</v>
      </c>
      <c r="V312" s="34">
        <v>1.87</v>
      </c>
      <c r="W312" s="34">
        <v>112.2</v>
      </c>
      <c r="X312" s="32" t="s">
        <v>484</v>
      </c>
      <c r="Y312" s="34">
        <v>1</v>
      </c>
      <c r="Z312" s="32" t="s">
        <v>3295</v>
      </c>
      <c r="AA312" s="32" t="s">
        <v>3296</v>
      </c>
      <c r="AB312" s="32" t="s">
        <v>3297</v>
      </c>
      <c r="AC312" s="32" t="s">
        <v>3298</v>
      </c>
      <c r="AD312" s="32" t="s">
        <v>3299</v>
      </c>
      <c r="AE312" s="32" t="s">
        <v>3300</v>
      </c>
      <c r="AF312" s="33" t="s">
        <v>3231</v>
      </c>
      <c r="AG312" s="32" t="s">
        <v>3301</v>
      </c>
      <c r="AH312" s="33" t="s">
        <v>3302</v>
      </c>
      <c r="AI312" s="33" t="s">
        <v>3303</v>
      </c>
      <c r="AJ312" s="33"/>
      <c r="AK312" s="14">
        <v>1</v>
      </c>
      <c r="AL312" s="15"/>
      <c r="AM312" t="str">
        <f>VLOOKUP(D312,'[1]vi tri'!$C$2:$E$107,3,0)</f>
        <v>CVT MID</v>
      </c>
    </row>
    <row r="313" spans="1:39" s="31" customFormat="1" ht="30" customHeight="1" x14ac:dyDescent="0.25">
      <c r="A313" s="26">
        <v>292</v>
      </c>
      <c r="B313" s="26" t="s">
        <v>120</v>
      </c>
      <c r="C313" s="26" t="s">
        <v>3304</v>
      </c>
      <c r="D313" s="26" t="s">
        <v>710</v>
      </c>
      <c r="E313" s="27" t="s">
        <v>2362</v>
      </c>
      <c r="F313" s="26" t="s">
        <v>2363</v>
      </c>
      <c r="G313" s="26" t="s">
        <v>73</v>
      </c>
      <c r="H313" s="26">
        <v>21</v>
      </c>
      <c r="I313" s="26">
        <v>13</v>
      </c>
      <c r="J313" s="26" t="s">
        <v>201</v>
      </c>
      <c r="K313" s="26" t="s">
        <v>202</v>
      </c>
      <c r="L313" s="33">
        <v>1</v>
      </c>
      <c r="M313" s="26">
        <v>3</v>
      </c>
      <c r="N313" s="26">
        <v>31</v>
      </c>
      <c r="O313" s="26">
        <v>21</v>
      </c>
      <c r="P313" s="26">
        <v>62</v>
      </c>
      <c r="Q313" s="26">
        <v>5</v>
      </c>
      <c r="R313" s="26" t="s">
        <v>3231</v>
      </c>
      <c r="S313" s="26" t="s">
        <v>852</v>
      </c>
      <c r="T313" s="26" t="s">
        <v>2741</v>
      </c>
      <c r="U313" s="26" t="s">
        <v>3305</v>
      </c>
      <c r="V313" s="28">
        <v>18.07</v>
      </c>
      <c r="W313" s="28">
        <v>1084.2</v>
      </c>
      <c r="X313" s="27" t="s">
        <v>3306</v>
      </c>
      <c r="Y313" s="28">
        <v>8</v>
      </c>
      <c r="Z313" s="27" t="s">
        <v>3307</v>
      </c>
      <c r="AA313" s="27" t="s">
        <v>3308</v>
      </c>
      <c r="AB313" s="27" t="s">
        <v>3309</v>
      </c>
      <c r="AC313" s="27"/>
      <c r="AD313" s="27" t="s">
        <v>3310</v>
      </c>
      <c r="AE313" s="27" t="s">
        <v>3311</v>
      </c>
      <c r="AF313" s="26" t="s">
        <v>3231</v>
      </c>
      <c r="AG313" s="27">
        <v>1</v>
      </c>
      <c r="AH313" s="26"/>
      <c r="AI313" s="26"/>
      <c r="AJ313" s="26"/>
      <c r="AK313" s="29"/>
      <c r="AL313" s="30"/>
      <c r="AM313" s="31" t="str">
        <f>VLOOKUP(D313,'[1]vi tri'!$C$2:$E$107,3,0)</f>
        <v>SV Vũ</v>
      </c>
    </row>
    <row r="314" spans="1:39" s="31" customFormat="1" ht="30" customHeight="1" x14ac:dyDescent="0.25">
      <c r="A314" s="26">
        <v>293</v>
      </c>
      <c r="B314" s="26" t="s">
        <v>120</v>
      </c>
      <c r="C314" s="26" t="s">
        <v>3312</v>
      </c>
      <c r="D314" s="26" t="s">
        <v>2043</v>
      </c>
      <c r="E314" s="27" t="s">
        <v>1744</v>
      </c>
      <c r="F314" s="26" t="s">
        <v>3313</v>
      </c>
      <c r="G314" s="26" t="s">
        <v>73</v>
      </c>
      <c r="H314" s="26">
        <v>22</v>
      </c>
      <c r="I314" s="26">
        <v>25</v>
      </c>
      <c r="J314" s="26" t="s">
        <v>125</v>
      </c>
      <c r="K314" s="26" t="s">
        <v>1300</v>
      </c>
      <c r="L314" s="33">
        <v>1</v>
      </c>
      <c r="M314" s="26">
        <v>1</v>
      </c>
      <c r="N314" s="26">
        <v>31</v>
      </c>
      <c r="O314" s="26">
        <v>32</v>
      </c>
      <c r="P314" s="26">
        <v>99</v>
      </c>
      <c r="Q314" s="26">
        <v>1</v>
      </c>
      <c r="R314" s="26" t="s">
        <v>3231</v>
      </c>
      <c r="S314" s="26" t="s">
        <v>313</v>
      </c>
      <c r="T314" s="26" t="s">
        <v>3231</v>
      </c>
      <c r="U314" s="26" t="s">
        <v>3314</v>
      </c>
      <c r="V314" s="28">
        <v>9.27</v>
      </c>
      <c r="W314" s="28">
        <v>556.20000000000005</v>
      </c>
      <c r="X314" s="27" t="s">
        <v>2200</v>
      </c>
      <c r="Y314" s="28">
        <v>1</v>
      </c>
      <c r="Z314" s="27" t="s">
        <v>3315</v>
      </c>
      <c r="AA314" s="27" t="s">
        <v>3316</v>
      </c>
      <c r="AB314" s="27" t="s">
        <v>3317</v>
      </c>
      <c r="AC314" s="27" t="s">
        <v>3318</v>
      </c>
      <c r="AD314" s="27" t="s">
        <v>3319</v>
      </c>
      <c r="AE314" s="27" t="s">
        <v>3320</v>
      </c>
      <c r="AF314" s="26" t="s">
        <v>3321</v>
      </c>
      <c r="AG314" s="27"/>
      <c r="AH314" s="26"/>
      <c r="AI314" s="26"/>
      <c r="AJ314" s="26"/>
      <c r="AK314" s="29"/>
      <c r="AL314" s="30"/>
      <c r="AM314" s="31" t="str">
        <f>VLOOKUP(D314,'[1]vi tri'!$C$2:$E$107,3,0)</f>
        <v>SV Cường</v>
      </c>
    </row>
    <row r="315" spans="1:39" ht="30" customHeight="1" x14ac:dyDescent="0.25">
      <c r="A315" s="33">
        <v>294</v>
      </c>
      <c r="B315" s="33" t="s">
        <v>68</v>
      </c>
      <c r="C315" s="33" t="s">
        <v>3322</v>
      </c>
      <c r="D315" s="33" t="s">
        <v>280</v>
      </c>
      <c r="E315" s="32" t="s">
        <v>2152</v>
      </c>
      <c r="F315" s="33" t="s">
        <v>2153</v>
      </c>
      <c r="G315" s="33" t="s">
        <v>73</v>
      </c>
      <c r="H315" s="33">
        <v>21</v>
      </c>
      <c r="I315" s="33">
        <v>2</v>
      </c>
      <c r="J315" s="33" t="s">
        <v>295</v>
      </c>
      <c r="K315" s="33" t="s">
        <v>1895</v>
      </c>
      <c r="L315" s="33">
        <v>1</v>
      </c>
      <c r="M315" s="33">
        <v>2</v>
      </c>
      <c r="N315" s="33">
        <v>30</v>
      </c>
      <c r="O315" s="33">
        <v>30</v>
      </c>
      <c r="P315" s="33">
        <v>99</v>
      </c>
      <c r="Q315" s="33">
        <v>5</v>
      </c>
      <c r="R315" s="33" t="s">
        <v>2741</v>
      </c>
      <c r="S315" s="33" t="s">
        <v>3323</v>
      </c>
      <c r="T315" s="33" t="s">
        <v>2741</v>
      </c>
      <c r="U315" s="33" t="s">
        <v>897</v>
      </c>
      <c r="V315" s="34">
        <v>1.03</v>
      </c>
      <c r="W315" s="34">
        <v>61.8</v>
      </c>
      <c r="X315" s="32" t="s">
        <v>484</v>
      </c>
      <c r="Y315" s="34">
        <v>1</v>
      </c>
      <c r="Z315" s="32" t="s">
        <v>3324</v>
      </c>
      <c r="AA315" s="32" t="s">
        <v>3325</v>
      </c>
      <c r="AB315" s="32" t="s">
        <v>3326</v>
      </c>
      <c r="AC315" s="32"/>
      <c r="AD315" s="32" t="s">
        <v>3327</v>
      </c>
      <c r="AE315" s="32" t="s">
        <v>3328</v>
      </c>
      <c r="AF315" s="33" t="s">
        <v>2741</v>
      </c>
      <c r="AG315" s="32"/>
      <c r="AH315" s="33" t="s">
        <v>305</v>
      </c>
      <c r="AI315" s="33" t="s">
        <v>306</v>
      </c>
      <c r="AJ315" s="33"/>
      <c r="AK315" s="14">
        <v>1</v>
      </c>
      <c r="AL315" s="15"/>
      <c r="AM315" t="str">
        <f>VLOOKUP(D315,'[1]vi tri'!$C$2:$E$107,3,0)</f>
        <v>CVT MID</v>
      </c>
    </row>
    <row r="316" spans="1:39" ht="30" customHeight="1" x14ac:dyDescent="0.25">
      <c r="A316" s="87">
        <v>295</v>
      </c>
      <c r="B316" s="87" t="s">
        <v>68</v>
      </c>
      <c r="C316" s="87" t="s">
        <v>3329</v>
      </c>
      <c r="D316" s="87" t="s">
        <v>258</v>
      </c>
      <c r="E316" s="88" t="s">
        <v>259</v>
      </c>
      <c r="F316" s="87" t="s">
        <v>260</v>
      </c>
      <c r="G316" s="87" t="s">
        <v>73</v>
      </c>
      <c r="H316" s="87">
        <v>21</v>
      </c>
      <c r="I316" s="87">
        <v>2</v>
      </c>
      <c r="J316" s="87" t="s">
        <v>201</v>
      </c>
      <c r="K316" s="87" t="s">
        <v>202</v>
      </c>
      <c r="L316" s="96">
        <v>1</v>
      </c>
      <c r="M316" s="87">
        <v>0</v>
      </c>
      <c r="N316" s="87">
        <v>75</v>
      </c>
      <c r="O316" s="87">
        <v>99</v>
      </c>
      <c r="P316" s="87">
        <v>99</v>
      </c>
      <c r="Q316" s="87">
        <v>5</v>
      </c>
      <c r="R316" s="87" t="s">
        <v>2741</v>
      </c>
      <c r="S316" s="87" t="s">
        <v>483</v>
      </c>
      <c r="T316" s="87" t="s">
        <v>2741</v>
      </c>
      <c r="U316" s="87" t="s">
        <v>1510</v>
      </c>
      <c r="V316" s="94">
        <v>1.33</v>
      </c>
      <c r="W316" s="94">
        <v>79.8</v>
      </c>
      <c r="X316" s="88" t="s">
        <v>2922</v>
      </c>
      <c r="Y316" s="94">
        <v>2</v>
      </c>
      <c r="Z316" s="88" t="s">
        <v>3330</v>
      </c>
      <c r="AA316" s="88" t="s">
        <v>3331</v>
      </c>
      <c r="AB316" s="88"/>
      <c r="AC316" s="88"/>
      <c r="AD316" s="88" t="s">
        <v>3332</v>
      </c>
      <c r="AE316" s="88" t="s">
        <v>3333</v>
      </c>
      <c r="AF316" s="87" t="s">
        <v>2741</v>
      </c>
      <c r="AG316" s="88"/>
      <c r="AH316" s="33">
        <v>112020112060</v>
      </c>
      <c r="AI316" s="33" t="s">
        <v>3334</v>
      </c>
      <c r="AJ316" s="33"/>
      <c r="AK316" s="14">
        <v>4</v>
      </c>
      <c r="AL316" s="15"/>
      <c r="AM316" t="str">
        <f>VLOOKUP(D316,'[1]vi tri'!$C$2:$E$107,3,0)</f>
        <v>SLEEVE</v>
      </c>
    </row>
    <row r="317" spans="1:39" ht="30" customHeight="1" x14ac:dyDescent="0.25">
      <c r="A317" s="87"/>
      <c r="B317" s="87"/>
      <c r="C317" s="87"/>
      <c r="D317" s="87"/>
      <c r="E317" s="88"/>
      <c r="F317" s="87"/>
      <c r="G317" s="87"/>
      <c r="H317" s="87"/>
      <c r="I317" s="87"/>
      <c r="J317" s="87"/>
      <c r="K317" s="87"/>
      <c r="L317" s="98"/>
      <c r="M317" s="87"/>
      <c r="N317" s="87"/>
      <c r="O317" s="87"/>
      <c r="P317" s="87"/>
      <c r="Q317" s="87"/>
      <c r="R317" s="87"/>
      <c r="S317" s="87"/>
      <c r="T317" s="87"/>
      <c r="U317" s="87"/>
      <c r="V317" s="94"/>
      <c r="W317" s="94"/>
      <c r="X317" s="88"/>
      <c r="Y317" s="94"/>
      <c r="Z317" s="88"/>
      <c r="AA317" s="88"/>
      <c r="AB317" s="88"/>
      <c r="AC317" s="88"/>
      <c r="AD317" s="88"/>
      <c r="AE317" s="88"/>
      <c r="AF317" s="87"/>
      <c r="AG317" s="88"/>
      <c r="AH317" s="33" t="s">
        <v>3335</v>
      </c>
      <c r="AI317" s="33" t="s">
        <v>2896</v>
      </c>
      <c r="AJ317" s="33"/>
      <c r="AK317" s="14">
        <v>4</v>
      </c>
      <c r="AL317" s="15"/>
      <c r="AM317" t="e">
        <f>VLOOKUP(D317,'[1]vi tri'!$C$2:$E$107,3,0)</f>
        <v>#N/A</v>
      </c>
    </row>
    <row r="318" spans="1:39" ht="30" customHeight="1" x14ac:dyDescent="0.25">
      <c r="A318" s="33">
        <v>296</v>
      </c>
      <c r="B318" s="33" t="s">
        <v>120</v>
      </c>
      <c r="C318" s="33" t="s">
        <v>3336</v>
      </c>
      <c r="D318" s="33" t="s">
        <v>1310</v>
      </c>
      <c r="E318" s="32" t="s">
        <v>3337</v>
      </c>
      <c r="F318" s="33" t="s">
        <v>3338</v>
      </c>
      <c r="G318" s="33" t="s">
        <v>73</v>
      </c>
      <c r="H318" s="33">
        <v>21</v>
      </c>
      <c r="I318" s="33">
        <v>25</v>
      </c>
      <c r="J318" s="33" t="s">
        <v>125</v>
      </c>
      <c r="K318" s="33" t="s">
        <v>126</v>
      </c>
      <c r="L318" s="33">
        <v>1</v>
      </c>
      <c r="M318" s="33">
        <v>3</v>
      </c>
      <c r="N318" s="33">
        <v>11</v>
      </c>
      <c r="O318" s="33">
        <v>31</v>
      </c>
      <c r="P318" s="33">
        <v>99</v>
      </c>
      <c r="Q318" s="33">
        <v>1</v>
      </c>
      <c r="R318" s="33" t="s">
        <v>2741</v>
      </c>
      <c r="S318" s="33" t="s">
        <v>3339</v>
      </c>
      <c r="T318" s="33" t="s">
        <v>2741</v>
      </c>
      <c r="U318" s="33" t="s">
        <v>107</v>
      </c>
      <c r="V318" s="34">
        <v>2.12</v>
      </c>
      <c r="W318" s="34">
        <v>127.2</v>
      </c>
      <c r="X318" s="32" t="s">
        <v>3340</v>
      </c>
      <c r="Y318" s="34">
        <v>3</v>
      </c>
      <c r="Z318" s="32" t="s">
        <v>3341</v>
      </c>
      <c r="AA318" s="32" t="s">
        <v>3342</v>
      </c>
      <c r="AB318" s="32" t="s">
        <v>3343</v>
      </c>
      <c r="AC318" s="32" t="s">
        <v>3344</v>
      </c>
      <c r="AD318" s="32" t="s">
        <v>3345</v>
      </c>
      <c r="AE318" s="32" t="s">
        <v>3346</v>
      </c>
      <c r="AF318" s="33" t="s">
        <v>3266</v>
      </c>
      <c r="AG318" s="32" t="s">
        <v>3347</v>
      </c>
      <c r="AH318" s="33"/>
      <c r="AI318" s="33"/>
      <c r="AJ318" s="33"/>
      <c r="AK318" s="14"/>
      <c r="AL318" s="15"/>
      <c r="AM318" t="str">
        <f>VLOOKUP(D318,'[1]vi tri'!$C$2:$E$107,3,0)</f>
        <v>SV Đông</v>
      </c>
    </row>
    <row r="319" spans="1:39" ht="30" customHeight="1" x14ac:dyDescent="0.25">
      <c r="A319" s="33">
        <v>297</v>
      </c>
      <c r="B319" s="33" t="s">
        <v>68</v>
      </c>
      <c r="C319" s="33" t="s">
        <v>3348</v>
      </c>
      <c r="D319" s="33" t="s">
        <v>292</v>
      </c>
      <c r="E319" s="32" t="s">
        <v>1124</v>
      </c>
      <c r="F319" s="33" t="s">
        <v>1125</v>
      </c>
      <c r="G319" s="33" t="s">
        <v>73</v>
      </c>
      <c r="H319" s="33">
        <v>21</v>
      </c>
      <c r="I319" s="33">
        <v>0</v>
      </c>
      <c r="J319" s="33" t="s">
        <v>201</v>
      </c>
      <c r="K319" s="33" t="s">
        <v>202</v>
      </c>
      <c r="L319" s="33">
        <v>1</v>
      </c>
      <c r="M319" s="33">
        <v>2</v>
      </c>
      <c r="N319" s="33">
        <v>99</v>
      </c>
      <c r="O319" s="33">
        <v>99</v>
      </c>
      <c r="P319" s="33">
        <v>99</v>
      </c>
      <c r="Q319" s="33">
        <v>5</v>
      </c>
      <c r="R319" s="33" t="s">
        <v>2741</v>
      </c>
      <c r="S319" s="33" t="s">
        <v>3349</v>
      </c>
      <c r="T319" s="33" t="s">
        <v>2741</v>
      </c>
      <c r="U319" s="33" t="s">
        <v>3350</v>
      </c>
      <c r="V319" s="34">
        <v>1.45</v>
      </c>
      <c r="W319" s="34">
        <v>87</v>
      </c>
      <c r="X319" s="32" t="s">
        <v>3194</v>
      </c>
      <c r="Y319" s="34">
        <v>3</v>
      </c>
      <c r="Z319" s="32" t="s">
        <v>3351</v>
      </c>
      <c r="AA319" s="32" t="s">
        <v>3352</v>
      </c>
      <c r="AB319" s="32" t="s">
        <v>3353</v>
      </c>
      <c r="AC319" s="32"/>
      <c r="AD319" s="32" t="s">
        <v>3354</v>
      </c>
      <c r="AE319" s="32" t="s">
        <v>3355</v>
      </c>
      <c r="AF319" s="33" t="s">
        <v>2741</v>
      </c>
      <c r="AG319" s="32"/>
      <c r="AH319" s="33"/>
      <c r="AI319" s="33"/>
      <c r="AJ319" s="33"/>
      <c r="AK319" s="14"/>
      <c r="AL319" s="15"/>
      <c r="AM319" t="str">
        <f>VLOOKUP(D319,'[1]vi tri'!$C$2:$E$107,3,0)</f>
        <v>CVT MID</v>
      </c>
    </row>
    <row r="320" spans="1:39" ht="30" customHeight="1" x14ac:dyDescent="0.25">
      <c r="A320" s="33">
        <v>298</v>
      </c>
      <c r="B320" s="33" t="s">
        <v>120</v>
      </c>
      <c r="C320" s="33" t="s">
        <v>3356</v>
      </c>
      <c r="D320" s="33" t="s">
        <v>2043</v>
      </c>
      <c r="E320" s="32" t="s">
        <v>1744</v>
      </c>
      <c r="F320" s="33" t="s">
        <v>3313</v>
      </c>
      <c r="G320" s="33" t="s">
        <v>73</v>
      </c>
      <c r="H320" s="33">
        <v>21</v>
      </c>
      <c r="I320" s="33">
        <v>0</v>
      </c>
      <c r="J320" s="33" t="s">
        <v>680</v>
      </c>
      <c r="K320" s="33" t="s">
        <v>3357</v>
      </c>
      <c r="L320" s="33">
        <v>1</v>
      </c>
      <c r="M320" s="33">
        <v>3</v>
      </c>
      <c r="N320" s="33">
        <v>11</v>
      </c>
      <c r="O320" s="33">
        <v>35</v>
      </c>
      <c r="P320" s="33">
        <v>99</v>
      </c>
      <c r="Q320" s="33">
        <v>1</v>
      </c>
      <c r="R320" s="33" t="s">
        <v>2741</v>
      </c>
      <c r="S320" s="33" t="s">
        <v>1523</v>
      </c>
      <c r="T320" s="33" t="s">
        <v>2741</v>
      </c>
      <c r="U320" s="33" t="s">
        <v>3358</v>
      </c>
      <c r="V320" s="34">
        <v>0.5</v>
      </c>
      <c r="W320" s="34">
        <v>30</v>
      </c>
      <c r="X320" s="32" t="s">
        <v>3359</v>
      </c>
      <c r="Y320" s="34">
        <v>4</v>
      </c>
      <c r="Z320" s="32" t="s">
        <v>3360</v>
      </c>
      <c r="AA320" s="32" t="s">
        <v>3361</v>
      </c>
      <c r="AB320" s="32" t="s">
        <v>3362</v>
      </c>
      <c r="AC320" s="32"/>
      <c r="AD320" s="32" t="s">
        <v>3363</v>
      </c>
      <c r="AE320" s="32" t="s">
        <v>3364</v>
      </c>
      <c r="AF320" s="33" t="s">
        <v>3365</v>
      </c>
      <c r="AG320" s="32" t="s">
        <v>3366</v>
      </c>
      <c r="AH320" s="33"/>
      <c r="AI320" s="33"/>
      <c r="AJ320" s="33"/>
      <c r="AK320" s="14"/>
      <c r="AL320" s="15"/>
      <c r="AM320" t="str">
        <f>VLOOKUP(D320,'[1]vi tri'!$C$2:$E$107,3,0)</f>
        <v>SV Cường</v>
      </c>
    </row>
    <row r="321" spans="1:39" ht="30" customHeight="1" x14ac:dyDescent="0.25">
      <c r="A321" s="33">
        <v>299</v>
      </c>
      <c r="B321" s="33" t="s">
        <v>120</v>
      </c>
      <c r="C321" s="33" t="s">
        <v>3367</v>
      </c>
      <c r="D321" s="33" t="s">
        <v>557</v>
      </c>
      <c r="E321" s="32" t="s">
        <v>2279</v>
      </c>
      <c r="F321" s="33" t="s">
        <v>2280</v>
      </c>
      <c r="G321" s="33" t="s">
        <v>73</v>
      </c>
      <c r="H321" s="33">
        <v>21</v>
      </c>
      <c r="I321" s="33">
        <v>1</v>
      </c>
      <c r="J321" s="33" t="s">
        <v>467</v>
      </c>
      <c r="K321" s="33" t="s">
        <v>3368</v>
      </c>
      <c r="L321" s="33">
        <v>1</v>
      </c>
      <c r="M321" s="33">
        <v>2</v>
      </c>
      <c r="N321" s="33">
        <v>41</v>
      </c>
      <c r="O321" s="33">
        <v>48</v>
      </c>
      <c r="P321" s="33">
        <v>5</v>
      </c>
      <c r="Q321" s="33">
        <v>1</v>
      </c>
      <c r="R321" s="33" t="s">
        <v>3369</v>
      </c>
      <c r="S321" s="33" t="s">
        <v>3370</v>
      </c>
      <c r="T321" s="33" t="s">
        <v>3369</v>
      </c>
      <c r="U321" s="33" t="s">
        <v>3371</v>
      </c>
      <c r="V321" s="34">
        <v>0.98</v>
      </c>
      <c r="W321" s="34">
        <v>58.8</v>
      </c>
      <c r="X321" s="32" t="s">
        <v>3055</v>
      </c>
      <c r="Y321" s="34">
        <v>2</v>
      </c>
      <c r="Z321" s="32" t="s">
        <v>3372</v>
      </c>
      <c r="AA321" s="32" t="s">
        <v>3373</v>
      </c>
      <c r="AB321" s="32" t="s">
        <v>3374</v>
      </c>
      <c r="AC321" s="32" t="s">
        <v>3375</v>
      </c>
      <c r="AD321" s="32" t="s">
        <v>3376</v>
      </c>
      <c r="AE321" s="32" t="s">
        <v>3377</v>
      </c>
      <c r="AF321" s="33" t="s">
        <v>3378</v>
      </c>
      <c r="AG321" s="32" t="s">
        <v>3379</v>
      </c>
      <c r="AH321" s="33" t="s">
        <v>3380</v>
      </c>
      <c r="AI321" s="33" t="s">
        <v>3381</v>
      </c>
      <c r="AJ321" s="33"/>
      <c r="AK321" s="14">
        <v>1</v>
      </c>
      <c r="AL321" s="15"/>
      <c r="AM321" t="str">
        <f>VLOOKUP(D321,'[1]vi tri'!$C$2:$E$107,3,0)</f>
        <v>SV Đông</v>
      </c>
    </row>
    <row r="322" spans="1:39" ht="30" customHeight="1" x14ac:dyDescent="0.25">
      <c r="A322" s="33">
        <v>300</v>
      </c>
      <c r="B322" s="33" t="s">
        <v>68</v>
      </c>
      <c r="C322" s="33" t="s">
        <v>3382</v>
      </c>
      <c r="D322" s="33" t="s">
        <v>477</v>
      </c>
      <c r="E322" s="32" t="s">
        <v>3383</v>
      </c>
      <c r="F322" s="33" t="s">
        <v>3384</v>
      </c>
      <c r="G322" s="33" t="s">
        <v>73</v>
      </c>
      <c r="H322" s="33">
        <v>21</v>
      </c>
      <c r="I322" s="33">
        <v>1</v>
      </c>
      <c r="J322" s="33" t="s">
        <v>1974</v>
      </c>
      <c r="K322" s="33" t="s">
        <v>3385</v>
      </c>
      <c r="L322" s="33">
        <v>1</v>
      </c>
      <c r="M322" s="33">
        <v>2</v>
      </c>
      <c r="N322" s="33">
        <v>45</v>
      </c>
      <c r="O322" s="33">
        <v>44</v>
      </c>
      <c r="P322" s="33">
        <v>61</v>
      </c>
      <c r="Q322" s="33">
        <v>5</v>
      </c>
      <c r="R322" s="33" t="s">
        <v>3369</v>
      </c>
      <c r="S322" s="33" t="s">
        <v>3386</v>
      </c>
      <c r="T322" s="33" t="s">
        <v>3369</v>
      </c>
      <c r="U322" s="33" t="s">
        <v>2321</v>
      </c>
      <c r="V322" s="34">
        <v>0.92</v>
      </c>
      <c r="W322" s="34">
        <v>55.2</v>
      </c>
      <c r="X322" s="32" t="s">
        <v>3387</v>
      </c>
      <c r="Y322" s="34">
        <v>2</v>
      </c>
      <c r="Z322" s="32" t="s">
        <v>3388</v>
      </c>
      <c r="AA322" s="32" t="s">
        <v>3389</v>
      </c>
      <c r="AB322" s="32" t="s">
        <v>3390</v>
      </c>
      <c r="AC322" s="32"/>
      <c r="AD322" s="32" t="s">
        <v>3391</v>
      </c>
      <c r="AE322" s="32" t="s">
        <v>3392</v>
      </c>
      <c r="AF322" s="33" t="s">
        <v>3369</v>
      </c>
      <c r="AG322" s="32"/>
      <c r="AH322" s="33" t="s">
        <v>3393</v>
      </c>
      <c r="AI322" s="33" t="s">
        <v>3394</v>
      </c>
      <c r="AJ322" s="33"/>
      <c r="AK322" s="14">
        <v>1</v>
      </c>
      <c r="AL322" s="15"/>
      <c r="AM322" t="str">
        <f>VLOOKUP(D322,'[1]vi tri'!$C$2:$E$107,3,0)</f>
        <v>SLEEVE</v>
      </c>
    </row>
    <row r="323" spans="1:39" ht="30" customHeight="1" x14ac:dyDescent="0.25">
      <c r="A323" s="33">
        <v>301</v>
      </c>
      <c r="B323" s="33" t="s">
        <v>68</v>
      </c>
      <c r="C323" s="33" t="s">
        <v>3395</v>
      </c>
      <c r="D323" s="33" t="s">
        <v>477</v>
      </c>
      <c r="E323" s="32" t="s">
        <v>3383</v>
      </c>
      <c r="F323" s="33" t="s">
        <v>3384</v>
      </c>
      <c r="G323" s="33" t="s">
        <v>73</v>
      </c>
      <c r="H323" s="33">
        <v>21</v>
      </c>
      <c r="I323" s="33">
        <v>27</v>
      </c>
      <c r="J323" s="33" t="s">
        <v>103</v>
      </c>
      <c r="K323" s="33" t="s">
        <v>326</v>
      </c>
      <c r="L323" s="33">
        <v>1</v>
      </c>
      <c r="M323" s="33">
        <v>4</v>
      </c>
      <c r="N323" s="33">
        <v>32</v>
      </c>
      <c r="O323" s="33">
        <v>44</v>
      </c>
      <c r="P323" s="33">
        <v>8</v>
      </c>
      <c r="Q323" s="33">
        <v>1</v>
      </c>
      <c r="R323" s="33" t="s">
        <v>3369</v>
      </c>
      <c r="S323" s="33" t="s">
        <v>3047</v>
      </c>
      <c r="T323" s="33" t="s">
        <v>3369</v>
      </c>
      <c r="U323" s="33" t="s">
        <v>3396</v>
      </c>
      <c r="V323" s="34">
        <v>0.42</v>
      </c>
      <c r="W323" s="34">
        <v>25.2</v>
      </c>
      <c r="X323" s="32" t="s">
        <v>511</v>
      </c>
      <c r="Y323" s="34">
        <v>1</v>
      </c>
      <c r="Z323" s="32" t="s">
        <v>3397</v>
      </c>
      <c r="AA323" s="32" t="s">
        <v>3398</v>
      </c>
      <c r="AB323" s="32" t="s">
        <v>3399</v>
      </c>
      <c r="AC323" s="32" t="s">
        <v>3400</v>
      </c>
      <c r="AD323" s="32" t="s">
        <v>3401</v>
      </c>
      <c r="AE323" s="32" t="s">
        <v>134</v>
      </c>
      <c r="AF323" s="33" t="s">
        <v>3402</v>
      </c>
      <c r="AG323" s="32"/>
      <c r="AH323" s="33"/>
      <c r="AI323" s="33"/>
      <c r="AJ323" s="33"/>
      <c r="AK323" s="14"/>
      <c r="AL323" s="15"/>
      <c r="AM323" t="str">
        <f>VLOOKUP(D323,'[1]vi tri'!$C$2:$E$107,3,0)</f>
        <v>SLEEVE</v>
      </c>
    </row>
    <row r="324" spans="1:39" ht="30" customHeight="1" x14ac:dyDescent="0.25">
      <c r="A324" s="33">
        <v>302</v>
      </c>
      <c r="B324" s="33" t="s">
        <v>68</v>
      </c>
      <c r="C324" s="33" t="s">
        <v>3403</v>
      </c>
      <c r="D324" s="33" t="s">
        <v>477</v>
      </c>
      <c r="E324" s="32" t="s">
        <v>3404</v>
      </c>
      <c r="F324" s="33" t="s">
        <v>3405</v>
      </c>
      <c r="G324" s="33" t="s">
        <v>73</v>
      </c>
      <c r="H324" s="33">
        <v>21</v>
      </c>
      <c r="I324" s="33">
        <v>0</v>
      </c>
      <c r="J324" s="33" t="s">
        <v>3406</v>
      </c>
      <c r="K324" s="33" t="s">
        <v>3407</v>
      </c>
      <c r="L324" s="33">
        <v>1</v>
      </c>
      <c r="M324" s="33">
        <v>2</v>
      </c>
      <c r="N324" s="33">
        <v>77</v>
      </c>
      <c r="O324" s="33">
        <v>48</v>
      </c>
      <c r="P324" s="33">
        <v>62</v>
      </c>
      <c r="Q324" s="33">
        <v>5</v>
      </c>
      <c r="R324" s="33" t="s">
        <v>3369</v>
      </c>
      <c r="S324" s="33" t="s">
        <v>222</v>
      </c>
      <c r="T324" s="33" t="s">
        <v>3369</v>
      </c>
      <c r="U324" s="33" t="s">
        <v>313</v>
      </c>
      <c r="V324" s="34">
        <v>1</v>
      </c>
      <c r="W324" s="34">
        <v>60</v>
      </c>
      <c r="X324" s="32" t="s">
        <v>1907</v>
      </c>
      <c r="Y324" s="34">
        <v>1</v>
      </c>
      <c r="Z324" s="32" t="s">
        <v>3408</v>
      </c>
      <c r="AA324" s="32" t="s">
        <v>3409</v>
      </c>
      <c r="AB324" s="32" t="s">
        <v>3410</v>
      </c>
      <c r="AC324" s="32"/>
      <c r="AD324" s="32" t="s">
        <v>3411</v>
      </c>
      <c r="AE324" s="32" t="s">
        <v>3412</v>
      </c>
      <c r="AF324" s="33" t="s">
        <v>3369</v>
      </c>
      <c r="AG324" s="32"/>
      <c r="AH324" s="33"/>
      <c r="AI324" s="33"/>
      <c r="AJ324" s="33"/>
      <c r="AK324" s="14"/>
      <c r="AL324" s="15"/>
      <c r="AM324" t="str">
        <f>VLOOKUP(D324,'[1]vi tri'!$C$2:$E$107,3,0)</f>
        <v>SLEEVE</v>
      </c>
    </row>
    <row r="325" spans="1:39" ht="30" customHeight="1" x14ac:dyDescent="0.25">
      <c r="A325" s="33">
        <v>303</v>
      </c>
      <c r="B325" s="33" t="s">
        <v>120</v>
      </c>
      <c r="C325" s="33" t="s">
        <v>3413</v>
      </c>
      <c r="D325" s="33" t="s">
        <v>600</v>
      </c>
      <c r="E325" s="32" t="s">
        <v>894</v>
      </c>
      <c r="F325" s="33" t="s">
        <v>895</v>
      </c>
      <c r="G325" s="33" t="s">
        <v>73</v>
      </c>
      <c r="H325" s="33">
        <v>21</v>
      </c>
      <c r="I325" s="33">
        <v>1</v>
      </c>
      <c r="J325" s="33" t="s">
        <v>103</v>
      </c>
      <c r="K325" s="33" t="s">
        <v>104</v>
      </c>
      <c r="L325" s="33">
        <v>1</v>
      </c>
      <c r="M325" s="33">
        <v>2</v>
      </c>
      <c r="N325" s="33">
        <v>4</v>
      </c>
      <c r="O325" s="33">
        <v>36</v>
      </c>
      <c r="P325" s="33">
        <v>62</v>
      </c>
      <c r="Q325" s="33">
        <v>5</v>
      </c>
      <c r="R325" s="33" t="s">
        <v>3414</v>
      </c>
      <c r="S325" s="33" t="s">
        <v>1216</v>
      </c>
      <c r="T325" s="33" t="s">
        <v>3414</v>
      </c>
      <c r="U325" s="33" t="s">
        <v>992</v>
      </c>
      <c r="V325" s="34">
        <v>0.5</v>
      </c>
      <c r="W325" s="34">
        <v>30</v>
      </c>
      <c r="X325" s="32" t="s">
        <v>3415</v>
      </c>
      <c r="Y325" s="34">
        <v>2</v>
      </c>
      <c r="Z325" s="32" t="s">
        <v>3416</v>
      </c>
      <c r="AA325" s="32" t="s">
        <v>3417</v>
      </c>
      <c r="AB325" s="32" t="s">
        <v>3418</v>
      </c>
      <c r="AC325" s="32" t="s">
        <v>3419</v>
      </c>
      <c r="AD325" s="32" t="s">
        <v>3420</v>
      </c>
      <c r="AE325" s="32" t="s">
        <v>3421</v>
      </c>
      <c r="AF325" s="33" t="s">
        <v>3414</v>
      </c>
      <c r="AG325" s="32"/>
      <c r="AH325" s="33" t="s">
        <v>3422</v>
      </c>
      <c r="AI325" s="33" t="s">
        <v>833</v>
      </c>
      <c r="AJ325" s="33"/>
      <c r="AK325" s="14">
        <v>1</v>
      </c>
      <c r="AL325" s="15"/>
      <c r="AM325" t="str">
        <f>VLOOKUP(D325,'[1]vi tri'!$C$2:$E$107,3,0)</f>
        <v>SV Đông</v>
      </c>
    </row>
    <row r="326" spans="1:39" ht="30" customHeight="1" x14ac:dyDescent="0.25">
      <c r="A326" s="33">
        <v>304</v>
      </c>
      <c r="B326" s="33" t="s">
        <v>68</v>
      </c>
      <c r="C326" s="33" t="s">
        <v>3423</v>
      </c>
      <c r="D326" s="33" t="s">
        <v>638</v>
      </c>
      <c r="E326" s="32" t="s">
        <v>3424</v>
      </c>
      <c r="F326" s="33" t="s">
        <v>3425</v>
      </c>
      <c r="G326" s="33" t="s">
        <v>73</v>
      </c>
      <c r="H326" s="33">
        <v>21</v>
      </c>
      <c r="I326" s="33">
        <v>2</v>
      </c>
      <c r="J326" s="33" t="s">
        <v>201</v>
      </c>
      <c r="K326" s="33" t="s">
        <v>202</v>
      </c>
      <c r="L326" s="33">
        <v>1</v>
      </c>
      <c r="M326" s="33">
        <v>2</v>
      </c>
      <c r="N326" s="33">
        <v>99</v>
      </c>
      <c r="O326" s="33">
        <v>99</v>
      </c>
      <c r="P326" s="33">
        <v>99</v>
      </c>
      <c r="Q326" s="33">
        <v>5</v>
      </c>
      <c r="R326" s="33" t="s">
        <v>3414</v>
      </c>
      <c r="S326" s="33" t="s">
        <v>3426</v>
      </c>
      <c r="T326" s="33" t="s">
        <v>3414</v>
      </c>
      <c r="U326" s="33" t="s">
        <v>3427</v>
      </c>
      <c r="V326" s="34">
        <v>0.5</v>
      </c>
      <c r="W326" s="34">
        <v>30</v>
      </c>
      <c r="X326" s="32" t="s">
        <v>3428</v>
      </c>
      <c r="Y326" s="34">
        <v>2</v>
      </c>
      <c r="Z326" s="32" t="s">
        <v>3429</v>
      </c>
      <c r="AA326" s="32" t="s">
        <v>3430</v>
      </c>
      <c r="AB326" s="32" t="s">
        <v>3431</v>
      </c>
      <c r="AC326" s="32" t="s">
        <v>1240</v>
      </c>
      <c r="AD326" s="32" t="s">
        <v>3432</v>
      </c>
      <c r="AE326" s="32" t="s">
        <v>2263</v>
      </c>
      <c r="AF326" s="33" t="s">
        <v>3414</v>
      </c>
      <c r="AG326" s="32" t="s">
        <v>3433</v>
      </c>
      <c r="AH326" s="33" t="s">
        <v>3434</v>
      </c>
      <c r="AI326" s="33" t="s">
        <v>215</v>
      </c>
      <c r="AJ326" s="33"/>
      <c r="AK326" s="14">
        <v>1</v>
      </c>
      <c r="AL326" s="15"/>
      <c r="AM326" t="str">
        <f>VLOOKUP(D326,'[1]vi tri'!$C$2:$E$107,3,0)</f>
        <v>SLEEVE</v>
      </c>
    </row>
    <row r="327" spans="1:39" ht="30" customHeight="1" x14ac:dyDescent="0.25">
      <c r="A327" s="33">
        <v>305</v>
      </c>
      <c r="B327" s="33" t="s">
        <v>68</v>
      </c>
      <c r="C327" s="33" t="s">
        <v>3435</v>
      </c>
      <c r="D327" s="33" t="s">
        <v>219</v>
      </c>
      <c r="E327" s="32" t="s">
        <v>3436</v>
      </c>
      <c r="F327" s="33" t="s">
        <v>3437</v>
      </c>
      <c r="G327" s="33" t="s">
        <v>73</v>
      </c>
      <c r="H327" s="33">
        <v>22</v>
      </c>
      <c r="I327" s="33">
        <v>2</v>
      </c>
      <c r="J327" s="33" t="s">
        <v>201</v>
      </c>
      <c r="K327" s="33" t="s">
        <v>202</v>
      </c>
      <c r="L327" s="33">
        <v>1</v>
      </c>
      <c r="M327" s="33">
        <v>2</v>
      </c>
      <c r="N327" s="33">
        <v>99</v>
      </c>
      <c r="O327" s="33">
        <v>99</v>
      </c>
      <c r="P327" s="33">
        <v>99</v>
      </c>
      <c r="Q327" s="33">
        <v>5</v>
      </c>
      <c r="R327" s="33" t="s">
        <v>3414</v>
      </c>
      <c r="S327" s="33" t="s">
        <v>3438</v>
      </c>
      <c r="T327" s="33" t="s">
        <v>3414</v>
      </c>
      <c r="U327" s="33" t="s">
        <v>2124</v>
      </c>
      <c r="V327" s="34">
        <v>1</v>
      </c>
      <c r="W327" s="34">
        <v>60</v>
      </c>
      <c r="X327" s="32" t="s">
        <v>969</v>
      </c>
      <c r="Y327" s="34">
        <v>1</v>
      </c>
      <c r="Z327" s="32" t="s">
        <v>3439</v>
      </c>
      <c r="AA327" s="32" t="s">
        <v>3440</v>
      </c>
      <c r="AB327" s="32" t="s">
        <v>2029</v>
      </c>
      <c r="AC327" s="32"/>
      <c r="AD327" s="32" t="s">
        <v>3441</v>
      </c>
      <c r="AE327" s="32" t="s">
        <v>3442</v>
      </c>
      <c r="AF327" s="33" t="s">
        <v>3414</v>
      </c>
      <c r="AG327" s="32" t="s">
        <v>3443</v>
      </c>
      <c r="AH327" s="33" t="s">
        <v>3444</v>
      </c>
      <c r="AI327" s="33" t="s">
        <v>3445</v>
      </c>
      <c r="AJ327" s="33"/>
      <c r="AK327" s="14">
        <v>1</v>
      </c>
      <c r="AL327" s="15"/>
      <c r="AM327" t="str">
        <f>VLOOKUP(D327,'[1]vi tri'!$C$2:$E$107,3,0)</f>
        <v>SV Vũ</v>
      </c>
    </row>
    <row r="328" spans="1:39" ht="30" customHeight="1" x14ac:dyDescent="0.25">
      <c r="A328" s="33">
        <v>306</v>
      </c>
      <c r="B328" s="33" t="s">
        <v>120</v>
      </c>
      <c r="C328" s="33" t="s">
        <v>3446</v>
      </c>
      <c r="D328" s="33" t="s">
        <v>182</v>
      </c>
      <c r="E328" s="32" t="s">
        <v>2572</v>
      </c>
      <c r="F328" s="33" t="s">
        <v>2573</v>
      </c>
      <c r="G328" s="33" t="s">
        <v>73</v>
      </c>
      <c r="H328" s="33">
        <v>22</v>
      </c>
      <c r="I328" s="33">
        <v>0</v>
      </c>
      <c r="J328" s="33" t="s">
        <v>125</v>
      </c>
      <c r="K328" s="33" t="s">
        <v>126</v>
      </c>
      <c r="L328" s="33">
        <v>1</v>
      </c>
      <c r="M328" s="33">
        <v>1</v>
      </c>
      <c r="N328" s="33">
        <v>0</v>
      </c>
      <c r="O328" s="33">
        <v>99</v>
      </c>
      <c r="P328" s="33">
        <v>99</v>
      </c>
      <c r="Q328" s="33">
        <v>1</v>
      </c>
      <c r="R328" s="33" t="s">
        <v>3414</v>
      </c>
      <c r="S328" s="33" t="s">
        <v>605</v>
      </c>
      <c r="T328" s="33" t="s">
        <v>3414</v>
      </c>
      <c r="U328" s="33" t="s">
        <v>684</v>
      </c>
      <c r="V328" s="34">
        <v>0.48</v>
      </c>
      <c r="W328" s="34">
        <v>28.8</v>
      </c>
      <c r="X328" s="32" t="s">
        <v>797</v>
      </c>
      <c r="Y328" s="34">
        <v>3</v>
      </c>
      <c r="Z328" s="32" t="s">
        <v>3447</v>
      </c>
      <c r="AA328" s="32" t="s">
        <v>447</v>
      </c>
      <c r="AB328" s="32"/>
      <c r="AC328" s="32"/>
      <c r="AD328" s="32" t="s">
        <v>3448</v>
      </c>
      <c r="AE328" s="32" t="s">
        <v>134</v>
      </c>
      <c r="AF328" s="33" t="s">
        <v>2580</v>
      </c>
      <c r="AG328" s="32"/>
      <c r="AH328" s="33"/>
      <c r="AI328" s="33"/>
      <c r="AJ328" s="33"/>
      <c r="AK328" s="14"/>
      <c r="AL328" s="15"/>
      <c r="AM328" t="str">
        <f>VLOOKUP(D328,'[1]vi tri'!$C$2:$E$107,3,0)</f>
        <v>SV Đông</v>
      </c>
    </row>
    <row r="329" spans="1:39" ht="30" customHeight="1" x14ac:dyDescent="0.25">
      <c r="A329" s="33">
        <v>307</v>
      </c>
      <c r="B329" s="33" t="s">
        <v>68</v>
      </c>
      <c r="C329" s="33" t="s">
        <v>3449</v>
      </c>
      <c r="D329" s="33" t="s">
        <v>137</v>
      </c>
      <c r="E329" s="32" t="s">
        <v>3450</v>
      </c>
      <c r="F329" s="33" t="s">
        <v>3451</v>
      </c>
      <c r="G329" s="33" t="s">
        <v>73</v>
      </c>
      <c r="H329" s="33">
        <v>21</v>
      </c>
      <c r="I329" s="33">
        <v>2</v>
      </c>
      <c r="J329" s="33" t="s">
        <v>201</v>
      </c>
      <c r="K329" s="33" t="s">
        <v>202</v>
      </c>
      <c r="L329" s="33">
        <v>1</v>
      </c>
      <c r="M329" s="33">
        <v>4</v>
      </c>
      <c r="N329" s="33">
        <v>99</v>
      </c>
      <c r="O329" s="33">
        <v>99</v>
      </c>
      <c r="P329" s="33">
        <v>99</v>
      </c>
      <c r="Q329" s="33">
        <v>5</v>
      </c>
      <c r="R329" s="33" t="s">
        <v>3414</v>
      </c>
      <c r="S329" s="33" t="s">
        <v>1355</v>
      </c>
      <c r="T329" s="33" t="s">
        <v>3414</v>
      </c>
      <c r="U329" s="33" t="s">
        <v>402</v>
      </c>
      <c r="V329" s="34">
        <v>1</v>
      </c>
      <c r="W329" s="34">
        <v>60</v>
      </c>
      <c r="X329" s="32" t="s">
        <v>3452</v>
      </c>
      <c r="Y329" s="34">
        <v>2</v>
      </c>
      <c r="Z329" s="32" t="s">
        <v>3453</v>
      </c>
      <c r="AA329" s="32" t="s">
        <v>3454</v>
      </c>
      <c r="AB329" s="32"/>
      <c r="AC329" s="32"/>
      <c r="AD329" s="32" t="s">
        <v>3455</v>
      </c>
      <c r="AE329" s="32" t="s">
        <v>3456</v>
      </c>
      <c r="AF329" s="33" t="s">
        <v>3414</v>
      </c>
      <c r="AG329" s="32" t="s">
        <v>3457</v>
      </c>
      <c r="AH329" s="33"/>
      <c r="AI329" s="33"/>
      <c r="AJ329" s="33"/>
      <c r="AK329" s="14"/>
      <c r="AL329" s="15"/>
      <c r="AM329" t="str">
        <f>VLOOKUP(D329,'[1]vi tri'!$C$2:$E$107,3,0)</f>
        <v>SLEEVE</v>
      </c>
    </row>
    <row r="330" spans="1:39" ht="30" customHeight="1" x14ac:dyDescent="0.25">
      <c r="A330" s="33">
        <v>308</v>
      </c>
      <c r="B330" s="33" t="s">
        <v>120</v>
      </c>
      <c r="C330" s="33" t="s">
        <v>3458</v>
      </c>
      <c r="D330" s="33" t="s">
        <v>347</v>
      </c>
      <c r="E330" s="32" t="s">
        <v>3459</v>
      </c>
      <c r="F330" s="33" t="s">
        <v>3460</v>
      </c>
      <c r="G330" s="33" t="s">
        <v>73</v>
      </c>
      <c r="H330" s="33">
        <v>22</v>
      </c>
      <c r="I330" s="33">
        <v>0</v>
      </c>
      <c r="J330" s="33" t="s">
        <v>3072</v>
      </c>
      <c r="K330" s="33" t="s">
        <v>3073</v>
      </c>
      <c r="L330" s="33">
        <v>1</v>
      </c>
      <c r="M330" s="33">
        <v>2</v>
      </c>
      <c r="N330" s="33">
        <v>0</v>
      </c>
      <c r="O330" s="33">
        <v>46</v>
      </c>
      <c r="P330" s="33">
        <v>99</v>
      </c>
      <c r="Q330" s="33">
        <v>1</v>
      </c>
      <c r="R330" s="33" t="s">
        <v>3414</v>
      </c>
      <c r="S330" s="33" t="s">
        <v>2036</v>
      </c>
      <c r="T330" s="33" t="s">
        <v>3414</v>
      </c>
      <c r="U330" s="33" t="s">
        <v>127</v>
      </c>
      <c r="V330" s="34">
        <v>0.85</v>
      </c>
      <c r="W330" s="34">
        <v>51</v>
      </c>
      <c r="X330" s="32" t="s">
        <v>3461</v>
      </c>
      <c r="Y330" s="34">
        <v>3</v>
      </c>
      <c r="Z330" s="32" t="s">
        <v>3462</v>
      </c>
      <c r="AA330" s="32" t="s">
        <v>3463</v>
      </c>
      <c r="AB330" s="32" t="s">
        <v>3464</v>
      </c>
      <c r="AC330" s="32" t="s">
        <v>3465</v>
      </c>
      <c r="AD330" s="32" t="s">
        <v>3466</v>
      </c>
      <c r="AE330" s="32" t="s">
        <v>134</v>
      </c>
      <c r="AF330" s="33" t="s">
        <v>2605</v>
      </c>
      <c r="AG330" s="32" t="s">
        <v>3467</v>
      </c>
      <c r="AH330" s="33" t="s">
        <v>3468</v>
      </c>
      <c r="AI330" s="33" t="s">
        <v>395</v>
      </c>
      <c r="AJ330" s="33"/>
      <c r="AK330" s="14">
        <v>1</v>
      </c>
      <c r="AL330" s="15"/>
      <c r="AM330" t="str">
        <f>VLOOKUP(D330,'[1]vi tri'!$C$2:$E$107,3,0)</f>
        <v>SV Đông</v>
      </c>
    </row>
    <row r="331" spans="1:39" ht="30" customHeight="1" x14ac:dyDescent="0.25">
      <c r="A331" s="33">
        <v>309</v>
      </c>
      <c r="B331" s="33" t="s">
        <v>68</v>
      </c>
      <c r="C331" s="33" t="s">
        <v>3469</v>
      </c>
      <c r="D331" s="33" t="s">
        <v>922</v>
      </c>
      <c r="E331" s="32" t="s">
        <v>963</v>
      </c>
      <c r="F331" s="33" t="s">
        <v>964</v>
      </c>
      <c r="G331" s="33" t="s">
        <v>73</v>
      </c>
      <c r="H331" s="33">
        <v>21</v>
      </c>
      <c r="I331" s="33">
        <v>2</v>
      </c>
      <c r="J331" s="33" t="s">
        <v>201</v>
      </c>
      <c r="K331" s="33" t="s">
        <v>202</v>
      </c>
      <c r="L331" s="33">
        <v>1</v>
      </c>
      <c r="M331" s="33">
        <v>2</v>
      </c>
      <c r="N331" s="33">
        <v>99</v>
      </c>
      <c r="O331" s="33">
        <v>99</v>
      </c>
      <c r="P331" s="33">
        <v>99</v>
      </c>
      <c r="Q331" s="33">
        <v>1</v>
      </c>
      <c r="R331" s="33" t="s">
        <v>3414</v>
      </c>
      <c r="S331" s="33" t="s">
        <v>3470</v>
      </c>
      <c r="T331" s="33" t="s">
        <v>3414</v>
      </c>
      <c r="U331" s="33" t="s">
        <v>127</v>
      </c>
      <c r="V331" s="34">
        <v>1.05</v>
      </c>
      <c r="W331" s="34">
        <v>63</v>
      </c>
      <c r="X331" s="32" t="s">
        <v>525</v>
      </c>
      <c r="Y331" s="34">
        <v>1</v>
      </c>
      <c r="Z331" s="32" t="s">
        <v>3471</v>
      </c>
      <c r="AA331" s="32" t="s">
        <v>3472</v>
      </c>
      <c r="AB331" s="32" t="s">
        <v>3473</v>
      </c>
      <c r="AC331" s="32"/>
      <c r="AD331" s="32" t="s">
        <v>3474</v>
      </c>
      <c r="AE331" s="32"/>
      <c r="AF331" s="33"/>
      <c r="AG331" s="32" t="s">
        <v>3475</v>
      </c>
      <c r="AH331" s="33" t="s">
        <v>3476</v>
      </c>
      <c r="AI331" s="33" t="s">
        <v>3477</v>
      </c>
      <c r="AJ331" s="33"/>
      <c r="AK331" s="14">
        <v>1</v>
      </c>
      <c r="AL331" s="15"/>
      <c r="AM331" t="str">
        <f>VLOOKUP(D331,'[1]vi tri'!$C$2:$E$107,3,0)</f>
        <v>SV Vũ</v>
      </c>
    </row>
    <row r="332" spans="1:39" ht="30" customHeight="1" x14ac:dyDescent="0.25">
      <c r="A332" s="33">
        <v>310</v>
      </c>
      <c r="B332" s="33" t="s">
        <v>68</v>
      </c>
      <c r="C332" s="33" t="s">
        <v>3478</v>
      </c>
      <c r="D332" s="33" t="s">
        <v>269</v>
      </c>
      <c r="E332" s="32" t="s">
        <v>3479</v>
      </c>
      <c r="F332" s="33" t="s">
        <v>3480</v>
      </c>
      <c r="G332" s="33" t="s">
        <v>73</v>
      </c>
      <c r="H332" s="33">
        <v>21</v>
      </c>
      <c r="I332" s="33">
        <v>13</v>
      </c>
      <c r="J332" s="33" t="s">
        <v>201</v>
      </c>
      <c r="K332" s="33" t="s">
        <v>202</v>
      </c>
      <c r="L332" s="33">
        <v>1</v>
      </c>
      <c r="M332" s="33">
        <v>2</v>
      </c>
      <c r="N332" s="33">
        <v>99</v>
      </c>
      <c r="O332" s="33">
        <v>99</v>
      </c>
      <c r="P332" s="33">
        <v>99</v>
      </c>
      <c r="Q332" s="33">
        <v>1</v>
      </c>
      <c r="R332" s="33" t="s">
        <v>3414</v>
      </c>
      <c r="S332" s="33" t="s">
        <v>967</v>
      </c>
      <c r="T332" s="33" t="s">
        <v>3414</v>
      </c>
      <c r="U332" s="33" t="s">
        <v>642</v>
      </c>
      <c r="V332" s="34">
        <v>0.5</v>
      </c>
      <c r="W332" s="34">
        <v>30</v>
      </c>
      <c r="X332" s="32" t="s">
        <v>969</v>
      </c>
      <c r="Y332" s="34">
        <v>1</v>
      </c>
      <c r="Z332" s="32" t="s">
        <v>3481</v>
      </c>
      <c r="AA332" s="32" t="s">
        <v>3482</v>
      </c>
      <c r="AB332" s="32"/>
      <c r="AC332" s="32"/>
      <c r="AD332" s="32" t="s">
        <v>3483</v>
      </c>
      <c r="AE332" s="32" t="s">
        <v>3484</v>
      </c>
      <c r="AF332" s="33" t="s">
        <v>2907</v>
      </c>
      <c r="AG332" s="32" t="s">
        <v>3485</v>
      </c>
      <c r="AH332" s="33" t="s">
        <v>3486</v>
      </c>
      <c r="AI332" s="33" t="s">
        <v>3487</v>
      </c>
      <c r="AJ332" s="33"/>
      <c r="AK332" s="14">
        <v>1</v>
      </c>
      <c r="AL332" s="15"/>
      <c r="AM332" t="str">
        <f>VLOOKUP(D332,'[1]vi tri'!$C$2:$E$107,3,0)</f>
        <v>SV Vũ</v>
      </c>
    </row>
    <row r="333" spans="1:39" s="31" customFormat="1" ht="30" customHeight="1" x14ac:dyDescent="0.25">
      <c r="A333" s="26">
        <v>311</v>
      </c>
      <c r="B333" s="26" t="s">
        <v>120</v>
      </c>
      <c r="C333" s="26" t="s">
        <v>3488</v>
      </c>
      <c r="D333" s="26" t="s">
        <v>557</v>
      </c>
      <c r="E333" s="27" t="s">
        <v>949</v>
      </c>
      <c r="F333" s="26" t="s">
        <v>950</v>
      </c>
      <c r="G333" s="26" t="s">
        <v>73</v>
      </c>
      <c r="H333" s="26">
        <v>21</v>
      </c>
      <c r="I333" s="26">
        <v>8</v>
      </c>
      <c r="J333" s="26" t="s">
        <v>3489</v>
      </c>
      <c r="K333" s="26" t="s">
        <v>3490</v>
      </c>
      <c r="L333" s="33">
        <v>1</v>
      </c>
      <c r="M333" s="26">
        <v>3</v>
      </c>
      <c r="N333" s="26">
        <v>79</v>
      </c>
      <c r="O333" s="26">
        <v>99</v>
      </c>
      <c r="P333" s="26">
        <v>99</v>
      </c>
      <c r="Q333" s="26">
        <v>1</v>
      </c>
      <c r="R333" s="26" t="s">
        <v>3414</v>
      </c>
      <c r="S333" s="26" t="s">
        <v>3129</v>
      </c>
      <c r="T333" s="26" t="s">
        <v>3414</v>
      </c>
      <c r="U333" s="26" t="s">
        <v>3491</v>
      </c>
      <c r="V333" s="28">
        <v>3.32</v>
      </c>
      <c r="W333" s="28">
        <v>199.2</v>
      </c>
      <c r="X333" s="27" t="s">
        <v>3492</v>
      </c>
      <c r="Y333" s="28">
        <v>3</v>
      </c>
      <c r="Z333" s="27" t="s">
        <v>3493</v>
      </c>
      <c r="AA333" s="27" t="s">
        <v>3494</v>
      </c>
      <c r="AB333" s="27" t="s">
        <v>1229</v>
      </c>
      <c r="AC333" s="27"/>
      <c r="AD333" s="27" t="s">
        <v>3495</v>
      </c>
      <c r="AE333" s="27" t="s">
        <v>134</v>
      </c>
      <c r="AF333" s="26" t="s">
        <v>3496</v>
      </c>
      <c r="AG333" s="27" t="s">
        <v>3497</v>
      </c>
      <c r="AH333" s="26"/>
      <c r="AI333" s="26"/>
      <c r="AJ333" s="26"/>
      <c r="AK333" s="29"/>
      <c r="AL333" s="30"/>
      <c r="AM333" s="31" t="str">
        <f>VLOOKUP(D333,'[1]vi tri'!$C$2:$E$107,3,0)</f>
        <v>SV Đông</v>
      </c>
    </row>
    <row r="334" spans="1:39" ht="30" customHeight="1" x14ac:dyDescent="0.25">
      <c r="A334" s="87">
        <v>312</v>
      </c>
      <c r="B334" s="87" t="s">
        <v>120</v>
      </c>
      <c r="C334" s="87" t="s">
        <v>3498</v>
      </c>
      <c r="D334" s="87" t="s">
        <v>122</v>
      </c>
      <c r="E334" s="88" t="s">
        <v>123</v>
      </c>
      <c r="F334" s="87" t="s">
        <v>124</v>
      </c>
      <c r="G334" s="87" t="s">
        <v>73</v>
      </c>
      <c r="H334" s="87">
        <v>21</v>
      </c>
      <c r="I334" s="87">
        <v>1</v>
      </c>
      <c r="J334" s="87" t="s">
        <v>441</v>
      </c>
      <c r="K334" s="87" t="s">
        <v>3499</v>
      </c>
      <c r="L334" s="96">
        <v>1</v>
      </c>
      <c r="M334" s="87">
        <v>2</v>
      </c>
      <c r="N334" s="87">
        <v>41</v>
      </c>
      <c r="O334" s="87">
        <v>35</v>
      </c>
      <c r="P334" s="87">
        <v>99</v>
      </c>
      <c r="Q334" s="87">
        <v>1</v>
      </c>
      <c r="R334" s="87" t="s">
        <v>3414</v>
      </c>
      <c r="S334" s="87" t="s">
        <v>3500</v>
      </c>
      <c r="T334" s="87" t="s">
        <v>3414</v>
      </c>
      <c r="U334" s="87" t="s">
        <v>3396</v>
      </c>
      <c r="V334" s="94">
        <v>2.9</v>
      </c>
      <c r="W334" s="94">
        <v>174</v>
      </c>
      <c r="X334" s="88" t="s">
        <v>3501</v>
      </c>
      <c r="Y334" s="94">
        <v>3</v>
      </c>
      <c r="Z334" s="88" t="s">
        <v>3502</v>
      </c>
      <c r="AA334" s="88" t="s">
        <v>3503</v>
      </c>
      <c r="AB334" s="88" t="s">
        <v>3504</v>
      </c>
      <c r="AC334" s="88"/>
      <c r="AD334" s="88" t="s">
        <v>3505</v>
      </c>
      <c r="AE334" s="88" t="s">
        <v>3506</v>
      </c>
      <c r="AF334" s="87" t="s">
        <v>2643</v>
      </c>
      <c r="AG334" s="88" t="s">
        <v>3507</v>
      </c>
      <c r="AH334" s="33" t="s">
        <v>3508</v>
      </c>
      <c r="AI334" s="33" t="s">
        <v>3509</v>
      </c>
      <c r="AJ334" s="33"/>
      <c r="AK334" s="14">
        <v>1</v>
      </c>
      <c r="AL334" s="15"/>
      <c r="AM334" t="str">
        <f>VLOOKUP(D334,'[1]vi tri'!$C$2:$E$107,3,0)</f>
        <v>SV Đông</v>
      </c>
    </row>
    <row r="335" spans="1:39" ht="30" customHeight="1" x14ac:dyDescent="0.25">
      <c r="A335" s="87"/>
      <c r="B335" s="87"/>
      <c r="C335" s="87"/>
      <c r="D335" s="87"/>
      <c r="E335" s="88"/>
      <c r="F335" s="87"/>
      <c r="G335" s="87"/>
      <c r="H335" s="87"/>
      <c r="I335" s="87"/>
      <c r="J335" s="87"/>
      <c r="K335" s="87"/>
      <c r="L335" s="98"/>
      <c r="M335" s="87"/>
      <c r="N335" s="87"/>
      <c r="O335" s="87"/>
      <c r="P335" s="87"/>
      <c r="Q335" s="87"/>
      <c r="R335" s="87"/>
      <c r="S335" s="87"/>
      <c r="T335" s="87"/>
      <c r="U335" s="87"/>
      <c r="V335" s="94"/>
      <c r="W335" s="94"/>
      <c r="X335" s="88"/>
      <c r="Y335" s="94"/>
      <c r="Z335" s="88"/>
      <c r="AA335" s="88"/>
      <c r="AB335" s="88"/>
      <c r="AC335" s="88"/>
      <c r="AD335" s="88"/>
      <c r="AE335" s="88"/>
      <c r="AF335" s="87"/>
      <c r="AG335" s="88"/>
      <c r="AH335" s="33" t="s">
        <v>3510</v>
      </c>
      <c r="AI335" s="33" t="s">
        <v>3511</v>
      </c>
      <c r="AJ335" s="33"/>
      <c r="AK335" s="14">
        <v>2</v>
      </c>
      <c r="AL335" s="15"/>
      <c r="AM335" t="e">
        <f>VLOOKUP(D335,'[1]vi tri'!$C$2:$E$107,3,0)</f>
        <v>#N/A</v>
      </c>
    </row>
    <row r="336" spans="1:39" ht="30" customHeight="1" x14ac:dyDescent="0.25">
      <c r="A336" s="87">
        <v>313</v>
      </c>
      <c r="B336" s="87" t="s">
        <v>120</v>
      </c>
      <c r="C336" s="87" t="s">
        <v>3512</v>
      </c>
      <c r="D336" s="87" t="s">
        <v>182</v>
      </c>
      <c r="E336" s="88" t="s">
        <v>3146</v>
      </c>
      <c r="F336" s="87" t="s">
        <v>3513</v>
      </c>
      <c r="G336" s="87" t="s">
        <v>73</v>
      </c>
      <c r="H336" s="87">
        <v>21</v>
      </c>
      <c r="I336" s="87">
        <v>1</v>
      </c>
      <c r="J336" s="87" t="s">
        <v>382</v>
      </c>
      <c r="K336" s="87" t="s">
        <v>1440</v>
      </c>
      <c r="L336" s="96">
        <v>1</v>
      </c>
      <c r="M336" s="87">
        <v>2</v>
      </c>
      <c r="N336" s="87">
        <v>45</v>
      </c>
      <c r="O336" s="87">
        <v>44</v>
      </c>
      <c r="P336" s="87">
        <v>6</v>
      </c>
      <c r="Q336" s="87">
        <v>5</v>
      </c>
      <c r="R336" s="87" t="s">
        <v>3514</v>
      </c>
      <c r="S336" s="87" t="s">
        <v>3515</v>
      </c>
      <c r="T336" s="87" t="s">
        <v>3514</v>
      </c>
      <c r="U336" s="87" t="s">
        <v>3516</v>
      </c>
      <c r="V336" s="94">
        <v>2.77</v>
      </c>
      <c r="W336" s="94">
        <v>166.2</v>
      </c>
      <c r="X336" s="88" t="s">
        <v>2412</v>
      </c>
      <c r="Y336" s="94">
        <v>3</v>
      </c>
      <c r="Z336" s="88" t="s">
        <v>3517</v>
      </c>
      <c r="AA336" s="88" t="s">
        <v>3518</v>
      </c>
      <c r="AB336" s="88" t="s">
        <v>3519</v>
      </c>
      <c r="AC336" s="88" t="s">
        <v>3520</v>
      </c>
      <c r="AD336" s="88" t="s">
        <v>3521</v>
      </c>
      <c r="AE336" s="88" t="s">
        <v>3522</v>
      </c>
      <c r="AF336" s="87" t="s">
        <v>3514</v>
      </c>
      <c r="AG336" s="88" t="s">
        <v>3523</v>
      </c>
      <c r="AH336" s="33" t="s">
        <v>3524</v>
      </c>
      <c r="AI336" s="33" t="s">
        <v>3525</v>
      </c>
      <c r="AJ336" s="33"/>
      <c r="AK336" s="14">
        <v>1</v>
      </c>
      <c r="AL336" s="15"/>
      <c r="AM336" t="str">
        <f>VLOOKUP(D336,'[1]vi tri'!$C$2:$E$107,3,0)</f>
        <v>SV Đông</v>
      </c>
    </row>
    <row r="337" spans="1:39" ht="30" customHeight="1" x14ac:dyDescent="0.25">
      <c r="A337" s="87"/>
      <c r="B337" s="87"/>
      <c r="C337" s="87"/>
      <c r="D337" s="87"/>
      <c r="E337" s="88"/>
      <c r="F337" s="87"/>
      <c r="G337" s="87"/>
      <c r="H337" s="87"/>
      <c r="I337" s="87"/>
      <c r="J337" s="87"/>
      <c r="K337" s="87"/>
      <c r="L337" s="97"/>
      <c r="M337" s="87"/>
      <c r="N337" s="87"/>
      <c r="O337" s="87"/>
      <c r="P337" s="87"/>
      <c r="Q337" s="87"/>
      <c r="R337" s="87"/>
      <c r="S337" s="87"/>
      <c r="T337" s="87"/>
      <c r="U337" s="87"/>
      <c r="V337" s="94"/>
      <c r="W337" s="94"/>
      <c r="X337" s="88"/>
      <c r="Y337" s="94"/>
      <c r="Z337" s="88"/>
      <c r="AA337" s="88"/>
      <c r="AB337" s="88"/>
      <c r="AC337" s="88"/>
      <c r="AD337" s="88"/>
      <c r="AE337" s="88"/>
      <c r="AF337" s="87"/>
      <c r="AG337" s="88"/>
      <c r="AH337" s="33" t="s">
        <v>3526</v>
      </c>
      <c r="AI337" s="33" t="s">
        <v>3527</v>
      </c>
      <c r="AJ337" s="33"/>
      <c r="AK337" s="14">
        <v>2</v>
      </c>
      <c r="AL337" s="15"/>
      <c r="AM337" t="e">
        <f>VLOOKUP(D337,'[1]vi tri'!$C$2:$E$107,3,0)</f>
        <v>#N/A</v>
      </c>
    </row>
    <row r="338" spans="1:39" ht="30" customHeight="1" x14ac:dyDescent="0.25">
      <c r="A338" s="87"/>
      <c r="B338" s="87"/>
      <c r="C338" s="87"/>
      <c r="D338" s="87"/>
      <c r="E338" s="88"/>
      <c r="F338" s="87"/>
      <c r="G338" s="87"/>
      <c r="H338" s="87"/>
      <c r="I338" s="87"/>
      <c r="J338" s="87"/>
      <c r="K338" s="87"/>
      <c r="L338" s="98"/>
      <c r="M338" s="87"/>
      <c r="N338" s="87"/>
      <c r="O338" s="87"/>
      <c r="P338" s="87"/>
      <c r="Q338" s="87"/>
      <c r="R338" s="87"/>
      <c r="S338" s="87"/>
      <c r="T338" s="87"/>
      <c r="U338" s="87"/>
      <c r="V338" s="94"/>
      <c r="W338" s="94"/>
      <c r="X338" s="88"/>
      <c r="Y338" s="94"/>
      <c r="Z338" s="88"/>
      <c r="AA338" s="88"/>
      <c r="AB338" s="88"/>
      <c r="AC338" s="88"/>
      <c r="AD338" s="88"/>
      <c r="AE338" s="88"/>
      <c r="AF338" s="87"/>
      <c r="AG338" s="88"/>
      <c r="AH338" s="33" t="s">
        <v>3528</v>
      </c>
      <c r="AI338" s="33" t="s">
        <v>2141</v>
      </c>
      <c r="AJ338" s="33"/>
      <c r="AK338" s="14">
        <v>2</v>
      </c>
      <c r="AL338" s="15"/>
      <c r="AM338" t="e">
        <f>VLOOKUP(D338,'[1]vi tri'!$C$2:$E$107,3,0)</f>
        <v>#N/A</v>
      </c>
    </row>
    <row r="339" spans="1:39" ht="30" customHeight="1" x14ac:dyDescent="0.25">
      <c r="A339" s="33">
        <v>314</v>
      </c>
      <c r="B339" s="33" t="s">
        <v>68</v>
      </c>
      <c r="C339" s="33" t="s">
        <v>3529</v>
      </c>
      <c r="D339" s="33" t="s">
        <v>922</v>
      </c>
      <c r="E339" s="32" t="s">
        <v>1039</v>
      </c>
      <c r="F339" s="33" t="s">
        <v>1040</v>
      </c>
      <c r="G339" s="33" t="s">
        <v>73</v>
      </c>
      <c r="H339" s="33">
        <v>21</v>
      </c>
      <c r="I339" s="33">
        <v>2</v>
      </c>
      <c r="J339" s="33" t="s">
        <v>201</v>
      </c>
      <c r="K339" s="33" t="s">
        <v>202</v>
      </c>
      <c r="L339" s="33">
        <v>1</v>
      </c>
      <c r="M339" s="33">
        <v>2</v>
      </c>
      <c r="N339" s="33">
        <v>99</v>
      </c>
      <c r="O339" s="33">
        <v>99</v>
      </c>
      <c r="P339" s="33">
        <v>99</v>
      </c>
      <c r="Q339" s="33">
        <v>1</v>
      </c>
      <c r="R339" s="33" t="s">
        <v>3514</v>
      </c>
      <c r="S339" s="33" t="s">
        <v>3530</v>
      </c>
      <c r="T339" s="33" t="s">
        <v>3514</v>
      </c>
      <c r="U339" s="33" t="s">
        <v>2842</v>
      </c>
      <c r="V339" s="34">
        <v>0.98</v>
      </c>
      <c r="W339" s="34">
        <v>58.8</v>
      </c>
      <c r="X339" s="32" t="s">
        <v>2248</v>
      </c>
      <c r="Y339" s="34">
        <v>2</v>
      </c>
      <c r="Z339" s="32" t="s">
        <v>3531</v>
      </c>
      <c r="AA339" s="32" t="s">
        <v>3532</v>
      </c>
      <c r="AB339" s="32" t="s">
        <v>3533</v>
      </c>
      <c r="AC339" s="32" t="s">
        <v>3534</v>
      </c>
      <c r="AD339" s="32" t="s">
        <v>3535</v>
      </c>
      <c r="AE339" s="32"/>
      <c r="AF339" s="33"/>
      <c r="AG339" s="32" t="s">
        <v>3536</v>
      </c>
      <c r="AH339" s="33"/>
      <c r="AI339" s="33"/>
      <c r="AJ339" s="33"/>
      <c r="AK339" s="14"/>
      <c r="AL339" s="15"/>
      <c r="AM339" t="str">
        <f>VLOOKUP(D339,'[1]vi tri'!$C$2:$E$107,3,0)</f>
        <v>SV Vũ</v>
      </c>
    </row>
    <row r="340" spans="1:39" ht="30" customHeight="1" x14ac:dyDescent="0.25">
      <c r="A340" s="33">
        <v>315</v>
      </c>
      <c r="B340" s="33" t="s">
        <v>68</v>
      </c>
      <c r="C340" s="33" t="s">
        <v>3537</v>
      </c>
      <c r="D340" s="33" t="s">
        <v>3135</v>
      </c>
      <c r="E340" s="32" t="s">
        <v>3538</v>
      </c>
      <c r="F340" s="33" t="s">
        <v>3539</v>
      </c>
      <c r="G340" s="33" t="s">
        <v>73</v>
      </c>
      <c r="H340" s="33">
        <v>21</v>
      </c>
      <c r="I340" s="33">
        <v>1</v>
      </c>
      <c r="J340" s="33" t="s">
        <v>125</v>
      </c>
      <c r="K340" s="33" t="s">
        <v>126</v>
      </c>
      <c r="L340" s="33">
        <v>1</v>
      </c>
      <c r="M340" s="33">
        <v>7</v>
      </c>
      <c r="N340" s="33">
        <v>41</v>
      </c>
      <c r="O340" s="33">
        <v>30</v>
      </c>
      <c r="P340" s="33">
        <v>99</v>
      </c>
      <c r="Q340" s="33">
        <v>5</v>
      </c>
      <c r="R340" s="33" t="s">
        <v>3514</v>
      </c>
      <c r="S340" s="33" t="s">
        <v>2865</v>
      </c>
      <c r="T340" s="33" t="s">
        <v>3514</v>
      </c>
      <c r="U340" s="33" t="s">
        <v>1071</v>
      </c>
      <c r="V340" s="34">
        <v>0.78</v>
      </c>
      <c r="W340" s="34">
        <v>46.8</v>
      </c>
      <c r="X340" s="32" t="s">
        <v>3540</v>
      </c>
      <c r="Y340" s="34">
        <v>3</v>
      </c>
      <c r="Z340" s="32" t="s">
        <v>3541</v>
      </c>
      <c r="AA340" s="32" t="s">
        <v>3542</v>
      </c>
      <c r="AB340" s="32" t="s">
        <v>3543</v>
      </c>
      <c r="AC340" s="32" t="s">
        <v>3544</v>
      </c>
      <c r="AD340" s="32" t="s">
        <v>3545</v>
      </c>
      <c r="AE340" s="32" t="s">
        <v>3546</v>
      </c>
      <c r="AF340" s="33" t="s">
        <v>3514</v>
      </c>
      <c r="AG340" s="32"/>
      <c r="AH340" s="33"/>
      <c r="AI340" s="33"/>
      <c r="AJ340" s="33"/>
      <c r="AK340" s="14"/>
      <c r="AL340" s="15"/>
      <c r="AM340" t="str">
        <f>VLOOKUP(D340,'[1]vi tri'!$C$2:$E$107,3,0)</f>
        <v>DIECAST-MACHINE</v>
      </c>
    </row>
    <row r="341" spans="1:39" ht="30" customHeight="1" x14ac:dyDescent="0.25">
      <c r="A341" s="33">
        <v>316</v>
      </c>
      <c r="B341" s="33" t="s">
        <v>68</v>
      </c>
      <c r="C341" s="33" t="s">
        <v>3547</v>
      </c>
      <c r="D341" s="33" t="s">
        <v>1422</v>
      </c>
      <c r="E341" s="32" t="s">
        <v>3548</v>
      </c>
      <c r="F341" s="33" t="s">
        <v>3549</v>
      </c>
      <c r="G341" s="33" t="s">
        <v>73</v>
      </c>
      <c r="H341" s="33">
        <v>21</v>
      </c>
      <c r="I341" s="33">
        <v>4</v>
      </c>
      <c r="J341" s="33" t="s">
        <v>2779</v>
      </c>
      <c r="K341" s="33" t="s">
        <v>2780</v>
      </c>
      <c r="L341" s="33">
        <v>1</v>
      </c>
      <c r="M341" s="33">
        <v>2</v>
      </c>
      <c r="N341" s="33">
        <v>45</v>
      </c>
      <c r="O341" s="33">
        <v>89</v>
      </c>
      <c r="P341" s="33">
        <v>99</v>
      </c>
      <c r="Q341" s="33">
        <v>5</v>
      </c>
      <c r="R341" s="33" t="s">
        <v>3514</v>
      </c>
      <c r="S341" s="33" t="s">
        <v>3550</v>
      </c>
      <c r="T341" s="33" t="s">
        <v>3514</v>
      </c>
      <c r="U341" s="33" t="s">
        <v>870</v>
      </c>
      <c r="V341" s="34">
        <v>1.68</v>
      </c>
      <c r="W341" s="34">
        <v>100.8</v>
      </c>
      <c r="X341" s="32" t="s">
        <v>484</v>
      </c>
      <c r="Y341" s="34">
        <v>1</v>
      </c>
      <c r="Z341" s="32" t="s">
        <v>3551</v>
      </c>
      <c r="AA341" s="32" t="s">
        <v>3552</v>
      </c>
      <c r="AB341" s="32" t="s">
        <v>3553</v>
      </c>
      <c r="AC341" s="32"/>
      <c r="AD341" s="32" t="s">
        <v>3554</v>
      </c>
      <c r="AE341" s="32" t="s">
        <v>3555</v>
      </c>
      <c r="AF341" s="33" t="s">
        <v>3514</v>
      </c>
      <c r="AG341" s="32" t="s">
        <v>3556</v>
      </c>
      <c r="AH341" s="33"/>
      <c r="AI341" s="33"/>
      <c r="AJ341" s="33"/>
      <c r="AK341" s="14"/>
      <c r="AL341" s="15"/>
      <c r="AM341" t="str">
        <f>VLOOKUP(D341,'[1]vi tri'!$C$2:$E$107,3,0)</f>
        <v>SLEEVE</v>
      </c>
    </row>
    <row r="342" spans="1:39" ht="30" customHeight="1" x14ac:dyDescent="0.25">
      <c r="A342" s="33">
        <v>317</v>
      </c>
      <c r="B342" s="33" t="s">
        <v>68</v>
      </c>
      <c r="C342" s="33" t="s">
        <v>3557</v>
      </c>
      <c r="D342" s="33" t="s">
        <v>269</v>
      </c>
      <c r="E342" s="32" t="s">
        <v>3479</v>
      </c>
      <c r="F342" s="33" t="s">
        <v>3480</v>
      </c>
      <c r="G342" s="33" t="s">
        <v>73</v>
      </c>
      <c r="H342" s="33">
        <v>21</v>
      </c>
      <c r="I342" s="33">
        <v>13</v>
      </c>
      <c r="J342" s="33" t="s">
        <v>295</v>
      </c>
      <c r="K342" s="33" t="s">
        <v>1895</v>
      </c>
      <c r="L342" s="33">
        <v>1</v>
      </c>
      <c r="M342" s="33">
        <v>2</v>
      </c>
      <c r="N342" s="33">
        <v>99</v>
      </c>
      <c r="O342" s="33">
        <v>99</v>
      </c>
      <c r="P342" s="33">
        <v>99</v>
      </c>
      <c r="Q342" s="33">
        <v>1</v>
      </c>
      <c r="R342" s="33" t="s">
        <v>3558</v>
      </c>
      <c r="S342" s="33" t="s">
        <v>107</v>
      </c>
      <c r="T342" s="33" t="s">
        <v>3558</v>
      </c>
      <c r="U342" s="33" t="s">
        <v>2399</v>
      </c>
      <c r="V342" s="34">
        <v>1.17</v>
      </c>
      <c r="W342" s="34">
        <v>70.2</v>
      </c>
      <c r="X342" s="32" t="s">
        <v>3559</v>
      </c>
      <c r="Y342" s="34">
        <v>3</v>
      </c>
      <c r="Z342" s="32" t="s">
        <v>3560</v>
      </c>
      <c r="AA342" s="32" t="s">
        <v>3561</v>
      </c>
      <c r="AB342" s="32"/>
      <c r="AC342" s="32"/>
      <c r="AD342" s="32" t="s">
        <v>3562</v>
      </c>
      <c r="AE342" s="32" t="s">
        <v>3563</v>
      </c>
      <c r="AF342" s="33" t="s">
        <v>2907</v>
      </c>
      <c r="AG342" s="32"/>
      <c r="AH342" s="33"/>
      <c r="AI342" s="33"/>
      <c r="AJ342" s="33"/>
      <c r="AK342" s="14"/>
      <c r="AL342" s="15"/>
      <c r="AM342" t="str">
        <f>VLOOKUP(D342,'[1]vi tri'!$C$2:$E$107,3,0)</f>
        <v>SV Vũ</v>
      </c>
    </row>
    <row r="343" spans="1:39" ht="30" customHeight="1" x14ac:dyDescent="0.25">
      <c r="A343" s="33">
        <v>318</v>
      </c>
      <c r="B343" s="33" t="s">
        <v>120</v>
      </c>
      <c r="C343" s="33" t="s">
        <v>3564</v>
      </c>
      <c r="D343" s="33" t="s">
        <v>1176</v>
      </c>
      <c r="E343" s="32" t="s">
        <v>1017</v>
      </c>
      <c r="F343" s="33" t="s">
        <v>1320</v>
      </c>
      <c r="G343" s="33" t="s">
        <v>73</v>
      </c>
      <c r="H343" s="33">
        <v>21</v>
      </c>
      <c r="I343" s="33">
        <v>1</v>
      </c>
      <c r="J343" s="33" t="s">
        <v>3489</v>
      </c>
      <c r="K343" s="33" t="s">
        <v>3490</v>
      </c>
      <c r="L343" s="33">
        <v>1</v>
      </c>
      <c r="M343" s="33">
        <v>2</v>
      </c>
      <c r="N343" s="33">
        <v>14</v>
      </c>
      <c r="O343" s="33">
        <v>99</v>
      </c>
      <c r="P343" s="33">
        <v>99</v>
      </c>
      <c r="Q343" s="33">
        <v>1</v>
      </c>
      <c r="R343" s="33" t="s">
        <v>3558</v>
      </c>
      <c r="S343" s="33" t="s">
        <v>3565</v>
      </c>
      <c r="T343" s="33" t="s">
        <v>3558</v>
      </c>
      <c r="U343" s="33" t="s">
        <v>1275</v>
      </c>
      <c r="V343" s="34">
        <v>2.68</v>
      </c>
      <c r="W343" s="34">
        <v>160.80000000000001</v>
      </c>
      <c r="X343" s="32" t="s">
        <v>3566</v>
      </c>
      <c r="Y343" s="34">
        <v>3</v>
      </c>
      <c r="Z343" s="32" t="s">
        <v>3567</v>
      </c>
      <c r="AA343" s="32" t="s">
        <v>3568</v>
      </c>
      <c r="AB343" s="32" t="s">
        <v>3569</v>
      </c>
      <c r="AC343" s="32" t="s">
        <v>3570</v>
      </c>
      <c r="AD343" s="32" t="s">
        <v>3571</v>
      </c>
      <c r="AE343" s="32" t="s">
        <v>3572</v>
      </c>
      <c r="AF343" s="33" t="s">
        <v>3321</v>
      </c>
      <c r="AG343" s="32" t="s">
        <v>3573</v>
      </c>
      <c r="AH343" s="33" t="s">
        <v>3574</v>
      </c>
      <c r="AI343" s="33" t="s">
        <v>3575</v>
      </c>
      <c r="AJ343" s="33"/>
      <c r="AK343" s="14">
        <v>1</v>
      </c>
      <c r="AL343" s="15"/>
      <c r="AM343" t="str">
        <f>VLOOKUP(D343,'[1]vi tri'!$C$2:$E$107,3,0)</f>
        <v xml:space="preserve">SV Toản </v>
      </c>
    </row>
    <row r="344" spans="1:39" ht="30" customHeight="1" x14ac:dyDescent="0.25">
      <c r="A344" s="33">
        <v>319</v>
      </c>
      <c r="B344" s="33" t="s">
        <v>68</v>
      </c>
      <c r="C344" s="33" t="s">
        <v>3576</v>
      </c>
      <c r="D344" s="33" t="s">
        <v>137</v>
      </c>
      <c r="E344" s="32" t="s">
        <v>936</v>
      </c>
      <c r="F344" s="33" t="s">
        <v>937</v>
      </c>
      <c r="G344" s="33" t="s">
        <v>73</v>
      </c>
      <c r="H344" s="33">
        <v>21</v>
      </c>
      <c r="I344" s="33">
        <v>5</v>
      </c>
      <c r="J344" s="33" t="s">
        <v>779</v>
      </c>
      <c r="K344" s="33" t="s">
        <v>1321</v>
      </c>
      <c r="L344" s="33">
        <v>1</v>
      </c>
      <c r="M344" s="33">
        <v>2</v>
      </c>
      <c r="N344" s="33">
        <v>25</v>
      </c>
      <c r="O344" s="33">
        <v>46</v>
      </c>
      <c r="P344" s="33">
        <v>62</v>
      </c>
      <c r="Q344" s="33">
        <v>5</v>
      </c>
      <c r="R344" s="33" t="s">
        <v>3577</v>
      </c>
      <c r="S344" s="33" t="s">
        <v>3578</v>
      </c>
      <c r="T344" s="33" t="s">
        <v>3577</v>
      </c>
      <c r="U344" s="33" t="s">
        <v>3579</v>
      </c>
      <c r="V344" s="34">
        <v>0.67</v>
      </c>
      <c r="W344" s="34">
        <v>40.200000000000003</v>
      </c>
      <c r="X344" s="32" t="s">
        <v>728</v>
      </c>
      <c r="Y344" s="34">
        <v>2</v>
      </c>
      <c r="Z344" s="32" t="s">
        <v>3580</v>
      </c>
      <c r="AA344" s="32" t="s">
        <v>3581</v>
      </c>
      <c r="AB344" s="32"/>
      <c r="AC344" s="32"/>
      <c r="AD344" s="32" t="s">
        <v>3582</v>
      </c>
      <c r="AE344" s="32" t="s">
        <v>3583</v>
      </c>
      <c r="AF344" s="33" t="s">
        <v>3577</v>
      </c>
      <c r="AG344" s="32" t="s">
        <v>3584</v>
      </c>
      <c r="AH344" s="33" t="s">
        <v>1890</v>
      </c>
      <c r="AI344" s="33" t="s">
        <v>1891</v>
      </c>
      <c r="AJ344" s="33"/>
      <c r="AK344" s="14">
        <v>1</v>
      </c>
      <c r="AL344" s="15"/>
      <c r="AM344" t="str">
        <f>VLOOKUP(D344,'[1]vi tri'!$C$2:$E$107,3,0)</f>
        <v>SLEEVE</v>
      </c>
    </row>
    <row r="345" spans="1:39" ht="30" customHeight="1" x14ac:dyDescent="0.25">
      <c r="A345" s="87">
        <v>320</v>
      </c>
      <c r="B345" s="87" t="s">
        <v>68</v>
      </c>
      <c r="C345" s="87" t="s">
        <v>3585</v>
      </c>
      <c r="D345" s="87" t="s">
        <v>258</v>
      </c>
      <c r="E345" s="88" t="s">
        <v>259</v>
      </c>
      <c r="F345" s="87" t="s">
        <v>260</v>
      </c>
      <c r="G345" s="87" t="s">
        <v>73</v>
      </c>
      <c r="H345" s="87">
        <v>21</v>
      </c>
      <c r="I345" s="87">
        <v>2</v>
      </c>
      <c r="J345" s="87" t="s">
        <v>201</v>
      </c>
      <c r="K345" s="87" t="s">
        <v>202</v>
      </c>
      <c r="L345" s="96">
        <v>1</v>
      </c>
      <c r="M345" s="87">
        <v>4</v>
      </c>
      <c r="N345" s="87">
        <v>74</v>
      </c>
      <c r="O345" s="87">
        <v>62</v>
      </c>
      <c r="P345" s="87">
        <v>99</v>
      </c>
      <c r="Q345" s="87">
        <v>1</v>
      </c>
      <c r="R345" s="87" t="s">
        <v>3577</v>
      </c>
      <c r="S345" s="87" t="s">
        <v>952</v>
      </c>
      <c r="T345" s="87" t="s">
        <v>3577</v>
      </c>
      <c r="U345" s="87" t="s">
        <v>1247</v>
      </c>
      <c r="V345" s="94">
        <v>1.5</v>
      </c>
      <c r="W345" s="94">
        <v>90</v>
      </c>
      <c r="X345" s="88" t="s">
        <v>3586</v>
      </c>
      <c r="Y345" s="94">
        <v>2</v>
      </c>
      <c r="Z345" s="88" t="s">
        <v>3587</v>
      </c>
      <c r="AA345" s="88" t="s">
        <v>3588</v>
      </c>
      <c r="AB345" s="88" t="s">
        <v>3589</v>
      </c>
      <c r="AC345" s="88"/>
      <c r="AD345" s="88" t="s">
        <v>3590</v>
      </c>
      <c r="AE345" s="88"/>
      <c r="AF345" s="87"/>
      <c r="AG345" s="88"/>
      <c r="AH345" s="33">
        <v>112020112060</v>
      </c>
      <c r="AI345" s="33" t="s">
        <v>3334</v>
      </c>
      <c r="AJ345" s="33"/>
      <c r="AK345" s="14">
        <v>2</v>
      </c>
      <c r="AL345" s="15"/>
      <c r="AM345" t="str">
        <f>VLOOKUP(D345,'[1]vi tri'!$C$2:$E$107,3,0)</f>
        <v>SLEEVE</v>
      </c>
    </row>
    <row r="346" spans="1:39" ht="30" customHeight="1" x14ac:dyDescent="0.25">
      <c r="A346" s="87"/>
      <c r="B346" s="87"/>
      <c r="C346" s="87"/>
      <c r="D346" s="87"/>
      <c r="E346" s="88"/>
      <c r="F346" s="87"/>
      <c r="G346" s="87"/>
      <c r="H346" s="87"/>
      <c r="I346" s="87"/>
      <c r="J346" s="87"/>
      <c r="K346" s="87"/>
      <c r="L346" s="98"/>
      <c r="M346" s="87"/>
      <c r="N346" s="87"/>
      <c r="O346" s="87"/>
      <c r="P346" s="87"/>
      <c r="Q346" s="87"/>
      <c r="R346" s="87"/>
      <c r="S346" s="87"/>
      <c r="T346" s="87"/>
      <c r="U346" s="87"/>
      <c r="V346" s="94"/>
      <c r="W346" s="94"/>
      <c r="X346" s="88"/>
      <c r="Y346" s="94"/>
      <c r="Z346" s="88"/>
      <c r="AA346" s="88"/>
      <c r="AB346" s="88"/>
      <c r="AC346" s="88"/>
      <c r="AD346" s="88"/>
      <c r="AE346" s="88"/>
      <c r="AF346" s="87"/>
      <c r="AG346" s="88"/>
      <c r="AH346" s="33" t="s">
        <v>3591</v>
      </c>
      <c r="AI346" s="33" t="s">
        <v>3592</v>
      </c>
      <c r="AJ346" s="33"/>
      <c r="AK346" s="14">
        <v>1</v>
      </c>
      <c r="AL346" s="15"/>
      <c r="AM346" t="e">
        <f>VLOOKUP(D346,'[1]vi tri'!$C$2:$E$107,3,0)</f>
        <v>#N/A</v>
      </c>
    </row>
    <row r="347" spans="1:39" ht="30" customHeight="1" x14ac:dyDescent="0.25">
      <c r="A347" s="33">
        <v>321</v>
      </c>
      <c r="B347" s="33" t="s">
        <v>120</v>
      </c>
      <c r="C347" s="33" t="s">
        <v>3593</v>
      </c>
      <c r="D347" s="33" t="s">
        <v>557</v>
      </c>
      <c r="E347" s="32" t="s">
        <v>3594</v>
      </c>
      <c r="F347" s="33" t="s">
        <v>3595</v>
      </c>
      <c r="G347" s="33" t="s">
        <v>73</v>
      </c>
      <c r="H347" s="33">
        <v>21</v>
      </c>
      <c r="I347" s="33">
        <v>1</v>
      </c>
      <c r="J347" s="33" t="s">
        <v>1383</v>
      </c>
      <c r="K347" s="33" t="s">
        <v>768</v>
      </c>
      <c r="L347" s="33">
        <v>1</v>
      </c>
      <c r="M347" s="33">
        <v>2</v>
      </c>
      <c r="N347" s="33">
        <v>41</v>
      </c>
      <c r="O347" s="33">
        <v>48</v>
      </c>
      <c r="P347" s="33">
        <v>62</v>
      </c>
      <c r="Q347" s="33">
        <v>1</v>
      </c>
      <c r="R347" s="33" t="s">
        <v>3577</v>
      </c>
      <c r="S347" s="33" t="s">
        <v>1356</v>
      </c>
      <c r="T347" s="33" t="s">
        <v>3577</v>
      </c>
      <c r="U347" s="33" t="s">
        <v>2650</v>
      </c>
      <c r="V347" s="34">
        <v>0.2</v>
      </c>
      <c r="W347" s="34">
        <v>12</v>
      </c>
      <c r="X347" s="32" t="s">
        <v>445</v>
      </c>
      <c r="Y347" s="34">
        <v>2</v>
      </c>
      <c r="Z347" s="32" t="s">
        <v>3596</v>
      </c>
      <c r="AA347" s="32" t="s">
        <v>3597</v>
      </c>
      <c r="AB347" s="32" t="s">
        <v>3598</v>
      </c>
      <c r="AC347" s="32" t="s">
        <v>3599</v>
      </c>
      <c r="AD347" s="32" t="s">
        <v>3600</v>
      </c>
      <c r="AE347" s="32" t="s">
        <v>134</v>
      </c>
      <c r="AF347" s="33" t="s">
        <v>3601</v>
      </c>
      <c r="AG347" s="32" t="s">
        <v>3602</v>
      </c>
      <c r="AH347" s="33" t="s">
        <v>3603</v>
      </c>
      <c r="AI347" s="33" t="s">
        <v>3604</v>
      </c>
      <c r="AJ347" s="33"/>
      <c r="AK347" s="14">
        <v>1</v>
      </c>
      <c r="AL347" s="15"/>
      <c r="AM347" t="str">
        <f>VLOOKUP(D347,'[1]vi tri'!$C$2:$E$107,3,0)</f>
        <v>SV Đông</v>
      </c>
    </row>
    <row r="348" spans="1:39" ht="30" customHeight="1" x14ac:dyDescent="0.25">
      <c r="A348" s="33">
        <v>322</v>
      </c>
      <c r="B348" s="33" t="s">
        <v>120</v>
      </c>
      <c r="C348" s="33" t="s">
        <v>3605</v>
      </c>
      <c r="D348" s="33" t="s">
        <v>153</v>
      </c>
      <c r="E348" s="32" t="s">
        <v>1017</v>
      </c>
      <c r="F348" s="33" t="s">
        <v>2960</v>
      </c>
      <c r="G348" s="33" t="s">
        <v>73</v>
      </c>
      <c r="H348" s="33">
        <v>21</v>
      </c>
      <c r="I348" s="33">
        <v>23</v>
      </c>
      <c r="J348" s="33" t="s">
        <v>3489</v>
      </c>
      <c r="K348" s="33" t="s">
        <v>3490</v>
      </c>
      <c r="L348" s="33">
        <v>1</v>
      </c>
      <c r="M348" s="33">
        <v>2</v>
      </c>
      <c r="N348" s="33">
        <v>1</v>
      </c>
      <c r="O348" s="33">
        <v>11</v>
      </c>
      <c r="P348" s="33">
        <v>9</v>
      </c>
      <c r="Q348" s="33">
        <v>1</v>
      </c>
      <c r="R348" s="33" t="s">
        <v>3577</v>
      </c>
      <c r="S348" s="33" t="s">
        <v>3606</v>
      </c>
      <c r="T348" s="33" t="s">
        <v>3577</v>
      </c>
      <c r="U348" s="33" t="s">
        <v>2026</v>
      </c>
      <c r="V348" s="34">
        <v>1.28</v>
      </c>
      <c r="W348" s="34">
        <v>76.8</v>
      </c>
      <c r="X348" s="32" t="s">
        <v>3607</v>
      </c>
      <c r="Y348" s="34">
        <v>3</v>
      </c>
      <c r="Z348" s="32" t="s">
        <v>3608</v>
      </c>
      <c r="AA348" s="32" t="s">
        <v>3609</v>
      </c>
      <c r="AB348" s="32" t="s">
        <v>3610</v>
      </c>
      <c r="AC348" s="32" t="s">
        <v>3611</v>
      </c>
      <c r="AD348" s="32" t="s">
        <v>3612</v>
      </c>
      <c r="AE348" s="32" t="s">
        <v>134</v>
      </c>
      <c r="AF348" s="33" t="s">
        <v>2752</v>
      </c>
      <c r="AG348" s="32" t="s">
        <v>3613</v>
      </c>
      <c r="AH348" s="33" t="s">
        <v>3614</v>
      </c>
      <c r="AI348" s="33" t="s">
        <v>3575</v>
      </c>
      <c r="AJ348" s="33"/>
      <c r="AK348" s="14">
        <v>1</v>
      </c>
      <c r="AL348" s="15"/>
      <c r="AM348" t="str">
        <f>VLOOKUP(D348,'[1]vi tri'!$C$2:$E$107,3,0)</f>
        <v xml:space="preserve">SV Toản </v>
      </c>
    </row>
    <row r="349" spans="1:39" s="31" customFormat="1" ht="30" customHeight="1" x14ac:dyDescent="0.25">
      <c r="A349" s="26">
        <v>323</v>
      </c>
      <c r="B349" s="26" t="s">
        <v>120</v>
      </c>
      <c r="C349" s="26" t="s">
        <v>3615</v>
      </c>
      <c r="D349" s="26" t="s">
        <v>557</v>
      </c>
      <c r="E349" s="27" t="s">
        <v>627</v>
      </c>
      <c r="F349" s="26" t="s">
        <v>628</v>
      </c>
      <c r="G349" s="26" t="s">
        <v>73</v>
      </c>
      <c r="H349" s="26">
        <v>21</v>
      </c>
      <c r="I349" s="26">
        <v>12</v>
      </c>
      <c r="J349" s="26" t="s">
        <v>201</v>
      </c>
      <c r="K349" s="26" t="s">
        <v>202</v>
      </c>
      <c r="L349" s="33">
        <v>1</v>
      </c>
      <c r="M349" s="26">
        <v>2</v>
      </c>
      <c r="N349" s="26">
        <v>11</v>
      </c>
      <c r="O349" s="26">
        <v>99</v>
      </c>
      <c r="P349" s="26">
        <v>99</v>
      </c>
      <c r="Q349" s="26">
        <v>1</v>
      </c>
      <c r="R349" s="26" t="s">
        <v>3577</v>
      </c>
      <c r="S349" s="26" t="s">
        <v>3616</v>
      </c>
      <c r="T349" s="26" t="s">
        <v>3577</v>
      </c>
      <c r="U349" s="26" t="s">
        <v>3617</v>
      </c>
      <c r="V349" s="28">
        <v>6.1</v>
      </c>
      <c r="W349" s="28">
        <v>366</v>
      </c>
      <c r="X349" s="27" t="s">
        <v>3618</v>
      </c>
      <c r="Y349" s="28">
        <v>4</v>
      </c>
      <c r="Z349" s="27" t="s">
        <v>3619</v>
      </c>
      <c r="AA349" s="27" t="s">
        <v>3620</v>
      </c>
      <c r="AB349" s="27" t="s">
        <v>3621</v>
      </c>
      <c r="AC349" s="27"/>
      <c r="AD349" s="27" t="s">
        <v>3622</v>
      </c>
      <c r="AE349" s="27" t="s">
        <v>134</v>
      </c>
      <c r="AF349" s="26" t="s">
        <v>3623</v>
      </c>
      <c r="AG349" s="27" t="s">
        <v>3624</v>
      </c>
      <c r="AH349" s="26"/>
      <c r="AI349" s="26"/>
      <c r="AJ349" s="26"/>
      <c r="AK349" s="29"/>
      <c r="AL349" s="30"/>
      <c r="AM349" s="31" t="str">
        <f>VLOOKUP(D349,'[1]vi tri'!$C$2:$E$107,3,0)</f>
        <v>SV Đông</v>
      </c>
    </row>
    <row r="350" spans="1:39" ht="30" customHeight="1" x14ac:dyDescent="0.25">
      <c r="A350" s="33">
        <v>324</v>
      </c>
      <c r="B350" s="33" t="s">
        <v>68</v>
      </c>
      <c r="C350" s="33" t="s">
        <v>3625</v>
      </c>
      <c r="D350" s="33" t="s">
        <v>219</v>
      </c>
      <c r="E350" s="32" t="s">
        <v>2486</v>
      </c>
      <c r="F350" s="33" t="s">
        <v>2487</v>
      </c>
      <c r="G350" s="33" t="s">
        <v>73</v>
      </c>
      <c r="H350" s="33">
        <v>21</v>
      </c>
      <c r="I350" s="33">
        <v>4</v>
      </c>
      <c r="J350" s="33" t="s">
        <v>1144</v>
      </c>
      <c r="K350" s="33" t="s">
        <v>3626</v>
      </c>
      <c r="L350" s="33">
        <v>1</v>
      </c>
      <c r="M350" s="33">
        <v>3</v>
      </c>
      <c r="N350" s="33">
        <v>99</v>
      </c>
      <c r="O350" s="33">
        <v>99</v>
      </c>
      <c r="P350" s="33">
        <v>99</v>
      </c>
      <c r="Q350" s="33">
        <v>5</v>
      </c>
      <c r="R350" s="33" t="s">
        <v>3577</v>
      </c>
      <c r="S350" s="33" t="s">
        <v>642</v>
      </c>
      <c r="T350" s="33" t="s">
        <v>3577</v>
      </c>
      <c r="U350" s="33" t="s">
        <v>3627</v>
      </c>
      <c r="V350" s="34">
        <v>0.42</v>
      </c>
      <c r="W350" s="34">
        <v>25.2</v>
      </c>
      <c r="X350" s="32" t="s">
        <v>969</v>
      </c>
      <c r="Y350" s="34">
        <v>1</v>
      </c>
      <c r="Z350" s="32" t="s">
        <v>3628</v>
      </c>
      <c r="AA350" s="32" t="s">
        <v>1048</v>
      </c>
      <c r="AB350" s="32"/>
      <c r="AC350" s="32"/>
      <c r="AD350" s="32" t="s">
        <v>3629</v>
      </c>
      <c r="AE350" s="32" t="s">
        <v>3630</v>
      </c>
      <c r="AF350" s="33" t="s">
        <v>3577</v>
      </c>
      <c r="AG350" s="32"/>
      <c r="AH350" s="33"/>
      <c r="AI350" s="33"/>
      <c r="AJ350" s="33"/>
      <c r="AK350" s="14"/>
      <c r="AL350" s="15"/>
      <c r="AM350" t="str">
        <f>VLOOKUP(D350,'[1]vi tri'!$C$2:$E$107,3,0)</f>
        <v>SV Vũ</v>
      </c>
    </row>
    <row r="351" spans="1:39" ht="30" customHeight="1" x14ac:dyDescent="0.25">
      <c r="A351" s="33">
        <v>325</v>
      </c>
      <c r="B351" s="33" t="s">
        <v>68</v>
      </c>
      <c r="C351" s="33" t="s">
        <v>3631</v>
      </c>
      <c r="D351" s="33" t="s">
        <v>2386</v>
      </c>
      <c r="E351" s="32" t="s">
        <v>2387</v>
      </c>
      <c r="F351" s="33" t="s">
        <v>2388</v>
      </c>
      <c r="G351" s="33" t="s">
        <v>73</v>
      </c>
      <c r="H351" s="33">
        <v>21</v>
      </c>
      <c r="I351" s="33">
        <v>0</v>
      </c>
      <c r="J351" s="33" t="s">
        <v>1144</v>
      </c>
      <c r="K351" s="33" t="s">
        <v>3626</v>
      </c>
      <c r="L351" s="33">
        <v>1</v>
      </c>
      <c r="M351" s="33">
        <v>2</v>
      </c>
      <c r="N351" s="33">
        <v>74</v>
      </c>
      <c r="O351" s="33">
        <v>61</v>
      </c>
      <c r="P351" s="33">
        <v>61</v>
      </c>
      <c r="Q351" s="33">
        <v>5</v>
      </c>
      <c r="R351" s="33" t="s">
        <v>3577</v>
      </c>
      <c r="S351" s="33" t="s">
        <v>3632</v>
      </c>
      <c r="T351" s="33" t="s">
        <v>3577</v>
      </c>
      <c r="U351" s="33" t="s">
        <v>3139</v>
      </c>
      <c r="V351" s="34">
        <v>0.13</v>
      </c>
      <c r="W351" s="34">
        <v>7.8</v>
      </c>
      <c r="X351" s="32" t="s">
        <v>174</v>
      </c>
      <c r="Y351" s="34">
        <v>1</v>
      </c>
      <c r="Z351" s="32" t="s">
        <v>3633</v>
      </c>
      <c r="AA351" s="32" t="s">
        <v>3634</v>
      </c>
      <c r="AB351" s="32" t="s">
        <v>3635</v>
      </c>
      <c r="AC351" s="32" t="s">
        <v>3636</v>
      </c>
      <c r="AD351" s="32" t="s">
        <v>3637</v>
      </c>
      <c r="AE351" s="32" t="s">
        <v>3638</v>
      </c>
      <c r="AF351" s="33" t="s">
        <v>3577</v>
      </c>
      <c r="AG351" s="32"/>
      <c r="AH351" s="33" t="s">
        <v>3639</v>
      </c>
      <c r="AI351" s="33" t="s">
        <v>3640</v>
      </c>
      <c r="AJ351" s="33"/>
      <c r="AK351" s="14">
        <v>1</v>
      </c>
      <c r="AL351" s="15"/>
      <c r="AM351" t="str">
        <f>VLOOKUP(D351,'[1]vi tri'!$C$2:$E$107,3,0)</f>
        <v>DIECAST-MACHINE</v>
      </c>
    </row>
    <row r="352" spans="1:39" ht="30" customHeight="1" x14ac:dyDescent="0.25">
      <c r="A352" s="33">
        <v>326</v>
      </c>
      <c r="B352" s="33" t="s">
        <v>120</v>
      </c>
      <c r="C352" s="33" t="s">
        <v>3641</v>
      </c>
      <c r="D352" s="33" t="s">
        <v>182</v>
      </c>
      <c r="E352" s="32" t="s">
        <v>3642</v>
      </c>
      <c r="F352" s="33" t="s">
        <v>3643</v>
      </c>
      <c r="G352" s="33" t="s">
        <v>73</v>
      </c>
      <c r="H352" s="33">
        <v>21</v>
      </c>
      <c r="I352" s="33">
        <v>1</v>
      </c>
      <c r="J352" s="33" t="s">
        <v>125</v>
      </c>
      <c r="K352" s="33" t="s">
        <v>1300</v>
      </c>
      <c r="L352" s="33">
        <v>1</v>
      </c>
      <c r="M352" s="33">
        <v>3</v>
      </c>
      <c r="N352" s="33">
        <v>16</v>
      </c>
      <c r="O352" s="33">
        <v>35</v>
      </c>
      <c r="P352" s="33">
        <v>5</v>
      </c>
      <c r="Q352" s="33">
        <v>5</v>
      </c>
      <c r="R352" s="33" t="s">
        <v>3577</v>
      </c>
      <c r="S352" s="33" t="s">
        <v>3644</v>
      </c>
      <c r="T352" s="33" t="s">
        <v>3577</v>
      </c>
      <c r="U352" s="33" t="s">
        <v>3645</v>
      </c>
      <c r="V352" s="34">
        <v>0.5</v>
      </c>
      <c r="W352" s="34">
        <v>30</v>
      </c>
      <c r="X352" s="32" t="s">
        <v>3646</v>
      </c>
      <c r="Y352" s="34">
        <v>3</v>
      </c>
      <c r="Z352" s="32" t="s">
        <v>3647</v>
      </c>
      <c r="AA352" s="32" t="s">
        <v>3648</v>
      </c>
      <c r="AB352" s="32" t="s">
        <v>3649</v>
      </c>
      <c r="AC352" s="32" t="s">
        <v>3650</v>
      </c>
      <c r="AD352" s="32" t="s">
        <v>3651</v>
      </c>
      <c r="AE352" s="32" t="s">
        <v>3652</v>
      </c>
      <c r="AF352" s="33" t="s">
        <v>3577</v>
      </c>
      <c r="AG352" s="32" t="s">
        <v>3653</v>
      </c>
      <c r="AH352" s="33"/>
      <c r="AI352" s="33"/>
      <c r="AJ352" s="33"/>
      <c r="AK352" s="14"/>
      <c r="AL352" s="15"/>
      <c r="AM352" t="str">
        <f>VLOOKUP(D352,'[1]vi tri'!$C$2:$E$107,3,0)</f>
        <v>SV Đông</v>
      </c>
    </row>
    <row r="353" spans="1:39" ht="30" customHeight="1" x14ac:dyDescent="0.25">
      <c r="A353" s="33">
        <v>327</v>
      </c>
      <c r="B353" s="33" t="s">
        <v>120</v>
      </c>
      <c r="C353" s="33" t="s">
        <v>3654</v>
      </c>
      <c r="D353" s="33" t="s">
        <v>182</v>
      </c>
      <c r="E353" s="32" t="s">
        <v>3642</v>
      </c>
      <c r="F353" s="33" t="s">
        <v>3643</v>
      </c>
      <c r="G353" s="33" t="s">
        <v>73</v>
      </c>
      <c r="H353" s="33">
        <v>21</v>
      </c>
      <c r="I353" s="33">
        <v>0</v>
      </c>
      <c r="J353" s="33" t="s">
        <v>125</v>
      </c>
      <c r="K353" s="33" t="s">
        <v>126</v>
      </c>
      <c r="L353" s="33">
        <v>1</v>
      </c>
      <c r="M353" s="33">
        <v>0</v>
      </c>
      <c r="N353" s="33">
        <v>4</v>
      </c>
      <c r="O353" s="33">
        <v>48</v>
      </c>
      <c r="P353" s="33">
        <v>5</v>
      </c>
      <c r="Q353" s="33">
        <v>1</v>
      </c>
      <c r="R353" s="33" t="s">
        <v>3655</v>
      </c>
      <c r="S353" s="33" t="s">
        <v>1938</v>
      </c>
      <c r="T353" s="33" t="s">
        <v>3655</v>
      </c>
      <c r="U353" s="33" t="s">
        <v>3656</v>
      </c>
      <c r="V353" s="34">
        <v>1.25</v>
      </c>
      <c r="W353" s="34">
        <v>75</v>
      </c>
      <c r="X353" s="32" t="s">
        <v>1540</v>
      </c>
      <c r="Y353" s="34">
        <v>2</v>
      </c>
      <c r="Z353" s="32" t="s">
        <v>3657</v>
      </c>
      <c r="AA353" s="32" t="s">
        <v>3658</v>
      </c>
      <c r="AB353" s="32"/>
      <c r="AC353" s="32"/>
      <c r="AD353" s="32" t="s">
        <v>3659</v>
      </c>
      <c r="AE353" s="32" t="s">
        <v>3660</v>
      </c>
      <c r="AF353" s="33" t="s">
        <v>3623</v>
      </c>
      <c r="AG353" s="32" t="s">
        <v>3661</v>
      </c>
      <c r="AH353" s="33"/>
      <c r="AI353" s="33"/>
      <c r="AJ353" s="33"/>
      <c r="AK353" s="14"/>
      <c r="AL353" s="15"/>
      <c r="AM353" t="str">
        <f>VLOOKUP(D353,'[1]vi tri'!$C$2:$E$107,3,0)</f>
        <v>SV Đông</v>
      </c>
    </row>
    <row r="354" spans="1:39" ht="30" customHeight="1" x14ac:dyDescent="0.25">
      <c r="A354" s="33">
        <v>328</v>
      </c>
      <c r="B354" s="33" t="s">
        <v>68</v>
      </c>
      <c r="C354" s="33" t="s">
        <v>3662</v>
      </c>
      <c r="D354" s="33" t="s">
        <v>137</v>
      </c>
      <c r="E354" s="32" t="s">
        <v>138</v>
      </c>
      <c r="F354" s="33" t="s">
        <v>139</v>
      </c>
      <c r="G354" s="33" t="s">
        <v>73</v>
      </c>
      <c r="H354" s="33">
        <v>21</v>
      </c>
      <c r="I354" s="33">
        <v>4</v>
      </c>
      <c r="J354" s="33" t="s">
        <v>103</v>
      </c>
      <c r="K354" s="33" t="s">
        <v>326</v>
      </c>
      <c r="L354" s="33">
        <v>1</v>
      </c>
      <c r="M354" s="33">
        <v>2</v>
      </c>
      <c r="N354" s="33">
        <v>32</v>
      </c>
      <c r="O354" s="33">
        <v>44</v>
      </c>
      <c r="P354" s="33">
        <v>6</v>
      </c>
      <c r="Q354" s="33">
        <v>5</v>
      </c>
      <c r="R354" s="33" t="s">
        <v>3655</v>
      </c>
      <c r="S354" s="33" t="s">
        <v>339</v>
      </c>
      <c r="T354" s="33" t="s">
        <v>3655</v>
      </c>
      <c r="U354" s="33" t="s">
        <v>2608</v>
      </c>
      <c r="V354" s="34">
        <v>1.23</v>
      </c>
      <c r="W354" s="34">
        <v>73.8</v>
      </c>
      <c r="X354" s="32" t="s">
        <v>3663</v>
      </c>
      <c r="Y354" s="34">
        <v>3</v>
      </c>
      <c r="Z354" s="32" t="s">
        <v>3664</v>
      </c>
      <c r="AA354" s="32" t="s">
        <v>3665</v>
      </c>
      <c r="AB354" s="32" t="s">
        <v>3666</v>
      </c>
      <c r="AC354" s="32"/>
      <c r="AD354" s="32" t="s">
        <v>3667</v>
      </c>
      <c r="AE354" s="32" t="s">
        <v>3668</v>
      </c>
      <c r="AF354" s="33" t="s">
        <v>3655</v>
      </c>
      <c r="AG354" s="32" t="s">
        <v>3669</v>
      </c>
      <c r="AH354" s="33" t="s">
        <v>3670</v>
      </c>
      <c r="AI354" s="33" t="s">
        <v>3671</v>
      </c>
      <c r="AJ354" s="33"/>
      <c r="AK354" s="14">
        <v>1</v>
      </c>
      <c r="AL354" s="15"/>
      <c r="AM354" t="str">
        <f>VLOOKUP(D354,'[1]vi tri'!$C$2:$E$107,3,0)</f>
        <v>SLEEVE</v>
      </c>
    </row>
    <row r="355" spans="1:39" ht="30" customHeight="1" x14ac:dyDescent="0.25">
      <c r="A355" s="33">
        <v>329</v>
      </c>
      <c r="B355" s="33" t="s">
        <v>68</v>
      </c>
      <c r="C355" s="33" t="s">
        <v>3672</v>
      </c>
      <c r="D355" s="33" t="s">
        <v>137</v>
      </c>
      <c r="E355" s="32" t="s">
        <v>3240</v>
      </c>
      <c r="F355" s="33" t="s">
        <v>3241</v>
      </c>
      <c r="G355" s="33" t="s">
        <v>73</v>
      </c>
      <c r="H355" s="33">
        <v>21</v>
      </c>
      <c r="I355" s="33">
        <v>1</v>
      </c>
      <c r="J355" s="33" t="s">
        <v>201</v>
      </c>
      <c r="K355" s="33" t="s">
        <v>202</v>
      </c>
      <c r="L355" s="33">
        <v>1</v>
      </c>
      <c r="M355" s="33">
        <v>2</v>
      </c>
      <c r="N355" s="33">
        <v>0</v>
      </c>
      <c r="O355" s="33">
        <v>99</v>
      </c>
      <c r="P355" s="33">
        <v>99</v>
      </c>
      <c r="Q355" s="33">
        <v>5</v>
      </c>
      <c r="R355" s="33" t="s">
        <v>3655</v>
      </c>
      <c r="S355" s="33" t="s">
        <v>3673</v>
      </c>
      <c r="T355" s="33" t="s">
        <v>3674</v>
      </c>
      <c r="U355" s="33" t="s">
        <v>579</v>
      </c>
      <c r="V355" s="34">
        <v>0.53</v>
      </c>
      <c r="W355" s="34">
        <v>31.8</v>
      </c>
      <c r="X355" s="32" t="s">
        <v>728</v>
      </c>
      <c r="Y355" s="34">
        <v>2</v>
      </c>
      <c r="Z355" s="32" t="s">
        <v>3675</v>
      </c>
      <c r="AA355" s="32" t="s">
        <v>3676</v>
      </c>
      <c r="AB355" s="32"/>
      <c r="AC355" s="32"/>
      <c r="AD355" s="32" t="s">
        <v>3677</v>
      </c>
      <c r="AE355" s="32" t="s">
        <v>3678</v>
      </c>
      <c r="AF355" s="33" t="s">
        <v>3655</v>
      </c>
      <c r="AG355" s="32" t="s">
        <v>3679</v>
      </c>
      <c r="AH355" s="33" t="s">
        <v>3680</v>
      </c>
      <c r="AI355" s="33" t="s">
        <v>3681</v>
      </c>
      <c r="AJ355" s="33"/>
      <c r="AK355" s="14">
        <v>1</v>
      </c>
      <c r="AL355" s="15"/>
      <c r="AM355" t="str">
        <f>VLOOKUP(D355,'[1]vi tri'!$C$2:$E$107,3,0)</f>
        <v>SLEEVE</v>
      </c>
    </row>
    <row r="356" spans="1:39" ht="30" customHeight="1" x14ac:dyDescent="0.25">
      <c r="A356" s="33">
        <v>330</v>
      </c>
      <c r="B356" s="33" t="s">
        <v>120</v>
      </c>
      <c r="C356" s="33" t="s">
        <v>3682</v>
      </c>
      <c r="D356" s="33" t="s">
        <v>182</v>
      </c>
      <c r="E356" s="32" t="s">
        <v>2572</v>
      </c>
      <c r="F356" s="33" t="s">
        <v>2573</v>
      </c>
      <c r="G356" s="33" t="s">
        <v>73</v>
      </c>
      <c r="H356" s="33">
        <v>21</v>
      </c>
      <c r="I356" s="33">
        <v>0</v>
      </c>
      <c r="J356" s="33" t="s">
        <v>779</v>
      </c>
      <c r="K356" s="33" t="s">
        <v>1273</v>
      </c>
      <c r="L356" s="33">
        <v>1</v>
      </c>
      <c r="M356" s="33">
        <v>3</v>
      </c>
      <c r="N356" s="33">
        <v>11</v>
      </c>
      <c r="O356" s="33">
        <v>31</v>
      </c>
      <c r="P356" s="33">
        <v>99</v>
      </c>
      <c r="Q356" s="33">
        <v>1</v>
      </c>
      <c r="R356" s="33" t="s">
        <v>3655</v>
      </c>
      <c r="S356" s="33" t="s">
        <v>3053</v>
      </c>
      <c r="T356" s="33" t="s">
        <v>3655</v>
      </c>
      <c r="U356" s="33" t="s">
        <v>3683</v>
      </c>
      <c r="V356" s="34">
        <v>0.25</v>
      </c>
      <c r="W356" s="34">
        <v>15</v>
      </c>
      <c r="X356" s="32" t="s">
        <v>92</v>
      </c>
      <c r="Y356" s="34">
        <v>1</v>
      </c>
      <c r="Z356" s="32" t="s">
        <v>3684</v>
      </c>
      <c r="AA356" s="32" t="s">
        <v>3685</v>
      </c>
      <c r="AB356" s="32"/>
      <c r="AC356" s="32"/>
      <c r="AD356" s="32" t="s">
        <v>3686</v>
      </c>
      <c r="AE356" s="32" t="s">
        <v>134</v>
      </c>
      <c r="AF356" s="33" t="s">
        <v>3687</v>
      </c>
      <c r="AG356" s="32"/>
      <c r="AH356" s="33"/>
      <c r="AI356" s="33"/>
      <c r="AJ356" s="33"/>
      <c r="AK356" s="14"/>
      <c r="AL356" s="15"/>
      <c r="AM356" t="str">
        <f>VLOOKUP(D356,'[1]vi tri'!$C$2:$E$107,3,0)</f>
        <v>SV Đông</v>
      </c>
    </row>
    <row r="357" spans="1:39" ht="30" customHeight="1" x14ac:dyDescent="0.25">
      <c r="A357" s="33">
        <v>331</v>
      </c>
      <c r="B357" s="33" t="s">
        <v>120</v>
      </c>
      <c r="C357" s="33" t="s">
        <v>3688</v>
      </c>
      <c r="D357" s="33" t="s">
        <v>589</v>
      </c>
      <c r="E357" s="32" t="s">
        <v>3689</v>
      </c>
      <c r="F357" s="33" t="s">
        <v>3690</v>
      </c>
      <c r="G357" s="33" t="s">
        <v>73</v>
      </c>
      <c r="H357" s="33">
        <v>21</v>
      </c>
      <c r="I357" s="33">
        <v>1</v>
      </c>
      <c r="J357" s="33" t="s">
        <v>666</v>
      </c>
      <c r="K357" s="33" t="s">
        <v>667</v>
      </c>
      <c r="L357" s="33">
        <v>1</v>
      </c>
      <c r="M357" s="33">
        <v>3</v>
      </c>
      <c r="N357" s="33">
        <v>14</v>
      </c>
      <c r="O357" s="33">
        <v>16</v>
      </c>
      <c r="P357" s="33">
        <v>99</v>
      </c>
      <c r="Q357" s="33">
        <v>5</v>
      </c>
      <c r="R357" s="33" t="s">
        <v>3691</v>
      </c>
      <c r="S357" s="33" t="s">
        <v>684</v>
      </c>
      <c r="T357" s="33" t="s">
        <v>3691</v>
      </c>
      <c r="U357" s="33" t="s">
        <v>992</v>
      </c>
      <c r="V357" s="34">
        <v>1</v>
      </c>
      <c r="W357" s="34">
        <v>60</v>
      </c>
      <c r="X357" s="32" t="s">
        <v>580</v>
      </c>
      <c r="Y357" s="34">
        <v>1</v>
      </c>
      <c r="Z357" s="32" t="s">
        <v>3692</v>
      </c>
      <c r="AA357" s="32" t="s">
        <v>3693</v>
      </c>
      <c r="AB357" s="32" t="s">
        <v>447</v>
      </c>
      <c r="AC357" s="32"/>
      <c r="AD357" s="32" t="s">
        <v>3694</v>
      </c>
      <c r="AE357" s="32" t="s">
        <v>3695</v>
      </c>
      <c r="AF357" s="33" t="s">
        <v>3691</v>
      </c>
      <c r="AG357" s="32" t="s">
        <v>3696</v>
      </c>
      <c r="AH357" s="33"/>
      <c r="AI357" s="33"/>
      <c r="AJ357" s="33"/>
      <c r="AK357" s="14"/>
      <c r="AL357" s="15"/>
      <c r="AM357" t="str">
        <f>VLOOKUP(D357,'[1]vi tri'!$C$2:$E$107,3,0)</f>
        <v>SV Hường</v>
      </c>
    </row>
    <row r="358" spans="1:39" ht="30" customHeight="1" x14ac:dyDescent="0.25">
      <c r="A358" s="33">
        <v>332</v>
      </c>
      <c r="B358" s="33" t="s">
        <v>68</v>
      </c>
      <c r="C358" s="33" t="s">
        <v>3697</v>
      </c>
      <c r="D358" s="33" t="s">
        <v>922</v>
      </c>
      <c r="E358" s="32" t="s">
        <v>1577</v>
      </c>
      <c r="F358" s="33" t="s">
        <v>1578</v>
      </c>
      <c r="G358" s="33" t="s">
        <v>73</v>
      </c>
      <c r="H358" s="33">
        <v>21</v>
      </c>
      <c r="I358" s="33">
        <v>2</v>
      </c>
      <c r="J358" s="33" t="s">
        <v>1144</v>
      </c>
      <c r="K358" s="33" t="s">
        <v>3626</v>
      </c>
      <c r="L358" s="33">
        <v>1</v>
      </c>
      <c r="M358" s="33">
        <v>2</v>
      </c>
      <c r="N358" s="33">
        <v>40</v>
      </c>
      <c r="O358" s="33">
        <v>45</v>
      </c>
      <c r="P358" s="33">
        <v>61</v>
      </c>
      <c r="Q358" s="33">
        <v>1</v>
      </c>
      <c r="R358" s="33" t="s">
        <v>3691</v>
      </c>
      <c r="S358" s="33" t="s">
        <v>3698</v>
      </c>
      <c r="T358" s="33" t="s">
        <v>3691</v>
      </c>
      <c r="U358" s="33" t="s">
        <v>738</v>
      </c>
      <c r="V358" s="34">
        <v>0.5</v>
      </c>
      <c r="W358" s="34">
        <v>30</v>
      </c>
      <c r="X358" s="32" t="s">
        <v>484</v>
      </c>
      <c r="Y358" s="34">
        <v>1</v>
      </c>
      <c r="Z358" s="32" t="s">
        <v>3699</v>
      </c>
      <c r="AA358" s="32" t="s">
        <v>3700</v>
      </c>
      <c r="AB358" s="32" t="s">
        <v>3701</v>
      </c>
      <c r="AC358" s="32"/>
      <c r="AD358" s="32" t="s">
        <v>3702</v>
      </c>
      <c r="AE358" s="32" t="s">
        <v>3703</v>
      </c>
      <c r="AF358" s="33" t="s">
        <v>2687</v>
      </c>
      <c r="AG358" s="32" t="s">
        <v>3704</v>
      </c>
      <c r="AH358" s="33"/>
      <c r="AI358" s="33"/>
      <c r="AJ358" s="33"/>
      <c r="AK358" s="14"/>
      <c r="AL358" s="15"/>
      <c r="AM358" t="str">
        <f>VLOOKUP(D358,'[1]vi tri'!$C$2:$E$107,3,0)</f>
        <v>SV Vũ</v>
      </c>
    </row>
    <row r="359" spans="1:39" ht="30" customHeight="1" x14ac:dyDescent="0.25">
      <c r="A359" s="33">
        <v>333</v>
      </c>
      <c r="B359" s="33" t="s">
        <v>120</v>
      </c>
      <c r="C359" s="33" t="s">
        <v>3705</v>
      </c>
      <c r="D359" s="33" t="s">
        <v>153</v>
      </c>
      <c r="E359" s="32" t="s">
        <v>1177</v>
      </c>
      <c r="F359" s="33" t="s">
        <v>3706</v>
      </c>
      <c r="G359" s="33" t="s">
        <v>73</v>
      </c>
      <c r="H359" s="33">
        <v>21</v>
      </c>
      <c r="I359" s="33">
        <v>0</v>
      </c>
      <c r="J359" s="33" t="s">
        <v>74</v>
      </c>
      <c r="K359" s="33" t="s">
        <v>75</v>
      </c>
      <c r="L359" s="33">
        <v>1</v>
      </c>
      <c r="M359" s="33">
        <v>4</v>
      </c>
      <c r="N359" s="33">
        <v>11</v>
      </c>
      <c r="O359" s="33">
        <v>44</v>
      </c>
      <c r="P359" s="33">
        <v>6</v>
      </c>
      <c r="Q359" s="33">
        <v>1</v>
      </c>
      <c r="R359" s="33" t="s">
        <v>3691</v>
      </c>
      <c r="S359" s="33" t="s">
        <v>1510</v>
      </c>
      <c r="T359" s="33" t="s">
        <v>3691</v>
      </c>
      <c r="U359" s="33" t="s">
        <v>1849</v>
      </c>
      <c r="V359" s="34">
        <v>0.5</v>
      </c>
      <c r="W359" s="34">
        <v>30</v>
      </c>
      <c r="X359" s="32" t="s">
        <v>545</v>
      </c>
      <c r="Y359" s="34">
        <v>1</v>
      </c>
      <c r="Z359" s="32" t="s">
        <v>3707</v>
      </c>
      <c r="AA359" s="32" t="s">
        <v>3708</v>
      </c>
      <c r="AB359" s="32" t="s">
        <v>3709</v>
      </c>
      <c r="AC359" s="32"/>
      <c r="AD359" s="32" t="s">
        <v>3710</v>
      </c>
      <c r="AE359" s="32" t="s">
        <v>3711</v>
      </c>
      <c r="AF359" s="33" t="s">
        <v>3712</v>
      </c>
      <c r="AG359" s="32" t="s">
        <v>3713</v>
      </c>
      <c r="AH359" s="33"/>
      <c r="AI359" s="33"/>
      <c r="AJ359" s="33"/>
      <c r="AK359" s="14"/>
      <c r="AL359" s="15"/>
      <c r="AM359" t="str">
        <f>VLOOKUP(D359,'[1]vi tri'!$C$2:$E$107,3,0)</f>
        <v xml:space="preserve">SV Toản </v>
      </c>
    </row>
    <row r="360" spans="1:39" ht="30" customHeight="1" x14ac:dyDescent="0.25">
      <c r="A360" s="33">
        <v>334</v>
      </c>
      <c r="B360" s="33" t="s">
        <v>120</v>
      </c>
      <c r="C360" s="33" t="s">
        <v>3714</v>
      </c>
      <c r="D360" s="33" t="s">
        <v>600</v>
      </c>
      <c r="E360" s="32" t="s">
        <v>2174</v>
      </c>
      <c r="F360" s="33" t="s">
        <v>2175</v>
      </c>
      <c r="G360" s="33" t="s">
        <v>73</v>
      </c>
      <c r="H360" s="33">
        <v>21</v>
      </c>
      <c r="I360" s="33">
        <v>1</v>
      </c>
      <c r="J360" s="33" t="s">
        <v>74</v>
      </c>
      <c r="K360" s="33" t="s">
        <v>3715</v>
      </c>
      <c r="L360" s="33">
        <v>1</v>
      </c>
      <c r="M360" s="33">
        <v>3</v>
      </c>
      <c r="N360" s="33">
        <v>1</v>
      </c>
      <c r="O360" s="33">
        <v>14</v>
      </c>
      <c r="P360" s="33">
        <v>5</v>
      </c>
      <c r="Q360" s="33">
        <v>5</v>
      </c>
      <c r="R360" s="33" t="s">
        <v>3691</v>
      </c>
      <c r="S360" s="33" t="s">
        <v>683</v>
      </c>
      <c r="T360" s="33" t="s">
        <v>3691</v>
      </c>
      <c r="U360" s="33" t="s">
        <v>1216</v>
      </c>
      <c r="V360" s="34">
        <v>1.22</v>
      </c>
      <c r="W360" s="34">
        <v>73.2</v>
      </c>
      <c r="X360" s="32" t="s">
        <v>3716</v>
      </c>
      <c r="Y360" s="34">
        <v>4</v>
      </c>
      <c r="Z360" s="32" t="s">
        <v>3717</v>
      </c>
      <c r="AA360" s="32" t="s">
        <v>3718</v>
      </c>
      <c r="AB360" s="32" t="s">
        <v>3719</v>
      </c>
      <c r="AC360" s="32"/>
      <c r="AD360" s="32" t="s">
        <v>3720</v>
      </c>
      <c r="AE360" s="32" t="s">
        <v>3721</v>
      </c>
      <c r="AF360" s="33" t="s">
        <v>3691</v>
      </c>
      <c r="AG360" s="32" t="s">
        <v>3721</v>
      </c>
      <c r="AH360" s="33"/>
      <c r="AI360" s="33"/>
      <c r="AJ360" s="33"/>
      <c r="AK360" s="14"/>
      <c r="AL360" s="15"/>
      <c r="AM360" t="str">
        <f>VLOOKUP(D360,'[1]vi tri'!$C$2:$E$107,3,0)</f>
        <v>SV Đông</v>
      </c>
    </row>
    <row r="361" spans="1:39" ht="30" customHeight="1" x14ac:dyDescent="0.25">
      <c r="A361" s="33">
        <v>335</v>
      </c>
      <c r="B361" s="33" t="s">
        <v>120</v>
      </c>
      <c r="C361" s="33" t="s">
        <v>3722</v>
      </c>
      <c r="D361" s="33" t="s">
        <v>3723</v>
      </c>
      <c r="E361" s="32" t="s">
        <v>3724</v>
      </c>
      <c r="F361" s="33" t="s">
        <v>3725</v>
      </c>
      <c r="G361" s="33" t="s">
        <v>73</v>
      </c>
      <c r="H361" s="33">
        <v>21</v>
      </c>
      <c r="I361" s="33">
        <v>1</v>
      </c>
      <c r="J361" s="33" t="s">
        <v>201</v>
      </c>
      <c r="K361" s="33" t="s">
        <v>202</v>
      </c>
      <c r="L361" s="33">
        <v>1</v>
      </c>
      <c r="M361" s="33">
        <v>0</v>
      </c>
      <c r="N361" s="33">
        <v>11</v>
      </c>
      <c r="O361" s="33">
        <v>14</v>
      </c>
      <c r="P361" s="33">
        <v>62</v>
      </c>
      <c r="Q361" s="33">
        <v>5</v>
      </c>
      <c r="R361" s="33" t="s">
        <v>3691</v>
      </c>
      <c r="S361" s="33" t="s">
        <v>2534</v>
      </c>
      <c r="T361" s="33" t="s">
        <v>3691</v>
      </c>
      <c r="U361" s="33" t="s">
        <v>313</v>
      </c>
      <c r="V361" s="34">
        <v>0.75</v>
      </c>
      <c r="W361" s="34">
        <v>45</v>
      </c>
      <c r="X361" s="32" t="s">
        <v>3726</v>
      </c>
      <c r="Y361" s="34">
        <v>3</v>
      </c>
      <c r="Z361" s="32" t="s">
        <v>3727</v>
      </c>
      <c r="AA361" s="32" t="s">
        <v>3728</v>
      </c>
      <c r="AB361" s="32" t="s">
        <v>472</v>
      </c>
      <c r="AC361" s="32"/>
      <c r="AD361" s="32" t="s">
        <v>3729</v>
      </c>
      <c r="AE361" s="32" t="s">
        <v>3730</v>
      </c>
      <c r="AF361" s="33" t="s">
        <v>3691</v>
      </c>
      <c r="AG361" s="32"/>
      <c r="AH361" s="33"/>
      <c r="AI361" s="33"/>
      <c r="AJ361" s="33"/>
      <c r="AK361" s="14"/>
      <c r="AL361" s="15"/>
      <c r="AM361" t="str">
        <f>VLOOKUP(D361,'[1]vi tri'!$C$2:$E$107,3,0)</f>
        <v>SV Đông</v>
      </c>
    </row>
    <row r="362" spans="1:39" ht="30" customHeight="1" x14ac:dyDescent="0.25">
      <c r="A362" s="33">
        <v>336</v>
      </c>
      <c r="B362" s="33" t="s">
        <v>120</v>
      </c>
      <c r="C362" s="33" t="s">
        <v>3731</v>
      </c>
      <c r="D362" s="33" t="s">
        <v>122</v>
      </c>
      <c r="E362" s="32" t="s">
        <v>3732</v>
      </c>
      <c r="F362" s="33" t="s">
        <v>3733</v>
      </c>
      <c r="G362" s="33" t="s">
        <v>73</v>
      </c>
      <c r="H362" s="33">
        <v>21</v>
      </c>
      <c r="I362" s="33">
        <v>0</v>
      </c>
      <c r="J362" s="33" t="s">
        <v>125</v>
      </c>
      <c r="K362" s="33" t="s">
        <v>126</v>
      </c>
      <c r="L362" s="33">
        <v>1</v>
      </c>
      <c r="M362" s="33">
        <v>0</v>
      </c>
      <c r="N362" s="33">
        <v>31</v>
      </c>
      <c r="O362" s="33">
        <v>21</v>
      </c>
      <c r="P362" s="33">
        <v>61</v>
      </c>
      <c r="Q362" s="33">
        <v>1</v>
      </c>
      <c r="R362" s="33" t="s">
        <v>3691</v>
      </c>
      <c r="S362" s="33" t="s">
        <v>563</v>
      </c>
      <c r="T362" s="33" t="s">
        <v>3691</v>
      </c>
      <c r="U362" s="33" t="s">
        <v>1189</v>
      </c>
      <c r="V362" s="34">
        <v>0.5</v>
      </c>
      <c r="W362" s="34">
        <v>30</v>
      </c>
      <c r="X362" s="32" t="s">
        <v>545</v>
      </c>
      <c r="Y362" s="34">
        <v>1</v>
      </c>
      <c r="Z362" s="32" t="s">
        <v>3734</v>
      </c>
      <c r="AA362" s="32" t="s">
        <v>3735</v>
      </c>
      <c r="AB362" s="32" t="s">
        <v>3736</v>
      </c>
      <c r="AC362" s="32" t="s">
        <v>3737</v>
      </c>
      <c r="AD362" s="32" t="s">
        <v>3738</v>
      </c>
      <c r="AE362" s="32" t="s">
        <v>3739</v>
      </c>
      <c r="AF362" s="33" t="s">
        <v>2948</v>
      </c>
      <c r="AG362" s="32" t="s">
        <v>3740</v>
      </c>
      <c r="AH362" s="33"/>
      <c r="AI362" s="33"/>
      <c r="AJ362" s="33"/>
      <c r="AK362" s="14"/>
      <c r="AL362" s="15"/>
      <c r="AM362" t="str">
        <f>VLOOKUP(D362,'[1]vi tri'!$C$2:$E$107,3,0)</f>
        <v>SV Đông</v>
      </c>
    </row>
    <row r="363" spans="1:39" ht="30" customHeight="1" x14ac:dyDescent="0.25">
      <c r="A363" s="33">
        <v>337</v>
      </c>
      <c r="B363" s="33" t="s">
        <v>120</v>
      </c>
      <c r="C363" s="33" t="s">
        <v>3741</v>
      </c>
      <c r="D363" s="33" t="s">
        <v>1016</v>
      </c>
      <c r="E363" s="32" t="s">
        <v>2744</v>
      </c>
      <c r="F363" s="33" t="s">
        <v>2745</v>
      </c>
      <c r="G363" s="33" t="s">
        <v>73</v>
      </c>
      <c r="H363" s="33">
        <v>21</v>
      </c>
      <c r="I363" s="33">
        <v>1</v>
      </c>
      <c r="J363" s="33" t="s">
        <v>103</v>
      </c>
      <c r="K363" s="33" t="s">
        <v>326</v>
      </c>
      <c r="L363" s="33">
        <v>1</v>
      </c>
      <c r="M363" s="33">
        <v>3</v>
      </c>
      <c r="N363" s="33">
        <v>11</v>
      </c>
      <c r="O363" s="33">
        <v>46</v>
      </c>
      <c r="P363" s="33">
        <v>62</v>
      </c>
      <c r="Q363" s="33">
        <v>1</v>
      </c>
      <c r="R363" s="33" t="s">
        <v>3742</v>
      </c>
      <c r="S363" s="33" t="s">
        <v>3516</v>
      </c>
      <c r="T363" s="33" t="s">
        <v>3742</v>
      </c>
      <c r="U363" s="33" t="s">
        <v>1805</v>
      </c>
      <c r="V363" s="34">
        <v>0.42</v>
      </c>
      <c r="W363" s="34">
        <v>25.2</v>
      </c>
      <c r="X363" s="32" t="s">
        <v>580</v>
      </c>
      <c r="Y363" s="34">
        <v>1</v>
      </c>
      <c r="Z363" s="32" t="s">
        <v>3743</v>
      </c>
      <c r="AA363" s="32" t="s">
        <v>3744</v>
      </c>
      <c r="AB363" s="32" t="s">
        <v>3745</v>
      </c>
      <c r="AC363" s="32" t="s">
        <v>3746</v>
      </c>
      <c r="AD363" s="32" t="s">
        <v>3747</v>
      </c>
      <c r="AE363" s="32" t="s">
        <v>3748</v>
      </c>
      <c r="AF363" s="33" t="s">
        <v>2968</v>
      </c>
      <c r="AG363" s="32" t="s">
        <v>3749</v>
      </c>
      <c r="AH363" s="33"/>
      <c r="AI363" s="33"/>
      <c r="AJ363" s="33"/>
      <c r="AK363" s="14"/>
      <c r="AL363" s="15"/>
      <c r="AM363" t="str">
        <f>VLOOKUP(D363,'[1]vi tri'!$C$2:$E$107,3,0)</f>
        <v xml:space="preserve">SV Toản </v>
      </c>
    </row>
    <row r="364" spans="1:39" ht="30" customHeight="1" x14ac:dyDescent="0.25">
      <c r="A364" s="33">
        <v>338</v>
      </c>
      <c r="B364" s="33" t="s">
        <v>68</v>
      </c>
      <c r="C364" s="33" t="s">
        <v>3750</v>
      </c>
      <c r="D364" s="33" t="s">
        <v>1422</v>
      </c>
      <c r="E364" s="32" t="s">
        <v>3548</v>
      </c>
      <c r="F364" s="33" t="s">
        <v>3549</v>
      </c>
      <c r="G364" s="33" t="s">
        <v>73</v>
      </c>
      <c r="H364" s="33">
        <v>21</v>
      </c>
      <c r="I364" s="33">
        <v>5</v>
      </c>
      <c r="J364" s="33" t="s">
        <v>441</v>
      </c>
      <c r="K364" s="33" t="s">
        <v>442</v>
      </c>
      <c r="L364" s="33">
        <v>1</v>
      </c>
      <c r="M364" s="33">
        <v>2</v>
      </c>
      <c r="N364" s="33">
        <v>76</v>
      </c>
      <c r="O364" s="33">
        <v>14</v>
      </c>
      <c r="P364" s="33">
        <v>62</v>
      </c>
      <c r="Q364" s="33">
        <v>5</v>
      </c>
      <c r="R364" s="33" t="s">
        <v>3742</v>
      </c>
      <c r="S364" s="33" t="s">
        <v>2701</v>
      </c>
      <c r="T364" s="33" t="s">
        <v>3742</v>
      </c>
      <c r="U364" s="33" t="s">
        <v>3751</v>
      </c>
      <c r="V364" s="34">
        <v>0.67</v>
      </c>
      <c r="W364" s="34">
        <v>40.200000000000003</v>
      </c>
      <c r="X364" s="32" t="s">
        <v>144</v>
      </c>
      <c r="Y364" s="34">
        <v>1</v>
      </c>
      <c r="Z364" s="32" t="s">
        <v>3752</v>
      </c>
      <c r="AA364" s="32" t="s">
        <v>3753</v>
      </c>
      <c r="AB364" s="32" t="s">
        <v>3754</v>
      </c>
      <c r="AC364" s="32"/>
      <c r="AD364" s="32" t="s">
        <v>3755</v>
      </c>
      <c r="AE364" s="32" t="s">
        <v>3756</v>
      </c>
      <c r="AF364" s="33" t="s">
        <v>3742</v>
      </c>
      <c r="AG364" s="32" t="s">
        <v>3757</v>
      </c>
      <c r="AH364" s="33" t="s">
        <v>3758</v>
      </c>
      <c r="AI364" s="33" t="s">
        <v>3759</v>
      </c>
      <c r="AJ364" s="33"/>
      <c r="AK364" s="14">
        <v>1</v>
      </c>
      <c r="AL364" s="15"/>
      <c r="AM364" t="str">
        <f>VLOOKUP(D364,'[1]vi tri'!$C$2:$E$107,3,0)</f>
        <v>SLEEVE</v>
      </c>
    </row>
    <row r="365" spans="1:39" ht="30" customHeight="1" x14ac:dyDescent="0.25">
      <c r="A365" s="33">
        <v>339</v>
      </c>
      <c r="B365" s="33" t="s">
        <v>120</v>
      </c>
      <c r="C365" s="33" t="s">
        <v>3760</v>
      </c>
      <c r="D365" s="33" t="s">
        <v>153</v>
      </c>
      <c r="E365" s="32" t="s">
        <v>1133</v>
      </c>
      <c r="F365" s="33" t="s">
        <v>3761</v>
      </c>
      <c r="G365" s="33" t="s">
        <v>73</v>
      </c>
      <c r="H365" s="33">
        <v>21</v>
      </c>
      <c r="I365" s="33">
        <v>1</v>
      </c>
      <c r="J365" s="33" t="s">
        <v>74</v>
      </c>
      <c r="K365" s="33" t="s">
        <v>576</v>
      </c>
      <c r="L365" s="33">
        <v>1</v>
      </c>
      <c r="M365" s="33">
        <v>2</v>
      </c>
      <c r="N365" s="33">
        <v>11</v>
      </c>
      <c r="O365" s="33">
        <v>18</v>
      </c>
      <c r="P365" s="33">
        <v>14</v>
      </c>
      <c r="Q365" s="33">
        <v>1</v>
      </c>
      <c r="R365" s="33" t="s">
        <v>3742</v>
      </c>
      <c r="S365" s="33" t="s">
        <v>3762</v>
      </c>
      <c r="T365" s="33" t="s">
        <v>3742</v>
      </c>
      <c r="U365" s="33" t="s">
        <v>510</v>
      </c>
      <c r="V365" s="34">
        <v>0.92</v>
      </c>
      <c r="W365" s="34">
        <v>55.2</v>
      </c>
      <c r="X365" s="32" t="s">
        <v>811</v>
      </c>
      <c r="Y365" s="34">
        <v>1</v>
      </c>
      <c r="Z365" s="32" t="s">
        <v>3763</v>
      </c>
      <c r="AA365" s="32" t="s">
        <v>3764</v>
      </c>
      <c r="AB365" s="32"/>
      <c r="AC365" s="32"/>
      <c r="AD365" s="32" t="s">
        <v>3765</v>
      </c>
      <c r="AE365" s="32" t="s">
        <v>2604</v>
      </c>
      <c r="AF365" s="33" t="s">
        <v>2976</v>
      </c>
      <c r="AG365" s="32" t="s">
        <v>3766</v>
      </c>
      <c r="AH365" s="33"/>
      <c r="AI365" s="33"/>
      <c r="AJ365" s="33"/>
      <c r="AK365" s="14"/>
      <c r="AL365" s="15"/>
      <c r="AM365" t="str">
        <f>VLOOKUP(D365,'[1]vi tri'!$C$2:$E$107,3,0)</f>
        <v xml:space="preserve">SV Toản </v>
      </c>
    </row>
    <row r="366" spans="1:39" ht="30" customHeight="1" x14ac:dyDescent="0.25">
      <c r="A366" s="87">
        <v>340</v>
      </c>
      <c r="B366" s="87" t="s">
        <v>68</v>
      </c>
      <c r="C366" s="87" t="s">
        <v>3767</v>
      </c>
      <c r="D366" s="87" t="s">
        <v>710</v>
      </c>
      <c r="E366" s="88" t="s">
        <v>3768</v>
      </c>
      <c r="F366" s="87" t="s">
        <v>3769</v>
      </c>
      <c r="G366" s="87" t="s">
        <v>73</v>
      </c>
      <c r="H366" s="87">
        <v>21</v>
      </c>
      <c r="I366" s="87">
        <v>5</v>
      </c>
      <c r="J366" s="87" t="s">
        <v>74</v>
      </c>
      <c r="K366" s="87" t="s">
        <v>576</v>
      </c>
      <c r="L366" s="96">
        <v>1</v>
      </c>
      <c r="M366" s="87">
        <v>2</v>
      </c>
      <c r="N366" s="87">
        <v>14</v>
      </c>
      <c r="O366" s="87">
        <v>23</v>
      </c>
      <c r="P366" s="87">
        <v>61</v>
      </c>
      <c r="Q366" s="87">
        <v>5</v>
      </c>
      <c r="R366" s="87" t="s">
        <v>3770</v>
      </c>
      <c r="S366" s="87" t="s">
        <v>1510</v>
      </c>
      <c r="T366" s="87" t="s">
        <v>3770</v>
      </c>
      <c r="U366" s="87" t="s">
        <v>415</v>
      </c>
      <c r="V366" s="94">
        <v>1.45</v>
      </c>
      <c r="W366" s="94">
        <v>87</v>
      </c>
      <c r="X366" s="88" t="s">
        <v>3771</v>
      </c>
      <c r="Y366" s="94">
        <v>3</v>
      </c>
      <c r="Z366" s="88" t="s">
        <v>3772</v>
      </c>
      <c r="AA366" s="88" t="s">
        <v>3773</v>
      </c>
      <c r="AB366" s="88" t="s">
        <v>3774</v>
      </c>
      <c r="AC366" s="88" t="s">
        <v>3775</v>
      </c>
      <c r="AD366" s="88" t="s">
        <v>3776</v>
      </c>
      <c r="AE366" s="88" t="s">
        <v>3777</v>
      </c>
      <c r="AF366" s="87" t="s">
        <v>3770</v>
      </c>
      <c r="AG366" s="88" t="s">
        <v>3778</v>
      </c>
      <c r="AH366" s="33" t="s">
        <v>3779</v>
      </c>
      <c r="AI366" s="33" t="s">
        <v>555</v>
      </c>
      <c r="AJ366" s="33"/>
      <c r="AK366" s="14">
        <v>1</v>
      </c>
      <c r="AL366" s="15"/>
      <c r="AM366" t="str">
        <f>VLOOKUP(D366,'[1]vi tri'!$C$2:$E$107,3,0)</f>
        <v>SV Vũ</v>
      </c>
    </row>
    <row r="367" spans="1:39" ht="30" customHeight="1" x14ac:dyDescent="0.25">
      <c r="A367" s="87"/>
      <c r="B367" s="87"/>
      <c r="C367" s="87"/>
      <c r="D367" s="87"/>
      <c r="E367" s="88"/>
      <c r="F367" s="87"/>
      <c r="G367" s="87"/>
      <c r="H367" s="87"/>
      <c r="I367" s="87"/>
      <c r="J367" s="87"/>
      <c r="K367" s="87"/>
      <c r="L367" s="98"/>
      <c r="M367" s="87"/>
      <c r="N367" s="87"/>
      <c r="O367" s="87"/>
      <c r="P367" s="87"/>
      <c r="Q367" s="87"/>
      <c r="R367" s="87"/>
      <c r="S367" s="87"/>
      <c r="T367" s="87"/>
      <c r="U367" s="87"/>
      <c r="V367" s="94"/>
      <c r="W367" s="94"/>
      <c r="X367" s="88"/>
      <c r="Y367" s="94"/>
      <c r="Z367" s="88"/>
      <c r="AA367" s="88"/>
      <c r="AB367" s="88"/>
      <c r="AC367" s="88"/>
      <c r="AD367" s="88"/>
      <c r="AE367" s="88"/>
      <c r="AF367" s="87"/>
      <c r="AG367" s="88"/>
      <c r="AH367" s="33" t="s">
        <v>3780</v>
      </c>
      <c r="AI367" s="33" t="s">
        <v>863</v>
      </c>
      <c r="AJ367" s="33"/>
      <c r="AK367" s="14">
        <v>1</v>
      </c>
      <c r="AL367" s="15"/>
      <c r="AM367" t="e">
        <f>VLOOKUP(D367,'[1]vi tri'!$C$2:$E$107,3,0)</f>
        <v>#N/A</v>
      </c>
    </row>
    <row r="368" spans="1:39" ht="30" customHeight="1" x14ac:dyDescent="0.25">
      <c r="A368" s="33">
        <v>341</v>
      </c>
      <c r="B368" s="33" t="s">
        <v>68</v>
      </c>
      <c r="C368" s="33" t="s">
        <v>3781</v>
      </c>
      <c r="D368" s="33" t="s">
        <v>167</v>
      </c>
      <c r="E368" s="32" t="s">
        <v>3782</v>
      </c>
      <c r="F368" s="33" t="s">
        <v>3783</v>
      </c>
      <c r="G368" s="33" t="s">
        <v>73</v>
      </c>
      <c r="H368" s="33">
        <v>21</v>
      </c>
      <c r="I368" s="33">
        <v>0</v>
      </c>
      <c r="J368" s="33" t="s">
        <v>170</v>
      </c>
      <c r="K368" s="33" t="s">
        <v>3784</v>
      </c>
      <c r="L368" s="33">
        <v>1</v>
      </c>
      <c r="M368" s="33">
        <v>2</v>
      </c>
      <c r="N368" s="33">
        <v>42</v>
      </c>
      <c r="O368" s="33">
        <v>22</v>
      </c>
      <c r="P368" s="33">
        <v>61</v>
      </c>
      <c r="Q368" s="33">
        <v>5</v>
      </c>
      <c r="R368" s="33" t="s">
        <v>3770</v>
      </c>
      <c r="S368" s="33" t="s">
        <v>2411</v>
      </c>
      <c r="T368" s="33" t="s">
        <v>3770</v>
      </c>
      <c r="U368" s="33" t="s">
        <v>127</v>
      </c>
      <c r="V368" s="34">
        <v>0.42</v>
      </c>
      <c r="W368" s="34">
        <v>25.2</v>
      </c>
      <c r="X368" s="32" t="s">
        <v>3785</v>
      </c>
      <c r="Y368" s="34">
        <v>3</v>
      </c>
      <c r="Z368" s="32" t="s">
        <v>3786</v>
      </c>
      <c r="AA368" s="32" t="s">
        <v>3787</v>
      </c>
      <c r="AB368" s="32"/>
      <c r="AC368" s="32"/>
      <c r="AD368" s="32" t="s">
        <v>3788</v>
      </c>
      <c r="AE368" s="32" t="s">
        <v>3789</v>
      </c>
      <c r="AF368" s="33" t="s">
        <v>3770</v>
      </c>
      <c r="AG368" s="32"/>
      <c r="AH368" s="33" t="s">
        <v>3790</v>
      </c>
      <c r="AI368" s="33" t="s">
        <v>3791</v>
      </c>
      <c r="AJ368" s="33"/>
      <c r="AK368" s="14">
        <v>1</v>
      </c>
      <c r="AL368" s="15"/>
      <c r="AM368" t="str">
        <f>VLOOKUP(D368,'[1]vi tri'!$C$2:$E$107,3,0)</f>
        <v>SV Chiết</v>
      </c>
    </row>
    <row r="369" spans="1:39" ht="30" customHeight="1" x14ac:dyDescent="0.25">
      <c r="A369" s="33">
        <v>342</v>
      </c>
      <c r="B369" s="33" t="s">
        <v>120</v>
      </c>
      <c r="C369" s="33" t="s">
        <v>3792</v>
      </c>
      <c r="D369" s="33" t="s">
        <v>1176</v>
      </c>
      <c r="E369" s="32" t="s">
        <v>3793</v>
      </c>
      <c r="F369" s="33" t="s">
        <v>3794</v>
      </c>
      <c r="G369" s="33" t="s">
        <v>73</v>
      </c>
      <c r="H369" s="33">
        <v>21</v>
      </c>
      <c r="I369" s="33">
        <v>1</v>
      </c>
      <c r="J369" s="33" t="s">
        <v>3795</v>
      </c>
      <c r="K369" s="33" t="s">
        <v>3796</v>
      </c>
      <c r="L369" s="33">
        <v>1</v>
      </c>
      <c r="M369" s="33">
        <v>4</v>
      </c>
      <c r="N369" s="33">
        <v>11</v>
      </c>
      <c r="O369" s="33">
        <v>44</v>
      </c>
      <c r="P369" s="33">
        <v>6</v>
      </c>
      <c r="Q369" s="33">
        <v>1</v>
      </c>
      <c r="R369" s="33" t="s">
        <v>3770</v>
      </c>
      <c r="S369" s="33" t="s">
        <v>1031</v>
      </c>
      <c r="T369" s="33" t="s">
        <v>3770</v>
      </c>
      <c r="U369" s="33" t="s">
        <v>2107</v>
      </c>
      <c r="V369" s="34">
        <v>0.5</v>
      </c>
      <c r="W369" s="34">
        <v>30</v>
      </c>
      <c r="X369" s="32" t="s">
        <v>3797</v>
      </c>
      <c r="Y369" s="34">
        <v>3</v>
      </c>
      <c r="Z369" s="32" t="s">
        <v>3798</v>
      </c>
      <c r="AA369" s="32" t="s">
        <v>3799</v>
      </c>
      <c r="AB369" s="32" t="s">
        <v>3800</v>
      </c>
      <c r="AC369" s="32" t="s">
        <v>3801</v>
      </c>
      <c r="AD369" s="32" t="s">
        <v>3802</v>
      </c>
      <c r="AE369" s="32" t="s">
        <v>3803</v>
      </c>
      <c r="AF369" s="33" t="s">
        <v>1652</v>
      </c>
      <c r="AG369" s="32" t="s">
        <v>3804</v>
      </c>
      <c r="AH369" s="33"/>
      <c r="AI369" s="33"/>
      <c r="AJ369" s="33"/>
      <c r="AK369" s="14"/>
      <c r="AL369" s="15"/>
      <c r="AM369" t="str">
        <f>VLOOKUP(D369,'[1]vi tri'!$C$2:$E$107,3,0)</f>
        <v xml:space="preserve">SV Toản </v>
      </c>
    </row>
    <row r="370" spans="1:39" ht="30" customHeight="1" x14ac:dyDescent="0.25">
      <c r="A370" s="33">
        <v>343</v>
      </c>
      <c r="B370" s="33" t="s">
        <v>68</v>
      </c>
      <c r="C370" s="33" t="s">
        <v>3805</v>
      </c>
      <c r="D370" s="33" t="s">
        <v>137</v>
      </c>
      <c r="E370" s="32" t="s">
        <v>3240</v>
      </c>
      <c r="F370" s="33" t="s">
        <v>3241</v>
      </c>
      <c r="G370" s="33" t="s">
        <v>73</v>
      </c>
      <c r="H370" s="33">
        <v>22</v>
      </c>
      <c r="I370" s="33">
        <v>20</v>
      </c>
      <c r="J370" s="33" t="s">
        <v>2800</v>
      </c>
      <c r="K370" s="33" t="s">
        <v>2801</v>
      </c>
      <c r="L370" s="33">
        <v>1</v>
      </c>
      <c r="M370" s="33">
        <v>2</v>
      </c>
      <c r="N370" s="33">
        <v>4</v>
      </c>
      <c r="O370" s="33">
        <v>94</v>
      </c>
      <c r="P370" s="33">
        <v>8</v>
      </c>
      <c r="Q370" s="33">
        <v>5</v>
      </c>
      <c r="R370" s="33" t="s">
        <v>3770</v>
      </c>
      <c r="S370" s="33" t="s">
        <v>3806</v>
      </c>
      <c r="T370" s="33" t="s">
        <v>3770</v>
      </c>
      <c r="U370" s="33" t="s">
        <v>870</v>
      </c>
      <c r="V370" s="34">
        <v>0.42</v>
      </c>
      <c r="W370" s="34">
        <v>25.2</v>
      </c>
      <c r="X370" s="32" t="s">
        <v>144</v>
      </c>
      <c r="Y370" s="34">
        <v>1</v>
      </c>
      <c r="Z370" s="32" t="s">
        <v>3807</v>
      </c>
      <c r="AA370" s="32" t="s">
        <v>3808</v>
      </c>
      <c r="AB370" s="32" t="s">
        <v>3809</v>
      </c>
      <c r="AC370" s="32" t="s">
        <v>3810</v>
      </c>
      <c r="AD370" s="32" t="s">
        <v>3811</v>
      </c>
      <c r="AE370" s="32" t="s">
        <v>3812</v>
      </c>
      <c r="AF370" s="33" t="s">
        <v>3770</v>
      </c>
      <c r="AG370" s="32" t="s">
        <v>3813</v>
      </c>
      <c r="AH370" s="33" t="s">
        <v>3814</v>
      </c>
      <c r="AI370" s="33" t="s">
        <v>3815</v>
      </c>
      <c r="AJ370" s="33"/>
      <c r="AK370" s="14">
        <v>1</v>
      </c>
      <c r="AL370" s="15"/>
      <c r="AM370" t="str">
        <f>VLOOKUP(D370,'[1]vi tri'!$C$2:$E$107,3,0)</f>
        <v>SLEEVE</v>
      </c>
    </row>
    <row r="371" spans="1:39" ht="30" customHeight="1" x14ac:dyDescent="0.25">
      <c r="A371" s="33">
        <v>344</v>
      </c>
      <c r="B371" s="33" t="s">
        <v>120</v>
      </c>
      <c r="C371" s="33" t="s">
        <v>3816</v>
      </c>
      <c r="D371" s="33" t="s">
        <v>451</v>
      </c>
      <c r="E371" s="32" t="s">
        <v>2459</v>
      </c>
      <c r="F371" s="33" t="s">
        <v>2460</v>
      </c>
      <c r="G371" s="33" t="s">
        <v>73</v>
      </c>
      <c r="H371" s="33">
        <v>21</v>
      </c>
      <c r="I371" s="33">
        <v>1</v>
      </c>
      <c r="J371" s="33" t="s">
        <v>103</v>
      </c>
      <c r="K371" s="33" t="s">
        <v>542</v>
      </c>
      <c r="L371" s="33">
        <v>1</v>
      </c>
      <c r="M371" s="33">
        <v>2</v>
      </c>
      <c r="N371" s="33">
        <v>11</v>
      </c>
      <c r="O371" s="33">
        <v>46</v>
      </c>
      <c r="P371" s="33">
        <v>62</v>
      </c>
      <c r="Q371" s="33">
        <v>5</v>
      </c>
      <c r="R371" s="33" t="s">
        <v>3817</v>
      </c>
      <c r="S371" s="33" t="s">
        <v>1805</v>
      </c>
      <c r="T371" s="33" t="s">
        <v>3817</v>
      </c>
      <c r="U371" s="33" t="s">
        <v>128</v>
      </c>
      <c r="V371" s="34">
        <v>1.67</v>
      </c>
      <c r="W371" s="34">
        <v>100.2</v>
      </c>
      <c r="X371" s="32" t="s">
        <v>580</v>
      </c>
      <c r="Y371" s="34">
        <v>1</v>
      </c>
      <c r="Z371" s="32" t="s">
        <v>3818</v>
      </c>
      <c r="AA371" s="32" t="s">
        <v>3819</v>
      </c>
      <c r="AB371" s="32" t="s">
        <v>3820</v>
      </c>
      <c r="AC371" s="32" t="s">
        <v>3821</v>
      </c>
      <c r="AD371" s="32" t="s">
        <v>3822</v>
      </c>
      <c r="AE371" s="32" t="s">
        <v>3823</v>
      </c>
      <c r="AF371" s="33" t="s">
        <v>3817</v>
      </c>
      <c r="AG371" s="32" t="s">
        <v>3824</v>
      </c>
      <c r="AH371" s="33" t="s">
        <v>3825</v>
      </c>
      <c r="AI371" s="33" t="s">
        <v>215</v>
      </c>
      <c r="AJ371" s="33"/>
      <c r="AK371" s="14">
        <v>1</v>
      </c>
      <c r="AL371" s="15"/>
      <c r="AM371" t="str">
        <f>VLOOKUP(D371,'[1]vi tri'!$C$2:$E$107,3,0)</f>
        <v xml:space="preserve">SV Toản </v>
      </c>
    </row>
    <row r="372" spans="1:39" ht="30" customHeight="1" x14ac:dyDescent="0.25">
      <c r="A372" s="33">
        <v>345</v>
      </c>
      <c r="B372" s="33" t="s">
        <v>68</v>
      </c>
      <c r="C372" s="33" t="s">
        <v>3826</v>
      </c>
      <c r="D372" s="33" t="s">
        <v>137</v>
      </c>
      <c r="E372" s="32" t="s">
        <v>2468</v>
      </c>
      <c r="F372" s="33" t="s">
        <v>2469</v>
      </c>
      <c r="G372" s="33" t="s">
        <v>73</v>
      </c>
      <c r="H372" s="33">
        <v>21</v>
      </c>
      <c r="I372" s="33">
        <v>5</v>
      </c>
      <c r="J372" s="33" t="s">
        <v>74</v>
      </c>
      <c r="K372" s="33" t="s">
        <v>1005</v>
      </c>
      <c r="L372" s="33">
        <v>1</v>
      </c>
      <c r="M372" s="33">
        <v>2</v>
      </c>
      <c r="N372" s="33">
        <v>4</v>
      </c>
      <c r="O372" s="33">
        <v>94</v>
      </c>
      <c r="P372" s="33">
        <v>8</v>
      </c>
      <c r="Q372" s="33">
        <v>5</v>
      </c>
      <c r="R372" s="33" t="s">
        <v>3817</v>
      </c>
      <c r="S372" s="33" t="s">
        <v>3827</v>
      </c>
      <c r="T372" s="33" t="s">
        <v>3817</v>
      </c>
      <c r="U372" s="33" t="s">
        <v>235</v>
      </c>
      <c r="V372" s="34">
        <v>0.52</v>
      </c>
      <c r="W372" s="34">
        <v>31.2</v>
      </c>
      <c r="X372" s="32" t="s">
        <v>3828</v>
      </c>
      <c r="Y372" s="34">
        <v>3</v>
      </c>
      <c r="Z372" s="32" t="s">
        <v>3829</v>
      </c>
      <c r="AA372" s="32" t="s">
        <v>3830</v>
      </c>
      <c r="AB372" s="32" t="s">
        <v>3831</v>
      </c>
      <c r="AC372" s="32"/>
      <c r="AD372" s="32" t="s">
        <v>3832</v>
      </c>
      <c r="AE372" s="32" t="s">
        <v>3833</v>
      </c>
      <c r="AF372" s="33" t="s">
        <v>3817</v>
      </c>
      <c r="AG372" s="32" t="s">
        <v>3834</v>
      </c>
      <c r="AH372" s="33" t="s">
        <v>3835</v>
      </c>
      <c r="AI372" s="33" t="s">
        <v>1971</v>
      </c>
      <c r="AJ372" s="33"/>
      <c r="AK372" s="14">
        <v>1</v>
      </c>
      <c r="AL372" s="15"/>
      <c r="AM372" t="str">
        <f>VLOOKUP(D372,'[1]vi tri'!$C$2:$E$107,3,0)</f>
        <v>SLEEVE</v>
      </c>
    </row>
    <row r="373" spans="1:39" ht="30" customHeight="1" x14ac:dyDescent="0.25">
      <c r="A373" s="87">
        <v>346</v>
      </c>
      <c r="B373" s="87" t="s">
        <v>68</v>
      </c>
      <c r="C373" s="87" t="s">
        <v>3836</v>
      </c>
      <c r="D373" s="87" t="s">
        <v>1270</v>
      </c>
      <c r="E373" s="88" t="s">
        <v>3837</v>
      </c>
      <c r="F373" s="87" t="s">
        <v>3838</v>
      </c>
      <c r="G373" s="87" t="s">
        <v>73</v>
      </c>
      <c r="H373" s="87">
        <v>22</v>
      </c>
      <c r="I373" s="87">
        <v>2</v>
      </c>
      <c r="J373" s="87" t="s">
        <v>201</v>
      </c>
      <c r="K373" s="87" t="s">
        <v>202</v>
      </c>
      <c r="L373" s="96">
        <v>1</v>
      </c>
      <c r="M373" s="87">
        <v>2</v>
      </c>
      <c r="N373" s="87">
        <v>99</v>
      </c>
      <c r="O373" s="87">
        <v>99</v>
      </c>
      <c r="P373" s="87">
        <v>99</v>
      </c>
      <c r="Q373" s="87">
        <v>5</v>
      </c>
      <c r="R373" s="87" t="s">
        <v>3839</v>
      </c>
      <c r="S373" s="87" t="s">
        <v>3840</v>
      </c>
      <c r="T373" s="87" t="s">
        <v>3839</v>
      </c>
      <c r="U373" s="87" t="s">
        <v>205</v>
      </c>
      <c r="V373" s="94">
        <v>2.92</v>
      </c>
      <c r="W373" s="94">
        <v>175.2</v>
      </c>
      <c r="X373" s="88" t="s">
        <v>3841</v>
      </c>
      <c r="Y373" s="94">
        <v>3</v>
      </c>
      <c r="Z373" s="88" t="s">
        <v>3842</v>
      </c>
      <c r="AA373" s="88" t="s">
        <v>3843</v>
      </c>
      <c r="AB373" s="88" t="s">
        <v>3844</v>
      </c>
      <c r="AC373" s="88" t="s">
        <v>829</v>
      </c>
      <c r="AD373" s="88" t="s">
        <v>3845</v>
      </c>
      <c r="AE373" s="88" t="s">
        <v>3846</v>
      </c>
      <c r="AF373" s="87" t="s">
        <v>3839</v>
      </c>
      <c r="AG373" s="88"/>
      <c r="AH373" s="33" t="s">
        <v>3847</v>
      </c>
      <c r="AI373" s="33" t="s">
        <v>3848</v>
      </c>
      <c r="AJ373" s="33"/>
      <c r="AK373" s="14">
        <v>1</v>
      </c>
      <c r="AL373" s="15"/>
      <c r="AM373" t="str">
        <f>VLOOKUP(D373,'[1]vi tri'!$C$2:$E$107,3,0)</f>
        <v>SLEEVE</v>
      </c>
    </row>
    <row r="374" spans="1:39" ht="30" customHeight="1" x14ac:dyDescent="0.25">
      <c r="A374" s="87"/>
      <c r="B374" s="87"/>
      <c r="C374" s="87"/>
      <c r="D374" s="87"/>
      <c r="E374" s="88"/>
      <c r="F374" s="87"/>
      <c r="G374" s="87"/>
      <c r="H374" s="87"/>
      <c r="I374" s="87"/>
      <c r="J374" s="87"/>
      <c r="K374" s="87"/>
      <c r="L374" s="98"/>
      <c r="M374" s="87"/>
      <c r="N374" s="87"/>
      <c r="O374" s="87"/>
      <c r="P374" s="87"/>
      <c r="Q374" s="87"/>
      <c r="R374" s="87"/>
      <c r="S374" s="87"/>
      <c r="T374" s="87"/>
      <c r="U374" s="87"/>
      <c r="V374" s="94"/>
      <c r="W374" s="94"/>
      <c r="X374" s="88"/>
      <c r="Y374" s="94"/>
      <c r="Z374" s="88"/>
      <c r="AA374" s="88"/>
      <c r="AB374" s="88"/>
      <c r="AC374" s="88"/>
      <c r="AD374" s="88"/>
      <c r="AE374" s="88"/>
      <c r="AF374" s="87"/>
      <c r="AG374" s="88"/>
      <c r="AH374" s="33" t="s">
        <v>3849</v>
      </c>
      <c r="AI374" s="33" t="s">
        <v>3850</v>
      </c>
      <c r="AJ374" s="33"/>
      <c r="AK374" s="14">
        <v>1</v>
      </c>
      <c r="AL374" s="15"/>
      <c r="AM374" t="e">
        <f>VLOOKUP(D374,'[1]vi tri'!$C$2:$E$107,3,0)</f>
        <v>#N/A</v>
      </c>
    </row>
    <row r="375" spans="1:39" ht="30" customHeight="1" x14ac:dyDescent="0.25">
      <c r="A375" s="33">
        <v>347</v>
      </c>
      <c r="B375" s="33" t="s">
        <v>68</v>
      </c>
      <c r="C375" s="33" t="s">
        <v>3851</v>
      </c>
      <c r="D375" s="33" t="s">
        <v>1422</v>
      </c>
      <c r="E375" s="32" t="s">
        <v>2875</v>
      </c>
      <c r="F375" s="33" t="s">
        <v>3852</v>
      </c>
      <c r="G375" s="33" t="s">
        <v>73</v>
      </c>
      <c r="H375" s="33">
        <v>21</v>
      </c>
      <c r="I375" s="33">
        <v>5</v>
      </c>
      <c r="J375" s="33" t="s">
        <v>868</v>
      </c>
      <c r="K375" s="33" t="s">
        <v>869</v>
      </c>
      <c r="L375" s="33">
        <v>1</v>
      </c>
      <c r="M375" s="33">
        <v>2</v>
      </c>
      <c r="N375" s="33">
        <v>72</v>
      </c>
      <c r="O375" s="33">
        <v>93</v>
      </c>
      <c r="P375" s="33">
        <v>80</v>
      </c>
      <c r="Q375" s="33">
        <v>5</v>
      </c>
      <c r="R375" s="33" t="s">
        <v>3839</v>
      </c>
      <c r="S375" s="33" t="s">
        <v>2489</v>
      </c>
      <c r="T375" s="33" t="s">
        <v>3839</v>
      </c>
      <c r="U375" s="33" t="s">
        <v>3853</v>
      </c>
      <c r="V375" s="34">
        <v>0.57999999999999996</v>
      </c>
      <c r="W375" s="34">
        <v>34.799999999999997</v>
      </c>
      <c r="X375" s="32" t="s">
        <v>771</v>
      </c>
      <c r="Y375" s="34">
        <v>1</v>
      </c>
      <c r="Z375" s="32" t="s">
        <v>3854</v>
      </c>
      <c r="AA375" s="32" t="s">
        <v>3855</v>
      </c>
      <c r="AB375" s="32" t="s">
        <v>3856</v>
      </c>
      <c r="AC375" s="32" t="s">
        <v>3857</v>
      </c>
      <c r="AD375" s="32" t="s">
        <v>3858</v>
      </c>
      <c r="AE375" s="32" t="s">
        <v>3859</v>
      </c>
      <c r="AF375" s="33" t="s">
        <v>3839</v>
      </c>
      <c r="AG375" s="32" t="s">
        <v>3860</v>
      </c>
      <c r="AH375" s="33" t="s">
        <v>3861</v>
      </c>
      <c r="AI375" s="33" t="s">
        <v>395</v>
      </c>
      <c r="AJ375" s="33"/>
      <c r="AK375" s="14">
        <v>1</v>
      </c>
      <c r="AL375" s="15"/>
      <c r="AM375" t="str">
        <f>VLOOKUP(D375,'[1]vi tri'!$C$2:$E$107,3,0)</f>
        <v>SLEEVE</v>
      </c>
    </row>
    <row r="376" spans="1:39" ht="30" customHeight="1" x14ac:dyDescent="0.25">
      <c r="A376" s="87">
        <v>348</v>
      </c>
      <c r="B376" s="87" t="s">
        <v>120</v>
      </c>
      <c r="C376" s="87" t="s">
        <v>3862</v>
      </c>
      <c r="D376" s="87" t="s">
        <v>411</v>
      </c>
      <c r="E376" s="88" t="s">
        <v>412</v>
      </c>
      <c r="F376" s="87" t="s">
        <v>413</v>
      </c>
      <c r="G376" s="87" t="s">
        <v>73</v>
      </c>
      <c r="H376" s="87">
        <v>21</v>
      </c>
      <c r="I376" s="87">
        <v>23</v>
      </c>
      <c r="J376" s="87" t="s">
        <v>2667</v>
      </c>
      <c r="K376" s="87" t="s">
        <v>3863</v>
      </c>
      <c r="L376" s="96">
        <v>1</v>
      </c>
      <c r="M376" s="87">
        <v>4</v>
      </c>
      <c r="N376" s="87">
        <v>11</v>
      </c>
      <c r="O376" s="87">
        <v>14</v>
      </c>
      <c r="P376" s="87">
        <v>14</v>
      </c>
      <c r="Q376" s="87">
        <v>1</v>
      </c>
      <c r="R376" s="87" t="s">
        <v>3839</v>
      </c>
      <c r="S376" s="87" t="s">
        <v>3864</v>
      </c>
      <c r="T376" s="87" t="s">
        <v>3839</v>
      </c>
      <c r="U376" s="87" t="s">
        <v>3865</v>
      </c>
      <c r="V376" s="94">
        <v>2.5</v>
      </c>
      <c r="W376" s="94">
        <v>150</v>
      </c>
      <c r="X376" s="88" t="s">
        <v>3866</v>
      </c>
      <c r="Y376" s="94">
        <v>2</v>
      </c>
      <c r="Z376" s="88" t="s">
        <v>3867</v>
      </c>
      <c r="AA376" s="88" t="s">
        <v>3868</v>
      </c>
      <c r="AB376" s="88" t="s">
        <v>3869</v>
      </c>
      <c r="AC376" s="88"/>
      <c r="AD376" s="88" t="s">
        <v>3870</v>
      </c>
      <c r="AE376" s="88"/>
      <c r="AF376" s="87"/>
      <c r="AG376" s="88" t="s">
        <v>3871</v>
      </c>
      <c r="AH376" s="33" t="s">
        <v>1242</v>
      </c>
      <c r="AI376" s="33" t="s">
        <v>1243</v>
      </c>
      <c r="AJ376" s="33"/>
      <c r="AK376" s="14">
        <v>1</v>
      </c>
      <c r="AL376" s="15"/>
      <c r="AM376" t="str">
        <f>VLOOKUP(D376,'[1]vi tri'!$C$2:$E$107,3,0)</f>
        <v>SV Đông</v>
      </c>
    </row>
    <row r="377" spans="1:39" ht="30" customHeight="1" x14ac:dyDescent="0.25">
      <c r="A377" s="87"/>
      <c r="B377" s="87"/>
      <c r="C377" s="87"/>
      <c r="D377" s="87"/>
      <c r="E377" s="88"/>
      <c r="F377" s="87"/>
      <c r="G377" s="87"/>
      <c r="H377" s="87"/>
      <c r="I377" s="87"/>
      <c r="J377" s="87"/>
      <c r="K377" s="87"/>
      <c r="L377" s="98"/>
      <c r="M377" s="87"/>
      <c r="N377" s="87"/>
      <c r="O377" s="87"/>
      <c r="P377" s="87"/>
      <c r="Q377" s="87"/>
      <c r="R377" s="87"/>
      <c r="S377" s="87"/>
      <c r="T377" s="87"/>
      <c r="U377" s="87"/>
      <c r="V377" s="94"/>
      <c r="W377" s="94"/>
      <c r="X377" s="88"/>
      <c r="Y377" s="94"/>
      <c r="Z377" s="88"/>
      <c r="AA377" s="88"/>
      <c r="AB377" s="88"/>
      <c r="AC377" s="88"/>
      <c r="AD377" s="88"/>
      <c r="AE377" s="88"/>
      <c r="AF377" s="87"/>
      <c r="AG377" s="88"/>
      <c r="AH377" s="33" t="s">
        <v>3872</v>
      </c>
      <c r="AI377" s="33" t="s">
        <v>3873</v>
      </c>
      <c r="AJ377" s="33"/>
      <c r="AK377" s="14">
        <v>3</v>
      </c>
      <c r="AL377" s="15"/>
      <c r="AM377" t="e">
        <f>VLOOKUP(D377,'[1]vi tri'!$C$2:$E$107,3,0)</f>
        <v>#N/A</v>
      </c>
    </row>
    <row r="378" spans="1:39" ht="30" customHeight="1" x14ac:dyDescent="0.25">
      <c r="A378" s="33">
        <v>349</v>
      </c>
      <c r="B378" s="33" t="s">
        <v>68</v>
      </c>
      <c r="C378" s="33" t="s">
        <v>3874</v>
      </c>
      <c r="D378" s="33" t="s">
        <v>269</v>
      </c>
      <c r="E378" s="32" t="s">
        <v>270</v>
      </c>
      <c r="F378" s="33" t="s">
        <v>271</v>
      </c>
      <c r="G378" s="33" t="s">
        <v>73</v>
      </c>
      <c r="H378" s="33">
        <v>21</v>
      </c>
      <c r="I378" s="33">
        <v>13</v>
      </c>
      <c r="J378" s="33" t="s">
        <v>965</v>
      </c>
      <c r="K378" s="33" t="s">
        <v>966</v>
      </c>
      <c r="L378" s="33">
        <v>1</v>
      </c>
      <c r="M378" s="33">
        <v>3</v>
      </c>
      <c r="N378" s="33">
        <v>72</v>
      </c>
      <c r="O378" s="33">
        <v>33</v>
      </c>
      <c r="P378" s="33">
        <v>32</v>
      </c>
      <c r="Q378" s="33">
        <v>1</v>
      </c>
      <c r="R378" s="33" t="s">
        <v>3875</v>
      </c>
      <c r="S378" s="33" t="s">
        <v>1215</v>
      </c>
      <c r="T378" s="33" t="s">
        <v>3875</v>
      </c>
      <c r="U378" s="33" t="s">
        <v>2026</v>
      </c>
      <c r="V378" s="34">
        <v>2.83</v>
      </c>
      <c r="W378" s="34">
        <v>169.8</v>
      </c>
      <c r="X378" s="32" t="s">
        <v>3876</v>
      </c>
      <c r="Y378" s="34">
        <v>2</v>
      </c>
      <c r="Z378" s="32" t="s">
        <v>3877</v>
      </c>
      <c r="AA378" s="32" t="s">
        <v>3878</v>
      </c>
      <c r="AB378" s="32" t="s">
        <v>3879</v>
      </c>
      <c r="AC378" s="32" t="s">
        <v>3880</v>
      </c>
      <c r="AD378" s="32" t="s">
        <v>3881</v>
      </c>
      <c r="AE378" s="32" t="s">
        <v>3882</v>
      </c>
      <c r="AF378" s="33" t="s">
        <v>2643</v>
      </c>
      <c r="AG378" s="32" t="s">
        <v>3883</v>
      </c>
      <c r="AH378" s="33"/>
      <c r="AI378" s="33"/>
      <c r="AJ378" s="33"/>
      <c r="AK378" s="14"/>
      <c r="AL378" s="15"/>
      <c r="AM378" t="str">
        <f>VLOOKUP(D378,'[1]vi tri'!$C$2:$E$107,3,0)</f>
        <v>SV Vũ</v>
      </c>
    </row>
    <row r="379" spans="1:39" ht="30" customHeight="1" x14ac:dyDescent="0.25">
      <c r="A379" s="33">
        <v>350</v>
      </c>
      <c r="B379" s="33" t="s">
        <v>68</v>
      </c>
      <c r="C379" s="33" t="s">
        <v>3884</v>
      </c>
      <c r="D379" s="33" t="s">
        <v>137</v>
      </c>
      <c r="E379" s="32" t="s">
        <v>3885</v>
      </c>
      <c r="F379" s="33" t="s">
        <v>3886</v>
      </c>
      <c r="G379" s="33" t="s">
        <v>73</v>
      </c>
      <c r="H379" s="33">
        <v>21</v>
      </c>
      <c r="I379" s="33">
        <v>4</v>
      </c>
      <c r="J379" s="33" t="s">
        <v>560</v>
      </c>
      <c r="K379" s="33" t="s">
        <v>561</v>
      </c>
      <c r="L379" s="33">
        <v>1</v>
      </c>
      <c r="M379" s="33">
        <v>2</v>
      </c>
      <c r="N379" s="33">
        <v>72</v>
      </c>
      <c r="O379" s="33">
        <v>93</v>
      </c>
      <c r="P379" s="33">
        <v>61</v>
      </c>
      <c r="Q379" s="33">
        <v>5</v>
      </c>
      <c r="R379" s="33" t="s">
        <v>3875</v>
      </c>
      <c r="S379" s="33" t="s">
        <v>3887</v>
      </c>
      <c r="T379" s="33" t="s">
        <v>3875</v>
      </c>
      <c r="U379" s="33" t="s">
        <v>127</v>
      </c>
      <c r="V379" s="34">
        <v>2.25</v>
      </c>
      <c r="W379" s="34">
        <v>135</v>
      </c>
      <c r="X379" s="32" t="s">
        <v>3888</v>
      </c>
      <c r="Y379" s="34">
        <v>5</v>
      </c>
      <c r="Z379" s="32" t="s">
        <v>3889</v>
      </c>
      <c r="AA379" s="32" t="s">
        <v>3890</v>
      </c>
      <c r="AB379" s="32" t="s">
        <v>3891</v>
      </c>
      <c r="AC379" s="32"/>
      <c r="AD379" s="32" t="s">
        <v>3892</v>
      </c>
      <c r="AE379" s="32" t="s">
        <v>3893</v>
      </c>
      <c r="AF379" s="33" t="s">
        <v>3875</v>
      </c>
      <c r="AG379" s="32" t="s">
        <v>3894</v>
      </c>
      <c r="AH379" s="33"/>
      <c r="AI379" s="33"/>
      <c r="AJ379" s="33"/>
      <c r="AK379" s="14"/>
      <c r="AL379" s="15"/>
      <c r="AM379" t="str">
        <f>VLOOKUP(D379,'[1]vi tri'!$C$2:$E$107,3,0)</f>
        <v>SLEEVE</v>
      </c>
    </row>
    <row r="380" spans="1:39" ht="30" customHeight="1" x14ac:dyDescent="0.25">
      <c r="A380" s="33">
        <v>351</v>
      </c>
      <c r="B380" s="33" t="s">
        <v>68</v>
      </c>
      <c r="C380" s="33" t="s">
        <v>3895</v>
      </c>
      <c r="D380" s="33" t="s">
        <v>231</v>
      </c>
      <c r="E380" s="32" t="s">
        <v>3896</v>
      </c>
      <c r="F380" s="33" t="s">
        <v>3897</v>
      </c>
      <c r="G380" s="33" t="s">
        <v>73</v>
      </c>
      <c r="H380" s="33">
        <v>21</v>
      </c>
      <c r="I380" s="33">
        <v>5</v>
      </c>
      <c r="J380" s="33" t="s">
        <v>779</v>
      </c>
      <c r="K380" s="33" t="s">
        <v>1321</v>
      </c>
      <c r="L380" s="33">
        <v>1</v>
      </c>
      <c r="M380" s="33">
        <v>2</v>
      </c>
      <c r="N380" s="33">
        <v>26</v>
      </c>
      <c r="O380" s="33">
        <v>46</v>
      </c>
      <c r="P380" s="33">
        <v>62</v>
      </c>
      <c r="Q380" s="33">
        <v>5</v>
      </c>
      <c r="R380" s="33" t="s">
        <v>3875</v>
      </c>
      <c r="S380" s="33" t="s">
        <v>3260</v>
      </c>
      <c r="T380" s="33" t="s">
        <v>3875</v>
      </c>
      <c r="U380" s="33" t="s">
        <v>1072</v>
      </c>
      <c r="V380" s="34">
        <v>1</v>
      </c>
      <c r="W380" s="34">
        <v>60</v>
      </c>
      <c r="X380" s="32" t="s">
        <v>144</v>
      </c>
      <c r="Y380" s="34">
        <v>1</v>
      </c>
      <c r="Z380" s="32" t="s">
        <v>3898</v>
      </c>
      <c r="AA380" s="32" t="s">
        <v>3352</v>
      </c>
      <c r="AB380" s="32" t="s">
        <v>3899</v>
      </c>
      <c r="AC380" s="32"/>
      <c r="AD380" s="32" t="s">
        <v>3900</v>
      </c>
      <c r="AE380" s="32" t="s">
        <v>3901</v>
      </c>
      <c r="AF380" s="33" t="s">
        <v>3875</v>
      </c>
      <c r="AG380" s="32" t="s">
        <v>3902</v>
      </c>
      <c r="AH380" s="33"/>
      <c r="AI380" s="33"/>
      <c r="AJ380" s="33"/>
      <c r="AK380" s="14"/>
      <c r="AL380" s="15"/>
      <c r="AM380" t="str">
        <f>VLOOKUP(D380,'[1]vi tri'!$C$2:$E$107,3,0)</f>
        <v>CVT MID</v>
      </c>
    </row>
    <row r="381" spans="1:39" ht="30" customHeight="1" x14ac:dyDescent="0.25">
      <c r="A381" s="33">
        <v>352</v>
      </c>
      <c r="B381" s="33" t="s">
        <v>68</v>
      </c>
      <c r="C381" s="33" t="s">
        <v>3903</v>
      </c>
      <c r="D381" s="33" t="s">
        <v>258</v>
      </c>
      <c r="E381" s="32" t="s">
        <v>259</v>
      </c>
      <c r="F381" s="33" t="s">
        <v>260</v>
      </c>
      <c r="G381" s="33" t="s">
        <v>73</v>
      </c>
      <c r="H381" s="33">
        <v>21</v>
      </c>
      <c r="I381" s="33">
        <v>0</v>
      </c>
      <c r="J381" s="33" t="s">
        <v>201</v>
      </c>
      <c r="K381" s="33" t="s">
        <v>202</v>
      </c>
      <c r="L381" s="33">
        <v>1</v>
      </c>
      <c r="M381" s="33">
        <v>4</v>
      </c>
      <c r="N381" s="33">
        <v>75</v>
      </c>
      <c r="O381" s="33">
        <v>44</v>
      </c>
      <c r="P381" s="33">
        <v>99</v>
      </c>
      <c r="Q381" s="33">
        <v>5</v>
      </c>
      <c r="R381" s="33" t="s">
        <v>3875</v>
      </c>
      <c r="S381" s="33" t="s">
        <v>1275</v>
      </c>
      <c r="T381" s="33" t="s">
        <v>3875</v>
      </c>
      <c r="U381" s="33" t="s">
        <v>1589</v>
      </c>
      <c r="V381" s="34">
        <v>1.5</v>
      </c>
      <c r="W381" s="34">
        <v>90</v>
      </c>
      <c r="X381" s="32" t="s">
        <v>144</v>
      </c>
      <c r="Y381" s="34">
        <v>1</v>
      </c>
      <c r="Z381" s="32" t="s">
        <v>3904</v>
      </c>
      <c r="AA381" s="32" t="s">
        <v>3905</v>
      </c>
      <c r="AB381" s="32"/>
      <c r="AC381" s="32"/>
      <c r="AD381" s="32" t="s">
        <v>3906</v>
      </c>
      <c r="AE381" s="32" t="s">
        <v>3907</v>
      </c>
      <c r="AF381" s="33" t="s">
        <v>3875</v>
      </c>
      <c r="AG381" s="32"/>
      <c r="AH381" s="33"/>
      <c r="AI381" s="33"/>
      <c r="AJ381" s="33"/>
      <c r="AK381" s="14"/>
      <c r="AL381" s="15"/>
      <c r="AM381" t="str">
        <f>VLOOKUP(D381,'[1]vi tri'!$C$2:$E$107,3,0)</f>
        <v>SLEEVE</v>
      </c>
    </row>
    <row r="382" spans="1:39" ht="30" customHeight="1" x14ac:dyDescent="0.25">
      <c r="A382" s="33">
        <v>353</v>
      </c>
      <c r="B382" s="33" t="s">
        <v>68</v>
      </c>
      <c r="C382" s="33" t="s">
        <v>3908</v>
      </c>
      <c r="D382" s="33" t="s">
        <v>1520</v>
      </c>
      <c r="E382" s="32" t="s">
        <v>3909</v>
      </c>
      <c r="F382" s="33" t="s">
        <v>3910</v>
      </c>
      <c r="G382" s="33" t="s">
        <v>73</v>
      </c>
      <c r="H382" s="33">
        <v>21</v>
      </c>
      <c r="I382" s="33">
        <v>13</v>
      </c>
      <c r="J382" s="33" t="s">
        <v>201</v>
      </c>
      <c r="K382" s="33" t="s">
        <v>202</v>
      </c>
      <c r="L382" s="33">
        <v>1</v>
      </c>
      <c r="M382" s="33">
        <v>3</v>
      </c>
      <c r="N382" s="33">
        <v>72</v>
      </c>
      <c r="O382" s="33">
        <v>63</v>
      </c>
      <c r="P382" s="33">
        <v>99</v>
      </c>
      <c r="Q382" s="33">
        <v>1</v>
      </c>
      <c r="R382" s="33" t="s">
        <v>3875</v>
      </c>
      <c r="S382" s="33" t="s">
        <v>3911</v>
      </c>
      <c r="T382" s="33" t="s">
        <v>3912</v>
      </c>
      <c r="U382" s="33" t="s">
        <v>1938</v>
      </c>
      <c r="V382" s="34">
        <v>1.83</v>
      </c>
      <c r="W382" s="34">
        <v>109.8</v>
      </c>
      <c r="X382" s="32" t="s">
        <v>927</v>
      </c>
      <c r="Y382" s="34">
        <v>1</v>
      </c>
      <c r="Z382" s="32" t="s">
        <v>3913</v>
      </c>
      <c r="AA382" s="32" t="s">
        <v>472</v>
      </c>
      <c r="AB382" s="32"/>
      <c r="AC382" s="32"/>
      <c r="AD382" s="32" t="s">
        <v>3914</v>
      </c>
      <c r="AE382" s="32" t="s">
        <v>3915</v>
      </c>
      <c r="AF382" s="33" t="s">
        <v>2948</v>
      </c>
      <c r="AG382" s="32" t="s">
        <v>3916</v>
      </c>
      <c r="AH382" s="33"/>
      <c r="AI382" s="33"/>
      <c r="AJ382" s="33"/>
      <c r="AK382" s="14"/>
      <c r="AL382" s="15"/>
      <c r="AM382" t="str">
        <f>VLOOKUP(D382,'[1]vi tri'!$C$2:$E$107,3,0)</f>
        <v>CVT MID</v>
      </c>
    </row>
    <row r="383" spans="1:39" ht="30" customHeight="1" x14ac:dyDescent="0.25">
      <c r="A383" s="33">
        <v>354</v>
      </c>
      <c r="B383" s="33" t="s">
        <v>68</v>
      </c>
      <c r="C383" s="33" t="s">
        <v>3917</v>
      </c>
      <c r="D383" s="33" t="s">
        <v>1458</v>
      </c>
      <c r="E383" s="32" t="s">
        <v>3918</v>
      </c>
      <c r="F383" s="33" t="s">
        <v>3919</v>
      </c>
      <c r="G383" s="33" t="s">
        <v>73</v>
      </c>
      <c r="H383" s="33">
        <v>21</v>
      </c>
      <c r="I383" s="33">
        <v>2</v>
      </c>
      <c r="J383" s="33" t="s">
        <v>201</v>
      </c>
      <c r="K383" s="33" t="s">
        <v>202</v>
      </c>
      <c r="L383" s="33">
        <v>1</v>
      </c>
      <c r="M383" s="33">
        <v>2</v>
      </c>
      <c r="N383" s="33">
        <v>99</v>
      </c>
      <c r="O383" s="33">
        <v>21</v>
      </c>
      <c r="P383" s="33">
        <v>99</v>
      </c>
      <c r="Q383" s="33">
        <v>5</v>
      </c>
      <c r="R383" s="33" t="s">
        <v>3875</v>
      </c>
      <c r="S383" s="33" t="s">
        <v>3920</v>
      </c>
      <c r="T383" s="33" t="s">
        <v>3875</v>
      </c>
      <c r="U383" s="33" t="s">
        <v>1589</v>
      </c>
      <c r="V383" s="34">
        <v>2</v>
      </c>
      <c r="W383" s="34">
        <v>120</v>
      </c>
      <c r="X383" s="32" t="s">
        <v>3921</v>
      </c>
      <c r="Y383" s="34">
        <v>3</v>
      </c>
      <c r="Z383" s="32" t="s">
        <v>3922</v>
      </c>
      <c r="AA383" s="32" t="s">
        <v>3923</v>
      </c>
      <c r="AB383" s="32" t="s">
        <v>1240</v>
      </c>
      <c r="AC383" s="32"/>
      <c r="AD383" s="32" t="s">
        <v>3924</v>
      </c>
      <c r="AE383" s="32" t="s">
        <v>3925</v>
      </c>
      <c r="AF383" s="33" t="s">
        <v>3875</v>
      </c>
      <c r="AG383" s="32" t="s">
        <v>3926</v>
      </c>
      <c r="AH383" s="33" t="s">
        <v>3927</v>
      </c>
      <c r="AI383" s="33" t="s">
        <v>3928</v>
      </c>
      <c r="AJ383" s="33"/>
      <c r="AK383" s="14">
        <v>1</v>
      </c>
      <c r="AL383" s="15"/>
      <c r="AM383" t="str">
        <f>VLOOKUP(D383,'[1]vi tri'!$C$2:$E$107,3,0)</f>
        <v>SLEEVE</v>
      </c>
    </row>
    <row r="384" spans="1:39" ht="30" customHeight="1" x14ac:dyDescent="0.25">
      <c r="A384" s="33">
        <v>355</v>
      </c>
      <c r="B384" s="33" t="s">
        <v>68</v>
      </c>
      <c r="C384" s="33" t="s">
        <v>3929</v>
      </c>
      <c r="D384" s="33" t="s">
        <v>280</v>
      </c>
      <c r="E384" s="32" t="s">
        <v>281</v>
      </c>
      <c r="F384" s="33" t="s">
        <v>282</v>
      </c>
      <c r="G384" s="33" t="s">
        <v>73</v>
      </c>
      <c r="H384" s="33">
        <v>21</v>
      </c>
      <c r="I384" s="33">
        <v>26</v>
      </c>
      <c r="J384" s="33" t="s">
        <v>1144</v>
      </c>
      <c r="K384" s="33" t="s">
        <v>3930</v>
      </c>
      <c r="L384" s="33">
        <v>1</v>
      </c>
      <c r="M384" s="33">
        <v>2</v>
      </c>
      <c r="N384" s="33">
        <v>74</v>
      </c>
      <c r="O384" s="33">
        <v>36</v>
      </c>
      <c r="P384" s="33">
        <v>61</v>
      </c>
      <c r="Q384" s="33">
        <v>1</v>
      </c>
      <c r="R384" s="33" t="s">
        <v>3912</v>
      </c>
      <c r="S384" s="33" t="s">
        <v>3931</v>
      </c>
      <c r="T384" s="33" t="s">
        <v>3912</v>
      </c>
      <c r="U384" s="33" t="s">
        <v>3932</v>
      </c>
      <c r="V384" s="34">
        <v>1</v>
      </c>
      <c r="W384" s="34">
        <v>60</v>
      </c>
      <c r="X384" s="32" t="s">
        <v>927</v>
      </c>
      <c r="Y384" s="34">
        <v>1</v>
      </c>
      <c r="Z384" s="32" t="s">
        <v>3933</v>
      </c>
      <c r="AA384" s="32" t="s">
        <v>3934</v>
      </c>
      <c r="AB384" s="32" t="s">
        <v>3935</v>
      </c>
      <c r="AC384" s="32" t="s">
        <v>3936</v>
      </c>
      <c r="AD384" s="32" t="s">
        <v>3937</v>
      </c>
      <c r="AE384" s="32" t="s">
        <v>3938</v>
      </c>
      <c r="AF384" s="33" t="s">
        <v>2674</v>
      </c>
      <c r="AG384" s="32" t="s">
        <v>3939</v>
      </c>
      <c r="AH384" s="33"/>
      <c r="AI384" s="33"/>
      <c r="AJ384" s="33"/>
      <c r="AK384" s="14"/>
      <c r="AL384" s="15"/>
      <c r="AM384" t="str">
        <f>VLOOKUP(D384,'[1]vi tri'!$C$2:$E$107,3,0)</f>
        <v>CVT MID</v>
      </c>
    </row>
    <row r="385" spans="1:39" ht="30" customHeight="1" x14ac:dyDescent="0.25">
      <c r="A385" s="33">
        <v>356</v>
      </c>
      <c r="B385" s="33" t="s">
        <v>120</v>
      </c>
      <c r="C385" s="33" t="s">
        <v>3940</v>
      </c>
      <c r="D385" s="33" t="s">
        <v>1534</v>
      </c>
      <c r="E385" s="32" t="s">
        <v>3941</v>
      </c>
      <c r="F385" s="33" t="s">
        <v>3942</v>
      </c>
      <c r="G385" s="33" t="s">
        <v>73</v>
      </c>
      <c r="H385" s="33">
        <v>21</v>
      </c>
      <c r="I385" s="33">
        <v>1</v>
      </c>
      <c r="J385" s="33" t="s">
        <v>666</v>
      </c>
      <c r="K385" s="33" t="s">
        <v>667</v>
      </c>
      <c r="L385" s="33">
        <v>1</v>
      </c>
      <c r="M385" s="33">
        <v>1</v>
      </c>
      <c r="N385" s="33">
        <v>0</v>
      </c>
      <c r="O385" s="33">
        <v>99</v>
      </c>
      <c r="P385" s="33">
        <v>99</v>
      </c>
      <c r="Q385" s="33">
        <v>1</v>
      </c>
      <c r="R385" s="33" t="s">
        <v>3912</v>
      </c>
      <c r="S385" s="33" t="s">
        <v>3943</v>
      </c>
      <c r="T385" s="33" t="s">
        <v>3912</v>
      </c>
      <c r="U385" s="33" t="s">
        <v>3944</v>
      </c>
      <c r="V385" s="34">
        <v>0.32</v>
      </c>
      <c r="W385" s="34">
        <v>19.2</v>
      </c>
      <c r="X385" s="32" t="s">
        <v>2575</v>
      </c>
      <c r="Y385" s="34">
        <v>1</v>
      </c>
      <c r="Z385" s="32" t="s">
        <v>3945</v>
      </c>
      <c r="AA385" s="32" t="s">
        <v>3946</v>
      </c>
      <c r="AB385" s="32"/>
      <c r="AC385" s="32"/>
      <c r="AD385" s="32" t="s">
        <v>3694</v>
      </c>
      <c r="AE385" s="32" t="s">
        <v>3947</v>
      </c>
      <c r="AF385" s="33" t="s">
        <v>3948</v>
      </c>
      <c r="AG385" s="32" t="s">
        <v>3949</v>
      </c>
      <c r="AH385" s="33"/>
      <c r="AI385" s="33"/>
      <c r="AJ385" s="33"/>
      <c r="AK385" s="14"/>
      <c r="AL385" s="15"/>
      <c r="AM385" t="str">
        <f>VLOOKUP(D385,'[1]vi tri'!$C$2:$E$107,3,0)</f>
        <v>SV Đông</v>
      </c>
    </row>
    <row r="386" spans="1:39" ht="30" customHeight="1" x14ac:dyDescent="0.25">
      <c r="A386" s="33">
        <v>357</v>
      </c>
      <c r="B386" s="33" t="s">
        <v>68</v>
      </c>
      <c r="C386" s="33" t="s">
        <v>3950</v>
      </c>
      <c r="D386" s="33" t="s">
        <v>292</v>
      </c>
      <c r="E386" s="32" t="s">
        <v>293</v>
      </c>
      <c r="F386" s="33" t="s">
        <v>294</v>
      </c>
      <c r="G386" s="33" t="s">
        <v>73</v>
      </c>
      <c r="H386" s="33">
        <v>21</v>
      </c>
      <c r="I386" s="33">
        <v>20</v>
      </c>
      <c r="J386" s="33" t="s">
        <v>1689</v>
      </c>
      <c r="K386" s="33" t="s">
        <v>3951</v>
      </c>
      <c r="L386" s="33">
        <v>1</v>
      </c>
      <c r="M386" s="33">
        <v>3</v>
      </c>
      <c r="N386" s="33">
        <v>4</v>
      </c>
      <c r="O386" s="33">
        <v>31</v>
      </c>
      <c r="P386" s="33">
        <v>5</v>
      </c>
      <c r="Q386" s="33">
        <v>5</v>
      </c>
      <c r="R386" s="33" t="s">
        <v>3712</v>
      </c>
      <c r="S386" s="33" t="s">
        <v>77</v>
      </c>
      <c r="T386" s="33" t="s">
        <v>3712</v>
      </c>
      <c r="U386" s="33" t="s">
        <v>909</v>
      </c>
      <c r="V386" s="34">
        <v>0.55000000000000004</v>
      </c>
      <c r="W386" s="34">
        <v>33</v>
      </c>
      <c r="X386" s="32" t="s">
        <v>144</v>
      </c>
      <c r="Y386" s="34">
        <v>1</v>
      </c>
      <c r="Z386" s="32" t="s">
        <v>3952</v>
      </c>
      <c r="AA386" s="32" t="s">
        <v>3953</v>
      </c>
      <c r="AB386" s="32" t="s">
        <v>3954</v>
      </c>
      <c r="AC386" s="32" t="s">
        <v>3955</v>
      </c>
      <c r="AD386" s="32" t="s">
        <v>3956</v>
      </c>
      <c r="AE386" s="32" t="s">
        <v>3957</v>
      </c>
      <c r="AF386" s="33" t="s">
        <v>3712</v>
      </c>
      <c r="AG386" s="32"/>
      <c r="AH386" s="33"/>
      <c r="AI386" s="33"/>
      <c r="AJ386" s="33"/>
      <c r="AK386" s="14"/>
      <c r="AL386" s="15"/>
      <c r="AM386" t="str">
        <f>VLOOKUP(D386,'[1]vi tri'!$C$2:$E$107,3,0)</f>
        <v>CVT MID</v>
      </c>
    </row>
    <row r="387" spans="1:39" ht="30" customHeight="1" x14ac:dyDescent="0.25">
      <c r="A387" s="33">
        <v>358</v>
      </c>
      <c r="B387" s="33" t="s">
        <v>120</v>
      </c>
      <c r="C387" s="33" t="s">
        <v>3958</v>
      </c>
      <c r="D387" s="33" t="s">
        <v>182</v>
      </c>
      <c r="E387" s="32" t="s">
        <v>3959</v>
      </c>
      <c r="F387" s="33" t="s">
        <v>3960</v>
      </c>
      <c r="G387" s="33" t="s">
        <v>73</v>
      </c>
      <c r="H387" s="33">
        <v>21</v>
      </c>
      <c r="I387" s="33">
        <v>1</v>
      </c>
      <c r="J387" s="33" t="s">
        <v>185</v>
      </c>
      <c r="K387" s="33" t="s">
        <v>3961</v>
      </c>
      <c r="L387" s="33">
        <v>1</v>
      </c>
      <c r="M387" s="33">
        <v>2</v>
      </c>
      <c r="N387" s="33">
        <v>11</v>
      </c>
      <c r="O387" s="33">
        <v>93</v>
      </c>
      <c r="P387" s="33">
        <v>61</v>
      </c>
      <c r="Q387" s="33">
        <v>5</v>
      </c>
      <c r="R387" s="33" t="s">
        <v>3712</v>
      </c>
      <c r="S387" s="33" t="s">
        <v>3426</v>
      </c>
      <c r="T387" s="33" t="s">
        <v>3712</v>
      </c>
      <c r="U387" s="33" t="s">
        <v>1510</v>
      </c>
      <c r="V387" s="34">
        <v>1.23</v>
      </c>
      <c r="W387" s="34">
        <v>73.8</v>
      </c>
      <c r="X387" s="32" t="s">
        <v>1060</v>
      </c>
      <c r="Y387" s="34">
        <v>1</v>
      </c>
      <c r="Z387" s="32" t="s">
        <v>3962</v>
      </c>
      <c r="AA387" s="32" t="s">
        <v>3963</v>
      </c>
      <c r="AB387" s="32" t="s">
        <v>3964</v>
      </c>
      <c r="AC387" s="32" t="s">
        <v>2613</v>
      </c>
      <c r="AD387" s="32" t="s">
        <v>3965</v>
      </c>
      <c r="AE387" s="32" t="s">
        <v>3966</v>
      </c>
      <c r="AF387" s="33" t="s">
        <v>3712</v>
      </c>
      <c r="AG387" s="32" t="s">
        <v>3967</v>
      </c>
      <c r="AH387" s="33" t="s">
        <v>3968</v>
      </c>
      <c r="AI387" s="33" t="s">
        <v>3969</v>
      </c>
      <c r="AJ387" s="33"/>
      <c r="AK387" s="14">
        <v>1</v>
      </c>
      <c r="AL387" s="15"/>
      <c r="AM387" t="str">
        <f>VLOOKUP(D387,'[1]vi tri'!$C$2:$E$107,3,0)</f>
        <v>SV Đông</v>
      </c>
    </row>
    <row r="388" spans="1:39" ht="30" customHeight="1" x14ac:dyDescent="0.25">
      <c r="A388" s="33">
        <v>359</v>
      </c>
      <c r="B388" s="33" t="s">
        <v>120</v>
      </c>
      <c r="C388" s="33" t="s">
        <v>3970</v>
      </c>
      <c r="D388" s="33" t="s">
        <v>397</v>
      </c>
      <c r="E388" s="32" t="s">
        <v>3971</v>
      </c>
      <c r="F388" s="33" t="s">
        <v>3972</v>
      </c>
      <c r="G388" s="33" t="s">
        <v>73</v>
      </c>
      <c r="H388" s="33">
        <v>21</v>
      </c>
      <c r="I388" s="33">
        <v>1</v>
      </c>
      <c r="J388" s="33" t="s">
        <v>74</v>
      </c>
      <c r="K388" s="33" t="s">
        <v>75</v>
      </c>
      <c r="L388" s="33">
        <v>1</v>
      </c>
      <c r="M388" s="33">
        <v>4</v>
      </c>
      <c r="N388" s="33">
        <v>11</v>
      </c>
      <c r="O388" s="33">
        <v>89</v>
      </c>
      <c r="P388" s="33">
        <v>6</v>
      </c>
      <c r="Q388" s="33">
        <v>1</v>
      </c>
      <c r="R388" s="33" t="s">
        <v>3712</v>
      </c>
      <c r="S388" s="33" t="s">
        <v>992</v>
      </c>
      <c r="T388" s="33" t="s">
        <v>3712</v>
      </c>
      <c r="U388" s="33" t="s">
        <v>222</v>
      </c>
      <c r="V388" s="34">
        <v>0.5</v>
      </c>
      <c r="W388" s="34">
        <v>30</v>
      </c>
      <c r="X388" s="32" t="s">
        <v>1060</v>
      </c>
      <c r="Y388" s="34">
        <v>1</v>
      </c>
      <c r="Z388" s="32" t="s">
        <v>3973</v>
      </c>
      <c r="AA388" s="32" t="s">
        <v>3974</v>
      </c>
      <c r="AB388" s="32" t="s">
        <v>3975</v>
      </c>
      <c r="AC388" s="32" t="s">
        <v>3976</v>
      </c>
      <c r="AD388" s="32" t="s">
        <v>3977</v>
      </c>
      <c r="AE388" s="32"/>
      <c r="AF388" s="33"/>
      <c r="AG388" s="32" t="s">
        <v>3978</v>
      </c>
      <c r="AH388" s="33"/>
      <c r="AI388" s="33"/>
      <c r="AJ388" s="33"/>
      <c r="AK388" s="14"/>
      <c r="AL388" s="15"/>
      <c r="AM388" t="str">
        <f>VLOOKUP(D388,'[1]vi tri'!$C$2:$E$107,3,0)</f>
        <v xml:space="preserve">SV Toản </v>
      </c>
    </row>
    <row r="389" spans="1:39" ht="30" customHeight="1" x14ac:dyDescent="0.25">
      <c r="A389" s="33">
        <v>360</v>
      </c>
      <c r="B389" s="33" t="s">
        <v>120</v>
      </c>
      <c r="C389" s="33" t="s">
        <v>3979</v>
      </c>
      <c r="D389" s="33" t="s">
        <v>182</v>
      </c>
      <c r="E389" s="32" t="s">
        <v>2572</v>
      </c>
      <c r="F389" s="33" t="s">
        <v>2573</v>
      </c>
      <c r="G389" s="33" t="s">
        <v>73</v>
      </c>
      <c r="H389" s="33">
        <v>21</v>
      </c>
      <c r="I389" s="33">
        <v>1</v>
      </c>
      <c r="J389" s="33" t="s">
        <v>3489</v>
      </c>
      <c r="K389" s="33" t="s">
        <v>3980</v>
      </c>
      <c r="L389" s="33">
        <v>1</v>
      </c>
      <c r="M389" s="33">
        <v>3</v>
      </c>
      <c r="N389" s="33">
        <v>31</v>
      </c>
      <c r="O389" s="33">
        <v>99</v>
      </c>
      <c r="P389" s="33">
        <v>99</v>
      </c>
      <c r="Q389" s="33">
        <v>1</v>
      </c>
      <c r="R389" s="33" t="s">
        <v>3712</v>
      </c>
      <c r="S389" s="33" t="s">
        <v>3981</v>
      </c>
      <c r="T389" s="33" t="s">
        <v>3712</v>
      </c>
      <c r="U389" s="33" t="s">
        <v>3982</v>
      </c>
      <c r="V389" s="34">
        <v>0.4</v>
      </c>
      <c r="W389" s="34">
        <v>24</v>
      </c>
      <c r="X389" s="32" t="s">
        <v>1060</v>
      </c>
      <c r="Y389" s="34">
        <v>1</v>
      </c>
      <c r="Z389" s="32" t="s">
        <v>3983</v>
      </c>
      <c r="AA389" s="32" t="s">
        <v>472</v>
      </c>
      <c r="AB389" s="32"/>
      <c r="AC389" s="32"/>
      <c r="AD389" s="32" t="s">
        <v>3984</v>
      </c>
      <c r="AE389" s="32"/>
      <c r="AF389" s="33"/>
      <c r="AG389" s="32" t="s">
        <v>3985</v>
      </c>
      <c r="AH389" s="33"/>
      <c r="AI389" s="33"/>
      <c r="AJ389" s="33"/>
      <c r="AK389" s="14"/>
      <c r="AL389" s="15"/>
      <c r="AM389" t="str">
        <f>VLOOKUP(D389,'[1]vi tri'!$C$2:$E$107,3,0)</f>
        <v>SV Đông</v>
      </c>
    </row>
    <row r="390" spans="1:39" ht="30" customHeight="1" x14ac:dyDescent="0.25">
      <c r="A390" s="33">
        <v>361</v>
      </c>
      <c r="B390" s="33" t="s">
        <v>120</v>
      </c>
      <c r="C390" s="33" t="s">
        <v>3986</v>
      </c>
      <c r="D390" s="33" t="s">
        <v>424</v>
      </c>
      <c r="E390" s="32" t="s">
        <v>819</v>
      </c>
      <c r="F390" s="33" t="s">
        <v>820</v>
      </c>
      <c r="G390" s="33" t="s">
        <v>73</v>
      </c>
      <c r="H390" s="33">
        <v>21</v>
      </c>
      <c r="I390" s="33">
        <v>26</v>
      </c>
      <c r="J390" s="33" t="s">
        <v>560</v>
      </c>
      <c r="K390" s="33" t="s">
        <v>561</v>
      </c>
      <c r="L390" s="33">
        <v>1</v>
      </c>
      <c r="M390" s="33">
        <v>3</v>
      </c>
      <c r="N390" s="33">
        <v>72</v>
      </c>
      <c r="O390" s="33">
        <v>63</v>
      </c>
      <c r="P390" s="33">
        <v>22</v>
      </c>
      <c r="Q390" s="33">
        <v>1</v>
      </c>
      <c r="R390" s="33" t="s">
        <v>3712</v>
      </c>
      <c r="S390" s="33" t="s">
        <v>1189</v>
      </c>
      <c r="T390" s="33" t="s">
        <v>3712</v>
      </c>
      <c r="U390" s="33" t="s">
        <v>2191</v>
      </c>
      <c r="V390" s="34">
        <v>0.83</v>
      </c>
      <c r="W390" s="34">
        <v>49.8</v>
      </c>
      <c r="X390" s="32" t="s">
        <v>2680</v>
      </c>
      <c r="Y390" s="34">
        <v>2</v>
      </c>
      <c r="Z390" s="32" t="s">
        <v>3987</v>
      </c>
      <c r="AA390" s="32" t="s">
        <v>3988</v>
      </c>
      <c r="AB390" s="32" t="s">
        <v>3989</v>
      </c>
      <c r="AC390" s="32"/>
      <c r="AD390" s="32" t="s">
        <v>3990</v>
      </c>
      <c r="AE390" s="32"/>
      <c r="AF390" s="33"/>
      <c r="AG390" s="32" t="s">
        <v>3991</v>
      </c>
      <c r="AH390" s="33"/>
      <c r="AI390" s="33"/>
      <c r="AJ390" s="33"/>
      <c r="AK390" s="14"/>
      <c r="AL390" s="15"/>
      <c r="AM390" t="str">
        <f>VLOOKUP(D390,'[1]vi tri'!$C$2:$E$107,3,0)</f>
        <v>SV Đông</v>
      </c>
    </row>
    <row r="391" spans="1:39" s="31" customFormat="1" ht="30" customHeight="1" x14ac:dyDescent="0.25">
      <c r="A391" s="26">
        <v>362</v>
      </c>
      <c r="B391" s="26" t="s">
        <v>120</v>
      </c>
      <c r="C391" s="26" t="s">
        <v>3992</v>
      </c>
      <c r="D391" s="26" t="s">
        <v>3993</v>
      </c>
      <c r="E391" s="27" t="s">
        <v>3994</v>
      </c>
      <c r="F391" s="26" t="s">
        <v>3995</v>
      </c>
      <c r="G391" s="26" t="s">
        <v>73</v>
      </c>
      <c r="H391" s="26">
        <v>21</v>
      </c>
      <c r="I391" s="26">
        <v>7</v>
      </c>
      <c r="J391" s="26" t="s">
        <v>467</v>
      </c>
      <c r="K391" s="26" t="s">
        <v>468</v>
      </c>
      <c r="L391" s="33">
        <v>1</v>
      </c>
      <c r="M391" s="26">
        <v>2</v>
      </c>
      <c r="N391" s="26">
        <v>27</v>
      </c>
      <c r="O391" s="26">
        <v>30</v>
      </c>
      <c r="P391" s="26">
        <v>11</v>
      </c>
      <c r="Q391" s="26">
        <v>5</v>
      </c>
      <c r="R391" s="26" t="s">
        <v>3712</v>
      </c>
      <c r="S391" s="26" t="s">
        <v>981</v>
      </c>
      <c r="T391" s="26" t="s">
        <v>3712</v>
      </c>
      <c r="U391" s="26" t="s">
        <v>1189</v>
      </c>
      <c r="V391" s="28">
        <v>7</v>
      </c>
      <c r="W391" s="28">
        <v>420</v>
      </c>
      <c r="X391" s="27" t="s">
        <v>2115</v>
      </c>
      <c r="Y391" s="28">
        <v>1</v>
      </c>
      <c r="Z391" s="27" t="s">
        <v>3996</v>
      </c>
      <c r="AA391" s="27" t="s">
        <v>3997</v>
      </c>
      <c r="AB391" s="27" t="s">
        <v>3998</v>
      </c>
      <c r="AC391" s="27"/>
      <c r="AD391" s="27" t="s">
        <v>3999</v>
      </c>
      <c r="AE391" s="27" t="s">
        <v>4000</v>
      </c>
      <c r="AF391" s="26" t="s">
        <v>3712</v>
      </c>
      <c r="AG391" s="27" t="s">
        <v>4001</v>
      </c>
      <c r="AH391" s="26"/>
      <c r="AI391" s="26"/>
      <c r="AJ391" s="26"/>
      <c r="AK391" s="29"/>
      <c r="AL391" s="30"/>
      <c r="AM391" s="31" t="str">
        <f>VLOOKUP(D391,'[1]vi tri'!$C$2:$E$107,3,0)</f>
        <v>SV Cường</v>
      </c>
    </row>
    <row r="392" spans="1:39" ht="30" customHeight="1" x14ac:dyDescent="0.25">
      <c r="A392" s="33">
        <v>363</v>
      </c>
      <c r="B392" s="33" t="s">
        <v>120</v>
      </c>
      <c r="C392" s="33" t="s">
        <v>4002</v>
      </c>
      <c r="D392" s="33" t="s">
        <v>182</v>
      </c>
      <c r="E392" s="32" t="s">
        <v>4003</v>
      </c>
      <c r="F392" s="33" t="s">
        <v>4004</v>
      </c>
      <c r="G392" s="33" t="s">
        <v>73</v>
      </c>
      <c r="H392" s="33">
        <v>21</v>
      </c>
      <c r="I392" s="33">
        <v>12</v>
      </c>
      <c r="J392" s="33" t="s">
        <v>310</v>
      </c>
      <c r="K392" s="33" t="s">
        <v>4005</v>
      </c>
      <c r="L392" s="33">
        <v>1</v>
      </c>
      <c r="M392" s="33">
        <v>4</v>
      </c>
      <c r="N392" s="33">
        <v>11</v>
      </c>
      <c r="O392" s="33">
        <v>63</v>
      </c>
      <c r="P392" s="33">
        <v>9</v>
      </c>
      <c r="Q392" s="33">
        <v>5</v>
      </c>
      <c r="R392" s="33" t="s">
        <v>4006</v>
      </c>
      <c r="S392" s="33" t="s">
        <v>455</v>
      </c>
      <c r="T392" s="33" t="s">
        <v>4006</v>
      </c>
      <c r="U392" s="33" t="s">
        <v>1735</v>
      </c>
      <c r="V392" s="34">
        <v>0.95</v>
      </c>
      <c r="W392" s="34">
        <v>57</v>
      </c>
      <c r="X392" s="32" t="s">
        <v>545</v>
      </c>
      <c r="Y392" s="34">
        <v>1</v>
      </c>
      <c r="Z392" s="32" t="s">
        <v>4007</v>
      </c>
      <c r="AA392" s="32" t="s">
        <v>4008</v>
      </c>
      <c r="AB392" s="32" t="s">
        <v>1229</v>
      </c>
      <c r="AC392" s="32"/>
      <c r="AD392" s="32" t="s">
        <v>4009</v>
      </c>
      <c r="AE392" s="32" t="s">
        <v>134</v>
      </c>
      <c r="AF392" s="33" t="s">
        <v>4006</v>
      </c>
      <c r="AG392" s="32" t="s">
        <v>4010</v>
      </c>
      <c r="AH392" s="33"/>
      <c r="AI392" s="33"/>
      <c r="AJ392" s="33"/>
      <c r="AK392" s="14"/>
      <c r="AL392" s="15"/>
      <c r="AM392" t="str">
        <f>VLOOKUP(D392,'[1]vi tri'!$C$2:$E$107,3,0)</f>
        <v>SV Đông</v>
      </c>
    </row>
    <row r="393" spans="1:39" ht="30" customHeight="1" x14ac:dyDescent="0.25">
      <c r="A393" s="33">
        <v>364</v>
      </c>
      <c r="B393" s="33" t="s">
        <v>120</v>
      </c>
      <c r="C393" s="33" t="s">
        <v>4011</v>
      </c>
      <c r="D393" s="33" t="s">
        <v>70</v>
      </c>
      <c r="E393" s="32" t="s">
        <v>755</v>
      </c>
      <c r="F393" s="33" t="s">
        <v>906</v>
      </c>
      <c r="G393" s="33" t="s">
        <v>73</v>
      </c>
      <c r="H393" s="33">
        <v>21</v>
      </c>
      <c r="I393" s="33">
        <v>1</v>
      </c>
      <c r="J393" s="33" t="s">
        <v>103</v>
      </c>
      <c r="K393" s="33" t="s">
        <v>104</v>
      </c>
      <c r="L393" s="33">
        <v>1</v>
      </c>
      <c r="M393" s="33">
        <v>2</v>
      </c>
      <c r="N393" s="33">
        <v>11</v>
      </c>
      <c r="O393" s="33">
        <v>36</v>
      </c>
      <c r="P393" s="33">
        <v>61</v>
      </c>
      <c r="Q393" s="33">
        <v>1</v>
      </c>
      <c r="R393" s="33" t="s">
        <v>4006</v>
      </c>
      <c r="S393" s="33" t="s">
        <v>4012</v>
      </c>
      <c r="T393" s="33" t="s">
        <v>4006</v>
      </c>
      <c r="U393" s="33" t="s">
        <v>4013</v>
      </c>
      <c r="V393" s="34">
        <v>2.5</v>
      </c>
      <c r="W393" s="34">
        <v>150</v>
      </c>
      <c r="X393" s="32" t="s">
        <v>4014</v>
      </c>
      <c r="Y393" s="34">
        <v>4</v>
      </c>
      <c r="Z393" s="32" t="s">
        <v>4015</v>
      </c>
      <c r="AA393" s="32" t="s">
        <v>4016</v>
      </c>
      <c r="AB393" s="32" t="s">
        <v>4017</v>
      </c>
      <c r="AC393" s="32" t="s">
        <v>1293</v>
      </c>
      <c r="AD393" s="32" t="s">
        <v>4018</v>
      </c>
      <c r="AE393" s="32"/>
      <c r="AF393" s="33"/>
      <c r="AG393" s="32" t="s">
        <v>4019</v>
      </c>
      <c r="AH393" s="33"/>
      <c r="AI393" s="33"/>
      <c r="AJ393" s="33"/>
      <c r="AK393" s="14"/>
      <c r="AL393" s="15"/>
      <c r="AM393" t="str">
        <f>VLOOKUP(D393,'[1]vi tri'!$C$2:$E$107,3,0)</f>
        <v>SV Hường</v>
      </c>
    </row>
    <row r="394" spans="1:39" ht="30" customHeight="1" x14ac:dyDescent="0.25">
      <c r="A394" s="33">
        <v>365</v>
      </c>
      <c r="B394" s="33" t="s">
        <v>68</v>
      </c>
      <c r="C394" s="33" t="s">
        <v>4020</v>
      </c>
      <c r="D394" s="33" t="s">
        <v>167</v>
      </c>
      <c r="E394" s="32" t="s">
        <v>4021</v>
      </c>
      <c r="F394" s="33" t="s">
        <v>4022</v>
      </c>
      <c r="G394" s="33" t="s">
        <v>73</v>
      </c>
      <c r="H394" s="33">
        <v>21</v>
      </c>
      <c r="I394" s="33">
        <v>0</v>
      </c>
      <c r="J394" s="33" t="s">
        <v>170</v>
      </c>
      <c r="K394" s="33" t="s">
        <v>2931</v>
      </c>
      <c r="L394" s="33">
        <v>1</v>
      </c>
      <c r="M394" s="33">
        <v>2</v>
      </c>
      <c r="N394" s="33">
        <v>40</v>
      </c>
      <c r="O394" s="33">
        <v>47</v>
      </c>
      <c r="P394" s="33">
        <v>62</v>
      </c>
      <c r="Q394" s="33">
        <v>5</v>
      </c>
      <c r="R394" s="33" t="s">
        <v>4006</v>
      </c>
      <c r="S394" s="33" t="s">
        <v>157</v>
      </c>
      <c r="T394" s="33" t="s">
        <v>4006</v>
      </c>
      <c r="U394" s="33" t="s">
        <v>223</v>
      </c>
      <c r="V394" s="34">
        <v>0.48</v>
      </c>
      <c r="W394" s="34">
        <v>28.8</v>
      </c>
      <c r="X394" s="32" t="s">
        <v>4023</v>
      </c>
      <c r="Y394" s="34">
        <v>1</v>
      </c>
      <c r="Z394" s="32" t="s">
        <v>4024</v>
      </c>
      <c r="AA394" s="32" t="s">
        <v>4025</v>
      </c>
      <c r="AB394" s="32" t="s">
        <v>4026</v>
      </c>
      <c r="AC394" s="32" t="s">
        <v>4027</v>
      </c>
      <c r="AD394" s="32" t="s">
        <v>4028</v>
      </c>
      <c r="AE394" s="32" t="s">
        <v>4029</v>
      </c>
      <c r="AF394" s="33" t="s">
        <v>4006</v>
      </c>
      <c r="AG394" s="32"/>
      <c r="AH394" s="33"/>
      <c r="AI394" s="33"/>
      <c r="AJ394" s="33"/>
      <c r="AK394" s="14"/>
      <c r="AL394" s="15"/>
      <c r="AM394" t="str">
        <f>VLOOKUP(D394,'[1]vi tri'!$C$2:$E$107,3,0)</f>
        <v>SV Chiết</v>
      </c>
    </row>
    <row r="395" spans="1:39" s="31" customFormat="1" ht="30" customHeight="1" x14ac:dyDescent="0.25">
      <c r="A395" s="26">
        <v>366</v>
      </c>
      <c r="B395" s="26" t="s">
        <v>120</v>
      </c>
      <c r="C395" s="26" t="s">
        <v>4030</v>
      </c>
      <c r="D395" s="26" t="s">
        <v>231</v>
      </c>
      <c r="E395" s="27" t="s">
        <v>1234</v>
      </c>
      <c r="F395" s="26" t="s">
        <v>1235</v>
      </c>
      <c r="G395" s="26" t="s">
        <v>73</v>
      </c>
      <c r="H395" s="26">
        <v>21</v>
      </c>
      <c r="I395" s="26">
        <v>2</v>
      </c>
      <c r="J395" s="26" t="s">
        <v>849</v>
      </c>
      <c r="K395" s="26" t="s">
        <v>4031</v>
      </c>
      <c r="L395" s="33">
        <v>1</v>
      </c>
      <c r="M395" s="26">
        <v>2</v>
      </c>
      <c r="N395" s="26">
        <v>25</v>
      </c>
      <c r="O395" s="26">
        <v>93</v>
      </c>
      <c r="P395" s="26">
        <v>61</v>
      </c>
      <c r="Q395" s="26">
        <v>5</v>
      </c>
      <c r="R395" s="26" t="s">
        <v>4006</v>
      </c>
      <c r="S395" s="26" t="s">
        <v>4032</v>
      </c>
      <c r="T395" s="26" t="s">
        <v>4006</v>
      </c>
      <c r="U395" s="26" t="s">
        <v>1031</v>
      </c>
      <c r="V395" s="28">
        <v>4.53</v>
      </c>
      <c r="W395" s="28">
        <v>271.8</v>
      </c>
      <c r="X395" s="27" t="s">
        <v>4033</v>
      </c>
      <c r="Y395" s="28">
        <v>5</v>
      </c>
      <c r="Z395" s="27" t="s">
        <v>4034</v>
      </c>
      <c r="AA395" s="27" t="s">
        <v>4035</v>
      </c>
      <c r="AB395" s="27" t="s">
        <v>4036</v>
      </c>
      <c r="AC395" s="27" t="s">
        <v>4037</v>
      </c>
      <c r="AD395" s="27" t="s">
        <v>4038</v>
      </c>
      <c r="AE395" s="27" t="s">
        <v>4039</v>
      </c>
      <c r="AF395" s="26" t="s">
        <v>4006</v>
      </c>
      <c r="AG395" s="27"/>
      <c r="AH395" s="26" t="s">
        <v>4040</v>
      </c>
      <c r="AI395" s="26" t="s">
        <v>4041</v>
      </c>
      <c r="AJ395" s="26"/>
      <c r="AK395" s="29">
        <v>1</v>
      </c>
      <c r="AL395" s="30"/>
      <c r="AM395" s="31" t="str">
        <f>VLOOKUP(D395,'[1]vi tri'!$C$2:$E$107,3,0)</f>
        <v>CVT MID</v>
      </c>
    </row>
    <row r="396" spans="1:39" ht="30" customHeight="1" x14ac:dyDescent="0.25">
      <c r="A396" s="33">
        <v>367</v>
      </c>
      <c r="B396" s="33" t="s">
        <v>68</v>
      </c>
      <c r="C396" s="33" t="s">
        <v>4042</v>
      </c>
      <c r="D396" s="33" t="s">
        <v>1270</v>
      </c>
      <c r="E396" s="32" t="s">
        <v>1271</v>
      </c>
      <c r="F396" s="33" t="s">
        <v>1272</v>
      </c>
      <c r="G396" s="33" t="s">
        <v>73</v>
      </c>
      <c r="H396" s="33">
        <v>21</v>
      </c>
      <c r="I396" s="33">
        <v>13</v>
      </c>
      <c r="J396" s="33" t="s">
        <v>441</v>
      </c>
      <c r="K396" s="33" t="s">
        <v>442</v>
      </c>
      <c r="L396" s="33">
        <v>1</v>
      </c>
      <c r="M396" s="33">
        <v>4</v>
      </c>
      <c r="N396" s="33">
        <v>40</v>
      </c>
      <c r="O396" s="33">
        <v>99</v>
      </c>
      <c r="P396" s="33">
        <v>99</v>
      </c>
      <c r="Q396" s="33">
        <v>5</v>
      </c>
      <c r="R396" s="33" t="s">
        <v>4043</v>
      </c>
      <c r="S396" s="33" t="s">
        <v>4044</v>
      </c>
      <c r="T396" s="33" t="s">
        <v>4043</v>
      </c>
      <c r="U396" s="33" t="s">
        <v>951</v>
      </c>
      <c r="V396" s="34">
        <v>0.62</v>
      </c>
      <c r="W396" s="34">
        <v>37.200000000000003</v>
      </c>
      <c r="X396" s="32" t="s">
        <v>484</v>
      </c>
      <c r="Y396" s="34">
        <v>1</v>
      </c>
      <c r="Z396" s="32" t="s">
        <v>4045</v>
      </c>
      <c r="AA396" s="32" t="s">
        <v>4046</v>
      </c>
      <c r="AB396" s="32" t="s">
        <v>4047</v>
      </c>
      <c r="AC396" s="32"/>
      <c r="AD396" s="32" t="s">
        <v>4048</v>
      </c>
      <c r="AE396" s="32" t="s">
        <v>4049</v>
      </c>
      <c r="AF396" s="33" t="s">
        <v>4043</v>
      </c>
      <c r="AG396" s="32" t="s">
        <v>4050</v>
      </c>
      <c r="AH396" s="33"/>
      <c r="AI396" s="33"/>
      <c r="AJ396" s="33"/>
      <c r="AK396" s="14"/>
      <c r="AL396" s="15"/>
      <c r="AM396" t="str">
        <f>VLOOKUP(D396,'[1]vi tri'!$C$2:$E$107,3,0)</f>
        <v>SLEEVE</v>
      </c>
    </row>
    <row r="397" spans="1:39" ht="30" customHeight="1" x14ac:dyDescent="0.25">
      <c r="A397" s="33">
        <v>368</v>
      </c>
      <c r="B397" s="33" t="s">
        <v>120</v>
      </c>
      <c r="C397" s="33" t="s">
        <v>4051</v>
      </c>
      <c r="D397" s="33" t="s">
        <v>1176</v>
      </c>
      <c r="E397" s="32" t="s">
        <v>3209</v>
      </c>
      <c r="F397" s="33" t="s">
        <v>3210</v>
      </c>
      <c r="G397" s="33" t="s">
        <v>73</v>
      </c>
      <c r="H397" s="33">
        <v>21</v>
      </c>
      <c r="I397" s="33">
        <v>1</v>
      </c>
      <c r="J397" s="33" t="s">
        <v>74</v>
      </c>
      <c r="K397" s="33" t="s">
        <v>576</v>
      </c>
      <c r="L397" s="33">
        <v>1</v>
      </c>
      <c r="M397" s="33">
        <v>2</v>
      </c>
      <c r="N397" s="33">
        <v>41</v>
      </c>
      <c r="O397" s="33">
        <v>48</v>
      </c>
      <c r="P397" s="33">
        <v>99</v>
      </c>
      <c r="Q397" s="33">
        <v>1</v>
      </c>
      <c r="R397" s="33" t="s">
        <v>4043</v>
      </c>
      <c r="S397" s="33" t="s">
        <v>222</v>
      </c>
      <c r="T397" s="33" t="s">
        <v>4043</v>
      </c>
      <c r="U397" s="33" t="s">
        <v>2574</v>
      </c>
      <c r="V397" s="34">
        <v>0.75</v>
      </c>
      <c r="W397" s="34">
        <v>45</v>
      </c>
      <c r="X397" s="32" t="s">
        <v>606</v>
      </c>
      <c r="Y397" s="34">
        <v>1</v>
      </c>
      <c r="Z397" s="32" t="s">
        <v>4052</v>
      </c>
      <c r="AA397" s="32" t="s">
        <v>4053</v>
      </c>
      <c r="AB397" s="32" t="s">
        <v>4054</v>
      </c>
      <c r="AC397" s="32" t="s">
        <v>4055</v>
      </c>
      <c r="AD397" s="32" t="s">
        <v>4056</v>
      </c>
      <c r="AE397" s="32" t="s">
        <v>4057</v>
      </c>
      <c r="AF397" s="33" t="s">
        <v>2708</v>
      </c>
      <c r="AG397" s="32"/>
      <c r="AH397" s="33"/>
      <c r="AI397" s="33"/>
      <c r="AJ397" s="33"/>
      <c r="AK397" s="14"/>
      <c r="AL397" s="15"/>
      <c r="AM397" t="str">
        <f>VLOOKUP(D397,'[1]vi tri'!$C$2:$E$107,3,0)</f>
        <v xml:space="preserve">SV Toản </v>
      </c>
    </row>
    <row r="398" spans="1:39" ht="30" customHeight="1" x14ac:dyDescent="0.25">
      <c r="A398" s="33">
        <v>369</v>
      </c>
      <c r="B398" s="33" t="s">
        <v>68</v>
      </c>
      <c r="C398" s="33" t="s">
        <v>4058</v>
      </c>
      <c r="D398" s="33" t="s">
        <v>922</v>
      </c>
      <c r="E398" s="32" t="s">
        <v>1039</v>
      </c>
      <c r="F398" s="33" t="s">
        <v>1040</v>
      </c>
      <c r="G398" s="33" t="s">
        <v>73</v>
      </c>
      <c r="H398" s="33">
        <v>21</v>
      </c>
      <c r="I398" s="33">
        <v>13</v>
      </c>
      <c r="J398" s="33" t="s">
        <v>201</v>
      </c>
      <c r="K398" s="33" t="s">
        <v>202</v>
      </c>
      <c r="L398" s="33">
        <v>1</v>
      </c>
      <c r="M398" s="33">
        <v>3</v>
      </c>
      <c r="N398" s="33">
        <v>99</v>
      </c>
      <c r="O398" s="33">
        <v>99</v>
      </c>
      <c r="P398" s="33">
        <v>99</v>
      </c>
      <c r="Q398" s="33">
        <v>1</v>
      </c>
      <c r="R398" s="33" t="s">
        <v>4043</v>
      </c>
      <c r="S398" s="33" t="s">
        <v>2053</v>
      </c>
      <c r="T398" s="33" t="s">
        <v>4043</v>
      </c>
      <c r="U398" s="33" t="s">
        <v>1302</v>
      </c>
      <c r="V398" s="34">
        <v>1.67</v>
      </c>
      <c r="W398" s="34">
        <v>100.2</v>
      </c>
      <c r="X398" s="32" t="s">
        <v>4059</v>
      </c>
      <c r="Y398" s="34">
        <v>2</v>
      </c>
      <c r="Z398" s="32" t="s">
        <v>4060</v>
      </c>
      <c r="AA398" s="32" t="s">
        <v>4061</v>
      </c>
      <c r="AB398" s="32"/>
      <c r="AC398" s="32"/>
      <c r="AD398" s="32" t="s">
        <v>4062</v>
      </c>
      <c r="AE398" s="32" t="s">
        <v>4063</v>
      </c>
      <c r="AF398" s="33" t="s">
        <v>4064</v>
      </c>
      <c r="AG398" s="32"/>
      <c r="AH398" s="33"/>
      <c r="AI398" s="33"/>
      <c r="AJ398" s="33"/>
      <c r="AK398" s="14"/>
      <c r="AL398" s="15"/>
      <c r="AM398" t="str">
        <f>VLOOKUP(D398,'[1]vi tri'!$C$2:$E$107,3,0)</f>
        <v>SV Vũ</v>
      </c>
    </row>
    <row r="399" spans="1:39" ht="30" customHeight="1" x14ac:dyDescent="0.25">
      <c r="A399" s="33">
        <v>370</v>
      </c>
      <c r="B399" s="33" t="s">
        <v>120</v>
      </c>
      <c r="C399" s="33" t="s">
        <v>4065</v>
      </c>
      <c r="D399" s="33" t="s">
        <v>1338</v>
      </c>
      <c r="E399" s="32" t="s">
        <v>2543</v>
      </c>
      <c r="F399" s="33" t="s">
        <v>2544</v>
      </c>
      <c r="G399" s="33" t="s">
        <v>73</v>
      </c>
      <c r="H399" s="33">
        <v>21</v>
      </c>
      <c r="I399" s="33">
        <v>22</v>
      </c>
      <c r="J399" s="33" t="s">
        <v>201</v>
      </c>
      <c r="K399" s="33" t="s">
        <v>202</v>
      </c>
      <c r="L399" s="33">
        <v>1</v>
      </c>
      <c r="M399" s="33">
        <v>1</v>
      </c>
      <c r="N399" s="33">
        <v>4</v>
      </c>
      <c r="O399" s="33">
        <v>81</v>
      </c>
      <c r="P399" s="33">
        <v>99</v>
      </c>
      <c r="Q399" s="33">
        <v>1</v>
      </c>
      <c r="R399" s="33" t="s">
        <v>4043</v>
      </c>
      <c r="S399" s="33" t="s">
        <v>4066</v>
      </c>
      <c r="T399" s="33" t="s">
        <v>4043</v>
      </c>
      <c r="U399" s="33" t="s">
        <v>1072</v>
      </c>
      <c r="V399" s="34">
        <v>1.5</v>
      </c>
      <c r="W399" s="34">
        <v>90</v>
      </c>
      <c r="X399" s="32" t="s">
        <v>4067</v>
      </c>
      <c r="Y399" s="34">
        <v>5</v>
      </c>
      <c r="Z399" s="32" t="s">
        <v>4068</v>
      </c>
      <c r="AA399" s="32" t="s">
        <v>4069</v>
      </c>
      <c r="AB399" s="32" t="s">
        <v>4070</v>
      </c>
      <c r="AC399" s="32" t="s">
        <v>4071</v>
      </c>
      <c r="AD399" s="32" t="s">
        <v>4072</v>
      </c>
      <c r="AE399" s="32"/>
      <c r="AF399" s="33"/>
      <c r="AG399" s="32" t="s">
        <v>4073</v>
      </c>
      <c r="AH399" s="33"/>
      <c r="AI399" s="33"/>
      <c r="AJ399" s="33"/>
      <c r="AK399" s="14"/>
      <c r="AL399" s="15"/>
      <c r="AM399" t="str">
        <f>VLOOKUP(D399,'[1]vi tri'!$C$2:$E$107,3,0)</f>
        <v xml:space="preserve">SV Toản </v>
      </c>
    </row>
    <row r="400" spans="1:39" ht="30" customHeight="1" x14ac:dyDescent="0.25">
      <c r="A400" s="33">
        <v>371</v>
      </c>
      <c r="B400" s="33" t="s">
        <v>68</v>
      </c>
      <c r="C400" s="33" t="s">
        <v>4074</v>
      </c>
      <c r="D400" s="33" t="s">
        <v>922</v>
      </c>
      <c r="E400" s="32" t="s">
        <v>4075</v>
      </c>
      <c r="F400" s="33" t="s">
        <v>4076</v>
      </c>
      <c r="G400" s="33" t="s">
        <v>73</v>
      </c>
      <c r="H400" s="33">
        <v>21</v>
      </c>
      <c r="I400" s="33">
        <v>2</v>
      </c>
      <c r="J400" s="33" t="s">
        <v>201</v>
      </c>
      <c r="K400" s="33" t="s">
        <v>202</v>
      </c>
      <c r="L400" s="33">
        <v>1</v>
      </c>
      <c r="M400" s="33">
        <v>2</v>
      </c>
      <c r="N400" s="33">
        <v>99</v>
      </c>
      <c r="O400" s="33">
        <v>99</v>
      </c>
      <c r="P400" s="33">
        <v>99</v>
      </c>
      <c r="Q400" s="33">
        <v>1</v>
      </c>
      <c r="R400" s="33" t="s">
        <v>4043</v>
      </c>
      <c r="S400" s="33" t="s">
        <v>4077</v>
      </c>
      <c r="T400" s="33" t="s">
        <v>4043</v>
      </c>
      <c r="U400" s="33" t="s">
        <v>4078</v>
      </c>
      <c r="V400" s="34">
        <v>1</v>
      </c>
      <c r="W400" s="34">
        <v>60</v>
      </c>
      <c r="X400" s="32" t="s">
        <v>3452</v>
      </c>
      <c r="Y400" s="34">
        <v>2</v>
      </c>
      <c r="Z400" s="32" t="s">
        <v>4079</v>
      </c>
      <c r="AA400" s="32" t="s">
        <v>4080</v>
      </c>
      <c r="AB400" s="32" t="s">
        <v>4081</v>
      </c>
      <c r="AC400" s="32"/>
      <c r="AD400" s="32" t="s">
        <v>4082</v>
      </c>
      <c r="AE400" s="32" t="s">
        <v>4083</v>
      </c>
      <c r="AF400" s="33" t="s">
        <v>4064</v>
      </c>
      <c r="AG400" s="32"/>
      <c r="AH400" s="33"/>
      <c r="AI400" s="33"/>
      <c r="AJ400" s="33"/>
      <c r="AK400" s="14"/>
      <c r="AL400" s="15"/>
      <c r="AM400" t="str">
        <f>VLOOKUP(D400,'[1]vi tri'!$C$2:$E$107,3,0)</f>
        <v>SV Vũ</v>
      </c>
    </row>
    <row r="401" spans="1:39" ht="30" customHeight="1" x14ac:dyDescent="0.25">
      <c r="A401" s="33">
        <v>372</v>
      </c>
      <c r="B401" s="33" t="s">
        <v>68</v>
      </c>
      <c r="C401" s="33" t="s">
        <v>4084</v>
      </c>
      <c r="D401" s="33" t="s">
        <v>137</v>
      </c>
      <c r="E401" s="32" t="s">
        <v>3450</v>
      </c>
      <c r="F401" s="33" t="s">
        <v>3451</v>
      </c>
      <c r="G401" s="33" t="s">
        <v>73</v>
      </c>
      <c r="H401" s="33">
        <v>21</v>
      </c>
      <c r="I401" s="33">
        <v>2</v>
      </c>
      <c r="J401" s="33" t="s">
        <v>201</v>
      </c>
      <c r="K401" s="33" t="s">
        <v>202</v>
      </c>
      <c r="L401" s="33">
        <v>1</v>
      </c>
      <c r="M401" s="33">
        <v>2</v>
      </c>
      <c r="N401" s="33">
        <v>99</v>
      </c>
      <c r="O401" s="33">
        <v>99</v>
      </c>
      <c r="P401" s="33">
        <v>99</v>
      </c>
      <c r="Q401" s="33">
        <v>5</v>
      </c>
      <c r="R401" s="33" t="s">
        <v>4043</v>
      </c>
      <c r="S401" s="33" t="s">
        <v>4085</v>
      </c>
      <c r="T401" s="33" t="s">
        <v>4043</v>
      </c>
      <c r="U401" s="33" t="s">
        <v>1589</v>
      </c>
      <c r="V401" s="34">
        <v>1.3</v>
      </c>
      <c r="W401" s="34">
        <v>78</v>
      </c>
      <c r="X401" s="32" t="s">
        <v>525</v>
      </c>
      <c r="Y401" s="34">
        <v>1</v>
      </c>
      <c r="Z401" s="32" t="s">
        <v>4086</v>
      </c>
      <c r="AA401" s="32" t="s">
        <v>4087</v>
      </c>
      <c r="AB401" s="32" t="s">
        <v>4088</v>
      </c>
      <c r="AC401" s="32" t="s">
        <v>4089</v>
      </c>
      <c r="AD401" s="32" t="s">
        <v>4090</v>
      </c>
      <c r="AE401" s="32" t="s">
        <v>2263</v>
      </c>
      <c r="AF401" s="33" t="s">
        <v>4043</v>
      </c>
      <c r="AG401" s="32" t="s">
        <v>4091</v>
      </c>
      <c r="AH401" s="33" t="s">
        <v>4092</v>
      </c>
      <c r="AI401" s="33" t="s">
        <v>1971</v>
      </c>
      <c r="AJ401" s="33"/>
      <c r="AK401" s="14">
        <v>1</v>
      </c>
      <c r="AL401" s="15"/>
      <c r="AM401" t="str">
        <f>VLOOKUP(D401,'[1]vi tri'!$C$2:$E$107,3,0)</f>
        <v>SLEEVE</v>
      </c>
    </row>
    <row r="402" spans="1:39" s="31" customFormat="1" ht="30" customHeight="1" x14ac:dyDescent="0.25">
      <c r="A402" s="87">
        <v>373</v>
      </c>
      <c r="B402" s="87" t="s">
        <v>120</v>
      </c>
      <c r="C402" s="87" t="s">
        <v>4093</v>
      </c>
      <c r="D402" s="87" t="s">
        <v>280</v>
      </c>
      <c r="E402" s="88" t="s">
        <v>2152</v>
      </c>
      <c r="F402" s="87" t="s">
        <v>2153</v>
      </c>
      <c r="G402" s="87" t="s">
        <v>73</v>
      </c>
      <c r="H402" s="87">
        <v>22</v>
      </c>
      <c r="I402" s="87">
        <v>2</v>
      </c>
      <c r="J402" s="87" t="s">
        <v>201</v>
      </c>
      <c r="K402" s="87" t="s">
        <v>202</v>
      </c>
      <c r="L402" s="96">
        <v>1</v>
      </c>
      <c r="M402" s="87">
        <v>2</v>
      </c>
      <c r="N402" s="87">
        <v>99</v>
      </c>
      <c r="O402" s="87">
        <v>99</v>
      </c>
      <c r="P402" s="87">
        <v>99</v>
      </c>
      <c r="Q402" s="87">
        <v>1</v>
      </c>
      <c r="R402" s="87" t="s">
        <v>4094</v>
      </c>
      <c r="S402" s="87" t="s">
        <v>2650</v>
      </c>
      <c r="T402" s="87" t="s">
        <v>4094</v>
      </c>
      <c r="U402" s="87" t="s">
        <v>870</v>
      </c>
      <c r="V402" s="94">
        <v>11.83</v>
      </c>
      <c r="W402" s="94">
        <v>709.8</v>
      </c>
      <c r="X402" s="88" t="s">
        <v>4095</v>
      </c>
      <c r="Y402" s="94">
        <v>5</v>
      </c>
      <c r="Z402" s="88" t="s">
        <v>4096</v>
      </c>
      <c r="AA402" s="88" t="s">
        <v>4097</v>
      </c>
      <c r="AB402" s="88" t="s">
        <v>1240</v>
      </c>
      <c r="AC402" s="88"/>
      <c r="AD402" s="88" t="s">
        <v>4098</v>
      </c>
      <c r="AE402" s="88" t="s">
        <v>4099</v>
      </c>
      <c r="AF402" s="87" t="s">
        <v>4100</v>
      </c>
      <c r="AG402" s="88"/>
      <c r="AH402" s="26" t="s">
        <v>4101</v>
      </c>
      <c r="AI402" s="26" t="s">
        <v>1833</v>
      </c>
      <c r="AJ402" s="26"/>
      <c r="AK402" s="29">
        <v>1</v>
      </c>
      <c r="AL402" s="30"/>
      <c r="AM402" s="31" t="str">
        <f>VLOOKUP(D402,'[1]vi tri'!$C$2:$E$107,3,0)</f>
        <v>CVT MID</v>
      </c>
    </row>
    <row r="403" spans="1:39" ht="30" customHeight="1" x14ac:dyDescent="0.25">
      <c r="A403" s="87"/>
      <c r="B403" s="87"/>
      <c r="C403" s="87"/>
      <c r="D403" s="87"/>
      <c r="E403" s="88"/>
      <c r="F403" s="87"/>
      <c r="G403" s="87"/>
      <c r="H403" s="87"/>
      <c r="I403" s="87"/>
      <c r="J403" s="87"/>
      <c r="K403" s="87"/>
      <c r="L403" s="98"/>
      <c r="M403" s="87"/>
      <c r="N403" s="87"/>
      <c r="O403" s="87"/>
      <c r="P403" s="87"/>
      <c r="Q403" s="87"/>
      <c r="R403" s="87"/>
      <c r="S403" s="87"/>
      <c r="T403" s="87"/>
      <c r="U403" s="87"/>
      <c r="V403" s="94"/>
      <c r="W403" s="94"/>
      <c r="X403" s="88"/>
      <c r="Y403" s="94"/>
      <c r="Z403" s="88"/>
      <c r="AA403" s="88"/>
      <c r="AB403" s="88"/>
      <c r="AC403" s="88"/>
      <c r="AD403" s="88"/>
      <c r="AE403" s="88"/>
      <c r="AF403" s="87"/>
      <c r="AG403" s="88"/>
      <c r="AH403" s="33" t="s">
        <v>4102</v>
      </c>
      <c r="AI403" s="33" t="s">
        <v>4103</v>
      </c>
      <c r="AJ403" s="33"/>
      <c r="AK403" s="14">
        <v>1</v>
      </c>
      <c r="AL403" s="15"/>
      <c r="AM403" t="e">
        <f>VLOOKUP(D403,'[1]vi tri'!$C$2:$E$107,3,0)</f>
        <v>#N/A</v>
      </c>
    </row>
    <row r="404" spans="1:39" ht="30" customHeight="1" x14ac:dyDescent="0.25">
      <c r="A404" s="33">
        <v>374</v>
      </c>
      <c r="B404" s="33" t="s">
        <v>68</v>
      </c>
      <c r="C404" s="33" t="s">
        <v>4104</v>
      </c>
      <c r="D404" s="33" t="s">
        <v>4105</v>
      </c>
      <c r="E404" s="32" t="s">
        <v>4106</v>
      </c>
      <c r="F404" s="33" t="s">
        <v>4107</v>
      </c>
      <c r="G404" s="33" t="s">
        <v>73</v>
      </c>
      <c r="H404" s="33">
        <v>21</v>
      </c>
      <c r="I404" s="33">
        <v>1</v>
      </c>
      <c r="J404" s="33" t="s">
        <v>103</v>
      </c>
      <c r="K404" s="33" t="s">
        <v>104</v>
      </c>
      <c r="L404" s="33">
        <v>1</v>
      </c>
      <c r="M404" s="33">
        <v>4</v>
      </c>
      <c r="N404" s="33">
        <v>11</v>
      </c>
      <c r="O404" s="33">
        <v>46</v>
      </c>
      <c r="P404" s="33">
        <v>6</v>
      </c>
      <c r="Q404" s="33">
        <v>5</v>
      </c>
      <c r="R404" s="33" t="s">
        <v>4094</v>
      </c>
      <c r="S404" s="33" t="s">
        <v>1840</v>
      </c>
      <c r="T404" s="33" t="s">
        <v>4094</v>
      </c>
      <c r="U404" s="33" t="s">
        <v>4108</v>
      </c>
      <c r="V404" s="34">
        <v>0.5</v>
      </c>
      <c r="W404" s="34">
        <v>30</v>
      </c>
      <c r="X404" s="32" t="s">
        <v>1060</v>
      </c>
      <c r="Y404" s="34">
        <v>1</v>
      </c>
      <c r="Z404" s="32" t="s">
        <v>4109</v>
      </c>
      <c r="AA404" s="32" t="s">
        <v>4110</v>
      </c>
      <c r="AB404" s="32" t="s">
        <v>4111</v>
      </c>
      <c r="AC404" s="32"/>
      <c r="AD404" s="32" t="s">
        <v>4112</v>
      </c>
      <c r="AE404" s="32" t="s">
        <v>4113</v>
      </c>
      <c r="AF404" s="33" t="s">
        <v>4094</v>
      </c>
      <c r="AG404" s="32" t="s">
        <v>4114</v>
      </c>
      <c r="AH404" s="33"/>
      <c r="AI404" s="33"/>
      <c r="AJ404" s="33"/>
      <c r="AK404" s="14"/>
      <c r="AL404" s="15"/>
      <c r="AM404" t="str">
        <f>VLOOKUP(D404,'[1]vi tri'!$C$2:$E$107,3,0)</f>
        <v>SV Cường</v>
      </c>
    </row>
    <row r="405" spans="1:39" ht="30" customHeight="1" x14ac:dyDescent="0.25">
      <c r="A405" s="33">
        <v>375</v>
      </c>
      <c r="B405" s="33" t="s">
        <v>68</v>
      </c>
      <c r="C405" s="33" t="s">
        <v>4115</v>
      </c>
      <c r="D405" s="33" t="s">
        <v>137</v>
      </c>
      <c r="E405" s="32" t="s">
        <v>3240</v>
      </c>
      <c r="F405" s="33" t="s">
        <v>3241</v>
      </c>
      <c r="G405" s="33" t="s">
        <v>73</v>
      </c>
      <c r="H405" s="33">
        <v>21</v>
      </c>
      <c r="I405" s="33">
        <v>0</v>
      </c>
      <c r="J405" s="33" t="s">
        <v>3406</v>
      </c>
      <c r="K405" s="33" t="s">
        <v>4116</v>
      </c>
      <c r="L405" s="33">
        <v>1</v>
      </c>
      <c r="M405" s="33">
        <v>4</v>
      </c>
      <c r="N405" s="33">
        <v>0</v>
      </c>
      <c r="O405" s="33">
        <v>89</v>
      </c>
      <c r="P405" s="33">
        <v>6</v>
      </c>
      <c r="Q405" s="33">
        <v>5</v>
      </c>
      <c r="R405" s="33" t="s">
        <v>4094</v>
      </c>
      <c r="S405" s="33" t="s">
        <v>852</v>
      </c>
      <c r="T405" s="33" t="s">
        <v>4094</v>
      </c>
      <c r="U405" s="33" t="s">
        <v>1042</v>
      </c>
      <c r="V405" s="34">
        <v>0.17</v>
      </c>
      <c r="W405" s="34">
        <v>10.199999999999999</v>
      </c>
      <c r="X405" s="32" t="s">
        <v>1248</v>
      </c>
      <c r="Y405" s="34">
        <v>1</v>
      </c>
      <c r="Z405" s="32" t="s">
        <v>4117</v>
      </c>
      <c r="AA405" s="32" t="s">
        <v>4118</v>
      </c>
      <c r="AB405" s="32" t="s">
        <v>4119</v>
      </c>
      <c r="AC405" s="32"/>
      <c r="AD405" s="32" t="s">
        <v>4120</v>
      </c>
      <c r="AE405" s="32" t="s">
        <v>4121</v>
      </c>
      <c r="AF405" s="33" t="s">
        <v>4094</v>
      </c>
      <c r="AG405" s="32" t="s">
        <v>4122</v>
      </c>
      <c r="AH405" s="33"/>
      <c r="AI405" s="33"/>
      <c r="AJ405" s="33"/>
      <c r="AK405" s="14"/>
      <c r="AL405" s="15"/>
      <c r="AM405" t="str">
        <f>VLOOKUP(D405,'[1]vi tri'!$C$2:$E$107,3,0)</f>
        <v>SLEEVE</v>
      </c>
    </row>
    <row r="406" spans="1:39" ht="30" customHeight="1" x14ac:dyDescent="0.25">
      <c r="A406" s="33">
        <v>376</v>
      </c>
      <c r="B406" s="33" t="s">
        <v>120</v>
      </c>
      <c r="C406" s="33" t="s">
        <v>4123</v>
      </c>
      <c r="D406" s="33" t="s">
        <v>1310</v>
      </c>
      <c r="E406" s="32" t="s">
        <v>1311</v>
      </c>
      <c r="F406" s="33" t="s">
        <v>1312</v>
      </c>
      <c r="G406" s="33" t="s">
        <v>73</v>
      </c>
      <c r="H406" s="33">
        <v>21</v>
      </c>
      <c r="I406" s="33">
        <v>25</v>
      </c>
      <c r="J406" s="33" t="s">
        <v>125</v>
      </c>
      <c r="K406" s="33" t="s">
        <v>1300</v>
      </c>
      <c r="L406" s="33">
        <v>1</v>
      </c>
      <c r="M406" s="33">
        <v>2</v>
      </c>
      <c r="N406" s="33">
        <v>81</v>
      </c>
      <c r="O406" s="33">
        <v>99</v>
      </c>
      <c r="P406" s="33">
        <v>99</v>
      </c>
      <c r="Q406" s="33">
        <v>1</v>
      </c>
      <c r="R406" s="33" t="s">
        <v>4094</v>
      </c>
      <c r="S406" s="33" t="s">
        <v>1816</v>
      </c>
      <c r="T406" s="33" t="s">
        <v>4094</v>
      </c>
      <c r="U406" s="33" t="s">
        <v>298</v>
      </c>
      <c r="V406" s="34">
        <v>2.17</v>
      </c>
      <c r="W406" s="34">
        <v>130.19999999999999</v>
      </c>
      <c r="X406" s="32" t="s">
        <v>4124</v>
      </c>
      <c r="Y406" s="34">
        <v>2</v>
      </c>
      <c r="Z406" s="32" t="s">
        <v>4125</v>
      </c>
      <c r="AA406" s="32" t="s">
        <v>132</v>
      </c>
      <c r="AB406" s="32"/>
      <c r="AC406" s="32"/>
      <c r="AD406" s="32" t="s">
        <v>4126</v>
      </c>
      <c r="AE406" s="32"/>
      <c r="AF406" s="33"/>
      <c r="AG406" s="32"/>
      <c r="AH406" s="33"/>
      <c r="AI406" s="33"/>
      <c r="AJ406" s="33"/>
      <c r="AK406" s="14"/>
      <c r="AL406" s="15"/>
      <c r="AM406" t="str">
        <f>VLOOKUP(D406,'[1]vi tri'!$C$2:$E$107,3,0)</f>
        <v>SV Đông</v>
      </c>
    </row>
    <row r="407" spans="1:39" ht="30" customHeight="1" x14ac:dyDescent="0.25">
      <c r="A407" s="33">
        <v>377</v>
      </c>
      <c r="B407" s="33" t="s">
        <v>120</v>
      </c>
      <c r="C407" s="33" t="s">
        <v>4127</v>
      </c>
      <c r="D407" s="33" t="s">
        <v>424</v>
      </c>
      <c r="E407" s="32" t="s">
        <v>4128</v>
      </c>
      <c r="F407" s="33" t="s">
        <v>4129</v>
      </c>
      <c r="G407" s="33" t="s">
        <v>73</v>
      </c>
      <c r="H407" s="33">
        <v>21</v>
      </c>
      <c r="I407" s="33">
        <v>1</v>
      </c>
      <c r="J407" s="33" t="s">
        <v>382</v>
      </c>
      <c r="K407" s="33" t="s">
        <v>1440</v>
      </c>
      <c r="L407" s="33">
        <v>1</v>
      </c>
      <c r="M407" s="33">
        <v>4</v>
      </c>
      <c r="N407" s="33">
        <v>26</v>
      </c>
      <c r="O407" s="33">
        <v>46</v>
      </c>
      <c r="P407" s="33">
        <v>62</v>
      </c>
      <c r="Q407" s="33">
        <v>1</v>
      </c>
      <c r="R407" s="33" t="s">
        <v>4094</v>
      </c>
      <c r="S407" s="33" t="s">
        <v>1824</v>
      </c>
      <c r="T407" s="33" t="s">
        <v>4094</v>
      </c>
      <c r="U407" s="33" t="s">
        <v>248</v>
      </c>
      <c r="V407" s="34">
        <v>1</v>
      </c>
      <c r="W407" s="34">
        <v>60</v>
      </c>
      <c r="X407" s="32" t="s">
        <v>445</v>
      </c>
      <c r="Y407" s="34">
        <v>2</v>
      </c>
      <c r="Z407" s="32" t="s">
        <v>4130</v>
      </c>
      <c r="AA407" s="32" t="s">
        <v>4131</v>
      </c>
      <c r="AB407" s="32" t="s">
        <v>4132</v>
      </c>
      <c r="AC407" s="32" t="s">
        <v>4133</v>
      </c>
      <c r="AD407" s="32" t="s">
        <v>4134</v>
      </c>
      <c r="AE407" s="32"/>
      <c r="AF407" s="33"/>
      <c r="AG407" s="32" t="s">
        <v>4135</v>
      </c>
      <c r="AH407" s="33" t="s">
        <v>4136</v>
      </c>
      <c r="AI407" s="33" t="s">
        <v>395</v>
      </c>
      <c r="AJ407" s="33"/>
      <c r="AK407" s="14">
        <v>1</v>
      </c>
      <c r="AL407" s="15"/>
      <c r="AM407" t="str">
        <f>VLOOKUP(D407,'[1]vi tri'!$C$2:$E$107,3,0)</f>
        <v>SV Đông</v>
      </c>
    </row>
    <row r="408" spans="1:39" ht="30" customHeight="1" x14ac:dyDescent="0.25">
      <c r="A408" s="33">
        <v>378</v>
      </c>
      <c r="B408" s="33" t="s">
        <v>68</v>
      </c>
      <c r="C408" s="33" t="s">
        <v>4137</v>
      </c>
      <c r="D408" s="33" t="s">
        <v>451</v>
      </c>
      <c r="E408" s="32" t="s">
        <v>3209</v>
      </c>
      <c r="F408" s="33" t="s">
        <v>4138</v>
      </c>
      <c r="G408" s="33" t="s">
        <v>73</v>
      </c>
      <c r="H408" s="33">
        <v>21</v>
      </c>
      <c r="I408" s="33">
        <v>1</v>
      </c>
      <c r="J408" s="33" t="s">
        <v>4139</v>
      </c>
      <c r="K408" s="33" t="s">
        <v>4140</v>
      </c>
      <c r="L408" s="33">
        <v>1</v>
      </c>
      <c r="M408" s="33">
        <v>2</v>
      </c>
      <c r="N408" s="33">
        <v>11</v>
      </c>
      <c r="O408" s="33">
        <v>44</v>
      </c>
      <c r="P408" s="33">
        <v>6</v>
      </c>
      <c r="Q408" s="33">
        <v>5</v>
      </c>
      <c r="R408" s="33" t="s">
        <v>4141</v>
      </c>
      <c r="S408" s="33" t="s">
        <v>483</v>
      </c>
      <c r="T408" s="33" t="s">
        <v>4141</v>
      </c>
      <c r="U408" s="33" t="s">
        <v>1510</v>
      </c>
      <c r="V408" s="34">
        <v>1.33</v>
      </c>
      <c r="W408" s="34">
        <v>79.8</v>
      </c>
      <c r="X408" s="32" t="s">
        <v>1060</v>
      </c>
      <c r="Y408" s="34">
        <v>1</v>
      </c>
      <c r="Z408" s="32" t="s">
        <v>4142</v>
      </c>
      <c r="AA408" s="32" t="s">
        <v>4143</v>
      </c>
      <c r="AB408" s="32" t="s">
        <v>4144</v>
      </c>
      <c r="AC408" s="32"/>
      <c r="AD408" s="32" t="s">
        <v>4145</v>
      </c>
      <c r="AE408" s="32" t="s">
        <v>4146</v>
      </c>
      <c r="AF408" s="33" t="s">
        <v>4141</v>
      </c>
      <c r="AG408" s="32"/>
      <c r="AH408" s="33"/>
      <c r="AI408" s="33"/>
      <c r="AJ408" s="33"/>
      <c r="AK408" s="14"/>
      <c r="AL408" s="15"/>
      <c r="AM408" t="str">
        <f>VLOOKUP(D408,'[1]vi tri'!$C$2:$E$107,3,0)</f>
        <v xml:space="preserve">SV Toản </v>
      </c>
    </row>
    <row r="409" spans="1:39" ht="30" customHeight="1" x14ac:dyDescent="0.25">
      <c r="A409" s="33">
        <v>379</v>
      </c>
      <c r="B409" s="33" t="s">
        <v>68</v>
      </c>
      <c r="C409" s="33" t="s">
        <v>4147</v>
      </c>
      <c r="D409" s="33" t="s">
        <v>922</v>
      </c>
      <c r="E409" s="32" t="s">
        <v>1577</v>
      </c>
      <c r="F409" s="33" t="s">
        <v>1578</v>
      </c>
      <c r="G409" s="33" t="s">
        <v>73</v>
      </c>
      <c r="H409" s="33">
        <v>21</v>
      </c>
      <c r="I409" s="33">
        <v>20</v>
      </c>
      <c r="J409" s="33" t="s">
        <v>103</v>
      </c>
      <c r="K409" s="33" t="s">
        <v>326</v>
      </c>
      <c r="L409" s="33">
        <v>1</v>
      </c>
      <c r="M409" s="33">
        <v>2</v>
      </c>
      <c r="N409" s="33">
        <v>73</v>
      </c>
      <c r="O409" s="33">
        <v>94</v>
      </c>
      <c r="P409" s="33">
        <v>62</v>
      </c>
      <c r="Q409" s="33">
        <v>5</v>
      </c>
      <c r="R409" s="33" t="s">
        <v>4141</v>
      </c>
      <c r="S409" s="33" t="s">
        <v>106</v>
      </c>
      <c r="T409" s="33" t="s">
        <v>4141</v>
      </c>
      <c r="U409" s="33" t="s">
        <v>1510</v>
      </c>
      <c r="V409" s="34">
        <v>0.78</v>
      </c>
      <c r="W409" s="34">
        <v>46.8</v>
      </c>
      <c r="X409" s="32" t="s">
        <v>144</v>
      </c>
      <c r="Y409" s="34">
        <v>1</v>
      </c>
      <c r="Z409" s="32" t="s">
        <v>4148</v>
      </c>
      <c r="AA409" s="32" t="s">
        <v>4149</v>
      </c>
      <c r="AB409" s="32" t="s">
        <v>4150</v>
      </c>
      <c r="AC409" s="32"/>
      <c r="AD409" s="32" t="s">
        <v>4151</v>
      </c>
      <c r="AE409" s="32" t="s">
        <v>4152</v>
      </c>
      <c r="AF409" s="33" t="s">
        <v>4141</v>
      </c>
      <c r="AG409" s="32" t="s">
        <v>4153</v>
      </c>
      <c r="AH409" s="33" t="s">
        <v>4154</v>
      </c>
      <c r="AI409" s="33" t="s">
        <v>215</v>
      </c>
      <c r="AJ409" s="33"/>
      <c r="AK409" s="14">
        <v>1</v>
      </c>
      <c r="AL409" s="15"/>
      <c r="AM409" t="str">
        <f>VLOOKUP(D409,'[1]vi tri'!$C$2:$E$107,3,0)</f>
        <v>SV Vũ</v>
      </c>
    </row>
    <row r="410" spans="1:39" ht="30" customHeight="1" x14ac:dyDescent="0.25">
      <c r="A410" s="33">
        <v>380</v>
      </c>
      <c r="B410" s="33" t="s">
        <v>68</v>
      </c>
      <c r="C410" s="33" t="s">
        <v>4155</v>
      </c>
      <c r="D410" s="33" t="s">
        <v>258</v>
      </c>
      <c r="E410" s="32" t="s">
        <v>1597</v>
      </c>
      <c r="F410" s="33" t="s">
        <v>1598</v>
      </c>
      <c r="G410" s="33" t="s">
        <v>73</v>
      </c>
      <c r="H410" s="33">
        <v>21</v>
      </c>
      <c r="I410" s="33">
        <v>5</v>
      </c>
      <c r="J410" s="33" t="s">
        <v>74</v>
      </c>
      <c r="K410" s="33" t="s">
        <v>1005</v>
      </c>
      <c r="L410" s="33">
        <v>1</v>
      </c>
      <c r="M410" s="33">
        <v>2</v>
      </c>
      <c r="N410" s="33">
        <v>14</v>
      </c>
      <c r="O410" s="33">
        <v>93</v>
      </c>
      <c r="P410" s="33">
        <v>61</v>
      </c>
      <c r="Q410" s="33">
        <v>5</v>
      </c>
      <c r="R410" s="33" t="s">
        <v>4156</v>
      </c>
      <c r="S410" s="33" t="s">
        <v>4157</v>
      </c>
      <c r="T410" s="33" t="s">
        <v>4156</v>
      </c>
      <c r="U410" s="33" t="s">
        <v>4158</v>
      </c>
      <c r="V410" s="34">
        <v>0.75</v>
      </c>
      <c r="W410" s="34">
        <v>45</v>
      </c>
      <c r="X410" s="32" t="s">
        <v>1489</v>
      </c>
      <c r="Y410" s="34">
        <v>2</v>
      </c>
      <c r="Z410" s="32" t="s">
        <v>4159</v>
      </c>
      <c r="AA410" s="32" t="s">
        <v>4160</v>
      </c>
      <c r="AB410" s="32" t="s">
        <v>4161</v>
      </c>
      <c r="AC410" s="32" t="s">
        <v>4162</v>
      </c>
      <c r="AD410" s="32" t="s">
        <v>4163</v>
      </c>
      <c r="AE410" s="32" t="s">
        <v>4164</v>
      </c>
      <c r="AF410" s="33" t="s">
        <v>4156</v>
      </c>
      <c r="AG410" s="32"/>
      <c r="AH410" s="33"/>
      <c r="AI410" s="33"/>
      <c r="AJ410" s="33"/>
      <c r="AK410" s="14"/>
      <c r="AL410" s="15"/>
      <c r="AM410" t="str">
        <f>VLOOKUP(D410,'[1]vi tri'!$C$2:$E$107,3,0)</f>
        <v>SLEEVE</v>
      </c>
    </row>
    <row r="411" spans="1:39" ht="30" customHeight="1" x14ac:dyDescent="0.25">
      <c r="A411" s="33">
        <v>381</v>
      </c>
      <c r="B411" s="33" t="s">
        <v>68</v>
      </c>
      <c r="C411" s="33" t="s">
        <v>4165</v>
      </c>
      <c r="D411" s="33" t="s">
        <v>477</v>
      </c>
      <c r="E411" s="32" t="s">
        <v>3383</v>
      </c>
      <c r="F411" s="33" t="s">
        <v>3384</v>
      </c>
      <c r="G411" s="33" t="s">
        <v>73</v>
      </c>
      <c r="H411" s="33">
        <v>21</v>
      </c>
      <c r="I411" s="33">
        <v>15</v>
      </c>
      <c r="J411" s="33" t="s">
        <v>1201</v>
      </c>
      <c r="K411" s="33" t="s">
        <v>4166</v>
      </c>
      <c r="L411" s="33">
        <v>1</v>
      </c>
      <c r="M411" s="33">
        <v>6</v>
      </c>
      <c r="N411" s="33">
        <v>27</v>
      </c>
      <c r="O411" s="33">
        <v>35</v>
      </c>
      <c r="P411" s="33">
        <v>99</v>
      </c>
      <c r="Q411" s="33">
        <v>5</v>
      </c>
      <c r="R411" s="33" t="s">
        <v>4156</v>
      </c>
      <c r="S411" s="33" t="s">
        <v>1189</v>
      </c>
      <c r="T411" s="33" t="s">
        <v>4156</v>
      </c>
      <c r="U411" s="33" t="s">
        <v>1976</v>
      </c>
      <c r="V411" s="34">
        <v>2.08</v>
      </c>
      <c r="W411" s="34">
        <v>124.8</v>
      </c>
      <c r="X411" s="32" t="s">
        <v>771</v>
      </c>
      <c r="Y411" s="34">
        <v>1</v>
      </c>
      <c r="Z411" s="32" t="s">
        <v>4167</v>
      </c>
      <c r="AA411" s="32" t="s">
        <v>4168</v>
      </c>
      <c r="AB411" s="32" t="s">
        <v>4169</v>
      </c>
      <c r="AC411" s="32" t="s">
        <v>4170</v>
      </c>
      <c r="AD411" s="32" t="s">
        <v>4171</v>
      </c>
      <c r="AE411" s="32" t="s">
        <v>4172</v>
      </c>
      <c r="AF411" s="33" t="s">
        <v>4156</v>
      </c>
      <c r="AG411" s="32"/>
      <c r="AH411" s="33"/>
      <c r="AI411" s="33"/>
      <c r="AJ411" s="33"/>
      <c r="AK411" s="14"/>
      <c r="AL411" s="15"/>
      <c r="AM411" t="str">
        <f>VLOOKUP(D411,'[1]vi tri'!$C$2:$E$107,3,0)</f>
        <v>SLEEVE</v>
      </c>
    </row>
    <row r="412" spans="1:39" s="31" customFormat="1" ht="30" customHeight="1" x14ac:dyDescent="0.25">
      <c r="A412" s="26">
        <v>382</v>
      </c>
      <c r="B412" s="26" t="s">
        <v>120</v>
      </c>
      <c r="C412" s="26" t="s">
        <v>4173</v>
      </c>
      <c r="D412" s="26" t="s">
        <v>1270</v>
      </c>
      <c r="E412" s="27" t="s">
        <v>1835</v>
      </c>
      <c r="F412" s="26" t="s">
        <v>1836</v>
      </c>
      <c r="G412" s="26" t="s">
        <v>73</v>
      </c>
      <c r="H412" s="26">
        <v>21</v>
      </c>
      <c r="I412" s="26">
        <v>2</v>
      </c>
      <c r="J412" s="26" t="s">
        <v>201</v>
      </c>
      <c r="K412" s="26" t="s">
        <v>202</v>
      </c>
      <c r="L412" s="33">
        <v>1</v>
      </c>
      <c r="M412" s="26">
        <v>2</v>
      </c>
      <c r="N412" s="26">
        <v>99</v>
      </c>
      <c r="O412" s="26">
        <v>99</v>
      </c>
      <c r="P412" s="26">
        <v>99</v>
      </c>
      <c r="Q412" s="26">
        <v>5</v>
      </c>
      <c r="R412" s="26" t="s">
        <v>4156</v>
      </c>
      <c r="S412" s="26" t="s">
        <v>4174</v>
      </c>
      <c r="T412" s="26" t="s">
        <v>4156</v>
      </c>
      <c r="U412" s="26" t="s">
        <v>669</v>
      </c>
      <c r="V412" s="28">
        <v>11.43</v>
      </c>
      <c r="W412" s="28">
        <v>685.8</v>
      </c>
      <c r="X412" s="27" t="s">
        <v>4175</v>
      </c>
      <c r="Y412" s="28">
        <v>4</v>
      </c>
      <c r="Z412" s="27" t="s">
        <v>4176</v>
      </c>
      <c r="AA412" s="27" t="s">
        <v>4177</v>
      </c>
      <c r="AB412" s="27" t="s">
        <v>4178</v>
      </c>
      <c r="AC412" s="27"/>
      <c r="AD412" s="27" t="s">
        <v>4179</v>
      </c>
      <c r="AE412" s="27" t="s">
        <v>4180</v>
      </c>
      <c r="AF412" s="26" t="s">
        <v>4156</v>
      </c>
      <c r="AG412" s="27"/>
      <c r="AH412" s="26" t="s">
        <v>1281</v>
      </c>
      <c r="AI412" s="26" t="s">
        <v>1282</v>
      </c>
      <c r="AJ412" s="26"/>
      <c r="AK412" s="29">
        <v>1</v>
      </c>
      <c r="AL412" s="30"/>
      <c r="AM412" s="31" t="str">
        <f>VLOOKUP(D412,'[1]vi tri'!$C$2:$E$107,3,0)</f>
        <v>SLEEVE</v>
      </c>
    </row>
    <row r="413" spans="1:39" ht="30" customHeight="1" x14ac:dyDescent="0.25">
      <c r="A413" s="33">
        <v>383</v>
      </c>
      <c r="B413" s="33" t="s">
        <v>68</v>
      </c>
      <c r="C413" s="33" t="s">
        <v>4181</v>
      </c>
      <c r="D413" s="33" t="s">
        <v>258</v>
      </c>
      <c r="E413" s="32" t="s">
        <v>259</v>
      </c>
      <c r="F413" s="33" t="s">
        <v>260</v>
      </c>
      <c r="G413" s="33" t="s">
        <v>73</v>
      </c>
      <c r="H413" s="33">
        <v>21</v>
      </c>
      <c r="I413" s="33">
        <v>2</v>
      </c>
      <c r="J413" s="33" t="s">
        <v>1689</v>
      </c>
      <c r="K413" s="33" t="s">
        <v>3170</v>
      </c>
      <c r="L413" s="33">
        <v>1</v>
      </c>
      <c r="M413" s="33">
        <v>4</v>
      </c>
      <c r="N413" s="33">
        <v>51</v>
      </c>
      <c r="O413" s="33">
        <v>44</v>
      </c>
      <c r="P413" s="33">
        <v>22</v>
      </c>
      <c r="Q413" s="33">
        <v>5</v>
      </c>
      <c r="R413" s="33" t="s">
        <v>4156</v>
      </c>
      <c r="S413" s="33" t="s">
        <v>669</v>
      </c>
      <c r="T413" s="33" t="s">
        <v>4156</v>
      </c>
      <c r="U413" s="33" t="s">
        <v>2321</v>
      </c>
      <c r="V413" s="34">
        <v>1.5</v>
      </c>
      <c r="W413" s="34">
        <v>90</v>
      </c>
      <c r="X413" s="32" t="s">
        <v>484</v>
      </c>
      <c r="Y413" s="34">
        <v>1</v>
      </c>
      <c r="Z413" s="32" t="s">
        <v>4182</v>
      </c>
      <c r="AA413" s="32" t="s">
        <v>3588</v>
      </c>
      <c r="AB413" s="32" t="s">
        <v>3589</v>
      </c>
      <c r="AC413" s="32"/>
      <c r="AD413" s="32" t="s">
        <v>3590</v>
      </c>
      <c r="AE413" s="32" t="s">
        <v>4183</v>
      </c>
      <c r="AF413" s="33" t="s">
        <v>4156</v>
      </c>
      <c r="AG413" s="32"/>
      <c r="AH413" s="33"/>
      <c r="AI413" s="33"/>
      <c r="AJ413" s="33"/>
      <c r="AK413" s="14"/>
      <c r="AL413" s="15"/>
      <c r="AM413" t="str">
        <f>VLOOKUP(D413,'[1]vi tri'!$C$2:$E$107,3,0)</f>
        <v>SLEEVE</v>
      </c>
    </row>
    <row r="414" spans="1:39" ht="30" customHeight="1" x14ac:dyDescent="0.25">
      <c r="A414" s="33">
        <v>384</v>
      </c>
      <c r="B414" s="33" t="s">
        <v>68</v>
      </c>
      <c r="C414" s="33" t="s">
        <v>4184</v>
      </c>
      <c r="D414" s="33" t="s">
        <v>2043</v>
      </c>
      <c r="E414" s="32" t="s">
        <v>1744</v>
      </c>
      <c r="F414" s="33" t="s">
        <v>3313</v>
      </c>
      <c r="G414" s="33" t="s">
        <v>73</v>
      </c>
      <c r="H414" s="33">
        <v>21</v>
      </c>
      <c r="I414" s="33">
        <v>1</v>
      </c>
      <c r="J414" s="33" t="s">
        <v>3489</v>
      </c>
      <c r="K414" s="33" t="s">
        <v>3490</v>
      </c>
      <c r="L414" s="33">
        <v>1</v>
      </c>
      <c r="M414" s="33">
        <v>4</v>
      </c>
      <c r="N414" s="33">
        <v>11</v>
      </c>
      <c r="O414" s="33">
        <v>44</v>
      </c>
      <c r="P414" s="33">
        <v>62</v>
      </c>
      <c r="Q414" s="33">
        <v>5</v>
      </c>
      <c r="R414" s="33" t="s">
        <v>4185</v>
      </c>
      <c r="S414" s="33" t="s">
        <v>2220</v>
      </c>
      <c r="T414" s="33" t="s">
        <v>4185</v>
      </c>
      <c r="U414" s="33" t="s">
        <v>4186</v>
      </c>
      <c r="V414" s="34">
        <v>0.78</v>
      </c>
      <c r="W414" s="34">
        <v>46.8</v>
      </c>
      <c r="X414" s="32" t="s">
        <v>4187</v>
      </c>
      <c r="Y414" s="34">
        <v>3</v>
      </c>
      <c r="Z414" s="32" t="s">
        <v>4188</v>
      </c>
      <c r="AA414" s="32" t="s">
        <v>4189</v>
      </c>
      <c r="AB414" s="32" t="s">
        <v>4190</v>
      </c>
      <c r="AC414" s="32"/>
      <c r="AD414" s="32" t="s">
        <v>4191</v>
      </c>
      <c r="AE414" s="32" t="s">
        <v>4192</v>
      </c>
      <c r="AF414" s="33" t="s">
        <v>4185</v>
      </c>
      <c r="AG414" s="32" t="s">
        <v>4193</v>
      </c>
      <c r="AH414" s="33"/>
      <c r="AI414" s="33"/>
      <c r="AJ414" s="33"/>
      <c r="AK414" s="14"/>
      <c r="AL414" s="15"/>
      <c r="AM414" t="str">
        <f>VLOOKUP(D414,'[1]vi tri'!$C$2:$E$107,3,0)</f>
        <v>SV Cường</v>
      </c>
    </row>
    <row r="415" spans="1:39" ht="30" customHeight="1" x14ac:dyDescent="0.25">
      <c r="A415" s="33">
        <v>385</v>
      </c>
      <c r="B415" s="33" t="s">
        <v>68</v>
      </c>
      <c r="C415" s="33" t="s">
        <v>4194</v>
      </c>
      <c r="D415" s="33" t="s">
        <v>242</v>
      </c>
      <c r="E415" s="32" t="s">
        <v>4195</v>
      </c>
      <c r="F415" s="33" t="s">
        <v>4196</v>
      </c>
      <c r="G415" s="33" t="s">
        <v>73</v>
      </c>
      <c r="H415" s="33">
        <v>21</v>
      </c>
      <c r="I415" s="33">
        <v>2</v>
      </c>
      <c r="J415" s="33" t="s">
        <v>779</v>
      </c>
      <c r="K415" s="33" t="s">
        <v>1321</v>
      </c>
      <c r="L415" s="33">
        <v>1</v>
      </c>
      <c r="M415" s="33">
        <v>2</v>
      </c>
      <c r="N415" s="33">
        <v>77</v>
      </c>
      <c r="O415" s="33">
        <v>53</v>
      </c>
      <c r="P415" s="33">
        <v>99</v>
      </c>
      <c r="Q415" s="33">
        <v>1</v>
      </c>
      <c r="R415" s="33" t="s">
        <v>4185</v>
      </c>
      <c r="S415" s="33" t="s">
        <v>4197</v>
      </c>
      <c r="T415" s="33" t="s">
        <v>4185</v>
      </c>
      <c r="U415" s="33" t="s">
        <v>1238</v>
      </c>
      <c r="V415" s="34">
        <v>1.57</v>
      </c>
      <c r="W415" s="34">
        <v>94.2</v>
      </c>
      <c r="X415" s="32" t="s">
        <v>1489</v>
      </c>
      <c r="Y415" s="34">
        <v>2</v>
      </c>
      <c r="Z415" s="32" t="s">
        <v>4198</v>
      </c>
      <c r="AA415" s="32" t="s">
        <v>4199</v>
      </c>
      <c r="AB415" s="32" t="s">
        <v>4200</v>
      </c>
      <c r="AC415" s="32"/>
      <c r="AD415" s="32" t="s">
        <v>4201</v>
      </c>
      <c r="AE415" s="32" t="s">
        <v>4202</v>
      </c>
      <c r="AF415" s="33" t="s">
        <v>2752</v>
      </c>
      <c r="AG415" s="32"/>
      <c r="AH415" s="33" t="s">
        <v>4203</v>
      </c>
      <c r="AI415" s="33" t="s">
        <v>4204</v>
      </c>
      <c r="AJ415" s="33"/>
      <c r="AK415" s="14">
        <v>1</v>
      </c>
      <c r="AL415" s="15"/>
      <c r="AM415" t="str">
        <f>VLOOKUP(D415,'[1]vi tri'!$C$2:$E$107,3,0)</f>
        <v>CVT MID</v>
      </c>
    </row>
    <row r="416" spans="1:39" ht="30" customHeight="1" x14ac:dyDescent="0.25">
      <c r="A416" s="33">
        <v>386</v>
      </c>
      <c r="B416" s="33" t="s">
        <v>120</v>
      </c>
      <c r="C416" s="33" t="s">
        <v>4205</v>
      </c>
      <c r="D416" s="33" t="s">
        <v>557</v>
      </c>
      <c r="E416" s="32" t="s">
        <v>2279</v>
      </c>
      <c r="F416" s="33" t="s">
        <v>2280</v>
      </c>
      <c r="G416" s="33" t="s">
        <v>73</v>
      </c>
      <c r="H416" s="33">
        <v>21</v>
      </c>
      <c r="I416" s="33">
        <v>1</v>
      </c>
      <c r="J416" s="33" t="s">
        <v>1057</v>
      </c>
      <c r="K416" s="33" t="s">
        <v>1058</v>
      </c>
      <c r="L416" s="33">
        <v>1</v>
      </c>
      <c r="M416" s="33">
        <v>2</v>
      </c>
      <c r="N416" s="33">
        <v>11</v>
      </c>
      <c r="O416" s="33">
        <v>46</v>
      </c>
      <c r="P416" s="33">
        <v>14</v>
      </c>
      <c r="Q416" s="33">
        <v>1</v>
      </c>
      <c r="R416" s="33" t="s">
        <v>4185</v>
      </c>
      <c r="S416" s="33" t="s">
        <v>1805</v>
      </c>
      <c r="T416" s="33" t="s">
        <v>4185</v>
      </c>
      <c r="U416" s="33" t="s">
        <v>1816</v>
      </c>
      <c r="V416" s="34">
        <v>2.5</v>
      </c>
      <c r="W416" s="34">
        <v>150</v>
      </c>
      <c r="X416" s="32" t="s">
        <v>1060</v>
      </c>
      <c r="Y416" s="34">
        <v>1</v>
      </c>
      <c r="Z416" s="32" t="s">
        <v>4206</v>
      </c>
      <c r="AA416" s="32" t="s">
        <v>4207</v>
      </c>
      <c r="AB416" s="32" t="s">
        <v>4208</v>
      </c>
      <c r="AC416" s="32" t="s">
        <v>4209</v>
      </c>
      <c r="AD416" s="32" t="s">
        <v>4210</v>
      </c>
      <c r="AE416" s="32"/>
      <c r="AF416" s="33"/>
      <c r="AG416" s="32" t="s">
        <v>4211</v>
      </c>
      <c r="AH416" s="33" t="s">
        <v>4212</v>
      </c>
      <c r="AI416" s="33" t="s">
        <v>4213</v>
      </c>
      <c r="AJ416" s="33"/>
      <c r="AK416" s="14">
        <v>1</v>
      </c>
      <c r="AL416" s="15"/>
      <c r="AM416" t="str">
        <f>VLOOKUP(D416,'[1]vi tri'!$C$2:$E$107,3,0)</f>
        <v>SV Đông</v>
      </c>
    </row>
    <row r="417" spans="1:39" ht="30" customHeight="1" x14ac:dyDescent="0.25">
      <c r="A417" s="33">
        <v>387</v>
      </c>
      <c r="B417" s="33" t="s">
        <v>68</v>
      </c>
      <c r="C417" s="33" t="s">
        <v>4214</v>
      </c>
      <c r="D417" s="33" t="s">
        <v>153</v>
      </c>
      <c r="E417" s="32" t="s">
        <v>4215</v>
      </c>
      <c r="F417" s="33" t="s">
        <v>4216</v>
      </c>
      <c r="G417" s="33" t="s">
        <v>73</v>
      </c>
      <c r="H417" s="33">
        <v>21</v>
      </c>
      <c r="I417" s="33">
        <v>1</v>
      </c>
      <c r="J417" s="33" t="s">
        <v>185</v>
      </c>
      <c r="K417" s="33" t="s">
        <v>186</v>
      </c>
      <c r="L417" s="33">
        <v>1</v>
      </c>
      <c r="M417" s="33">
        <v>2</v>
      </c>
      <c r="N417" s="33">
        <v>11</v>
      </c>
      <c r="O417" s="33">
        <v>93</v>
      </c>
      <c r="P417" s="33">
        <v>61</v>
      </c>
      <c r="Q417" s="33">
        <v>5</v>
      </c>
      <c r="R417" s="33" t="s">
        <v>4185</v>
      </c>
      <c r="S417" s="33" t="s">
        <v>3491</v>
      </c>
      <c r="T417" s="33" t="s">
        <v>4185</v>
      </c>
      <c r="U417" s="33" t="s">
        <v>3287</v>
      </c>
      <c r="V417" s="34">
        <v>2.77</v>
      </c>
      <c r="W417" s="34">
        <v>166.2</v>
      </c>
      <c r="X417" s="32" t="s">
        <v>1060</v>
      </c>
      <c r="Y417" s="34">
        <v>1</v>
      </c>
      <c r="Z417" s="32" t="s">
        <v>4217</v>
      </c>
      <c r="AA417" s="32" t="s">
        <v>4218</v>
      </c>
      <c r="AB417" s="32" t="s">
        <v>4219</v>
      </c>
      <c r="AC417" s="32" t="s">
        <v>4220</v>
      </c>
      <c r="AD417" s="32" t="s">
        <v>4221</v>
      </c>
      <c r="AE417" s="32" t="s">
        <v>4222</v>
      </c>
      <c r="AF417" s="33" t="s">
        <v>4185</v>
      </c>
      <c r="AG417" s="32"/>
      <c r="AH417" s="33" t="s">
        <v>4223</v>
      </c>
      <c r="AI417" s="33" t="s">
        <v>4224</v>
      </c>
      <c r="AJ417" s="33"/>
      <c r="AK417" s="14">
        <v>1</v>
      </c>
      <c r="AL417" s="15"/>
      <c r="AM417" t="str">
        <f>VLOOKUP(D417,'[1]vi tri'!$C$2:$E$107,3,0)</f>
        <v xml:space="preserve">SV Toản </v>
      </c>
    </row>
    <row r="418" spans="1:39" ht="30" customHeight="1" x14ac:dyDescent="0.25">
      <c r="A418" s="33">
        <v>388</v>
      </c>
      <c r="B418" s="33" t="s">
        <v>68</v>
      </c>
      <c r="C418" s="33" t="s">
        <v>4225</v>
      </c>
      <c r="D418" s="33" t="s">
        <v>922</v>
      </c>
      <c r="E418" s="32" t="s">
        <v>963</v>
      </c>
      <c r="F418" s="33" t="s">
        <v>964</v>
      </c>
      <c r="G418" s="33" t="s">
        <v>73</v>
      </c>
      <c r="H418" s="33">
        <v>21</v>
      </c>
      <c r="I418" s="33">
        <v>20</v>
      </c>
      <c r="J418" s="33" t="s">
        <v>965</v>
      </c>
      <c r="K418" s="33" t="s">
        <v>966</v>
      </c>
      <c r="L418" s="33">
        <v>1</v>
      </c>
      <c r="M418" s="33">
        <v>2</v>
      </c>
      <c r="N418" s="33">
        <v>26</v>
      </c>
      <c r="O418" s="33">
        <v>62</v>
      </c>
      <c r="P418" s="33">
        <v>6</v>
      </c>
      <c r="Q418" s="33">
        <v>5</v>
      </c>
      <c r="R418" s="33" t="s">
        <v>4226</v>
      </c>
      <c r="S418" s="33" t="s">
        <v>4227</v>
      </c>
      <c r="T418" s="33" t="s">
        <v>4226</v>
      </c>
      <c r="U418" s="33" t="s">
        <v>992</v>
      </c>
      <c r="V418" s="34">
        <v>1.37</v>
      </c>
      <c r="W418" s="34">
        <v>82.2</v>
      </c>
      <c r="X418" s="32" t="s">
        <v>144</v>
      </c>
      <c r="Y418" s="34">
        <v>1</v>
      </c>
      <c r="Z418" s="32" t="s">
        <v>4228</v>
      </c>
      <c r="AA418" s="32" t="s">
        <v>4229</v>
      </c>
      <c r="AB418" s="32" t="s">
        <v>4230</v>
      </c>
      <c r="AC418" s="32"/>
      <c r="AD418" s="32" t="s">
        <v>4231</v>
      </c>
      <c r="AE418" s="32" t="s">
        <v>4232</v>
      </c>
      <c r="AF418" s="33" t="s">
        <v>4226</v>
      </c>
      <c r="AG418" s="32"/>
      <c r="AH418" s="33"/>
      <c r="AI418" s="33"/>
      <c r="AJ418" s="33"/>
      <c r="AK418" s="14"/>
      <c r="AL418" s="15"/>
      <c r="AM418" t="str">
        <f>VLOOKUP(D418,'[1]vi tri'!$C$2:$E$107,3,0)</f>
        <v>SV Vũ</v>
      </c>
    </row>
    <row r="419" spans="1:39" ht="30" customHeight="1" x14ac:dyDescent="0.25">
      <c r="A419" s="33">
        <v>389</v>
      </c>
      <c r="B419" s="33" t="s">
        <v>68</v>
      </c>
      <c r="C419" s="33" t="s">
        <v>4233</v>
      </c>
      <c r="D419" s="33" t="s">
        <v>219</v>
      </c>
      <c r="E419" s="32" t="s">
        <v>847</v>
      </c>
      <c r="F419" s="33" t="s">
        <v>848</v>
      </c>
      <c r="G419" s="33" t="s">
        <v>73</v>
      </c>
      <c r="H419" s="33">
        <v>21</v>
      </c>
      <c r="I419" s="33">
        <v>0</v>
      </c>
      <c r="J419" s="33" t="s">
        <v>441</v>
      </c>
      <c r="K419" s="33" t="s">
        <v>442</v>
      </c>
      <c r="L419" s="33">
        <v>1</v>
      </c>
      <c r="M419" s="33">
        <v>9</v>
      </c>
      <c r="N419" s="33">
        <v>0</v>
      </c>
      <c r="O419" s="33">
        <v>16</v>
      </c>
      <c r="P419" s="33">
        <v>99</v>
      </c>
      <c r="Q419" s="33">
        <v>1</v>
      </c>
      <c r="R419" s="33" t="s">
        <v>4226</v>
      </c>
      <c r="S419" s="33" t="s">
        <v>4234</v>
      </c>
      <c r="T419" s="33" t="s">
        <v>4226</v>
      </c>
      <c r="U419" s="33" t="s">
        <v>684</v>
      </c>
      <c r="V419" s="34">
        <v>0.67</v>
      </c>
      <c r="W419" s="34">
        <v>40.200000000000003</v>
      </c>
      <c r="X419" s="32" t="s">
        <v>4235</v>
      </c>
      <c r="Y419" s="34">
        <v>3</v>
      </c>
      <c r="Z419" s="32" t="s">
        <v>4236</v>
      </c>
      <c r="AA419" s="32" t="s">
        <v>162</v>
      </c>
      <c r="AB419" s="32"/>
      <c r="AC419" s="32"/>
      <c r="AD419" s="32" t="s">
        <v>4237</v>
      </c>
      <c r="AE419" s="32" t="s">
        <v>4238</v>
      </c>
      <c r="AF419" s="33" t="s">
        <v>4064</v>
      </c>
      <c r="AG419" s="32"/>
      <c r="AH419" s="33"/>
      <c r="AI419" s="33"/>
      <c r="AJ419" s="33"/>
      <c r="AK419" s="14"/>
      <c r="AL419" s="15"/>
      <c r="AM419" t="str">
        <f>VLOOKUP(D419,'[1]vi tri'!$C$2:$E$107,3,0)</f>
        <v>SV Vũ</v>
      </c>
    </row>
    <row r="420" spans="1:39" ht="30" customHeight="1" x14ac:dyDescent="0.25">
      <c r="A420" s="33">
        <v>390</v>
      </c>
      <c r="B420" s="33" t="s">
        <v>68</v>
      </c>
      <c r="C420" s="33" t="s">
        <v>4239</v>
      </c>
      <c r="D420" s="33" t="s">
        <v>167</v>
      </c>
      <c r="E420" s="32" t="s">
        <v>4240</v>
      </c>
      <c r="F420" s="33" t="s">
        <v>4241</v>
      </c>
      <c r="G420" s="33" t="s">
        <v>73</v>
      </c>
      <c r="H420" s="33">
        <v>21</v>
      </c>
      <c r="I420" s="33">
        <v>1</v>
      </c>
      <c r="J420" s="33" t="s">
        <v>170</v>
      </c>
      <c r="K420" s="33" t="s">
        <v>3045</v>
      </c>
      <c r="L420" s="33">
        <v>1</v>
      </c>
      <c r="M420" s="33">
        <v>3</v>
      </c>
      <c r="N420" s="33">
        <v>21</v>
      </c>
      <c r="O420" s="33">
        <v>87</v>
      </c>
      <c r="P420" s="33">
        <v>91</v>
      </c>
      <c r="Q420" s="33">
        <v>5</v>
      </c>
      <c r="R420" s="33" t="s">
        <v>4226</v>
      </c>
      <c r="S420" s="33" t="s">
        <v>222</v>
      </c>
      <c r="T420" s="33" t="s">
        <v>4226</v>
      </c>
      <c r="U420" s="33" t="s">
        <v>107</v>
      </c>
      <c r="V420" s="34">
        <v>0.5</v>
      </c>
      <c r="W420" s="34">
        <v>30</v>
      </c>
      <c r="X420" s="32" t="s">
        <v>4242</v>
      </c>
      <c r="Y420" s="34">
        <v>1</v>
      </c>
      <c r="Z420" s="32" t="s">
        <v>4243</v>
      </c>
      <c r="AA420" s="32" t="s">
        <v>4244</v>
      </c>
      <c r="AB420" s="32" t="s">
        <v>4245</v>
      </c>
      <c r="AC420" s="32" t="s">
        <v>4246</v>
      </c>
      <c r="AD420" s="32" t="s">
        <v>4247</v>
      </c>
      <c r="AE420" s="32" t="s">
        <v>4248</v>
      </c>
      <c r="AF420" s="33" t="s">
        <v>4226</v>
      </c>
      <c r="AG420" s="32"/>
      <c r="AH420" s="33"/>
      <c r="AI420" s="33"/>
      <c r="AJ420" s="33"/>
      <c r="AK420" s="14"/>
      <c r="AL420" s="15"/>
      <c r="AM420" t="str">
        <f>VLOOKUP(D420,'[1]vi tri'!$C$2:$E$107,3,0)</f>
        <v>SV Chiết</v>
      </c>
    </row>
    <row r="421" spans="1:39" ht="30" customHeight="1" x14ac:dyDescent="0.25">
      <c r="A421" s="33">
        <v>391</v>
      </c>
      <c r="B421" s="33" t="s">
        <v>68</v>
      </c>
      <c r="C421" s="33" t="s">
        <v>4249</v>
      </c>
      <c r="D421" s="33" t="s">
        <v>258</v>
      </c>
      <c r="E421" s="32" t="s">
        <v>1245</v>
      </c>
      <c r="F421" s="33" t="s">
        <v>1246</v>
      </c>
      <c r="G421" s="33" t="s">
        <v>73</v>
      </c>
      <c r="H421" s="33">
        <v>21</v>
      </c>
      <c r="I421" s="33">
        <v>13</v>
      </c>
      <c r="J421" s="33" t="s">
        <v>74</v>
      </c>
      <c r="K421" s="33" t="s">
        <v>2920</v>
      </c>
      <c r="L421" s="33">
        <v>1</v>
      </c>
      <c r="M421" s="33">
        <v>2</v>
      </c>
      <c r="N421" s="33">
        <v>26</v>
      </c>
      <c r="O421" s="33">
        <v>94</v>
      </c>
      <c r="P421" s="33">
        <v>8</v>
      </c>
      <c r="Q421" s="33">
        <v>1</v>
      </c>
      <c r="R421" s="33" t="s">
        <v>4226</v>
      </c>
      <c r="S421" s="33" t="s">
        <v>4250</v>
      </c>
      <c r="T421" s="33" t="s">
        <v>4226</v>
      </c>
      <c r="U421" s="33" t="s">
        <v>4251</v>
      </c>
      <c r="V421" s="34">
        <v>0.25</v>
      </c>
      <c r="W421" s="34">
        <v>15</v>
      </c>
      <c r="X421" s="32" t="s">
        <v>4252</v>
      </c>
      <c r="Y421" s="34">
        <v>2</v>
      </c>
      <c r="Z421" s="32" t="s">
        <v>4253</v>
      </c>
      <c r="AA421" s="32" t="s">
        <v>4254</v>
      </c>
      <c r="AB421" s="32" t="s">
        <v>4255</v>
      </c>
      <c r="AC421" s="32" t="s">
        <v>4256</v>
      </c>
      <c r="AD421" s="32" t="s">
        <v>4257</v>
      </c>
      <c r="AE421" s="32" t="s">
        <v>4258</v>
      </c>
      <c r="AF421" s="33" t="s">
        <v>4226</v>
      </c>
      <c r="AG421" s="32"/>
      <c r="AH421" s="33" t="s">
        <v>947</v>
      </c>
      <c r="AI421" s="33" t="s">
        <v>555</v>
      </c>
      <c r="AJ421" s="33"/>
      <c r="AK421" s="14">
        <v>1</v>
      </c>
      <c r="AL421" s="15"/>
      <c r="AM421" t="str">
        <f>VLOOKUP(D421,'[1]vi tri'!$C$2:$E$107,3,0)</f>
        <v>SLEEVE</v>
      </c>
    </row>
    <row r="422" spans="1:39" ht="30" customHeight="1" x14ac:dyDescent="0.25">
      <c r="A422" s="33">
        <v>392</v>
      </c>
      <c r="B422" s="33" t="s">
        <v>68</v>
      </c>
      <c r="C422" s="33" t="s">
        <v>4259</v>
      </c>
      <c r="D422" s="33" t="s">
        <v>1458</v>
      </c>
      <c r="E422" s="32" t="s">
        <v>4260</v>
      </c>
      <c r="F422" s="33" t="s">
        <v>4261</v>
      </c>
      <c r="G422" s="33" t="s">
        <v>73</v>
      </c>
      <c r="H422" s="33">
        <v>21</v>
      </c>
      <c r="I422" s="33">
        <v>26</v>
      </c>
      <c r="J422" s="33" t="s">
        <v>441</v>
      </c>
      <c r="K422" s="33" t="s">
        <v>4262</v>
      </c>
      <c r="L422" s="33">
        <v>1</v>
      </c>
      <c r="M422" s="33">
        <v>2</v>
      </c>
      <c r="N422" s="33">
        <v>72</v>
      </c>
      <c r="O422" s="33">
        <v>99</v>
      </c>
      <c r="P422" s="33">
        <v>99</v>
      </c>
      <c r="Q422" s="33">
        <v>5</v>
      </c>
      <c r="R422" s="33" t="s">
        <v>4226</v>
      </c>
      <c r="S422" s="33" t="s">
        <v>3530</v>
      </c>
      <c r="T422" s="33" t="s">
        <v>4226</v>
      </c>
      <c r="U422" s="33" t="s">
        <v>127</v>
      </c>
      <c r="V422" s="34">
        <v>0.32</v>
      </c>
      <c r="W422" s="34">
        <v>19.2</v>
      </c>
      <c r="X422" s="32" t="s">
        <v>144</v>
      </c>
      <c r="Y422" s="34">
        <v>1</v>
      </c>
      <c r="Z422" s="32" t="s">
        <v>4263</v>
      </c>
      <c r="AA422" s="32" t="s">
        <v>162</v>
      </c>
      <c r="AB422" s="32"/>
      <c r="AC422" s="32"/>
      <c r="AD422" s="32" t="s">
        <v>4264</v>
      </c>
      <c r="AE422" s="32" t="s">
        <v>4265</v>
      </c>
      <c r="AF422" s="33" t="s">
        <v>4226</v>
      </c>
      <c r="AG422" s="32"/>
      <c r="AH422" s="33"/>
      <c r="AI422" s="33"/>
      <c r="AJ422" s="33"/>
      <c r="AK422" s="14"/>
      <c r="AL422" s="15"/>
      <c r="AM422" t="str">
        <f>VLOOKUP(D422,'[1]vi tri'!$C$2:$E$107,3,0)</f>
        <v>SLEEVE</v>
      </c>
    </row>
    <row r="423" spans="1:39" ht="30" customHeight="1" x14ac:dyDescent="0.25">
      <c r="A423" s="33">
        <v>393</v>
      </c>
      <c r="B423" s="33" t="s">
        <v>68</v>
      </c>
      <c r="C423" s="33" t="s">
        <v>4266</v>
      </c>
      <c r="D423" s="33" t="s">
        <v>258</v>
      </c>
      <c r="E423" s="32" t="s">
        <v>1245</v>
      </c>
      <c r="F423" s="33" t="s">
        <v>1246</v>
      </c>
      <c r="G423" s="33" t="s">
        <v>73</v>
      </c>
      <c r="H423" s="33">
        <v>21</v>
      </c>
      <c r="I423" s="33">
        <v>13</v>
      </c>
      <c r="J423" s="33" t="s">
        <v>201</v>
      </c>
      <c r="K423" s="33" t="s">
        <v>202</v>
      </c>
      <c r="L423" s="33">
        <v>1</v>
      </c>
      <c r="M423" s="33">
        <v>3</v>
      </c>
      <c r="N423" s="33">
        <v>31</v>
      </c>
      <c r="O423" s="33">
        <v>99</v>
      </c>
      <c r="P423" s="33">
        <v>99</v>
      </c>
      <c r="Q423" s="33">
        <v>5</v>
      </c>
      <c r="R423" s="33" t="s">
        <v>4226</v>
      </c>
      <c r="S423" s="33" t="s">
        <v>4267</v>
      </c>
      <c r="T423" s="33" t="s">
        <v>4226</v>
      </c>
      <c r="U423" s="33" t="s">
        <v>1664</v>
      </c>
      <c r="V423" s="34">
        <v>0.83</v>
      </c>
      <c r="W423" s="34">
        <v>49.8</v>
      </c>
      <c r="X423" s="32" t="s">
        <v>969</v>
      </c>
      <c r="Y423" s="34">
        <v>1</v>
      </c>
      <c r="Z423" s="32" t="s">
        <v>4268</v>
      </c>
      <c r="AA423" s="32" t="s">
        <v>4269</v>
      </c>
      <c r="AB423" s="32" t="s">
        <v>4270</v>
      </c>
      <c r="AC423" s="32"/>
      <c r="AD423" s="32" t="s">
        <v>4271</v>
      </c>
      <c r="AE423" s="32" t="s">
        <v>4272</v>
      </c>
      <c r="AF423" s="33" t="s">
        <v>4226</v>
      </c>
      <c r="AG423" s="32"/>
      <c r="AH423" s="33"/>
      <c r="AI423" s="33"/>
      <c r="AJ423" s="33"/>
      <c r="AK423" s="14"/>
      <c r="AL423" s="15"/>
      <c r="AM423" t="str">
        <f>VLOOKUP(D423,'[1]vi tri'!$C$2:$E$107,3,0)</f>
        <v>SLEEVE</v>
      </c>
    </row>
    <row r="424" spans="1:39" ht="30" customHeight="1" x14ac:dyDescent="0.25">
      <c r="A424" s="33">
        <v>394</v>
      </c>
      <c r="B424" s="33" t="s">
        <v>120</v>
      </c>
      <c r="C424" s="33" t="s">
        <v>4273</v>
      </c>
      <c r="D424" s="33" t="s">
        <v>182</v>
      </c>
      <c r="E424" s="32" t="s">
        <v>2572</v>
      </c>
      <c r="F424" s="33" t="s">
        <v>2573</v>
      </c>
      <c r="G424" s="33" t="s">
        <v>73</v>
      </c>
      <c r="H424" s="33">
        <v>21</v>
      </c>
      <c r="I424" s="33">
        <v>0</v>
      </c>
      <c r="J424" s="33" t="s">
        <v>74</v>
      </c>
      <c r="K424" s="33" t="s">
        <v>576</v>
      </c>
      <c r="L424" s="33">
        <v>1</v>
      </c>
      <c r="M424" s="33">
        <v>3</v>
      </c>
      <c r="N424" s="33">
        <v>4</v>
      </c>
      <c r="O424" s="33">
        <v>93</v>
      </c>
      <c r="P424" s="33">
        <v>61</v>
      </c>
      <c r="Q424" s="33">
        <v>1</v>
      </c>
      <c r="R424" s="33" t="s">
        <v>4226</v>
      </c>
      <c r="S424" s="33" t="s">
        <v>4274</v>
      </c>
      <c r="T424" s="33" t="s">
        <v>4226</v>
      </c>
      <c r="U424" s="33" t="s">
        <v>926</v>
      </c>
      <c r="V424" s="34">
        <v>0.25</v>
      </c>
      <c r="W424" s="34">
        <v>15</v>
      </c>
      <c r="X424" s="32" t="s">
        <v>4275</v>
      </c>
      <c r="Y424" s="34">
        <v>2</v>
      </c>
      <c r="Z424" s="32" t="s">
        <v>4276</v>
      </c>
      <c r="AA424" s="32" t="s">
        <v>4277</v>
      </c>
      <c r="AB424" s="32" t="s">
        <v>4278</v>
      </c>
      <c r="AC424" s="32" t="s">
        <v>4279</v>
      </c>
      <c r="AD424" s="32" t="s">
        <v>4280</v>
      </c>
      <c r="AE424" s="32"/>
      <c r="AF424" s="33"/>
      <c r="AG424" s="32" t="s">
        <v>4281</v>
      </c>
      <c r="AH424" s="33"/>
      <c r="AI424" s="33"/>
      <c r="AJ424" s="33"/>
      <c r="AK424" s="14"/>
      <c r="AL424" s="15"/>
      <c r="AM424" t="str">
        <f>VLOOKUP(D424,'[1]vi tri'!$C$2:$E$107,3,0)</f>
        <v>SV Đông</v>
      </c>
    </row>
    <row r="425" spans="1:39" ht="30" customHeight="1" x14ac:dyDescent="0.25">
      <c r="A425" s="33">
        <v>395</v>
      </c>
      <c r="B425" s="33" t="s">
        <v>68</v>
      </c>
      <c r="C425" s="33" t="s">
        <v>4282</v>
      </c>
      <c r="D425" s="33" t="s">
        <v>1270</v>
      </c>
      <c r="E425" s="32" t="s">
        <v>1835</v>
      </c>
      <c r="F425" s="33" t="s">
        <v>1836</v>
      </c>
      <c r="G425" s="33" t="s">
        <v>73</v>
      </c>
      <c r="H425" s="33">
        <v>21</v>
      </c>
      <c r="I425" s="33">
        <v>5</v>
      </c>
      <c r="J425" s="33" t="s">
        <v>441</v>
      </c>
      <c r="K425" s="33" t="s">
        <v>442</v>
      </c>
      <c r="L425" s="33">
        <v>1</v>
      </c>
      <c r="M425" s="33">
        <v>4</v>
      </c>
      <c r="N425" s="33">
        <v>11</v>
      </c>
      <c r="O425" s="33">
        <v>53</v>
      </c>
      <c r="P425" s="33">
        <v>99</v>
      </c>
      <c r="Q425" s="33">
        <v>5</v>
      </c>
      <c r="R425" s="33" t="s">
        <v>4226</v>
      </c>
      <c r="S425" s="33" t="s">
        <v>1314</v>
      </c>
      <c r="T425" s="33" t="s">
        <v>4226</v>
      </c>
      <c r="U425" s="33" t="s">
        <v>2074</v>
      </c>
      <c r="V425" s="34">
        <v>0.5</v>
      </c>
      <c r="W425" s="34">
        <v>30</v>
      </c>
      <c r="X425" s="32" t="s">
        <v>484</v>
      </c>
      <c r="Y425" s="34">
        <v>1</v>
      </c>
      <c r="Z425" s="32" t="s">
        <v>4283</v>
      </c>
      <c r="AA425" s="32" t="s">
        <v>4284</v>
      </c>
      <c r="AB425" s="32" t="s">
        <v>4285</v>
      </c>
      <c r="AC425" s="32"/>
      <c r="AD425" s="32" t="s">
        <v>4286</v>
      </c>
      <c r="AE425" s="32" t="s">
        <v>4287</v>
      </c>
      <c r="AF425" s="33" t="s">
        <v>4226</v>
      </c>
      <c r="AG425" s="32"/>
      <c r="AH425" s="33"/>
      <c r="AI425" s="33"/>
      <c r="AJ425" s="33"/>
      <c r="AK425" s="14"/>
      <c r="AL425" s="15"/>
      <c r="AM425" t="str">
        <f>VLOOKUP(D425,'[1]vi tri'!$C$2:$E$107,3,0)</f>
        <v>SLEEVE</v>
      </c>
    </row>
    <row r="426" spans="1:39" ht="30" customHeight="1" x14ac:dyDescent="0.25">
      <c r="A426" s="33">
        <v>396</v>
      </c>
      <c r="B426" s="33" t="s">
        <v>68</v>
      </c>
      <c r="C426" s="33" t="s">
        <v>4288</v>
      </c>
      <c r="D426" s="33" t="s">
        <v>710</v>
      </c>
      <c r="E426" s="32" t="s">
        <v>1753</v>
      </c>
      <c r="F426" s="33" t="s">
        <v>1754</v>
      </c>
      <c r="G426" s="33" t="s">
        <v>73</v>
      </c>
      <c r="H426" s="33">
        <v>21</v>
      </c>
      <c r="I426" s="33">
        <v>5</v>
      </c>
      <c r="J426" s="33" t="s">
        <v>74</v>
      </c>
      <c r="K426" s="33" t="s">
        <v>75</v>
      </c>
      <c r="L426" s="33">
        <v>1</v>
      </c>
      <c r="M426" s="33">
        <v>2</v>
      </c>
      <c r="N426" s="33">
        <v>13</v>
      </c>
      <c r="O426" s="33">
        <v>93</v>
      </c>
      <c r="P426" s="33">
        <v>61</v>
      </c>
      <c r="Q426" s="33">
        <v>1</v>
      </c>
      <c r="R426" s="33" t="s">
        <v>4226</v>
      </c>
      <c r="S426" s="33" t="s">
        <v>369</v>
      </c>
      <c r="T426" s="33" t="s">
        <v>4226</v>
      </c>
      <c r="U426" s="33" t="s">
        <v>4289</v>
      </c>
      <c r="V426" s="34">
        <v>1.33</v>
      </c>
      <c r="W426" s="34">
        <v>79.8</v>
      </c>
      <c r="X426" s="32" t="s">
        <v>484</v>
      </c>
      <c r="Y426" s="34">
        <v>1</v>
      </c>
      <c r="Z426" s="32" t="s">
        <v>4290</v>
      </c>
      <c r="AA426" s="32" t="s">
        <v>4291</v>
      </c>
      <c r="AB426" s="32" t="s">
        <v>4292</v>
      </c>
      <c r="AC426" s="32"/>
      <c r="AD426" s="32" t="s">
        <v>4293</v>
      </c>
      <c r="AE426" s="32" t="s">
        <v>4294</v>
      </c>
      <c r="AF426" s="33" t="s">
        <v>4064</v>
      </c>
      <c r="AG426" s="32" t="s">
        <v>4295</v>
      </c>
      <c r="AH426" s="33" t="s">
        <v>4296</v>
      </c>
      <c r="AI426" s="33" t="s">
        <v>4297</v>
      </c>
      <c r="AJ426" s="33"/>
      <c r="AK426" s="14">
        <v>1</v>
      </c>
      <c r="AL426" s="15"/>
      <c r="AM426" t="str">
        <f>VLOOKUP(D426,'[1]vi tri'!$C$2:$E$107,3,0)</f>
        <v>SV Vũ</v>
      </c>
    </row>
    <row r="427" spans="1:39" ht="30" customHeight="1" x14ac:dyDescent="0.25">
      <c r="A427" s="33">
        <v>397</v>
      </c>
      <c r="B427" s="33" t="s">
        <v>68</v>
      </c>
      <c r="C427" s="33" t="s">
        <v>4298</v>
      </c>
      <c r="D427" s="33" t="s">
        <v>1016</v>
      </c>
      <c r="E427" s="32" t="s">
        <v>4299</v>
      </c>
      <c r="F427" s="33" t="s">
        <v>4300</v>
      </c>
      <c r="G427" s="33" t="s">
        <v>73</v>
      </c>
      <c r="H427" s="33">
        <v>21</v>
      </c>
      <c r="I427" s="33">
        <v>1</v>
      </c>
      <c r="J427" s="33" t="s">
        <v>125</v>
      </c>
      <c r="K427" s="33" t="s">
        <v>126</v>
      </c>
      <c r="L427" s="33">
        <v>1</v>
      </c>
      <c r="M427" s="33">
        <v>3</v>
      </c>
      <c r="N427" s="33">
        <v>11</v>
      </c>
      <c r="O427" s="33">
        <v>35</v>
      </c>
      <c r="P427" s="33">
        <v>62</v>
      </c>
      <c r="Q427" s="33">
        <v>5</v>
      </c>
      <c r="R427" s="33" t="s">
        <v>4226</v>
      </c>
      <c r="S427" s="33" t="s">
        <v>4301</v>
      </c>
      <c r="T427" s="33" t="s">
        <v>4226</v>
      </c>
      <c r="U427" s="33" t="s">
        <v>746</v>
      </c>
      <c r="V427" s="34">
        <v>2.85</v>
      </c>
      <c r="W427" s="34">
        <v>171</v>
      </c>
      <c r="X427" s="32" t="s">
        <v>4302</v>
      </c>
      <c r="Y427" s="34">
        <v>3</v>
      </c>
      <c r="Z427" s="32" t="s">
        <v>4303</v>
      </c>
      <c r="AA427" s="32" t="s">
        <v>4304</v>
      </c>
      <c r="AB427" s="32"/>
      <c r="AC427" s="32"/>
      <c r="AD427" s="32" t="s">
        <v>4305</v>
      </c>
      <c r="AE427" s="32" t="s">
        <v>134</v>
      </c>
      <c r="AF427" s="33" t="s">
        <v>4226</v>
      </c>
      <c r="AG427" s="32" t="s">
        <v>4306</v>
      </c>
      <c r="AH427" s="33"/>
      <c r="AI427" s="33"/>
      <c r="AJ427" s="33"/>
      <c r="AK427" s="14"/>
      <c r="AL427" s="15"/>
      <c r="AM427" t="str">
        <f>VLOOKUP(D427,'[1]vi tri'!$C$2:$E$107,3,0)</f>
        <v xml:space="preserve">SV Toản </v>
      </c>
    </row>
    <row r="428" spans="1:39" ht="30" customHeight="1" x14ac:dyDescent="0.25">
      <c r="A428" s="33">
        <v>398</v>
      </c>
      <c r="B428" s="33" t="s">
        <v>120</v>
      </c>
      <c r="C428" s="33" t="s">
        <v>4307</v>
      </c>
      <c r="D428" s="33" t="s">
        <v>153</v>
      </c>
      <c r="E428" s="32" t="s">
        <v>154</v>
      </c>
      <c r="F428" s="33" t="s">
        <v>155</v>
      </c>
      <c r="G428" s="33" t="s">
        <v>73</v>
      </c>
      <c r="H428" s="33">
        <v>21</v>
      </c>
      <c r="I428" s="33">
        <v>1</v>
      </c>
      <c r="J428" s="33" t="s">
        <v>74</v>
      </c>
      <c r="K428" s="33" t="s">
        <v>576</v>
      </c>
      <c r="L428" s="33">
        <v>1</v>
      </c>
      <c r="M428" s="33">
        <v>2</v>
      </c>
      <c r="N428" s="33">
        <v>12</v>
      </c>
      <c r="O428" s="33">
        <v>14</v>
      </c>
      <c r="P428" s="33">
        <v>13</v>
      </c>
      <c r="Q428" s="33">
        <v>1</v>
      </c>
      <c r="R428" s="33" t="s">
        <v>4308</v>
      </c>
      <c r="S428" s="33" t="s">
        <v>4309</v>
      </c>
      <c r="T428" s="33" t="s">
        <v>4308</v>
      </c>
      <c r="U428" s="33" t="s">
        <v>4310</v>
      </c>
      <c r="V428" s="34">
        <v>2.08</v>
      </c>
      <c r="W428" s="34">
        <v>124.8</v>
      </c>
      <c r="X428" s="32" t="s">
        <v>1060</v>
      </c>
      <c r="Y428" s="34">
        <v>1</v>
      </c>
      <c r="Z428" s="32" t="s">
        <v>4311</v>
      </c>
      <c r="AA428" s="32" t="s">
        <v>4312</v>
      </c>
      <c r="AB428" s="32" t="s">
        <v>4313</v>
      </c>
      <c r="AC428" s="32" t="s">
        <v>4314</v>
      </c>
      <c r="AD428" s="32" t="s">
        <v>4315</v>
      </c>
      <c r="AE428" s="32"/>
      <c r="AF428" s="33"/>
      <c r="AG428" s="32"/>
      <c r="AH428" s="33"/>
      <c r="AI428" s="33"/>
      <c r="AJ428" s="33"/>
      <c r="AK428" s="14"/>
      <c r="AL428" s="15"/>
      <c r="AM428" t="str">
        <f>VLOOKUP(D428,'[1]vi tri'!$C$2:$E$107,3,0)</f>
        <v xml:space="preserve">SV Toản </v>
      </c>
    </row>
    <row r="429" spans="1:39" ht="30" customHeight="1" x14ac:dyDescent="0.25">
      <c r="A429" s="33">
        <v>399</v>
      </c>
      <c r="B429" s="33" t="s">
        <v>68</v>
      </c>
      <c r="C429" s="33" t="s">
        <v>4316</v>
      </c>
      <c r="D429" s="33" t="s">
        <v>1079</v>
      </c>
      <c r="E429" s="32" t="s">
        <v>1438</v>
      </c>
      <c r="F429" s="33" t="s">
        <v>1439</v>
      </c>
      <c r="G429" s="33" t="s">
        <v>73</v>
      </c>
      <c r="H429" s="33">
        <v>21</v>
      </c>
      <c r="I429" s="33">
        <v>1</v>
      </c>
      <c r="J429" s="33" t="s">
        <v>1974</v>
      </c>
      <c r="K429" s="33" t="s">
        <v>4317</v>
      </c>
      <c r="L429" s="33">
        <v>1</v>
      </c>
      <c r="M429" s="33">
        <v>1</v>
      </c>
      <c r="N429" s="33">
        <v>0</v>
      </c>
      <c r="O429" s="33">
        <v>99</v>
      </c>
      <c r="P429" s="33">
        <v>99</v>
      </c>
      <c r="Q429" s="33">
        <v>5</v>
      </c>
      <c r="R429" s="33" t="s">
        <v>4308</v>
      </c>
      <c r="S429" s="33" t="s">
        <v>4318</v>
      </c>
      <c r="T429" s="33" t="s">
        <v>4308</v>
      </c>
      <c r="U429" s="33" t="s">
        <v>1216</v>
      </c>
      <c r="V429" s="34">
        <v>0.63</v>
      </c>
      <c r="W429" s="34">
        <v>37.799999999999997</v>
      </c>
      <c r="X429" s="32" t="s">
        <v>4319</v>
      </c>
      <c r="Y429" s="34">
        <v>4</v>
      </c>
      <c r="Z429" s="32" t="s">
        <v>4320</v>
      </c>
      <c r="AA429" s="32" t="s">
        <v>4321</v>
      </c>
      <c r="AB429" s="32" t="s">
        <v>4322</v>
      </c>
      <c r="AC429" s="32" t="s">
        <v>4323</v>
      </c>
      <c r="AD429" s="32" t="s">
        <v>4324</v>
      </c>
      <c r="AE429" s="32" t="s">
        <v>4325</v>
      </c>
      <c r="AF429" s="33" t="s">
        <v>4308</v>
      </c>
      <c r="AG429" s="32" t="s">
        <v>4326</v>
      </c>
      <c r="AH429" s="33"/>
      <c r="AI429" s="33"/>
      <c r="AJ429" s="33"/>
      <c r="AK429" s="14"/>
      <c r="AL429" s="15"/>
      <c r="AM429" t="str">
        <f>VLOOKUP(D429,'[1]vi tri'!$C$2:$E$107,3,0)</f>
        <v>SV Cường</v>
      </c>
    </row>
    <row r="430" spans="1:39" ht="30" customHeight="1" x14ac:dyDescent="0.25">
      <c r="A430" s="33">
        <v>400</v>
      </c>
      <c r="B430" s="33" t="s">
        <v>68</v>
      </c>
      <c r="C430" s="33" t="s">
        <v>4327</v>
      </c>
      <c r="D430" s="33" t="s">
        <v>70</v>
      </c>
      <c r="E430" s="32" t="s">
        <v>4328</v>
      </c>
      <c r="F430" s="33" t="s">
        <v>4329</v>
      </c>
      <c r="G430" s="33" t="s">
        <v>73</v>
      </c>
      <c r="H430" s="33">
        <v>21</v>
      </c>
      <c r="I430" s="33">
        <v>12</v>
      </c>
      <c r="J430" s="33" t="s">
        <v>1057</v>
      </c>
      <c r="K430" s="33" t="s">
        <v>1058</v>
      </c>
      <c r="L430" s="33">
        <v>1</v>
      </c>
      <c r="M430" s="33">
        <v>2</v>
      </c>
      <c r="N430" s="33">
        <v>81</v>
      </c>
      <c r="O430" s="33">
        <v>48</v>
      </c>
      <c r="P430" s="33">
        <v>99</v>
      </c>
      <c r="Q430" s="33">
        <v>1</v>
      </c>
      <c r="R430" s="33" t="s">
        <v>4308</v>
      </c>
      <c r="S430" s="33" t="s">
        <v>981</v>
      </c>
      <c r="T430" s="33" t="s">
        <v>4308</v>
      </c>
      <c r="U430" s="33" t="s">
        <v>3887</v>
      </c>
      <c r="V430" s="34">
        <v>1.25</v>
      </c>
      <c r="W430" s="34">
        <v>75</v>
      </c>
      <c r="X430" s="32" t="s">
        <v>4330</v>
      </c>
      <c r="Y430" s="34">
        <v>3</v>
      </c>
      <c r="Z430" s="32" t="s">
        <v>4331</v>
      </c>
      <c r="AA430" s="32" t="s">
        <v>4332</v>
      </c>
      <c r="AB430" s="32" t="s">
        <v>4333</v>
      </c>
      <c r="AC430" s="32"/>
      <c r="AD430" s="32" t="s">
        <v>4334</v>
      </c>
      <c r="AE430" s="32" t="s">
        <v>4335</v>
      </c>
      <c r="AF430" s="33" t="s">
        <v>2708</v>
      </c>
      <c r="AG430" s="32"/>
      <c r="AH430" s="33"/>
      <c r="AI430" s="33"/>
      <c r="AJ430" s="33"/>
      <c r="AK430" s="14"/>
      <c r="AL430" s="15"/>
      <c r="AM430" t="str">
        <f>VLOOKUP(D430,'[1]vi tri'!$C$2:$E$107,3,0)</f>
        <v>SV Hường</v>
      </c>
    </row>
    <row r="431" spans="1:39" ht="30" customHeight="1" x14ac:dyDescent="0.25">
      <c r="A431" s="33">
        <v>401</v>
      </c>
      <c r="B431" s="33" t="s">
        <v>68</v>
      </c>
      <c r="C431" s="33" t="s">
        <v>4336</v>
      </c>
      <c r="D431" s="33" t="s">
        <v>137</v>
      </c>
      <c r="E431" s="32" t="s">
        <v>2468</v>
      </c>
      <c r="F431" s="33" t="s">
        <v>2469</v>
      </c>
      <c r="G431" s="33" t="s">
        <v>73</v>
      </c>
      <c r="H431" s="33">
        <v>21</v>
      </c>
      <c r="I431" s="33">
        <v>5</v>
      </c>
      <c r="J431" s="33" t="s">
        <v>185</v>
      </c>
      <c r="K431" s="33" t="s">
        <v>4337</v>
      </c>
      <c r="L431" s="33">
        <v>1</v>
      </c>
      <c r="M431" s="33">
        <v>2</v>
      </c>
      <c r="N431" s="33">
        <v>0</v>
      </c>
      <c r="O431" s="33">
        <v>99</v>
      </c>
      <c r="P431" s="33">
        <v>99</v>
      </c>
      <c r="Q431" s="33">
        <v>5</v>
      </c>
      <c r="R431" s="33" t="s">
        <v>4308</v>
      </c>
      <c r="S431" s="33" t="s">
        <v>4338</v>
      </c>
      <c r="T431" s="33" t="s">
        <v>4308</v>
      </c>
      <c r="U431" s="33" t="s">
        <v>4339</v>
      </c>
      <c r="V431" s="34">
        <v>0.52</v>
      </c>
      <c r="W431" s="34">
        <v>31.2</v>
      </c>
      <c r="X431" s="32" t="s">
        <v>144</v>
      </c>
      <c r="Y431" s="34">
        <v>1</v>
      </c>
      <c r="Z431" s="32" t="s">
        <v>4340</v>
      </c>
      <c r="AA431" s="32" t="s">
        <v>4341</v>
      </c>
      <c r="AB431" s="32" t="s">
        <v>4342</v>
      </c>
      <c r="AC431" s="32"/>
      <c r="AD431" s="32" t="s">
        <v>4343</v>
      </c>
      <c r="AE431" s="32" t="s">
        <v>4344</v>
      </c>
      <c r="AF431" s="33" t="s">
        <v>4308</v>
      </c>
      <c r="AG431" s="32"/>
      <c r="AH431" s="33" t="s">
        <v>4345</v>
      </c>
      <c r="AI431" s="33" t="s">
        <v>4346</v>
      </c>
      <c r="AJ431" s="33"/>
      <c r="AK431" s="14">
        <v>1</v>
      </c>
      <c r="AL431" s="15"/>
      <c r="AM431" t="str">
        <f>VLOOKUP(D431,'[1]vi tri'!$C$2:$E$107,3,0)</f>
        <v>SLEEVE</v>
      </c>
    </row>
    <row r="432" spans="1:39" ht="30" customHeight="1" x14ac:dyDescent="0.25">
      <c r="A432" s="33">
        <v>402</v>
      </c>
      <c r="B432" s="33" t="s">
        <v>120</v>
      </c>
      <c r="C432" s="33" t="s">
        <v>4347</v>
      </c>
      <c r="D432" s="33" t="s">
        <v>411</v>
      </c>
      <c r="E432" s="32" t="s">
        <v>3229</v>
      </c>
      <c r="F432" s="33" t="s">
        <v>3230</v>
      </c>
      <c r="G432" s="33" t="s">
        <v>73</v>
      </c>
      <c r="H432" s="33">
        <v>21</v>
      </c>
      <c r="I432" s="33">
        <v>1</v>
      </c>
      <c r="J432" s="33" t="s">
        <v>1383</v>
      </c>
      <c r="K432" s="33" t="s">
        <v>4348</v>
      </c>
      <c r="L432" s="33">
        <v>1</v>
      </c>
      <c r="M432" s="33">
        <v>4</v>
      </c>
      <c r="N432" s="33">
        <v>11</v>
      </c>
      <c r="O432" s="33">
        <v>14</v>
      </c>
      <c r="P432" s="33">
        <v>99</v>
      </c>
      <c r="Q432" s="33">
        <v>1</v>
      </c>
      <c r="R432" s="33" t="s">
        <v>4308</v>
      </c>
      <c r="S432" s="33" t="s">
        <v>2842</v>
      </c>
      <c r="T432" s="33" t="s">
        <v>4308</v>
      </c>
      <c r="U432" s="33" t="s">
        <v>1763</v>
      </c>
      <c r="V432" s="34">
        <v>0.67</v>
      </c>
      <c r="W432" s="34">
        <v>40.200000000000003</v>
      </c>
      <c r="X432" s="32" t="s">
        <v>4330</v>
      </c>
      <c r="Y432" s="34">
        <v>3</v>
      </c>
      <c r="Z432" s="32" t="s">
        <v>4349</v>
      </c>
      <c r="AA432" s="32" t="s">
        <v>447</v>
      </c>
      <c r="AB432" s="32"/>
      <c r="AC432" s="32"/>
      <c r="AD432" s="32" t="s">
        <v>4350</v>
      </c>
      <c r="AE432" s="32"/>
      <c r="AF432" s="33"/>
      <c r="AG432" s="32" t="s">
        <v>4351</v>
      </c>
      <c r="AH432" s="33"/>
      <c r="AI432" s="33"/>
      <c r="AJ432" s="33"/>
      <c r="AK432" s="14"/>
      <c r="AL432" s="15"/>
      <c r="AM432" t="str">
        <f>VLOOKUP(D432,'[1]vi tri'!$C$2:$E$107,3,0)</f>
        <v>SV Đông</v>
      </c>
    </row>
    <row r="433" spans="1:39" ht="30" customHeight="1" x14ac:dyDescent="0.25">
      <c r="A433" s="33">
        <v>403</v>
      </c>
      <c r="B433" s="33" t="s">
        <v>68</v>
      </c>
      <c r="C433" s="33" t="s">
        <v>4352</v>
      </c>
      <c r="D433" s="33" t="s">
        <v>922</v>
      </c>
      <c r="E433" s="32" t="s">
        <v>963</v>
      </c>
      <c r="F433" s="33" t="s">
        <v>964</v>
      </c>
      <c r="G433" s="33" t="s">
        <v>73</v>
      </c>
      <c r="H433" s="33">
        <v>21</v>
      </c>
      <c r="I433" s="33">
        <v>2</v>
      </c>
      <c r="J433" s="33" t="s">
        <v>441</v>
      </c>
      <c r="K433" s="33" t="s">
        <v>442</v>
      </c>
      <c r="L433" s="33">
        <v>1</v>
      </c>
      <c r="M433" s="33">
        <v>3</v>
      </c>
      <c r="N433" s="33">
        <v>31</v>
      </c>
      <c r="O433" s="33">
        <v>3</v>
      </c>
      <c r="P433" s="33">
        <v>33</v>
      </c>
      <c r="Q433" s="33">
        <v>1</v>
      </c>
      <c r="R433" s="33" t="s">
        <v>4308</v>
      </c>
      <c r="S433" s="33" t="s">
        <v>4353</v>
      </c>
      <c r="T433" s="33" t="s">
        <v>4308</v>
      </c>
      <c r="U433" s="33" t="s">
        <v>4301</v>
      </c>
      <c r="V433" s="34">
        <v>0.83</v>
      </c>
      <c r="W433" s="34">
        <v>49.8</v>
      </c>
      <c r="X433" s="32" t="s">
        <v>484</v>
      </c>
      <c r="Y433" s="34">
        <v>1</v>
      </c>
      <c r="Z433" s="32" t="s">
        <v>4354</v>
      </c>
      <c r="AA433" s="32" t="s">
        <v>4355</v>
      </c>
      <c r="AB433" s="32" t="s">
        <v>4356</v>
      </c>
      <c r="AC433" s="32"/>
      <c r="AD433" s="32" t="s">
        <v>4357</v>
      </c>
      <c r="AE433" s="32" t="s">
        <v>4358</v>
      </c>
      <c r="AF433" s="33" t="s">
        <v>4064</v>
      </c>
      <c r="AG433" s="32" t="s">
        <v>4359</v>
      </c>
      <c r="AH433" s="33"/>
      <c r="AI433" s="33"/>
      <c r="AJ433" s="33"/>
      <c r="AK433" s="14"/>
      <c r="AL433" s="15"/>
      <c r="AM433" t="str">
        <f>VLOOKUP(D433,'[1]vi tri'!$C$2:$E$107,3,0)</f>
        <v>SV Vũ</v>
      </c>
    </row>
    <row r="434" spans="1:39" ht="30" customHeight="1" x14ac:dyDescent="0.25">
      <c r="A434" s="33">
        <v>404</v>
      </c>
      <c r="B434" s="33" t="s">
        <v>68</v>
      </c>
      <c r="C434" s="33" t="s">
        <v>4360</v>
      </c>
      <c r="D434" s="33" t="s">
        <v>2061</v>
      </c>
      <c r="E434" s="32" t="s">
        <v>4361</v>
      </c>
      <c r="F434" s="33" t="s">
        <v>4362</v>
      </c>
      <c r="G434" s="33" t="s">
        <v>73</v>
      </c>
      <c r="H434" s="33">
        <v>21</v>
      </c>
      <c r="I434" s="33">
        <v>1</v>
      </c>
      <c r="J434" s="33" t="s">
        <v>467</v>
      </c>
      <c r="K434" s="33" t="s">
        <v>468</v>
      </c>
      <c r="L434" s="33">
        <v>1</v>
      </c>
      <c r="M434" s="33">
        <v>2</v>
      </c>
      <c r="N434" s="33">
        <v>31</v>
      </c>
      <c r="O434" s="33">
        <v>48</v>
      </c>
      <c r="P434" s="33">
        <v>62</v>
      </c>
      <c r="Q434" s="33">
        <v>5</v>
      </c>
      <c r="R434" s="33" t="s">
        <v>4308</v>
      </c>
      <c r="S434" s="33" t="s">
        <v>2545</v>
      </c>
      <c r="T434" s="33" t="s">
        <v>4308</v>
      </c>
      <c r="U434" s="33" t="s">
        <v>4363</v>
      </c>
      <c r="V434" s="34">
        <v>0.97</v>
      </c>
      <c r="W434" s="34">
        <v>58.2</v>
      </c>
      <c r="X434" s="32" t="s">
        <v>4364</v>
      </c>
      <c r="Y434" s="34">
        <v>2</v>
      </c>
      <c r="Z434" s="32" t="s">
        <v>4365</v>
      </c>
      <c r="AA434" s="32" t="s">
        <v>4366</v>
      </c>
      <c r="AB434" s="32"/>
      <c r="AC434" s="32"/>
      <c r="AD434" s="32" t="s">
        <v>4367</v>
      </c>
      <c r="AE434" s="32" t="s">
        <v>4368</v>
      </c>
      <c r="AF434" s="33" t="s">
        <v>4308</v>
      </c>
      <c r="AG434" s="32" t="s">
        <v>4369</v>
      </c>
      <c r="AH434" s="33" t="s">
        <v>4370</v>
      </c>
      <c r="AI434" s="33" t="s">
        <v>4371</v>
      </c>
      <c r="AJ434" s="33"/>
      <c r="AK434" s="14">
        <v>1</v>
      </c>
      <c r="AL434" s="15"/>
      <c r="AM434" t="str">
        <f>VLOOKUP(D434,'[1]vi tri'!$C$2:$E$107,3,0)</f>
        <v>SV Đông</v>
      </c>
    </row>
    <row r="435" spans="1:39" ht="30" customHeight="1" x14ac:dyDescent="0.25">
      <c r="A435" s="33">
        <v>405</v>
      </c>
      <c r="B435" s="33" t="s">
        <v>68</v>
      </c>
      <c r="C435" s="33" t="s">
        <v>4372</v>
      </c>
      <c r="D435" s="33" t="s">
        <v>922</v>
      </c>
      <c r="E435" s="32" t="s">
        <v>963</v>
      </c>
      <c r="F435" s="33" t="s">
        <v>964</v>
      </c>
      <c r="G435" s="33" t="s">
        <v>73</v>
      </c>
      <c r="H435" s="33">
        <v>21</v>
      </c>
      <c r="I435" s="33">
        <v>2</v>
      </c>
      <c r="J435" s="33" t="s">
        <v>965</v>
      </c>
      <c r="K435" s="33" t="s">
        <v>966</v>
      </c>
      <c r="L435" s="33">
        <v>1</v>
      </c>
      <c r="M435" s="33">
        <v>4</v>
      </c>
      <c r="N435" s="33">
        <v>45</v>
      </c>
      <c r="O435" s="33">
        <v>44</v>
      </c>
      <c r="P435" s="33">
        <v>8</v>
      </c>
      <c r="Q435" s="33">
        <v>1</v>
      </c>
      <c r="R435" s="33" t="s">
        <v>4308</v>
      </c>
      <c r="S435" s="33" t="s">
        <v>4373</v>
      </c>
      <c r="T435" s="33" t="s">
        <v>4308</v>
      </c>
      <c r="U435" s="33" t="s">
        <v>4374</v>
      </c>
      <c r="V435" s="34">
        <v>1.53</v>
      </c>
      <c r="W435" s="34">
        <v>91.8</v>
      </c>
      <c r="X435" s="32" t="s">
        <v>484</v>
      </c>
      <c r="Y435" s="34">
        <v>1</v>
      </c>
      <c r="Z435" s="32" t="s">
        <v>4375</v>
      </c>
      <c r="AA435" s="32" t="s">
        <v>4376</v>
      </c>
      <c r="AB435" s="32" t="s">
        <v>4377</v>
      </c>
      <c r="AC435" s="32"/>
      <c r="AD435" s="32" t="s">
        <v>4378</v>
      </c>
      <c r="AE435" s="32" t="s">
        <v>4379</v>
      </c>
      <c r="AF435" s="33" t="s">
        <v>4064</v>
      </c>
      <c r="AG435" s="32" t="s">
        <v>4380</v>
      </c>
      <c r="AH435" s="33"/>
      <c r="AI435" s="33"/>
      <c r="AJ435" s="33"/>
      <c r="AK435" s="14"/>
      <c r="AL435" s="15"/>
      <c r="AM435" t="str">
        <f>VLOOKUP(D435,'[1]vi tri'!$C$2:$E$107,3,0)</f>
        <v>SV Vũ</v>
      </c>
    </row>
    <row r="436" spans="1:39" ht="30" customHeight="1" x14ac:dyDescent="0.25">
      <c r="A436" s="33">
        <v>406</v>
      </c>
      <c r="B436" s="33" t="s">
        <v>68</v>
      </c>
      <c r="C436" s="33" t="s">
        <v>4381</v>
      </c>
      <c r="D436" s="33" t="s">
        <v>167</v>
      </c>
      <c r="E436" s="32" t="s">
        <v>4382</v>
      </c>
      <c r="F436" s="33" t="s">
        <v>4383</v>
      </c>
      <c r="G436" s="33" t="s">
        <v>73</v>
      </c>
      <c r="H436" s="33">
        <v>21</v>
      </c>
      <c r="I436" s="33">
        <v>0</v>
      </c>
      <c r="J436" s="33" t="s">
        <v>170</v>
      </c>
      <c r="K436" s="33" t="s">
        <v>2931</v>
      </c>
      <c r="L436" s="33">
        <v>1</v>
      </c>
      <c r="M436" s="33">
        <v>0</v>
      </c>
      <c r="N436" s="33">
        <v>45</v>
      </c>
      <c r="O436" s="33">
        <v>48</v>
      </c>
      <c r="P436" s="33">
        <v>99</v>
      </c>
      <c r="Q436" s="33">
        <v>5</v>
      </c>
      <c r="R436" s="33" t="s">
        <v>4384</v>
      </c>
      <c r="S436" s="33" t="s">
        <v>2842</v>
      </c>
      <c r="T436" s="33" t="s">
        <v>4384</v>
      </c>
      <c r="U436" s="33" t="s">
        <v>128</v>
      </c>
      <c r="V436" s="34">
        <v>0.33</v>
      </c>
      <c r="W436" s="34">
        <v>19.8</v>
      </c>
      <c r="X436" s="32" t="s">
        <v>4385</v>
      </c>
      <c r="Y436" s="34">
        <v>3</v>
      </c>
      <c r="Z436" s="32" t="s">
        <v>4386</v>
      </c>
      <c r="AA436" s="32" t="s">
        <v>4387</v>
      </c>
      <c r="AB436" s="32"/>
      <c r="AC436" s="32"/>
      <c r="AD436" s="32" t="s">
        <v>4388</v>
      </c>
      <c r="AE436" s="32" t="s">
        <v>4389</v>
      </c>
      <c r="AF436" s="33" t="s">
        <v>4384</v>
      </c>
      <c r="AG436" s="32"/>
      <c r="AH436" s="33"/>
      <c r="AI436" s="33"/>
      <c r="AJ436" s="33"/>
      <c r="AK436" s="14"/>
      <c r="AL436" s="15"/>
      <c r="AM436" t="str">
        <f>VLOOKUP(D436,'[1]vi tri'!$C$2:$E$107,3,0)</f>
        <v>SV Chiết</v>
      </c>
    </row>
    <row r="437" spans="1:39" ht="30" customHeight="1" x14ac:dyDescent="0.25">
      <c r="A437" s="33">
        <v>407</v>
      </c>
      <c r="B437" s="33" t="s">
        <v>68</v>
      </c>
      <c r="C437" s="33" t="s">
        <v>4390</v>
      </c>
      <c r="D437" s="33" t="s">
        <v>1198</v>
      </c>
      <c r="E437" s="32" t="s">
        <v>4391</v>
      </c>
      <c r="F437" s="33" t="s">
        <v>4392</v>
      </c>
      <c r="G437" s="33" t="s">
        <v>73</v>
      </c>
      <c r="H437" s="33">
        <v>21</v>
      </c>
      <c r="I437" s="33">
        <v>1</v>
      </c>
      <c r="J437" s="33" t="s">
        <v>74</v>
      </c>
      <c r="K437" s="33" t="s">
        <v>2920</v>
      </c>
      <c r="L437" s="33">
        <v>1</v>
      </c>
      <c r="M437" s="33">
        <v>2</v>
      </c>
      <c r="N437" s="33">
        <v>4</v>
      </c>
      <c r="O437" s="33">
        <v>48</v>
      </c>
      <c r="P437" s="33">
        <v>62</v>
      </c>
      <c r="Q437" s="33">
        <v>5</v>
      </c>
      <c r="R437" s="33" t="s">
        <v>4384</v>
      </c>
      <c r="S437" s="33" t="s">
        <v>4393</v>
      </c>
      <c r="T437" s="33" t="s">
        <v>4384</v>
      </c>
      <c r="U437" s="33" t="s">
        <v>4394</v>
      </c>
      <c r="V437" s="34">
        <v>0.85</v>
      </c>
      <c r="W437" s="34">
        <v>51</v>
      </c>
      <c r="X437" s="32" t="s">
        <v>606</v>
      </c>
      <c r="Y437" s="34">
        <v>1</v>
      </c>
      <c r="Z437" s="32" t="s">
        <v>4395</v>
      </c>
      <c r="AA437" s="32" t="s">
        <v>4396</v>
      </c>
      <c r="AB437" s="32" t="s">
        <v>4397</v>
      </c>
      <c r="AC437" s="32" t="s">
        <v>4398</v>
      </c>
      <c r="AD437" s="32" t="s">
        <v>4399</v>
      </c>
      <c r="AE437" s="32" t="s">
        <v>4400</v>
      </c>
      <c r="AF437" s="33" t="s">
        <v>4384</v>
      </c>
      <c r="AG437" s="32" t="s">
        <v>4401</v>
      </c>
      <c r="AH437" s="33" t="s">
        <v>4402</v>
      </c>
      <c r="AI437" s="33" t="s">
        <v>4403</v>
      </c>
      <c r="AJ437" s="33"/>
      <c r="AK437" s="14">
        <v>1</v>
      </c>
      <c r="AL437" s="15"/>
      <c r="AM437" t="str">
        <f>VLOOKUP(D437,'[1]vi tri'!$C$2:$E$107,3,0)</f>
        <v>SV Đông</v>
      </c>
    </row>
    <row r="438" spans="1:39" ht="30" customHeight="1" x14ac:dyDescent="0.25">
      <c r="A438" s="33">
        <v>408</v>
      </c>
      <c r="B438" s="33" t="s">
        <v>68</v>
      </c>
      <c r="C438" s="33" t="s">
        <v>4404</v>
      </c>
      <c r="D438" s="33" t="s">
        <v>258</v>
      </c>
      <c r="E438" s="32" t="s">
        <v>259</v>
      </c>
      <c r="F438" s="33" t="s">
        <v>260</v>
      </c>
      <c r="G438" s="33" t="s">
        <v>73</v>
      </c>
      <c r="H438" s="33">
        <v>21</v>
      </c>
      <c r="I438" s="33">
        <v>2</v>
      </c>
      <c r="J438" s="33" t="s">
        <v>201</v>
      </c>
      <c r="K438" s="33" t="s">
        <v>202</v>
      </c>
      <c r="L438" s="33">
        <v>1</v>
      </c>
      <c r="M438" s="33">
        <v>4</v>
      </c>
      <c r="N438" s="33">
        <v>99</v>
      </c>
      <c r="O438" s="33">
        <v>99</v>
      </c>
      <c r="P438" s="33">
        <v>99</v>
      </c>
      <c r="Q438" s="33">
        <v>5</v>
      </c>
      <c r="R438" s="33" t="s">
        <v>4384</v>
      </c>
      <c r="S438" s="33" t="s">
        <v>4405</v>
      </c>
      <c r="T438" s="33" t="s">
        <v>4384</v>
      </c>
      <c r="U438" s="33" t="s">
        <v>4406</v>
      </c>
      <c r="V438" s="34">
        <v>2</v>
      </c>
      <c r="W438" s="34">
        <v>120</v>
      </c>
      <c r="X438" s="32" t="s">
        <v>771</v>
      </c>
      <c r="Y438" s="34">
        <v>1</v>
      </c>
      <c r="Z438" s="32" t="s">
        <v>4407</v>
      </c>
      <c r="AA438" s="32" t="s">
        <v>4408</v>
      </c>
      <c r="AB438" s="32"/>
      <c r="AC438" s="32"/>
      <c r="AD438" s="32" t="s">
        <v>4409</v>
      </c>
      <c r="AE438" s="32" t="s">
        <v>4410</v>
      </c>
      <c r="AF438" s="33" t="s">
        <v>4384</v>
      </c>
      <c r="AG438" s="32"/>
      <c r="AH438" s="33"/>
      <c r="AI438" s="33"/>
      <c r="AJ438" s="33"/>
      <c r="AK438" s="14"/>
      <c r="AL438" s="15"/>
      <c r="AM438" t="str">
        <f>VLOOKUP(D438,'[1]vi tri'!$C$2:$E$107,3,0)</f>
        <v>SLEEVE</v>
      </c>
    </row>
    <row r="439" spans="1:39" ht="30" customHeight="1" x14ac:dyDescent="0.25">
      <c r="A439" s="33">
        <v>409</v>
      </c>
      <c r="B439" s="33" t="s">
        <v>68</v>
      </c>
      <c r="C439" s="33" t="s">
        <v>4411</v>
      </c>
      <c r="D439" s="33" t="s">
        <v>600</v>
      </c>
      <c r="E439" s="32" t="s">
        <v>4412</v>
      </c>
      <c r="F439" s="33" t="s">
        <v>4413</v>
      </c>
      <c r="G439" s="33" t="s">
        <v>73</v>
      </c>
      <c r="H439" s="33">
        <v>21</v>
      </c>
      <c r="I439" s="33">
        <v>1</v>
      </c>
      <c r="J439" s="33" t="s">
        <v>4414</v>
      </c>
      <c r="K439" s="33" t="s">
        <v>4415</v>
      </c>
      <c r="L439" s="33">
        <v>1</v>
      </c>
      <c r="M439" s="33">
        <v>1</v>
      </c>
      <c r="N439" s="33">
        <v>11</v>
      </c>
      <c r="O439" s="33">
        <v>99</v>
      </c>
      <c r="P439" s="33">
        <v>31</v>
      </c>
      <c r="Q439" s="33">
        <v>1</v>
      </c>
      <c r="R439" s="33" t="s">
        <v>4416</v>
      </c>
      <c r="S439" s="33" t="s">
        <v>4417</v>
      </c>
      <c r="T439" s="33" t="s">
        <v>4416</v>
      </c>
      <c r="U439" s="33" t="s">
        <v>909</v>
      </c>
      <c r="V439" s="34">
        <v>0.63</v>
      </c>
      <c r="W439" s="34">
        <v>37.799999999999997</v>
      </c>
      <c r="X439" s="32" t="s">
        <v>4330</v>
      </c>
      <c r="Y439" s="34">
        <v>3</v>
      </c>
      <c r="Z439" s="32" t="s">
        <v>4418</v>
      </c>
      <c r="AA439" s="32" t="s">
        <v>4419</v>
      </c>
      <c r="AB439" s="32"/>
      <c r="AC439" s="32"/>
      <c r="AD439" s="32" t="s">
        <v>4420</v>
      </c>
      <c r="AE439" s="32" t="s">
        <v>4421</v>
      </c>
      <c r="AF439" s="33" t="s">
        <v>4422</v>
      </c>
      <c r="AG439" s="32" t="s">
        <v>4423</v>
      </c>
      <c r="AH439" s="33"/>
      <c r="AI439" s="33"/>
      <c r="AJ439" s="33"/>
      <c r="AK439" s="14"/>
      <c r="AL439" s="15"/>
      <c r="AM439" t="str">
        <f>VLOOKUP(D439,'[1]vi tri'!$C$2:$E$107,3,0)</f>
        <v>SV Đông</v>
      </c>
    </row>
    <row r="440" spans="1:39" ht="30" customHeight="1" x14ac:dyDescent="0.25">
      <c r="A440" s="87">
        <v>410</v>
      </c>
      <c r="B440" s="87" t="s">
        <v>120</v>
      </c>
      <c r="C440" s="87" t="s">
        <v>4424</v>
      </c>
      <c r="D440" s="87" t="s">
        <v>1310</v>
      </c>
      <c r="E440" s="88" t="s">
        <v>4425</v>
      </c>
      <c r="F440" s="87" t="s">
        <v>4426</v>
      </c>
      <c r="G440" s="87" t="s">
        <v>73</v>
      </c>
      <c r="H440" s="87">
        <v>21</v>
      </c>
      <c r="I440" s="87">
        <v>25</v>
      </c>
      <c r="J440" s="87" t="s">
        <v>125</v>
      </c>
      <c r="K440" s="87" t="s">
        <v>126</v>
      </c>
      <c r="L440" s="96">
        <v>1</v>
      </c>
      <c r="M440" s="87">
        <v>3</v>
      </c>
      <c r="N440" s="87">
        <v>81</v>
      </c>
      <c r="O440" s="87">
        <v>21</v>
      </c>
      <c r="P440" s="87">
        <v>62</v>
      </c>
      <c r="Q440" s="87">
        <v>1</v>
      </c>
      <c r="R440" s="87" t="s">
        <v>4416</v>
      </c>
      <c r="S440" s="87" t="s">
        <v>2781</v>
      </c>
      <c r="T440" s="87" t="s">
        <v>4416</v>
      </c>
      <c r="U440" s="87" t="s">
        <v>1301</v>
      </c>
      <c r="V440" s="94">
        <v>2.68</v>
      </c>
      <c r="W440" s="94">
        <v>160.80000000000001</v>
      </c>
      <c r="X440" s="88" t="s">
        <v>4427</v>
      </c>
      <c r="Y440" s="94">
        <v>1</v>
      </c>
      <c r="Z440" s="88" t="s">
        <v>4428</v>
      </c>
      <c r="AA440" s="88" t="s">
        <v>4429</v>
      </c>
      <c r="AB440" s="88" t="s">
        <v>4430</v>
      </c>
      <c r="AC440" s="88"/>
      <c r="AD440" s="88" t="s">
        <v>4431</v>
      </c>
      <c r="AE440" s="88" t="s">
        <v>4432</v>
      </c>
      <c r="AF440" s="87" t="s">
        <v>4100</v>
      </c>
      <c r="AG440" s="88" t="s">
        <v>4433</v>
      </c>
      <c r="AH440" s="33" t="s">
        <v>4434</v>
      </c>
      <c r="AI440" s="33" t="s">
        <v>833</v>
      </c>
      <c r="AJ440" s="33"/>
      <c r="AK440" s="14">
        <v>1</v>
      </c>
      <c r="AL440" s="15"/>
      <c r="AM440" t="str">
        <f>VLOOKUP(D440,'[1]vi tri'!$C$2:$E$107,3,0)</f>
        <v>SV Đông</v>
      </c>
    </row>
    <row r="441" spans="1:39" ht="30" customHeight="1" x14ac:dyDescent="0.25">
      <c r="A441" s="87"/>
      <c r="B441" s="87"/>
      <c r="C441" s="87"/>
      <c r="D441" s="87"/>
      <c r="E441" s="88"/>
      <c r="F441" s="87"/>
      <c r="G441" s="87"/>
      <c r="H441" s="87"/>
      <c r="I441" s="87"/>
      <c r="J441" s="87"/>
      <c r="K441" s="87"/>
      <c r="L441" s="98"/>
      <c r="M441" s="87"/>
      <c r="N441" s="87"/>
      <c r="O441" s="87"/>
      <c r="P441" s="87"/>
      <c r="Q441" s="87"/>
      <c r="R441" s="87"/>
      <c r="S441" s="87"/>
      <c r="T441" s="87"/>
      <c r="U441" s="87"/>
      <c r="V441" s="94"/>
      <c r="W441" s="94"/>
      <c r="X441" s="88"/>
      <c r="Y441" s="94"/>
      <c r="Z441" s="88"/>
      <c r="AA441" s="88"/>
      <c r="AB441" s="88"/>
      <c r="AC441" s="88"/>
      <c r="AD441" s="88"/>
      <c r="AE441" s="88"/>
      <c r="AF441" s="87"/>
      <c r="AG441" s="88"/>
      <c r="AH441" s="33" t="s">
        <v>4435</v>
      </c>
      <c r="AI441" s="33" t="s">
        <v>4436</v>
      </c>
      <c r="AJ441" s="33"/>
      <c r="AK441" s="14">
        <v>2</v>
      </c>
      <c r="AL441" s="15"/>
      <c r="AM441" t="e">
        <f>VLOOKUP(D441,'[1]vi tri'!$C$2:$E$107,3,0)</f>
        <v>#N/A</v>
      </c>
    </row>
    <row r="442" spans="1:39" ht="30" customHeight="1" x14ac:dyDescent="0.25">
      <c r="A442" s="33">
        <v>411</v>
      </c>
      <c r="B442" s="33" t="s">
        <v>68</v>
      </c>
      <c r="C442" s="33" t="s">
        <v>4437</v>
      </c>
      <c r="D442" s="33" t="s">
        <v>231</v>
      </c>
      <c r="E442" s="32" t="s">
        <v>3896</v>
      </c>
      <c r="F442" s="33" t="s">
        <v>3897</v>
      </c>
      <c r="G442" s="33" t="s">
        <v>73</v>
      </c>
      <c r="H442" s="33">
        <v>21</v>
      </c>
      <c r="I442" s="33">
        <v>4</v>
      </c>
      <c r="J442" s="33" t="s">
        <v>103</v>
      </c>
      <c r="K442" s="33" t="s">
        <v>326</v>
      </c>
      <c r="L442" s="33">
        <v>1</v>
      </c>
      <c r="M442" s="33">
        <v>3</v>
      </c>
      <c r="N442" s="33">
        <v>33</v>
      </c>
      <c r="O442" s="33">
        <v>44</v>
      </c>
      <c r="P442" s="33">
        <v>6</v>
      </c>
      <c r="Q442" s="33">
        <v>1</v>
      </c>
      <c r="R442" s="33" t="s">
        <v>4416</v>
      </c>
      <c r="S442" s="33" t="s">
        <v>2574</v>
      </c>
      <c r="T442" s="33" t="s">
        <v>4416</v>
      </c>
      <c r="U442" s="33" t="s">
        <v>127</v>
      </c>
      <c r="V442" s="34">
        <v>0.75</v>
      </c>
      <c r="W442" s="34">
        <v>45</v>
      </c>
      <c r="X442" s="32" t="s">
        <v>1711</v>
      </c>
      <c r="Y442" s="34">
        <v>2</v>
      </c>
      <c r="Z442" s="32" t="s">
        <v>4438</v>
      </c>
      <c r="AA442" s="32" t="s">
        <v>4439</v>
      </c>
      <c r="AB442" s="32" t="s">
        <v>4440</v>
      </c>
      <c r="AC442" s="32" t="s">
        <v>4441</v>
      </c>
      <c r="AD442" s="32" t="s">
        <v>4442</v>
      </c>
      <c r="AE442" s="32" t="s">
        <v>4443</v>
      </c>
      <c r="AF442" s="33" t="s">
        <v>4064</v>
      </c>
      <c r="AG442" s="32"/>
      <c r="AH442" s="33"/>
      <c r="AI442" s="33"/>
      <c r="AJ442" s="33"/>
      <c r="AK442" s="14"/>
      <c r="AL442" s="15"/>
      <c r="AM442" t="str">
        <f>VLOOKUP(D442,'[1]vi tri'!$C$2:$E$107,3,0)</f>
        <v>CVT MID</v>
      </c>
    </row>
    <row r="443" spans="1:39" ht="30" customHeight="1" x14ac:dyDescent="0.25">
      <c r="A443" s="87">
        <v>412</v>
      </c>
      <c r="B443" s="87" t="s">
        <v>68</v>
      </c>
      <c r="C443" s="87" t="s">
        <v>4444</v>
      </c>
      <c r="D443" s="87" t="s">
        <v>231</v>
      </c>
      <c r="E443" s="88" t="s">
        <v>1961</v>
      </c>
      <c r="F443" s="87" t="s">
        <v>1962</v>
      </c>
      <c r="G443" s="87" t="s">
        <v>73</v>
      </c>
      <c r="H443" s="87">
        <v>21</v>
      </c>
      <c r="I443" s="87">
        <v>26</v>
      </c>
      <c r="J443" s="87" t="s">
        <v>2779</v>
      </c>
      <c r="K443" s="87" t="s">
        <v>2780</v>
      </c>
      <c r="L443" s="96">
        <v>1</v>
      </c>
      <c r="M443" s="87">
        <v>2</v>
      </c>
      <c r="N443" s="87">
        <v>72</v>
      </c>
      <c r="O443" s="87">
        <v>21</v>
      </c>
      <c r="P443" s="87">
        <v>62</v>
      </c>
      <c r="Q443" s="87">
        <v>1</v>
      </c>
      <c r="R443" s="87" t="s">
        <v>4416</v>
      </c>
      <c r="S443" s="87" t="s">
        <v>3627</v>
      </c>
      <c r="T443" s="87" t="s">
        <v>4416</v>
      </c>
      <c r="U443" s="87" t="s">
        <v>4267</v>
      </c>
      <c r="V443" s="94">
        <v>0.92</v>
      </c>
      <c r="W443" s="94">
        <v>55.2</v>
      </c>
      <c r="X443" s="88" t="s">
        <v>1711</v>
      </c>
      <c r="Y443" s="94">
        <v>2</v>
      </c>
      <c r="Z443" s="88" t="s">
        <v>4445</v>
      </c>
      <c r="AA443" s="88" t="s">
        <v>4446</v>
      </c>
      <c r="AB443" s="88" t="s">
        <v>4447</v>
      </c>
      <c r="AC443" s="88"/>
      <c r="AD443" s="88" t="s">
        <v>4448</v>
      </c>
      <c r="AE443" s="88" t="s">
        <v>4449</v>
      </c>
      <c r="AF443" s="87" t="s">
        <v>4100</v>
      </c>
      <c r="AG443" s="88"/>
      <c r="AH443" s="33" t="s">
        <v>4450</v>
      </c>
      <c r="AI443" s="33" t="s">
        <v>4451</v>
      </c>
      <c r="AJ443" s="33"/>
      <c r="AK443" s="14">
        <v>1</v>
      </c>
      <c r="AL443" s="15"/>
      <c r="AM443" t="str">
        <f>VLOOKUP(D443,'[1]vi tri'!$C$2:$E$107,3,0)</f>
        <v>CVT MID</v>
      </c>
    </row>
    <row r="444" spans="1:39" ht="30" customHeight="1" x14ac:dyDescent="0.25">
      <c r="A444" s="87"/>
      <c r="B444" s="87"/>
      <c r="C444" s="87"/>
      <c r="D444" s="87"/>
      <c r="E444" s="88"/>
      <c r="F444" s="87"/>
      <c r="G444" s="87"/>
      <c r="H444" s="87"/>
      <c r="I444" s="87"/>
      <c r="J444" s="87"/>
      <c r="K444" s="87"/>
      <c r="L444" s="98"/>
      <c r="M444" s="87"/>
      <c r="N444" s="87"/>
      <c r="O444" s="87"/>
      <c r="P444" s="87"/>
      <c r="Q444" s="87"/>
      <c r="R444" s="87"/>
      <c r="S444" s="87"/>
      <c r="T444" s="87"/>
      <c r="U444" s="87"/>
      <c r="V444" s="94"/>
      <c r="W444" s="94"/>
      <c r="X444" s="88"/>
      <c r="Y444" s="94"/>
      <c r="Z444" s="88"/>
      <c r="AA444" s="88"/>
      <c r="AB444" s="88"/>
      <c r="AC444" s="88"/>
      <c r="AD444" s="88"/>
      <c r="AE444" s="88"/>
      <c r="AF444" s="87"/>
      <c r="AG444" s="88"/>
      <c r="AH444" s="33" t="s">
        <v>4452</v>
      </c>
      <c r="AI444" s="33" t="s">
        <v>4453</v>
      </c>
      <c r="AJ444" s="33"/>
      <c r="AK444" s="14">
        <v>1</v>
      </c>
      <c r="AL444" s="15"/>
      <c r="AM444" t="e">
        <f>VLOOKUP(D444,'[1]vi tri'!$C$2:$E$107,3,0)</f>
        <v>#N/A</v>
      </c>
    </row>
    <row r="445" spans="1:39" ht="30" customHeight="1" x14ac:dyDescent="0.25">
      <c r="A445" s="33">
        <v>413</v>
      </c>
      <c r="B445" s="33" t="s">
        <v>68</v>
      </c>
      <c r="C445" s="33" t="s">
        <v>4454</v>
      </c>
      <c r="D445" s="33" t="s">
        <v>258</v>
      </c>
      <c r="E445" s="32" t="s">
        <v>1835</v>
      </c>
      <c r="F445" s="33" t="s">
        <v>1973</v>
      </c>
      <c r="G445" s="33" t="s">
        <v>73</v>
      </c>
      <c r="H445" s="33">
        <v>21</v>
      </c>
      <c r="I445" s="33">
        <v>2</v>
      </c>
      <c r="J445" s="33" t="s">
        <v>201</v>
      </c>
      <c r="K445" s="33" t="s">
        <v>202</v>
      </c>
      <c r="L445" s="33">
        <v>1</v>
      </c>
      <c r="M445" s="33">
        <v>2</v>
      </c>
      <c r="N445" s="33">
        <v>99</v>
      </c>
      <c r="O445" s="33">
        <v>99</v>
      </c>
      <c r="P445" s="33">
        <v>99</v>
      </c>
      <c r="Q445" s="33">
        <v>5</v>
      </c>
      <c r="R445" s="33" t="s">
        <v>4416</v>
      </c>
      <c r="S445" s="33" t="s">
        <v>4455</v>
      </c>
      <c r="T445" s="33" t="s">
        <v>4416</v>
      </c>
      <c r="U445" s="33" t="s">
        <v>770</v>
      </c>
      <c r="V445" s="34">
        <v>2.6</v>
      </c>
      <c r="W445" s="34">
        <v>156</v>
      </c>
      <c r="X445" s="32" t="s">
        <v>4456</v>
      </c>
      <c r="Y445" s="34">
        <v>2</v>
      </c>
      <c r="Z445" s="32" t="s">
        <v>4457</v>
      </c>
      <c r="AA445" s="32" t="s">
        <v>4458</v>
      </c>
      <c r="AB445" s="32" t="s">
        <v>3431</v>
      </c>
      <c r="AC445" s="32" t="s">
        <v>1240</v>
      </c>
      <c r="AD445" s="32" t="s">
        <v>4459</v>
      </c>
      <c r="AE445" s="32" t="s">
        <v>2838</v>
      </c>
      <c r="AF445" s="33" t="s">
        <v>4416</v>
      </c>
      <c r="AG445" s="32"/>
      <c r="AH445" s="33" t="s">
        <v>4460</v>
      </c>
      <c r="AI445" s="33" t="s">
        <v>4461</v>
      </c>
      <c r="AJ445" s="33"/>
      <c r="AK445" s="14">
        <v>1</v>
      </c>
      <c r="AL445" s="15"/>
      <c r="AM445" t="str">
        <f>VLOOKUP(D445,'[1]vi tri'!$C$2:$E$107,3,0)</f>
        <v>SLEEVE</v>
      </c>
    </row>
    <row r="446" spans="1:39" ht="30" customHeight="1" x14ac:dyDescent="0.25">
      <c r="A446" s="33">
        <v>414</v>
      </c>
      <c r="B446" s="33" t="s">
        <v>68</v>
      </c>
      <c r="C446" s="33" t="s">
        <v>4462</v>
      </c>
      <c r="D446" s="33" t="s">
        <v>219</v>
      </c>
      <c r="E446" s="32" t="s">
        <v>847</v>
      </c>
      <c r="F446" s="33" t="s">
        <v>848</v>
      </c>
      <c r="G446" s="33" t="s">
        <v>73</v>
      </c>
      <c r="H446" s="33">
        <v>21</v>
      </c>
      <c r="I446" s="33">
        <v>0</v>
      </c>
      <c r="J446" s="33" t="s">
        <v>4463</v>
      </c>
      <c r="K446" s="33" t="s">
        <v>4464</v>
      </c>
      <c r="L446" s="33">
        <v>1</v>
      </c>
      <c r="M446" s="33">
        <v>0</v>
      </c>
      <c r="N446" s="33">
        <v>0</v>
      </c>
      <c r="O446" s="33">
        <v>11</v>
      </c>
      <c r="P446" s="33">
        <v>0</v>
      </c>
      <c r="Q446" s="33">
        <v>5</v>
      </c>
      <c r="R446" s="33" t="s">
        <v>4416</v>
      </c>
      <c r="S446" s="33" t="s">
        <v>4465</v>
      </c>
      <c r="T446" s="33" t="s">
        <v>4416</v>
      </c>
      <c r="U446" s="33" t="s">
        <v>2488</v>
      </c>
      <c r="V446" s="34">
        <v>1.52</v>
      </c>
      <c r="W446" s="34">
        <v>91.2</v>
      </c>
      <c r="X446" s="32" t="s">
        <v>484</v>
      </c>
      <c r="Y446" s="34">
        <v>1</v>
      </c>
      <c r="Z446" s="32" t="s">
        <v>4466</v>
      </c>
      <c r="AA446" s="32" t="s">
        <v>472</v>
      </c>
      <c r="AB446" s="32"/>
      <c r="AC446" s="32"/>
      <c r="AD446" s="32" t="s">
        <v>4467</v>
      </c>
      <c r="AE446" s="32" t="s">
        <v>4468</v>
      </c>
      <c r="AF446" s="33" t="s">
        <v>4416</v>
      </c>
      <c r="AG446" s="32"/>
      <c r="AH446" s="33"/>
      <c r="AI446" s="33"/>
      <c r="AJ446" s="33"/>
      <c r="AK446" s="14"/>
      <c r="AL446" s="15"/>
      <c r="AM446" t="str">
        <f>VLOOKUP(D446,'[1]vi tri'!$C$2:$E$107,3,0)</f>
        <v>SV Vũ</v>
      </c>
    </row>
    <row r="447" spans="1:39" ht="30" customHeight="1" x14ac:dyDescent="0.25">
      <c r="A447" s="33">
        <v>415</v>
      </c>
      <c r="B447" s="33" t="s">
        <v>68</v>
      </c>
      <c r="C447" s="33" t="s">
        <v>4469</v>
      </c>
      <c r="D447" s="33" t="s">
        <v>219</v>
      </c>
      <c r="E447" s="32" t="s">
        <v>847</v>
      </c>
      <c r="F447" s="33" t="s">
        <v>848</v>
      </c>
      <c r="G447" s="33" t="s">
        <v>73</v>
      </c>
      <c r="H447" s="33">
        <v>21</v>
      </c>
      <c r="I447" s="33">
        <v>2</v>
      </c>
      <c r="J447" s="33" t="s">
        <v>201</v>
      </c>
      <c r="K447" s="33" t="s">
        <v>202</v>
      </c>
      <c r="L447" s="33">
        <v>1</v>
      </c>
      <c r="M447" s="33">
        <v>3</v>
      </c>
      <c r="N447" s="33">
        <v>31</v>
      </c>
      <c r="O447" s="33">
        <v>99</v>
      </c>
      <c r="P447" s="33">
        <v>99</v>
      </c>
      <c r="Q447" s="33">
        <v>1</v>
      </c>
      <c r="R447" s="33" t="s">
        <v>4416</v>
      </c>
      <c r="S447" s="33" t="s">
        <v>870</v>
      </c>
      <c r="T447" s="33" t="s">
        <v>4416</v>
      </c>
      <c r="U447" s="33" t="s">
        <v>1677</v>
      </c>
      <c r="V447" s="34">
        <v>1.72</v>
      </c>
      <c r="W447" s="34">
        <v>103.2</v>
      </c>
      <c r="X447" s="32" t="s">
        <v>4470</v>
      </c>
      <c r="Y447" s="34">
        <v>2</v>
      </c>
      <c r="Z447" s="32" t="s">
        <v>4471</v>
      </c>
      <c r="AA447" s="32" t="s">
        <v>2029</v>
      </c>
      <c r="AB447" s="32"/>
      <c r="AC447" s="32"/>
      <c r="AD447" s="32" t="s">
        <v>4472</v>
      </c>
      <c r="AE447" s="32" t="s">
        <v>4473</v>
      </c>
      <c r="AF447" s="33" t="s">
        <v>4064</v>
      </c>
      <c r="AG447" s="32" t="s">
        <v>4474</v>
      </c>
      <c r="AH447" s="33"/>
      <c r="AI447" s="33"/>
      <c r="AJ447" s="33"/>
      <c r="AK447" s="14"/>
      <c r="AL447" s="15"/>
      <c r="AM447" t="str">
        <f>VLOOKUP(D447,'[1]vi tri'!$C$2:$E$107,3,0)</f>
        <v>SV Vũ</v>
      </c>
    </row>
    <row r="448" spans="1:39" ht="30" customHeight="1" x14ac:dyDescent="0.25">
      <c r="A448" s="33">
        <v>416</v>
      </c>
      <c r="B448" s="33" t="s">
        <v>68</v>
      </c>
      <c r="C448" s="33" t="s">
        <v>4475</v>
      </c>
      <c r="D448" s="33" t="s">
        <v>219</v>
      </c>
      <c r="E448" s="32" t="s">
        <v>847</v>
      </c>
      <c r="F448" s="33" t="s">
        <v>848</v>
      </c>
      <c r="G448" s="33" t="s">
        <v>73</v>
      </c>
      <c r="H448" s="33">
        <v>21</v>
      </c>
      <c r="I448" s="33">
        <v>2</v>
      </c>
      <c r="J448" s="33" t="s">
        <v>201</v>
      </c>
      <c r="K448" s="33" t="s">
        <v>202</v>
      </c>
      <c r="L448" s="33">
        <v>1</v>
      </c>
      <c r="M448" s="33">
        <v>2</v>
      </c>
      <c r="N448" s="33">
        <v>99</v>
      </c>
      <c r="O448" s="33">
        <v>99</v>
      </c>
      <c r="P448" s="33">
        <v>99</v>
      </c>
      <c r="Q448" s="33">
        <v>1</v>
      </c>
      <c r="R448" s="33" t="s">
        <v>4476</v>
      </c>
      <c r="S448" s="33" t="s">
        <v>782</v>
      </c>
      <c r="T448" s="33" t="s">
        <v>4476</v>
      </c>
      <c r="U448" s="33" t="s">
        <v>3944</v>
      </c>
      <c r="V448" s="34">
        <v>2.33</v>
      </c>
      <c r="W448" s="34">
        <v>139.80000000000001</v>
      </c>
      <c r="X448" s="32" t="s">
        <v>525</v>
      </c>
      <c r="Y448" s="34">
        <v>1</v>
      </c>
      <c r="Z448" s="32" t="s">
        <v>4477</v>
      </c>
      <c r="AA448" s="32" t="s">
        <v>4478</v>
      </c>
      <c r="AB448" s="32" t="s">
        <v>4479</v>
      </c>
      <c r="AC448" s="32"/>
      <c r="AD448" s="32" t="s">
        <v>4480</v>
      </c>
      <c r="AE448" s="32" t="s">
        <v>4481</v>
      </c>
      <c r="AF448" s="33" t="s">
        <v>2907</v>
      </c>
      <c r="AG448" s="32" t="s">
        <v>4482</v>
      </c>
      <c r="AH448" s="33"/>
      <c r="AI448" s="33"/>
      <c r="AJ448" s="33"/>
      <c r="AK448" s="14"/>
      <c r="AL448" s="15"/>
      <c r="AM448" t="str">
        <f>VLOOKUP(D448,'[1]vi tri'!$C$2:$E$107,3,0)</f>
        <v>SV Vũ</v>
      </c>
    </row>
    <row r="449" spans="1:39" ht="30" customHeight="1" x14ac:dyDescent="0.25">
      <c r="A449" s="33">
        <v>417</v>
      </c>
      <c r="B449" s="33" t="s">
        <v>68</v>
      </c>
      <c r="C449" s="33" t="s">
        <v>4483</v>
      </c>
      <c r="D449" s="33" t="s">
        <v>198</v>
      </c>
      <c r="E449" s="32" t="s">
        <v>4484</v>
      </c>
      <c r="F449" s="33" t="s">
        <v>4485</v>
      </c>
      <c r="G449" s="33" t="s">
        <v>73</v>
      </c>
      <c r="H449" s="33">
        <v>21</v>
      </c>
      <c r="I449" s="33">
        <v>5</v>
      </c>
      <c r="J449" s="33" t="s">
        <v>74</v>
      </c>
      <c r="K449" s="33" t="s">
        <v>75</v>
      </c>
      <c r="L449" s="33">
        <v>1</v>
      </c>
      <c r="M449" s="33">
        <v>2</v>
      </c>
      <c r="N449" s="33">
        <v>4</v>
      </c>
      <c r="O449" s="33">
        <v>93</v>
      </c>
      <c r="P449" s="33">
        <v>61</v>
      </c>
      <c r="Q449" s="33">
        <v>1</v>
      </c>
      <c r="R449" s="33" t="s">
        <v>4476</v>
      </c>
      <c r="S449" s="33" t="s">
        <v>4486</v>
      </c>
      <c r="T449" s="33" t="s">
        <v>4476</v>
      </c>
      <c r="U449" s="33" t="s">
        <v>3287</v>
      </c>
      <c r="V449" s="34">
        <v>1.4</v>
      </c>
      <c r="W449" s="34">
        <v>84</v>
      </c>
      <c r="X449" s="32" t="s">
        <v>484</v>
      </c>
      <c r="Y449" s="34">
        <v>1</v>
      </c>
      <c r="Z449" s="32" t="s">
        <v>4487</v>
      </c>
      <c r="AA449" s="32" t="s">
        <v>4488</v>
      </c>
      <c r="AB449" s="32" t="s">
        <v>4489</v>
      </c>
      <c r="AC449" s="32"/>
      <c r="AD449" s="32" t="s">
        <v>4490</v>
      </c>
      <c r="AE449" s="32" t="s">
        <v>4491</v>
      </c>
      <c r="AF449" s="33" t="s">
        <v>4064</v>
      </c>
      <c r="AG449" s="32"/>
      <c r="AH449" s="33" t="s">
        <v>4492</v>
      </c>
      <c r="AI449" s="33" t="s">
        <v>4493</v>
      </c>
      <c r="AJ449" s="33"/>
      <c r="AK449" s="14">
        <v>1</v>
      </c>
      <c r="AL449" s="15"/>
      <c r="AM449" t="str">
        <f>VLOOKUP(D449,'[1]vi tri'!$C$2:$E$107,3,0)</f>
        <v>CVT MID</v>
      </c>
    </row>
    <row r="450" spans="1:39" ht="30" customHeight="1" x14ac:dyDescent="0.25">
      <c r="A450" s="33">
        <v>418</v>
      </c>
      <c r="B450" s="33" t="s">
        <v>68</v>
      </c>
      <c r="C450" s="33" t="s">
        <v>4494</v>
      </c>
      <c r="D450" s="33" t="s">
        <v>4495</v>
      </c>
      <c r="E450" s="32" t="s">
        <v>4496</v>
      </c>
      <c r="F450" s="33" t="s">
        <v>4497</v>
      </c>
      <c r="G450" s="33" t="s">
        <v>73</v>
      </c>
      <c r="H450" s="33">
        <v>21</v>
      </c>
      <c r="I450" s="33">
        <v>2</v>
      </c>
      <c r="J450" s="33" t="s">
        <v>4498</v>
      </c>
      <c r="K450" s="33" t="s">
        <v>4499</v>
      </c>
      <c r="L450" s="33">
        <v>1</v>
      </c>
      <c r="M450" s="33">
        <v>3</v>
      </c>
      <c r="N450" s="33">
        <v>31</v>
      </c>
      <c r="O450" s="33">
        <v>33</v>
      </c>
      <c r="P450" s="33">
        <v>99</v>
      </c>
      <c r="Q450" s="33">
        <v>5</v>
      </c>
      <c r="R450" s="33" t="s">
        <v>4476</v>
      </c>
      <c r="S450" s="33" t="s">
        <v>384</v>
      </c>
      <c r="T450" s="33" t="s">
        <v>4476</v>
      </c>
      <c r="U450" s="33" t="s">
        <v>2191</v>
      </c>
      <c r="V450" s="34">
        <v>0.53</v>
      </c>
      <c r="W450" s="34">
        <v>31.8</v>
      </c>
      <c r="X450" s="32" t="s">
        <v>484</v>
      </c>
      <c r="Y450" s="34">
        <v>1</v>
      </c>
      <c r="Z450" s="32" t="s">
        <v>4500</v>
      </c>
      <c r="AA450" s="32" t="s">
        <v>4501</v>
      </c>
      <c r="AB450" s="32" t="s">
        <v>4502</v>
      </c>
      <c r="AC450" s="32"/>
      <c r="AD450" s="32" t="s">
        <v>4503</v>
      </c>
      <c r="AE450" s="32" t="s">
        <v>4504</v>
      </c>
      <c r="AF450" s="33" t="s">
        <v>4476</v>
      </c>
      <c r="AG450" s="32"/>
      <c r="AH450" s="33"/>
      <c r="AI450" s="33"/>
      <c r="AJ450" s="33"/>
      <c r="AK450" s="14"/>
      <c r="AL450" s="15"/>
      <c r="AM450" t="str">
        <f>VLOOKUP(D450,'[1]vi tri'!$C$2:$E$107,3,0)</f>
        <v>CVT MID</v>
      </c>
    </row>
    <row r="451" spans="1:39" ht="30" customHeight="1" x14ac:dyDescent="0.25">
      <c r="A451" s="33">
        <v>419</v>
      </c>
      <c r="B451" s="33" t="s">
        <v>68</v>
      </c>
      <c r="C451" s="33" t="s">
        <v>4505</v>
      </c>
      <c r="D451" s="33" t="s">
        <v>1270</v>
      </c>
      <c r="E451" s="32" t="s">
        <v>1835</v>
      </c>
      <c r="F451" s="33" t="s">
        <v>1836</v>
      </c>
      <c r="G451" s="33" t="s">
        <v>73</v>
      </c>
      <c r="H451" s="33">
        <v>21</v>
      </c>
      <c r="I451" s="33">
        <v>2</v>
      </c>
      <c r="J451" s="33" t="s">
        <v>1689</v>
      </c>
      <c r="K451" s="33" t="s">
        <v>3116</v>
      </c>
      <c r="L451" s="33">
        <v>1</v>
      </c>
      <c r="M451" s="33">
        <v>0</v>
      </c>
      <c r="N451" s="33">
        <v>26</v>
      </c>
      <c r="O451" s="33">
        <v>21</v>
      </c>
      <c r="P451" s="33">
        <v>9</v>
      </c>
      <c r="Q451" s="33">
        <v>5</v>
      </c>
      <c r="R451" s="33" t="s">
        <v>4476</v>
      </c>
      <c r="S451" s="33" t="s">
        <v>4506</v>
      </c>
      <c r="T451" s="33" t="s">
        <v>4476</v>
      </c>
      <c r="U451" s="33" t="s">
        <v>1774</v>
      </c>
      <c r="V451" s="34">
        <v>1.4</v>
      </c>
      <c r="W451" s="34">
        <v>84</v>
      </c>
      <c r="X451" s="32" t="s">
        <v>4507</v>
      </c>
      <c r="Y451" s="34">
        <v>3</v>
      </c>
      <c r="Z451" s="32" t="s">
        <v>4508</v>
      </c>
      <c r="AA451" s="32" t="s">
        <v>4509</v>
      </c>
      <c r="AB451" s="32" t="s">
        <v>4510</v>
      </c>
      <c r="AC451" s="32"/>
      <c r="AD451" s="32" t="s">
        <v>4511</v>
      </c>
      <c r="AE451" s="32" t="s">
        <v>4512</v>
      </c>
      <c r="AF451" s="33" t="s">
        <v>4476</v>
      </c>
      <c r="AG451" s="32"/>
      <c r="AH451" s="33"/>
      <c r="AI451" s="33"/>
      <c r="AJ451" s="33"/>
      <c r="AK451" s="14"/>
      <c r="AL451" s="15"/>
      <c r="AM451" t="str">
        <f>VLOOKUP(D451,'[1]vi tri'!$C$2:$E$107,3,0)</f>
        <v>SLEEVE</v>
      </c>
    </row>
    <row r="452" spans="1:39" ht="30" customHeight="1" x14ac:dyDescent="0.25">
      <c r="A452" s="33">
        <v>420</v>
      </c>
      <c r="B452" s="33" t="s">
        <v>68</v>
      </c>
      <c r="C452" s="33" t="s">
        <v>4513</v>
      </c>
      <c r="D452" s="33" t="s">
        <v>87</v>
      </c>
      <c r="E452" s="32" t="s">
        <v>4514</v>
      </c>
      <c r="F452" s="33" t="s">
        <v>4515</v>
      </c>
      <c r="G452" s="33" t="s">
        <v>73</v>
      </c>
      <c r="H452" s="33">
        <v>21</v>
      </c>
      <c r="I452" s="33">
        <v>1</v>
      </c>
      <c r="J452" s="33" t="s">
        <v>689</v>
      </c>
      <c r="K452" s="33" t="s">
        <v>690</v>
      </c>
      <c r="L452" s="33">
        <v>1</v>
      </c>
      <c r="M452" s="33">
        <v>3</v>
      </c>
      <c r="N452" s="33">
        <v>11</v>
      </c>
      <c r="O452" s="33">
        <v>99</v>
      </c>
      <c r="P452" s="33">
        <v>0</v>
      </c>
      <c r="Q452" s="33">
        <v>5</v>
      </c>
      <c r="R452" s="33" t="s">
        <v>4476</v>
      </c>
      <c r="S452" s="33" t="s">
        <v>4516</v>
      </c>
      <c r="T452" s="33" t="s">
        <v>4476</v>
      </c>
      <c r="U452" s="33" t="s">
        <v>4517</v>
      </c>
      <c r="V452" s="34">
        <v>2.23</v>
      </c>
      <c r="W452" s="34">
        <v>133.80000000000001</v>
      </c>
      <c r="X452" s="32" t="s">
        <v>4518</v>
      </c>
      <c r="Y452" s="34">
        <v>3</v>
      </c>
      <c r="Z452" s="32" t="s">
        <v>4519</v>
      </c>
      <c r="AA452" s="32" t="s">
        <v>4520</v>
      </c>
      <c r="AB452" s="32" t="s">
        <v>4521</v>
      </c>
      <c r="AC452" s="32"/>
      <c r="AD452" s="32" t="s">
        <v>4522</v>
      </c>
      <c r="AE452" s="32" t="s">
        <v>4523</v>
      </c>
      <c r="AF452" s="33" t="s">
        <v>4476</v>
      </c>
      <c r="AG452" s="32" t="s">
        <v>4524</v>
      </c>
      <c r="AH452" s="33"/>
      <c r="AI452" s="33"/>
      <c r="AJ452" s="33"/>
      <c r="AK452" s="14"/>
      <c r="AL452" s="15"/>
      <c r="AM452" t="str">
        <f>VLOOKUP(D452,'[1]vi tri'!$C$2:$E$107,3,0)</f>
        <v>SV Cường</v>
      </c>
    </row>
    <row r="453" spans="1:39" ht="30" customHeight="1" x14ac:dyDescent="0.25">
      <c r="A453" s="33">
        <v>421</v>
      </c>
      <c r="B453" s="33" t="s">
        <v>68</v>
      </c>
      <c r="C453" s="33" t="s">
        <v>4525</v>
      </c>
      <c r="D453" s="33" t="s">
        <v>1101</v>
      </c>
      <c r="E453" s="32" t="s">
        <v>4526</v>
      </c>
      <c r="F453" s="33" t="s">
        <v>4527</v>
      </c>
      <c r="G453" s="33" t="s">
        <v>73</v>
      </c>
      <c r="H453" s="33">
        <v>22</v>
      </c>
      <c r="I453" s="33">
        <v>4</v>
      </c>
      <c r="J453" s="33" t="s">
        <v>103</v>
      </c>
      <c r="K453" s="33" t="s">
        <v>326</v>
      </c>
      <c r="L453" s="33">
        <v>1</v>
      </c>
      <c r="M453" s="33">
        <v>2</v>
      </c>
      <c r="N453" s="33">
        <v>32</v>
      </c>
      <c r="O453" s="33">
        <v>21</v>
      </c>
      <c r="P453" s="33">
        <v>62</v>
      </c>
      <c r="Q453" s="33">
        <v>5</v>
      </c>
      <c r="R453" s="33" t="s">
        <v>4528</v>
      </c>
      <c r="S453" s="33" t="s">
        <v>1402</v>
      </c>
      <c r="T453" s="33" t="s">
        <v>4528</v>
      </c>
      <c r="U453" s="33" t="s">
        <v>1510</v>
      </c>
      <c r="V453" s="34">
        <v>0.63</v>
      </c>
      <c r="W453" s="34">
        <v>37.799999999999997</v>
      </c>
      <c r="X453" s="32" t="s">
        <v>969</v>
      </c>
      <c r="Y453" s="34">
        <v>1</v>
      </c>
      <c r="Z453" s="32" t="s">
        <v>4529</v>
      </c>
      <c r="AA453" s="32" t="s">
        <v>4530</v>
      </c>
      <c r="AB453" s="32" t="s">
        <v>4531</v>
      </c>
      <c r="AC453" s="32"/>
      <c r="AD453" s="32" t="s">
        <v>4532</v>
      </c>
      <c r="AE453" s="32" t="s">
        <v>4533</v>
      </c>
      <c r="AF453" s="33" t="s">
        <v>4528</v>
      </c>
      <c r="AG453" s="32"/>
      <c r="AH453" s="33" t="s">
        <v>1914</v>
      </c>
      <c r="AI453" s="33" t="s">
        <v>1915</v>
      </c>
      <c r="AJ453" s="33"/>
      <c r="AK453" s="14">
        <v>1</v>
      </c>
      <c r="AL453" s="15"/>
      <c r="AM453" t="str">
        <f>VLOOKUP(D453,'[1]vi tri'!$C$2:$E$107,3,0)</f>
        <v>SLEEVE</v>
      </c>
    </row>
    <row r="454" spans="1:39" ht="30" customHeight="1" x14ac:dyDescent="0.25">
      <c r="A454" s="33">
        <v>422</v>
      </c>
      <c r="B454" s="33" t="s">
        <v>68</v>
      </c>
      <c r="C454" s="33" t="s">
        <v>4534</v>
      </c>
      <c r="D454" s="33" t="s">
        <v>477</v>
      </c>
      <c r="E454" s="32" t="s">
        <v>521</v>
      </c>
      <c r="F454" s="33" t="s">
        <v>522</v>
      </c>
      <c r="G454" s="33" t="s">
        <v>73</v>
      </c>
      <c r="H454" s="33">
        <v>22</v>
      </c>
      <c r="I454" s="33">
        <v>1</v>
      </c>
      <c r="J454" s="33" t="s">
        <v>1383</v>
      </c>
      <c r="K454" s="33" t="s">
        <v>768</v>
      </c>
      <c r="L454" s="33">
        <v>1</v>
      </c>
      <c r="M454" s="33">
        <v>4</v>
      </c>
      <c r="N454" s="33">
        <v>45</v>
      </c>
      <c r="O454" s="33">
        <v>44</v>
      </c>
      <c r="P454" s="33">
        <v>9</v>
      </c>
      <c r="Q454" s="33">
        <v>5</v>
      </c>
      <c r="R454" s="33" t="s">
        <v>4528</v>
      </c>
      <c r="S454" s="33" t="s">
        <v>2342</v>
      </c>
      <c r="T454" s="33" t="s">
        <v>4528</v>
      </c>
      <c r="U454" s="33" t="s">
        <v>4535</v>
      </c>
      <c r="V454" s="34">
        <v>1</v>
      </c>
      <c r="W454" s="34">
        <v>60</v>
      </c>
      <c r="X454" s="32" t="s">
        <v>4536</v>
      </c>
      <c r="Y454" s="34">
        <v>3</v>
      </c>
      <c r="Z454" s="32" t="s">
        <v>4537</v>
      </c>
      <c r="AA454" s="32" t="s">
        <v>4538</v>
      </c>
      <c r="AB454" s="32" t="s">
        <v>4539</v>
      </c>
      <c r="AC454" s="32"/>
      <c r="AD454" s="32" t="s">
        <v>4540</v>
      </c>
      <c r="AE454" s="32" t="s">
        <v>4541</v>
      </c>
      <c r="AF454" s="33" t="s">
        <v>4528</v>
      </c>
      <c r="AG454" s="32"/>
      <c r="AH454" s="33" t="s">
        <v>4542</v>
      </c>
      <c r="AI454" s="33" t="s">
        <v>4543</v>
      </c>
      <c r="AJ454" s="33"/>
      <c r="AK454" s="14">
        <v>2</v>
      </c>
      <c r="AL454" s="15"/>
      <c r="AM454" t="str">
        <f>VLOOKUP(D454,'[1]vi tri'!$C$2:$E$107,3,0)</f>
        <v>SLEEVE</v>
      </c>
    </row>
    <row r="455" spans="1:39" ht="30" customHeight="1" x14ac:dyDescent="0.25">
      <c r="A455" s="33">
        <v>423</v>
      </c>
      <c r="B455" s="33" t="s">
        <v>120</v>
      </c>
      <c r="C455" s="33" t="s">
        <v>4544</v>
      </c>
      <c r="D455" s="33" t="s">
        <v>1176</v>
      </c>
      <c r="E455" s="32" t="s">
        <v>4545</v>
      </c>
      <c r="F455" s="33" t="s">
        <v>4546</v>
      </c>
      <c r="G455" s="33" t="s">
        <v>73</v>
      </c>
      <c r="H455" s="33">
        <v>21</v>
      </c>
      <c r="I455" s="33">
        <v>1</v>
      </c>
      <c r="J455" s="33" t="s">
        <v>4547</v>
      </c>
      <c r="K455" s="33" t="s">
        <v>4548</v>
      </c>
      <c r="L455" s="33">
        <v>1</v>
      </c>
      <c r="M455" s="33">
        <v>1</v>
      </c>
      <c r="N455" s="33">
        <v>17</v>
      </c>
      <c r="O455" s="33">
        <v>99</v>
      </c>
      <c r="P455" s="33">
        <v>99</v>
      </c>
      <c r="Q455" s="33">
        <v>1</v>
      </c>
      <c r="R455" s="33" t="s">
        <v>4528</v>
      </c>
      <c r="S455" s="33" t="s">
        <v>4549</v>
      </c>
      <c r="T455" s="33" t="s">
        <v>4528</v>
      </c>
      <c r="U455" s="33" t="s">
        <v>339</v>
      </c>
      <c r="V455" s="34">
        <v>1</v>
      </c>
      <c r="W455" s="34">
        <v>60</v>
      </c>
      <c r="X455" s="32" t="s">
        <v>4550</v>
      </c>
      <c r="Y455" s="34">
        <v>4</v>
      </c>
      <c r="Z455" s="32" t="s">
        <v>4551</v>
      </c>
      <c r="AA455" s="32" t="s">
        <v>4552</v>
      </c>
      <c r="AB455" s="32" t="s">
        <v>4553</v>
      </c>
      <c r="AC455" s="32" t="s">
        <v>4554</v>
      </c>
      <c r="AD455" s="32" t="s">
        <v>4555</v>
      </c>
      <c r="AE455" s="32"/>
      <c r="AF455" s="33"/>
      <c r="AG455" s="32" t="s">
        <v>4556</v>
      </c>
      <c r="AH455" s="33"/>
      <c r="AI455" s="33"/>
      <c r="AJ455" s="33"/>
      <c r="AK455" s="14"/>
      <c r="AL455" s="15"/>
      <c r="AM455" t="str">
        <f>VLOOKUP(D455,'[1]vi tri'!$C$2:$E$107,3,0)</f>
        <v xml:space="preserve">SV Toản </v>
      </c>
    </row>
    <row r="456" spans="1:39" ht="30" customHeight="1" x14ac:dyDescent="0.25">
      <c r="A456" s="33">
        <v>424</v>
      </c>
      <c r="B456" s="33" t="s">
        <v>120</v>
      </c>
      <c r="C456" s="33" t="s">
        <v>4557</v>
      </c>
      <c r="D456" s="33" t="s">
        <v>182</v>
      </c>
      <c r="E456" s="32" t="s">
        <v>4558</v>
      </c>
      <c r="F456" s="33" t="s">
        <v>4559</v>
      </c>
      <c r="G456" s="33" t="s">
        <v>73</v>
      </c>
      <c r="H456" s="33">
        <v>21</v>
      </c>
      <c r="I456" s="33">
        <v>0</v>
      </c>
      <c r="J456" s="33" t="s">
        <v>74</v>
      </c>
      <c r="K456" s="33" t="s">
        <v>75</v>
      </c>
      <c r="L456" s="33">
        <v>1</v>
      </c>
      <c r="M456" s="33">
        <v>2</v>
      </c>
      <c r="N456" s="33">
        <v>0</v>
      </c>
      <c r="O456" s="33">
        <v>37</v>
      </c>
      <c r="P456" s="33">
        <v>99</v>
      </c>
      <c r="Q456" s="33">
        <v>1</v>
      </c>
      <c r="R456" s="33" t="s">
        <v>4528</v>
      </c>
      <c r="S456" s="33" t="s">
        <v>4560</v>
      </c>
      <c r="T456" s="33" t="s">
        <v>4528</v>
      </c>
      <c r="U456" s="33" t="s">
        <v>1071</v>
      </c>
      <c r="V456" s="34">
        <v>0.47</v>
      </c>
      <c r="W456" s="34">
        <v>28.2</v>
      </c>
      <c r="X456" s="32" t="s">
        <v>4561</v>
      </c>
      <c r="Y456" s="34">
        <v>5</v>
      </c>
      <c r="Z456" s="32" t="s">
        <v>4562</v>
      </c>
      <c r="AA456" s="32" t="s">
        <v>4563</v>
      </c>
      <c r="AB456" s="32" t="s">
        <v>4564</v>
      </c>
      <c r="AC456" s="32" t="s">
        <v>472</v>
      </c>
      <c r="AD456" s="32" t="s">
        <v>4565</v>
      </c>
      <c r="AE456" s="32" t="s">
        <v>4566</v>
      </c>
      <c r="AF456" s="33" t="s">
        <v>4567</v>
      </c>
      <c r="AG456" s="32" t="s">
        <v>4568</v>
      </c>
      <c r="AH456" s="33" t="s">
        <v>4569</v>
      </c>
      <c r="AI456" s="33" t="s">
        <v>4570</v>
      </c>
      <c r="AJ456" s="33"/>
      <c r="AK456" s="14">
        <v>1</v>
      </c>
      <c r="AL456" s="15"/>
      <c r="AM456" t="str">
        <f>VLOOKUP(D456,'[1]vi tri'!$C$2:$E$107,3,0)</f>
        <v>SV Đông</v>
      </c>
    </row>
    <row r="457" spans="1:39" s="31" customFormat="1" ht="30" customHeight="1" x14ac:dyDescent="0.25">
      <c r="A457" s="26">
        <v>425</v>
      </c>
      <c r="B457" s="26" t="s">
        <v>120</v>
      </c>
      <c r="C457" s="26" t="s">
        <v>4571</v>
      </c>
      <c r="D457" s="26" t="s">
        <v>292</v>
      </c>
      <c r="E457" s="27" t="s">
        <v>4572</v>
      </c>
      <c r="F457" s="26" t="s">
        <v>4573</v>
      </c>
      <c r="G457" s="26" t="s">
        <v>73</v>
      </c>
      <c r="H457" s="26">
        <v>21</v>
      </c>
      <c r="I457" s="26">
        <v>5</v>
      </c>
      <c r="J457" s="26" t="s">
        <v>603</v>
      </c>
      <c r="K457" s="26" t="s">
        <v>4574</v>
      </c>
      <c r="L457" s="33">
        <v>1</v>
      </c>
      <c r="M457" s="26">
        <v>2</v>
      </c>
      <c r="N457" s="26">
        <v>16</v>
      </c>
      <c r="O457" s="26">
        <v>99</v>
      </c>
      <c r="P457" s="26">
        <v>99</v>
      </c>
      <c r="Q457" s="26">
        <v>1</v>
      </c>
      <c r="R457" s="26" t="s">
        <v>4575</v>
      </c>
      <c r="S457" s="26" t="s">
        <v>4576</v>
      </c>
      <c r="T457" s="26" t="s">
        <v>4575</v>
      </c>
      <c r="U457" s="26" t="s">
        <v>4577</v>
      </c>
      <c r="V457" s="28">
        <v>5</v>
      </c>
      <c r="W457" s="28">
        <v>300</v>
      </c>
      <c r="X457" s="27" t="s">
        <v>484</v>
      </c>
      <c r="Y457" s="28">
        <v>1</v>
      </c>
      <c r="Z457" s="27" t="s">
        <v>4578</v>
      </c>
      <c r="AA457" s="27" t="s">
        <v>4579</v>
      </c>
      <c r="AB457" s="27"/>
      <c r="AC457" s="27"/>
      <c r="AD457" s="27" t="s">
        <v>4580</v>
      </c>
      <c r="AE457" s="27" t="s">
        <v>4581</v>
      </c>
      <c r="AF457" s="26" t="s">
        <v>3601</v>
      </c>
      <c r="AG457" s="27"/>
      <c r="AH457" s="26"/>
      <c r="AI457" s="26"/>
      <c r="AJ457" s="26"/>
      <c r="AK457" s="29"/>
      <c r="AL457" s="30"/>
      <c r="AM457" s="31" t="str">
        <f>VLOOKUP(D457,'[1]vi tri'!$C$2:$E$107,3,0)</f>
        <v>CVT MID</v>
      </c>
    </row>
    <row r="458" spans="1:39" ht="30" customHeight="1" x14ac:dyDescent="0.25">
      <c r="A458" s="33">
        <v>426</v>
      </c>
      <c r="B458" s="33" t="s">
        <v>68</v>
      </c>
      <c r="C458" s="33" t="s">
        <v>4582</v>
      </c>
      <c r="D458" s="33" t="s">
        <v>477</v>
      </c>
      <c r="E458" s="32" t="s">
        <v>521</v>
      </c>
      <c r="F458" s="33" t="s">
        <v>522</v>
      </c>
      <c r="G458" s="33" t="s">
        <v>73</v>
      </c>
      <c r="H458" s="33">
        <v>21</v>
      </c>
      <c r="I458" s="33">
        <v>25</v>
      </c>
      <c r="J458" s="33" t="s">
        <v>618</v>
      </c>
      <c r="K458" s="33" t="s">
        <v>1041</v>
      </c>
      <c r="L458" s="33">
        <v>1</v>
      </c>
      <c r="M458" s="33">
        <v>6</v>
      </c>
      <c r="N458" s="33">
        <v>82</v>
      </c>
      <c r="O458" s="33">
        <v>99</v>
      </c>
      <c r="P458" s="33">
        <v>99</v>
      </c>
      <c r="Q458" s="33">
        <v>5</v>
      </c>
      <c r="R458" s="33" t="s">
        <v>4575</v>
      </c>
      <c r="S458" s="33" t="s">
        <v>1463</v>
      </c>
      <c r="T458" s="33" t="s">
        <v>4575</v>
      </c>
      <c r="U458" s="33" t="s">
        <v>2107</v>
      </c>
      <c r="V458" s="34">
        <v>2.77</v>
      </c>
      <c r="W458" s="34">
        <v>166.2</v>
      </c>
      <c r="X458" s="32" t="s">
        <v>4583</v>
      </c>
      <c r="Y458" s="34">
        <v>6</v>
      </c>
      <c r="Z458" s="32" t="s">
        <v>4584</v>
      </c>
      <c r="AA458" s="32" t="s">
        <v>4585</v>
      </c>
      <c r="AB458" s="32"/>
      <c r="AC458" s="32"/>
      <c r="AD458" s="32" t="s">
        <v>4586</v>
      </c>
      <c r="AE458" s="32" t="s">
        <v>4587</v>
      </c>
      <c r="AF458" s="33" t="s">
        <v>4575</v>
      </c>
      <c r="AG458" s="32"/>
      <c r="AH458" s="33"/>
      <c r="AI458" s="33"/>
      <c r="AJ458" s="33"/>
      <c r="AK458" s="14"/>
      <c r="AL458" s="15"/>
      <c r="AM458" t="str">
        <f>VLOOKUP(D458,'[1]vi tri'!$C$2:$E$107,3,0)</f>
        <v>SLEEVE</v>
      </c>
    </row>
    <row r="459" spans="1:39" ht="30" customHeight="1" x14ac:dyDescent="0.25">
      <c r="A459" s="33">
        <v>427</v>
      </c>
      <c r="B459" s="33" t="s">
        <v>120</v>
      </c>
      <c r="C459" s="33" t="s">
        <v>4588</v>
      </c>
      <c r="D459" s="33" t="s">
        <v>153</v>
      </c>
      <c r="E459" s="32" t="s">
        <v>4589</v>
      </c>
      <c r="F459" s="33" t="s">
        <v>4590</v>
      </c>
      <c r="G459" s="33" t="s">
        <v>73</v>
      </c>
      <c r="H459" s="33">
        <v>21</v>
      </c>
      <c r="I459" s="33">
        <v>0</v>
      </c>
      <c r="J459" s="33" t="s">
        <v>74</v>
      </c>
      <c r="K459" s="33" t="s">
        <v>75</v>
      </c>
      <c r="L459" s="33">
        <v>1</v>
      </c>
      <c r="M459" s="33">
        <v>4</v>
      </c>
      <c r="N459" s="33">
        <v>0</v>
      </c>
      <c r="O459" s="33">
        <v>44</v>
      </c>
      <c r="P459" s="33">
        <v>6</v>
      </c>
      <c r="Q459" s="33">
        <v>1</v>
      </c>
      <c r="R459" s="33" t="s">
        <v>4575</v>
      </c>
      <c r="S459" s="33" t="s">
        <v>1093</v>
      </c>
      <c r="T459" s="33" t="s">
        <v>4575</v>
      </c>
      <c r="U459" s="33" t="s">
        <v>510</v>
      </c>
      <c r="V459" s="34">
        <v>0.98</v>
      </c>
      <c r="W459" s="34">
        <v>58.8</v>
      </c>
      <c r="X459" s="32" t="s">
        <v>329</v>
      </c>
      <c r="Y459" s="34">
        <v>1</v>
      </c>
      <c r="Z459" s="32" t="s">
        <v>4591</v>
      </c>
      <c r="AA459" s="32" t="s">
        <v>4592</v>
      </c>
      <c r="AB459" s="32" t="s">
        <v>4593</v>
      </c>
      <c r="AC459" s="32"/>
      <c r="AD459" s="32" t="s">
        <v>4594</v>
      </c>
      <c r="AE459" s="32"/>
      <c r="AF459" s="33"/>
      <c r="AG459" s="32"/>
      <c r="AH459" s="33"/>
      <c r="AI459" s="33"/>
      <c r="AJ459" s="33"/>
      <c r="AK459" s="14"/>
      <c r="AL459" s="15"/>
      <c r="AM459" t="str">
        <f>VLOOKUP(D459,'[1]vi tri'!$C$2:$E$107,3,0)</f>
        <v xml:space="preserve">SV Toản </v>
      </c>
    </row>
    <row r="460" spans="1:39" ht="30" customHeight="1" x14ac:dyDescent="0.25">
      <c r="A460" s="33">
        <v>428</v>
      </c>
      <c r="B460" s="33" t="s">
        <v>120</v>
      </c>
      <c r="C460" s="33" t="s">
        <v>4595</v>
      </c>
      <c r="D460" s="33" t="s">
        <v>1310</v>
      </c>
      <c r="E460" s="32" t="s">
        <v>1620</v>
      </c>
      <c r="F460" s="33" t="s">
        <v>1621</v>
      </c>
      <c r="G460" s="33" t="s">
        <v>73</v>
      </c>
      <c r="H460" s="33">
        <v>21</v>
      </c>
      <c r="I460" s="33">
        <v>0</v>
      </c>
      <c r="J460" s="33" t="s">
        <v>125</v>
      </c>
      <c r="K460" s="33" t="s">
        <v>126</v>
      </c>
      <c r="L460" s="33">
        <v>1</v>
      </c>
      <c r="M460" s="33">
        <v>0</v>
      </c>
      <c r="N460" s="33">
        <v>0</v>
      </c>
      <c r="O460" s="33">
        <v>99</v>
      </c>
      <c r="P460" s="33">
        <v>99</v>
      </c>
      <c r="Q460" s="33">
        <v>1</v>
      </c>
      <c r="R460" s="33" t="s">
        <v>4575</v>
      </c>
      <c r="S460" s="33" t="s">
        <v>4596</v>
      </c>
      <c r="T460" s="33" t="s">
        <v>4575</v>
      </c>
      <c r="U460" s="33" t="s">
        <v>4597</v>
      </c>
      <c r="V460" s="34">
        <v>0.98</v>
      </c>
      <c r="W460" s="34">
        <v>58.8</v>
      </c>
      <c r="X460" s="32" t="s">
        <v>4598</v>
      </c>
      <c r="Y460" s="34">
        <v>2</v>
      </c>
      <c r="Z460" s="32" t="s">
        <v>4599</v>
      </c>
      <c r="AA460" s="32" t="s">
        <v>4600</v>
      </c>
      <c r="AB460" s="32" t="s">
        <v>4601</v>
      </c>
      <c r="AC460" s="32"/>
      <c r="AD460" s="32" t="s">
        <v>4602</v>
      </c>
      <c r="AE460" s="32" t="s">
        <v>4603</v>
      </c>
      <c r="AF460" s="33" t="s">
        <v>4604</v>
      </c>
      <c r="AG460" s="32" t="s">
        <v>4605</v>
      </c>
      <c r="AH460" s="33" t="s">
        <v>4606</v>
      </c>
      <c r="AI460" s="33" t="s">
        <v>4607</v>
      </c>
      <c r="AJ460" s="33"/>
      <c r="AK460" s="14">
        <v>1</v>
      </c>
      <c r="AL460" s="15"/>
      <c r="AM460" t="str">
        <f>VLOOKUP(D460,'[1]vi tri'!$C$2:$E$107,3,0)</f>
        <v>SV Đông</v>
      </c>
    </row>
    <row r="461" spans="1:39" ht="30" customHeight="1" x14ac:dyDescent="0.25">
      <c r="A461" s="33">
        <v>429</v>
      </c>
      <c r="B461" s="33" t="s">
        <v>68</v>
      </c>
      <c r="C461" s="33" t="s">
        <v>4608</v>
      </c>
      <c r="D461" s="33" t="s">
        <v>269</v>
      </c>
      <c r="E461" s="32" t="s">
        <v>270</v>
      </c>
      <c r="F461" s="33" t="s">
        <v>271</v>
      </c>
      <c r="G461" s="33" t="s">
        <v>73</v>
      </c>
      <c r="H461" s="33">
        <v>21</v>
      </c>
      <c r="I461" s="33">
        <v>4</v>
      </c>
      <c r="J461" s="33" t="s">
        <v>382</v>
      </c>
      <c r="K461" s="33" t="s">
        <v>1440</v>
      </c>
      <c r="L461" s="33">
        <v>1</v>
      </c>
      <c r="M461" s="33">
        <v>2</v>
      </c>
      <c r="N461" s="33">
        <v>45</v>
      </c>
      <c r="O461" s="33">
        <v>44</v>
      </c>
      <c r="P461" s="33">
        <v>6</v>
      </c>
      <c r="Q461" s="33">
        <v>5</v>
      </c>
      <c r="R461" s="33" t="s">
        <v>4609</v>
      </c>
      <c r="S461" s="33" t="s">
        <v>1402</v>
      </c>
      <c r="T461" s="33" t="s">
        <v>4609</v>
      </c>
      <c r="U461" s="33" t="s">
        <v>1427</v>
      </c>
      <c r="V461" s="34">
        <v>1</v>
      </c>
      <c r="W461" s="34">
        <v>60</v>
      </c>
      <c r="X461" s="32" t="s">
        <v>484</v>
      </c>
      <c r="Y461" s="34">
        <v>1</v>
      </c>
      <c r="Z461" s="32" t="s">
        <v>4610</v>
      </c>
      <c r="AA461" s="32" t="s">
        <v>4611</v>
      </c>
      <c r="AB461" s="32" t="s">
        <v>4612</v>
      </c>
      <c r="AC461" s="32" t="s">
        <v>4613</v>
      </c>
      <c r="AD461" s="32" t="s">
        <v>4614</v>
      </c>
      <c r="AE461" s="32" t="s">
        <v>4615</v>
      </c>
      <c r="AF461" s="33" t="s">
        <v>4609</v>
      </c>
      <c r="AG461" s="32"/>
      <c r="AH461" s="33" t="s">
        <v>4616</v>
      </c>
      <c r="AI461" s="33" t="s">
        <v>4617</v>
      </c>
      <c r="AJ461" s="33"/>
      <c r="AK461" s="14">
        <v>1</v>
      </c>
      <c r="AL461" s="15"/>
      <c r="AM461" t="str">
        <f>VLOOKUP(D461,'[1]vi tri'!$C$2:$E$107,3,0)</f>
        <v>SV Vũ</v>
      </c>
    </row>
    <row r="462" spans="1:39" ht="30" customHeight="1" x14ac:dyDescent="0.25">
      <c r="A462" s="33">
        <v>430</v>
      </c>
      <c r="B462" s="33" t="s">
        <v>68</v>
      </c>
      <c r="C462" s="33" t="s">
        <v>4618</v>
      </c>
      <c r="D462" s="33" t="s">
        <v>589</v>
      </c>
      <c r="E462" s="32" t="s">
        <v>755</v>
      </c>
      <c r="F462" s="33" t="s">
        <v>756</v>
      </c>
      <c r="G462" s="33" t="s">
        <v>73</v>
      </c>
      <c r="H462" s="33">
        <v>21</v>
      </c>
      <c r="I462" s="33">
        <v>1</v>
      </c>
      <c r="J462" s="33" t="s">
        <v>680</v>
      </c>
      <c r="K462" s="33" t="s">
        <v>4619</v>
      </c>
      <c r="L462" s="33">
        <v>1</v>
      </c>
      <c r="M462" s="33">
        <v>3</v>
      </c>
      <c r="N462" s="33">
        <v>31</v>
      </c>
      <c r="O462" s="33">
        <v>35</v>
      </c>
      <c r="P462" s="33">
        <v>16</v>
      </c>
      <c r="Q462" s="33">
        <v>5</v>
      </c>
      <c r="R462" s="33" t="s">
        <v>4609</v>
      </c>
      <c r="S462" s="33" t="s">
        <v>3186</v>
      </c>
      <c r="T462" s="33" t="s">
        <v>4609</v>
      </c>
      <c r="U462" s="33" t="s">
        <v>909</v>
      </c>
      <c r="V462" s="34">
        <v>0.08</v>
      </c>
      <c r="W462" s="34">
        <v>4.8</v>
      </c>
      <c r="X462" s="32" t="s">
        <v>811</v>
      </c>
      <c r="Y462" s="34">
        <v>1</v>
      </c>
      <c r="Z462" s="32" t="s">
        <v>4620</v>
      </c>
      <c r="AA462" s="32" t="s">
        <v>4621</v>
      </c>
      <c r="AB462" s="32"/>
      <c r="AC462" s="32"/>
      <c r="AD462" s="32" t="s">
        <v>4622</v>
      </c>
      <c r="AE462" s="32" t="s">
        <v>4623</v>
      </c>
      <c r="AF462" s="33" t="s">
        <v>4609</v>
      </c>
      <c r="AG462" s="32"/>
      <c r="AH462" s="33"/>
      <c r="AI462" s="33"/>
      <c r="AJ462" s="33"/>
      <c r="AK462" s="14"/>
      <c r="AL462" s="15"/>
      <c r="AM462" t="str">
        <f>VLOOKUP(D462,'[1]vi tri'!$C$2:$E$107,3,0)</f>
        <v>SV Hường</v>
      </c>
    </row>
    <row r="463" spans="1:39" ht="30" customHeight="1" x14ac:dyDescent="0.25">
      <c r="A463" s="33">
        <v>431</v>
      </c>
      <c r="B463" s="33" t="s">
        <v>120</v>
      </c>
      <c r="C463" s="33" t="s">
        <v>4624</v>
      </c>
      <c r="D463" s="33" t="s">
        <v>153</v>
      </c>
      <c r="E463" s="32" t="s">
        <v>4589</v>
      </c>
      <c r="F463" s="33" t="s">
        <v>4590</v>
      </c>
      <c r="G463" s="33" t="s">
        <v>73</v>
      </c>
      <c r="H463" s="33">
        <v>22</v>
      </c>
      <c r="I463" s="33">
        <v>22</v>
      </c>
      <c r="J463" s="33" t="s">
        <v>74</v>
      </c>
      <c r="K463" s="33" t="s">
        <v>1005</v>
      </c>
      <c r="L463" s="33">
        <v>1</v>
      </c>
      <c r="M463" s="33">
        <v>3</v>
      </c>
      <c r="N463" s="33">
        <v>4</v>
      </c>
      <c r="O463" s="33">
        <v>30</v>
      </c>
      <c r="P463" s="33">
        <v>11</v>
      </c>
      <c r="Q463" s="33">
        <v>1</v>
      </c>
      <c r="R463" s="33" t="s">
        <v>4609</v>
      </c>
      <c r="S463" s="33" t="s">
        <v>4625</v>
      </c>
      <c r="T463" s="33" t="s">
        <v>4609</v>
      </c>
      <c r="U463" s="33" t="s">
        <v>4626</v>
      </c>
      <c r="V463" s="34">
        <v>0.5</v>
      </c>
      <c r="W463" s="34">
        <v>30</v>
      </c>
      <c r="X463" s="32" t="s">
        <v>159</v>
      </c>
      <c r="Y463" s="34">
        <v>1</v>
      </c>
      <c r="Z463" s="32" t="s">
        <v>4627</v>
      </c>
      <c r="AA463" s="32" t="s">
        <v>4628</v>
      </c>
      <c r="AB463" s="32" t="s">
        <v>4629</v>
      </c>
      <c r="AC463" s="32"/>
      <c r="AD463" s="32" t="s">
        <v>4630</v>
      </c>
      <c r="AE463" s="32"/>
      <c r="AF463" s="33"/>
      <c r="AG463" s="32"/>
      <c r="AH463" s="33"/>
      <c r="AI463" s="33"/>
      <c r="AJ463" s="33"/>
      <c r="AK463" s="14"/>
      <c r="AL463" s="15"/>
      <c r="AM463" t="str">
        <f>VLOOKUP(D463,'[1]vi tri'!$C$2:$E$107,3,0)</f>
        <v xml:space="preserve">SV Toản </v>
      </c>
    </row>
    <row r="464" spans="1:39" ht="30" customHeight="1" x14ac:dyDescent="0.25">
      <c r="A464" s="33">
        <v>432</v>
      </c>
      <c r="B464" s="33" t="s">
        <v>120</v>
      </c>
      <c r="C464" s="33" t="s">
        <v>4631</v>
      </c>
      <c r="D464" s="33" t="s">
        <v>424</v>
      </c>
      <c r="E464" s="32" t="s">
        <v>4632</v>
      </c>
      <c r="F464" s="33" t="s">
        <v>4633</v>
      </c>
      <c r="G464" s="33" t="s">
        <v>73</v>
      </c>
      <c r="H464" s="33">
        <v>21</v>
      </c>
      <c r="I464" s="33">
        <v>2</v>
      </c>
      <c r="J464" s="33" t="s">
        <v>1689</v>
      </c>
      <c r="K464" s="33" t="s">
        <v>4634</v>
      </c>
      <c r="L464" s="33">
        <v>1</v>
      </c>
      <c r="M464" s="33">
        <v>2</v>
      </c>
      <c r="N464" s="33">
        <v>11</v>
      </c>
      <c r="O464" s="33">
        <v>21</v>
      </c>
      <c r="P464" s="33">
        <v>62</v>
      </c>
      <c r="Q464" s="33">
        <v>5</v>
      </c>
      <c r="R464" s="33" t="s">
        <v>4609</v>
      </c>
      <c r="S464" s="33" t="s">
        <v>2488</v>
      </c>
      <c r="T464" s="33" t="s">
        <v>4609</v>
      </c>
      <c r="U464" s="33" t="s">
        <v>4635</v>
      </c>
      <c r="V464" s="34">
        <v>2.92</v>
      </c>
      <c r="W464" s="34">
        <v>175.2</v>
      </c>
      <c r="X464" s="32" t="s">
        <v>4636</v>
      </c>
      <c r="Y464" s="34">
        <v>2</v>
      </c>
      <c r="Z464" s="32" t="s">
        <v>4637</v>
      </c>
      <c r="AA464" s="32" t="s">
        <v>4638</v>
      </c>
      <c r="AB464" s="32" t="s">
        <v>4639</v>
      </c>
      <c r="AC464" s="32"/>
      <c r="AD464" s="32" t="s">
        <v>4640</v>
      </c>
      <c r="AE464" s="32" t="s">
        <v>4641</v>
      </c>
      <c r="AF464" s="33" t="s">
        <v>4609</v>
      </c>
      <c r="AG464" s="32" t="s">
        <v>4642</v>
      </c>
      <c r="AH464" s="33" t="s">
        <v>4643</v>
      </c>
      <c r="AI464" s="33" t="s">
        <v>4644</v>
      </c>
      <c r="AJ464" s="33"/>
      <c r="AK464" s="14">
        <v>1</v>
      </c>
      <c r="AL464" s="15"/>
      <c r="AM464" t="str">
        <f>VLOOKUP(D464,'[1]vi tri'!$C$2:$E$107,3,0)</f>
        <v>SV Đông</v>
      </c>
    </row>
    <row r="465" spans="1:39" ht="30" customHeight="1" x14ac:dyDescent="0.25">
      <c r="A465" s="33">
        <v>433</v>
      </c>
      <c r="B465" s="33" t="s">
        <v>120</v>
      </c>
      <c r="C465" s="33" t="s">
        <v>4645</v>
      </c>
      <c r="D465" s="33" t="s">
        <v>1176</v>
      </c>
      <c r="E465" s="32" t="s">
        <v>3032</v>
      </c>
      <c r="F465" s="33" t="s">
        <v>3033</v>
      </c>
      <c r="G465" s="33" t="s">
        <v>73</v>
      </c>
      <c r="H465" s="33">
        <v>21</v>
      </c>
      <c r="I465" s="33">
        <v>1</v>
      </c>
      <c r="J465" s="33" t="s">
        <v>74</v>
      </c>
      <c r="K465" s="33" t="s">
        <v>1005</v>
      </c>
      <c r="L465" s="33">
        <v>1</v>
      </c>
      <c r="M465" s="33">
        <v>4</v>
      </c>
      <c r="N465" s="33">
        <v>11</v>
      </c>
      <c r="O465" s="33">
        <v>46</v>
      </c>
      <c r="P465" s="33">
        <v>14</v>
      </c>
      <c r="Q465" s="33">
        <v>1</v>
      </c>
      <c r="R465" s="33" t="s">
        <v>4609</v>
      </c>
      <c r="S465" s="33" t="s">
        <v>4646</v>
      </c>
      <c r="T465" s="33" t="s">
        <v>4609</v>
      </c>
      <c r="U465" s="33" t="s">
        <v>3865</v>
      </c>
      <c r="V465" s="34">
        <v>0.83</v>
      </c>
      <c r="W465" s="34">
        <v>49.8</v>
      </c>
      <c r="X465" s="32" t="s">
        <v>1060</v>
      </c>
      <c r="Y465" s="34">
        <v>1</v>
      </c>
      <c r="Z465" s="32" t="s">
        <v>4647</v>
      </c>
      <c r="AA465" s="32" t="s">
        <v>4648</v>
      </c>
      <c r="AB465" s="32" t="s">
        <v>4649</v>
      </c>
      <c r="AC465" s="32" t="s">
        <v>4650</v>
      </c>
      <c r="AD465" s="32" t="s">
        <v>4651</v>
      </c>
      <c r="AE465" s="32"/>
      <c r="AF465" s="33"/>
      <c r="AG465" s="32"/>
      <c r="AH465" s="33"/>
      <c r="AI465" s="33"/>
      <c r="AJ465" s="33"/>
      <c r="AK465" s="14"/>
      <c r="AL465" s="15"/>
      <c r="AM465" t="str">
        <f>VLOOKUP(D465,'[1]vi tri'!$C$2:$E$107,3,0)</f>
        <v xml:space="preserve">SV Toản </v>
      </c>
    </row>
    <row r="466" spans="1:39" ht="30" customHeight="1" x14ac:dyDescent="0.25">
      <c r="A466" s="33">
        <v>434</v>
      </c>
      <c r="B466" s="33" t="s">
        <v>120</v>
      </c>
      <c r="C466" s="33" t="s">
        <v>4652</v>
      </c>
      <c r="D466" s="33" t="s">
        <v>1176</v>
      </c>
      <c r="E466" s="32" t="s">
        <v>4653</v>
      </c>
      <c r="F466" s="33" t="s">
        <v>4654</v>
      </c>
      <c r="G466" s="33" t="s">
        <v>73</v>
      </c>
      <c r="H466" s="33">
        <v>21</v>
      </c>
      <c r="I466" s="33">
        <v>1</v>
      </c>
      <c r="J466" s="33" t="s">
        <v>441</v>
      </c>
      <c r="K466" s="33" t="s">
        <v>442</v>
      </c>
      <c r="L466" s="33">
        <v>1</v>
      </c>
      <c r="M466" s="33">
        <v>2</v>
      </c>
      <c r="N466" s="33">
        <v>26</v>
      </c>
      <c r="O466" s="33">
        <v>41</v>
      </c>
      <c r="P466" s="33">
        <v>62</v>
      </c>
      <c r="Q466" s="33">
        <v>1</v>
      </c>
      <c r="R466" s="33" t="s">
        <v>4655</v>
      </c>
      <c r="S466" s="33" t="s">
        <v>4656</v>
      </c>
      <c r="T466" s="33" t="s">
        <v>4655</v>
      </c>
      <c r="U466" s="33" t="s">
        <v>4657</v>
      </c>
      <c r="V466" s="34">
        <v>1.5</v>
      </c>
      <c r="W466" s="34">
        <v>90</v>
      </c>
      <c r="X466" s="32" t="s">
        <v>4658</v>
      </c>
      <c r="Y466" s="34">
        <v>2</v>
      </c>
      <c r="Z466" s="32" t="s">
        <v>4659</v>
      </c>
      <c r="AA466" s="32" t="s">
        <v>4660</v>
      </c>
      <c r="AB466" s="32" t="s">
        <v>4661</v>
      </c>
      <c r="AC466" s="32"/>
      <c r="AD466" s="32" t="s">
        <v>4662</v>
      </c>
      <c r="AE466" s="32"/>
      <c r="AF466" s="33"/>
      <c r="AG466" s="32"/>
      <c r="AH466" s="33"/>
      <c r="AI466" s="33"/>
      <c r="AJ466" s="33"/>
      <c r="AK466" s="14"/>
      <c r="AL466" s="15"/>
      <c r="AM466" t="str">
        <f>VLOOKUP(D466,'[1]vi tri'!$C$2:$E$107,3,0)</f>
        <v xml:space="preserve">SV Toản </v>
      </c>
    </row>
    <row r="467" spans="1:39" ht="30" customHeight="1" x14ac:dyDescent="0.25">
      <c r="A467" s="33">
        <v>435</v>
      </c>
      <c r="B467" s="33" t="s">
        <v>68</v>
      </c>
      <c r="C467" s="33" t="s">
        <v>4663</v>
      </c>
      <c r="D467" s="33" t="s">
        <v>2061</v>
      </c>
      <c r="E467" s="32" t="s">
        <v>4664</v>
      </c>
      <c r="F467" s="33" t="s">
        <v>4665</v>
      </c>
      <c r="G467" s="33" t="s">
        <v>73</v>
      </c>
      <c r="H467" s="33">
        <v>21</v>
      </c>
      <c r="I467" s="33">
        <v>23</v>
      </c>
      <c r="J467" s="33" t="s">
        <v>1265</v>
      </c>
      <c r="K467" s="33" t="s">
        <v>4666</v>
      </c>
      <c r="L467" s="33">
        <v>1</v>
      </c>
      <c r="M467" s="33">
        <v>6</v>
      </c>
      <c r="N467" s="33">
        <v>11</v>
      </c>
      <c r="O467" s="33">
        <v>99</v>
      </c>
      <c r="P467" s="33">
        <v>99</v>
      </c>
      <c r="Q467" s="33">
        <v>5</v>
      </c>
      <c r="R467" s="33" t="s">
        <v>4667</v>
      </c>
      <c r="S467" s="33" t="s">
        <v>4668</v>
      </c>
      <c r="T467" s="33" t="s">
        <v>4667</v>
      </c>
      <c r="U467" s="33" t="s">
        <v>173</v>
      </c>
      <c r="V467" s="34">
        <v>0.4</v>
      </c>
      <c r="W467" s="34">
        <v>24</v>
      </c>
      <c r="X467" s="32" t="s">
        <v>1060</v>
      </c>
      <c r="Y467" s="34">
        <v>1</v>
      </c>
      <c r="Z467" s="32" t="s">
        <v>4669</v>
      </c>
      <c r="AA467" s="32" t="s">
        <v>4670</v>
      </c>
      <c r="AB467" s="32"/>
      <c r="AC467" s="32"/>
      <c r="AD467" s="32" t="s">
        <v>4671</v>
      </c>
      <c r="AE467" s="32" t="s">
        <v>4672</v>
      </c>
      <c r="AF467" s="33" t="s">
        <v>4667</v>
      </c>
      <c r="AG467" s="32"/>
      <c r="AH467" s="33"/>
      <c r="AI467" s="33"/>
      <c r="AJ467" s="33"/>
      <c r="AK467" s="14"/>
      <c r="AL467" s="15"/>
      <c r="AM467" t="str">
        <f>VLOOKUP(D467,'[1]vi tri'!$C$2:$E$107,3,0)</f>
        <v>SV Đông</v>
      </c>
    </row>
    <row r="468" spans="1:39" ht="30" customHeight="1" x14ac:dyDescent="0.25">
      <c r="A468" s="33">
        <v>436</v>
      </c>
      <c r="B468" s="33" t="s">
        <v>68</v>
      </c>
      <c r="C468" s="33" t="s">
        <v>4673</v>
      </c>
      <c r="D468" s="33" t="s">
        <v>638</v>
      </c>
      <c r="E468" s="32" t="s">
        <v>1794</v>
      </c>
      <c r="F468" s="33" t="s">
        <v>1795</v>
      </c>
      <c r="G468" s="33" t="s">
        <v>73</v>
      </c>
      <c r="H468" s="33">
        <v>21</v>
      </c>
      <c r="I468" s="33">
        <v>2</v>
      </c>
      <c r="J468" s="33" t="s">
        <v>1689</v>
      </c>
      <c r="K468" s="33" t="s">
        <v>3116</v>
      </c>
      <c r="L468" s="33">
        <v>1</v>
      </c>
      <c r="M468" s="33">
        <v>0</v>
      </c>
      <c r="N468" s="33">
        <v>31</v>
      </c>
      <c r="O468" s="33">
        <v>23</v>
      </c>
      <c r="P468" s="33">
        <v>62</v>
      </c>
      <c r="Q468" s="33">
        <v>5</v>
      </c>
      <c r="R468" s="33" t="s">
        <v>4667</v>
      </c>
      <c r="S468" s="33" t="s">
        <v>1275</v>
      </c>
      <c r="T468" s="33" t="s">
        <v>4667</v>
      </c>
      <c r="U468" s="33" t="s">
        <v>1588</v>
      </c>
      <c r="V468" s="34">
        <v>0.67</v>
      </c>
      <c r="W468" s="34">
        <v>40.200000000000003</v>
      </c>
      <c r="X468" s="32" t="s">
        <v>4674</v>
      </c>
      <c r="Y468" s="34">
        <v>2</v>
      </c>
      <c r="Z468" s="32" t="s">
        <v>4675</v>
      </c>
      <c r="AA468" s="32" t="s">
        <v>4676</v>
      </c>
      <c r="AB468" s="32" t="s">
        <v>4677</v>
      </c>
      <c r="AC468" s="32"/>
      <c r="AD468" s="32" t="s">
        <v>3123</v>
      </c>
      <c r="AE468" s="32" t="s">
        <v>4678</v>
      </c>
      <c r="AF468" s="33" t="s">
        <v>4667</v>
      </c>
      <c r="AG468" s="32"/>
      <c r="AH468" s="33"/>
      <c r="AI468" s="33"/>
      <c r="AJ468" s="33"/>
      <c r="AK468" s="14"/>
      <c r="AL468" s="15"/>
      <c r="AM468" t="str">
        <f>VLOOKUP(D468,'[1]vi tri'!$C$2:$E$107,3,0)</f>
        <v>SLEEVE</v>
      </c>
    </row>
    <row r="469" spans="1:39" ht="30" customHeight="1" x14ac:dyDescent="0.25">
      <c r="A469" s="33">
        <v>437</v>
      </c>
      <c r="B469" s="33" t="s">
        <v>68</v>
      </c>
      <c r="C469" s="33" t="s">
        <v>4679</v>
      </c>
      <c r="D469" s="33" t="s">
        <v>258</v>
      </c>
      <c r="E469" s="32" t="s">
        <v>1597</v>
      </c>
      <c r="F469" s="33" t="s">
        <v>1598</v>
      </c>
      <c r="G469" s="33" t="s">
        <v>73</v>
      </c>
      <c r="H469" s="33">
        <v>21</v>
      </c>
      <c r="I469" s="33">
        <v>5</v>
      </c>
      <c r="J469" s="33" t="s">
        <v>74</v>
      </c>
      <c r="K469" s="33" t="s">
        <v>75</v>
      </c>
      <c r="L469" s="33">
        <v>1</v>
      </c>
      <c r="M469" s="33">
        <v>2</v>
      </c>
      <c r="N469" s="33">
        <v>4</v>
      </c>
      <c r="O469" s="33">
        <v>30</v>
      </c>
      <c r="P469" s="33">
        <v>62</v>
      </c>
      <c r="Q469" s="33">
        <v>5</v>
      </c>
      <c r="R469" s="33" t="s">
        <v>4667</v>
      </c>
      <c r="S469" s="33" t="s">
        <v>1599</v>
      </c>
      <c r="T469" s="33" t="s">
        <v>4667</v>
      </c>
      <c r="U469" s="33" t="s">
        <v>4680</v>
      </c>
      <c r="V469" s="34">
        <v>1.1499999999999999</v>
      </c>
      <c r="W469" s="34">
        <v>69</v>
      </c>
      <c r="X469" s="32" t="s">
        <v>4674</v>
      </c>
      <c r="Y469" s="34">
        <v>2</v>
      </c>
      <c r="Z469" s="32" t="s">
        <v>4681</v>
      </c>
      <c r="AA469" s="32" t="s">
        <v>4682</v>
      </c>
      <c r="AB469" s="32" t="s">
        <v>4683</v>
      </c>
      <c r="AC469" s="32" t="s">
        <v>4684</v>
      </c>
      <c r="AD469" s="32" t="s">
        <v>4685</v>
      </c>
      <c r="AE469" s="32" t="s">
        <v>4686</v>
      </c>
      <c r="AF469" s="33" t="s">
        <v>4667</v>
      </c>
      <c r="AG469" s="32"/>
      <c r="AH469" s="33" t="s">
        <v>4687</v>
      </c>
      <c r="AI469" s="33" t="s">
        <v>4688</v>
      </c>
      <c r="AJ469" s="33"/>
      <c r="AK469" s="14">
        <v>1</v>
      </c>
      <c r="AL469" s="15"/>
      <c r="AM469" t="str">
        <f>VLOOKUP(D469,'[1]vi tri'!$C$2:$E$107,3,0)</f>
        <v>SLEEVE</v>
      </c>
    </row>
    <row r="470" spans="1:39" s="31" customFormat="1" ht="30" customHeight="1" x14ac:dyDescent="0.25">
      <c r="A470" s="26">
        <v>438</v>
      </c>
      <c r="B470" s="26" t="s">
        <v>120</v>
      </c>
      <c r="C470" s="26" t="s">
        <v>4689</v>
      </c>
      <c r="D470" s="26" t="s">
        <v>477</v>
      </c>
      <c r="E470" s="27" t="s">
        <v>3158</v>
      </c>
      <c r="F470" s="26" t="s">
        <v>4690</v>
      </c>
      <c r="G470" s="26" t="s">
        <v>73</v>
      </c>
      <c r="H470" s="26">
        <v>21</v>
      </c>
      <c r="I470" s="26">
        <v>15</v>
      </c>
      <c r="J470" s="26" t="s">
        <v>1265</v>
      </c>
      <c r="K470" s="26" t="s">
        <v>1286</v>
      </c>
      <c r="L470" s="33">
        <v>1</v>
      </c>
      <c r="M470" s="26">
        <v>0</v>
      </c>
      <c r="N470" s="26">
        <v>0</v>
      </c>
      <c r="O470" s="26">
        <v>18</v>
      </c>
      <c r="P470" s="26">
        <v>62</v>
      </c>
      <c r="Q470" s="26">
        <v>5</v>
      </c>
      <c r="R470" s="26" t="s">
        <v>4667</v>
      </c>
      <c r="S470" s="26" t="s">
        <v>982</v>
      </c>
      <c r="T470" s="26" t="s">
        <v>4667</v>
      </c>
      <c r="U470" s="26" t="s">
        <v>2901</v>
      </c>
      <c r="V470" s="28">
        <v>14.03</v>
      </c>
      <c r="W470" s="28">
        <v>841.8</v>
      </c>
      <c r="X470" s="27" t="s">
        <v>4691</v>
      </c>
      <c r="Y470" s="28">
        <v>3</v>
      </c>
      <c r="Z470" s="27" t="s">
        <v>4692</v>
      </c>
      <c r="AA470" s="27"/>
      <c r="AB470" s="27" t="s">
        <v>4693</v>
      </c>
      <c r="AC470" s="27" t="s">
        <v>4694</v>
      </c>
      <c r="AD470" s="27" t="s">
        <v>4695</v>
      </c>
      <c r="AE470" s="27" t="s">
        <v>4696</v>
      </c>
      <c r="AF470" s="26" t="s">
        <v>4667</v>
      </c>
      <c r="AG470" s="27"/>
      <c r="AH470" s="26"/>
      <c r="AI470" s="26"/>
      <c r="AJ470" s="26"/>
      <c r="AK470" s="29"/>
      <c r="AL470" s="30"/>
      <c r="AM470" s="31" t="str">
        <f>VLOOKUP(D470,'[1]vi tri'!$C$2:$E$107,3,0)</f>
        <v>SLEEVE</v>
      </c>
    </row>
    <row r="471" spans="1:39" ht="30" customHeight="1" x14ac:dyDescent="0.25">
      <c r="A471" s="33">
        <v>439</v>
      </c>
      <c r="B471" s="33" t="s">
        <v>68</v>
      </c>
      <c r="C471" s="33" t="s">
        <v>4697</v>
      </c>
      <c r="D471" s="33" t="s">
        <v>219</v>
      </c>
      <c r="E471" s="32" t="s">
        <v>4698</v>
      </c>
      <c r="F471" s="33" t="s">
        <v>4699</v>
      </c>
      <c r="G471" s="33" t="s">
        <v>73</v>
      </c>
      <c r="H471" s="33">
        <v>21</v>
      </c>
      <c r="I471" s="33">
        <v>20</v>
      </c>
      <c r="J471" s="33" t="s">
        <v>201</v>
      </c>
      <c r="K471" s="33" t="s">
        <v>202</v>
      </c>
      <c r="L471" s="33">
        <v>1</v>
      </c>
      <c r="M471" s="33">
        <v>4</v>
      </c>
      <c r="N471" s="33">
        <v>31</v>
      </c>
      <c r="O471" s="33">
        <v>46</v>
      </c>
      <c r="P471" s="33">
        <v>43</v>
      </c>
      <c r="Q471" s="33">
        <v>5</v>
      </c>
      <c r="R471" s="33" t="s">
        <v>4700</v>
      </c>
      <c r="S471" s="33" t="s">
        <v>483</v>
      </c>
      <c r="T471" s="33" t="s">
        <v>4700</v>
      </c>
      <c r="U471" s="33" t="s">
        <v>1510</v>
      </c>
      <c r="V471" s="34">
        <v>1.33</v>
      </c>
      <c r="W471" s="34">
        <v>79.8</v>
      </c>
      <c r="X471" s="32" t="s">
        <v>144</v>
      </c>
      <c r="Y471" s="34">
        <v>1</v>
      </c>
      <c r="Z471" s="32" t="s">
        <v>4701</v>
      </c>
      <c r="AA471" s="32" t="s">
        <v>4702</v>
      </c>
      <c r="AB471" s="32" t="s">
        <v>4703</v>
      </c>
      <c r="AC471" s="32" t="s">
        <v>4704</v>
      </c>
      <c r="AD471" s="32" t="s">
        <v>4705</v>
      </c>
      <c r="AE471" s="32" t="s">
        <v>4706</v>
      </c>
      <c r="AF471" s="33" t="s">
        <v>4700</v>
      </c>
      <c r="AG471" s="32"/>
      <c r="AH471" s="33"/>
      <c r="AI471" s="33"/>
      <c r="AJ471" s="33"/>
      <c r="AK471" s="14"/>
      <c r="AL471" s="15"/>
      <c r="AM471" t="str">
        <f>VLOOKUP(D471,'[1]vi tri'!$C$2:$E$107,3,0)</f>
        <v>SV Vũ</v>
      </c>
    </row>
    <row r="472" spans="1:39" s="31" customFormat="1" ht="30" customHeight="1" x14ac:dyDescent="0.25">
      <c r="A472" s="26">
        <v>440</v>
      </c>
      <c r="B472" s="26" t="s">
        <v>120</v>
      </c>
      <c r="C472" s="26" t="s">
        <v>4707</v>
      </c>
      <c r="D472" s="26" t="s">
        <v>397</v>
      </c>
      <c r="E472" s="27" t="s">
        <v>1339</v>
      </c>
      <c r="F472" s="26" t="s">
        <v>4708</v>
      </c>
      <c r="G472" s="26" t="s">
        <v>73</v>
      </c>
      <c r="H472" s="26">
        <v>21</v>
      </c>
      <c r="I472" s="26">
        <v>11</v>
      </c>
      <c r="J472" s="26" t="s">
        <v>1265</v>
      </c>
      <c r="K472" s="26" t="s">
        <v>4709</v>
      </c>
      <c r="L472" s="33">
        <v>1</v>
      </c>
      <c r="M472" s="26">
        <v>2</v>
      </c>
      <c r="N472" s="26">
        <v>11</v>
      </c>
      <c r="O472" s="26">
        <v>14</v>
      </c>
      <c r="P472" s="26">
        <v>99</v>
      </c>
      <c r="Q472" s="26">
        <v>5</v>
      </c>
      <c r="R472" s="26" t="s">
        <v>4700</v>
      </c>
      <c r="S472" s="26" t="s">
        <v>1355</v>
      </c>
      <c r="T472" s="26" t="s">
        <v>4700</v>
      </c>
      <c r="U472" s="26" t="s">
        <v>1031</v>
      </c>
      <c r="V472" s="28">
        <v>5.0199999999999996</v>
      </c>
      <c r="W472" s="28">
        <v>301.2</v>
      </c>
      <c r="X472" s="27" t="s">
        <v>4710</v>
      </c>
      <c r="Y472" s="28">
        <v>4</v>
      </c>
      <c r="Z472" s="27" t="s">
        <v>4711</v>
      </c>
      <c r="AA472" s="27" t="s">
        <v>4712</v>
      </c>
      <c r="AB472" s="27"/>
      <c r="AC472" s="27"/>
      <c r="AD472" s="27" t="s">
        <v>4713</v>
      </c>
      <c r="AE472" s="27" t="s">
        <v>134</v>
      </c>
      <c r="AF472" s="26" t="s">
        <v>4700</v>
      </c>
      <c r="AG472" s="27"/>
      <c r="AH472" s="26"/>
      <c r="AI472" s="26"/>
      <c r="AJ472" s="26"/>
      <c r="AK472" s="29"/>
      <c r="AL472" s="30"/>
      <c r="AM472" s="31" t="str">
        <f>VLOOKUP(D472,'[1]vi tri'!$C$2:$E$107,3,0)</f>
        <v xml:space="preserve">SV Toản </v>
      </c>
    </row>
    <row r="473" spans="1:39" s="31" customFormat="1" ht="30" customHeight="1" x14ac:dyDescent="0.25">
      <c r="A473" s="26">
        <v>441</v>
      </c>
      <c r="B473" s="26" t="s">
        <v>120</v>
      </c>
      <c r="C473" s="26" t="s">
        <v>4714</v>
      </c>
      <c r="D473" s="26" t="s">
        <v>1016</v>
      </c>
      <c r="E473" s="27" t="s">
        <v>4715</v>
      </c>
      <c r="F473" s="26" t="s">
        <v>4716</v>
      </c>
      <c r="G473" s="26" t="s">
        <v>73</v>
      </c>
      <c r="H473" s="26">
        <v>22</v>
      </c>
      <c r="I473" s="26">
        <v>15</v>
      </c>
      <c r="J473" s="26" t="s">
        <v>680</v>
      </c>
      <c r="K473" s="26" t="s">
        <v>681</v>
      </c>
      <c r="L473" s="33">
        <v>1</v>
      </c>
      <c r="M473" s="26">
        <v>2</v>
      </c>
      <c r="N473" s="26">
        <v>4</v>
      </c>
      <c r="O473" s="26">
        <v>99</v>
      </c>
      <c r="P473" s="26">
        <v>99</v>
      </c>
      <c r="Q473" s="26">
        <v>5</v>
      </c>
      <c r="R473" s="26" t="s">
        <v>4700</v>
      </c>
      <c r="S473" s="26" t="s">
        <v>4234</v>
      </c>
      <c r="T473" s="26" t="s">
        <v>4700</v>
      </c>
      <c r="U473" s="26" t="s">
        <v>562</v>
      </c>
      <c r="V473" s="28">
        <v>4.5</v>
      </c>
      <c r="W473" s="28">
        <v>270</v>
      </c>
      <c r="X473" s="27" t="s">
        <v>1226</v>
      </c>
      <c r="Y473" s="28">
        <v>2</v>
      </c>
      <c r="Z473" s="27" t="s">
        <v>4717</v>
      </c>
      <c r="AA473" s="27" t="s">
        <v>4718</v>
      </c>
      <c r="AB473" s="27" t="s">
        <v>4719</v>
      </c>
      <c r="AC473" s="27" t="s">
        <v>4720</v>
      </c>
      <c r="AD473" s="27" t="s">
        <v>4721</v>
      </c>
      <c r="AE473" s="27" t="s">
        <v>4722</v>
      </c>
      <c r="AF473" s="26" t="s">
        <v>4700</v>
      </c>
      <c r="AG473" s="27"/>
      <c r="AH473" s="26" t="s">
        <v>4723</v>
      </c>
      <c r="AI473" s="26" t="s">
        <v>4724</v>
      </c>
      <c r="AJ473" s="26"/>
      <c r="AK473" s="29">
        <v>1</v>
      </c>
      <c r="AL473" s="30"/>
      <c r="AM473" s="31" t="str">
        <f>VLOOKUP(D473,'[1]vi tri'!$C$2:$E$107,3,0)</f>
        <v xml:space="preserve">SV Toản </v>
      </c>
    </row>
    <row r="474" spans="1:39" ht="30" customHeight="1" x14ac:dyDescent="0.25">
      <c r="A474" s="33">
        <v>442</v>
      </c>
      <c r="B474" s="33" t="s">
        <v>120</v>
      </c>
      <c r="C474" s="33" t="s">
        <v>4725</v>
      </c>
      <c r="D474" s="33" t="s">
        <v>100</v>
      </c>
      <c r="E474" s="32" t="s">
        <v>4726</v>
      </c>
      <c r="F474" s="33" t="s">
        <v>4727</v>
      </c>
      <c r="G474" s="33" t="s">
        <v>73</v>
      </c>
      <c r="H474" s="33">
        <v>21</v>
      </c>
      <c r="I474" s="33">
        <v>1</v>
      </c>
      <c r="J474" s="33" t="s">
        <v>907</v>
      </c>
      <c r="K474" s="33" t="s">
        <v>4728</v>
      </c>
      <c r="L474" s="33">
        <v>1</v>
      </c>
      <c r="M474" s="33">
        <v>3</v>
      </c>
      <c r="N474" s="33">
        <v>10</v>
      </c>
      <c r="O474" s="33">
        <v>11</v>
      </c>
      <c r="P474" s="33">
        <v>0</v>
      </c>
      <c r="Q474" s="33">
        <v>1</v>
      </c>
      <c r="R474" s="33" t="s">
        <v>4700</v>
      </c>
      <c r="S474" s="33" t="s">
        <v>1783</v>
      </c>
      <c r="T474" s="33" t="s">
        <v>4700</v>
      </c>
      <c r="U474" s="33" t="s">
        <v>235</v>
      </c>
      <c r="V474" s="34">
        <v>0.88</v>
      </c>
      <c r="W474" s="34">
        <v>52.8</v>
      </c>
      <c r="X474" s="32" t="s">
        <v>4427</v>
      </c>
      <c r="Y474" s="34">
        <v>1</v>
      </c>
      <c r="Z474" s="32" t="s">
        <v>4729</v>
      </c>
      <c r="AA474" s="32" t="s">
        <v>4730</v>
      </c>
      <c r="AB474" s="32" t="s">
        <v>4731</v>
      </c>
      <c r="AC474" s="32"/>
      <c r="AD474" s="32" t="s">
        <v>4732</v>
      </c>
      <c r="AE474" s="32" t="s">
        <v>4733</v>
      </c>
      <c r="AF474" s="33" t="s">
        <v>4734</v>
      </c>
      <c r="AG474" s="32" t="s">
        <v>4735</v>
      </c>
      <c r="AH474" s="33"/>
      <c r="AI474" s="33"/>
      <c r="AJ474" s="33"/>
      <c r="AK474" s="14"/>
      <c r="AL474" s="15"/>
      <c r="AM474" t="str">
        <f>VLOOKUP(D474,'[1]vi tri'!$C$2:$E$107,3,0)</f>
        <v>SV Đông</v>
      </c>
    </row>
    <row r="475" spans="1:39" ht="30" customHeight="1" x14ac:dyDescent="0.25">
      <c r="A475" s="33">
        <v>443</v>
      </c>
      <c r="B475" s="33" t="s">
        <v>120</v>
      </c>
      <c r="C475" s="33" t="s">
        <v>4736</v>
      </c>
      <c r="D475" s="33" t="s">
        <v>4737</v>
      </c>
      <c r="E475" s="32" t="s">
        <v>4738</v>
      </c>
      <c r="F475" s="33" t="s">
        <v>4739</v>
      </c>
      <c r="G475" s="33" t="s">
        <v>73</v>
      </c>
      <c r="H475" s="33">
        <v>21</v>
      </c>
      <c r="I475" s="33">
        <v>0</v>
      </c>
      <c r="J475" s="33" t="s">
        <v>1974</v>
      </c>
      <c r="K475" s="33" t="s">
        <v>4317</v>
      </c>
      <c r="L475" s="33">
        <v>1</v>
      </c>
      <c r="M475" s="33">
        <v>1</v>
      </c>
      <c r="N475" s="33">
        <v>0</v>
      </c>
      <c r="O475" s="33">
        <v>11</v>
      </c>
      <c r="P475" s="33">
        <v>0</v>
      </c>
      <c r="Q475" s="33">
        <v>5</v>
      </c>
      <c r="R475" s="33" t="s">
        <v>4700</v>
      </c>
      <c r="S475" s="33" t="s">
        <v>4740</v>
      </c>
      <c r="T475" s="33" t="s">
        <v>4700</v>
      </c>
      <c r="U475" s="33" t="s">
        <v>669</v>
      </c>
      <c r="V475" s="34">
        <v>0.25</v>
      </c>
      <c r="W475" s="34">
        <v>15</v>
      </c>
      <c r="X475" s="32" t="s">
        <v>4427</v>
      </c>
      <c r="Y475" s="34">
        <v>1</v>
      </c>
      <c r="Z475" s="32" t="s">
        <v>4741</v>
      </c>
      <c r="AA475" s="32" t="s">
        <v>134</v>
      </c>
      <c r="AB475" s="32"/>
      <c r="AC475" s="32"/>
      <c r="AD475" s="32" t="s">
        <v>4742</v>
      </c>
      <c r="AE475" s="32" t="s">
        <v>134</v>
      </c>
      <c r="AF475" s="33" t="s">
        <v>4700</v>
      </c>
      <c r="AG475" s="32"/>
      <c r="AH475" s="33"/>
      <c r="AI475" s="33"/>
      <c r="AJ475" s="33"/>
      <c r="AK475" s="14"/>
      <c r="AL475" s="15"/>
      <c r="AM475" t="str">
        <f>VLOOKUP(D475,'[1]vi tri'!$C$2:$E$107,3,0)</f>
        <v>SV Đông</v>
      </c>
    </row>
    <row r="476" spans="1:39" s="31" customFormat="1" ht="30" customHeight="1" x14ac:dyDescent="0.25">
      <c r="A476" s="26">
        <v>444</v>
      </c>
      <c r="B476" s="26" t="s">
        <v>120</v>
      </c>
      <c r="C476" s="26" t="s">
        <v>4743</v>
      </c>
      <c r="D476" s="26" t="s">
        <v>424</v>
      </c>
      <c r="E476" s="27" t="s">
        <v>348</v>
      </c>
      <c r="F476" s="26" t="s">
        <v>4744</v>
      </c>
      <c r="G476" s="26" t="s">
        <v>73</v>
      </c>
      <c r="H476" s="26">
        <v>21</v>
      </c>
      <c r="I476" s="26">
        <v>1</v>
      </c>
      <c r="J476" s="26" t="s">
        <v>868</v>
      </c>
      <c r="K476" s="26" t="s">
        <v>869</v>
      </c>
      <c r="L476" s="33">
        <v>1</v>
      </c>
      <c r="M476" s="26">
        <v>2</v>
      </c>
      <c r="N476" s="26">
        <v>11</v>
      </c>
      <c r="O476" s="26">
        <v>46</v>
      </c>
      <c r="P476" s="26">
        <v>62</v>
      </c>
      <c r="Q476" s="26">
        <v>5</v>
      </c>
      <c r="R476" s="26" t="s">
        <v>4700</v>
      </c>
      <c r="S476" s="26" t="s">
        <v>1453</v>
      </c>
      <c r="T476" s="26" t="s">
        <v>4745</v>
      </c>
      <c r="U476" s="26" t="s">
        <v>4746</v>
      </c>
      <c r="V476" s="28">
        <v>3.65</v>
      </c>
      <c r="W476" s="28">
        <v>219</v>
      </c>
      <c r="X476" s="27" t="s">
        <v>4747</v>
      </c>
      <c r="Y476" s="28">
        <v>3</v>
      </c>
      <c r="Z476" s="27" t="s">
        <v>4748</v>
      </c>
      <c r="AA476" s="27" t="s">
        <v>4749</v>
      </c>
      <c r="AB476" s="27" t="s">
        <v>4750</v>
      </c>
      <c r="AC476" s="27" t="s">
        <v>4751</v>
      </c>
      <c r="AD476" s="27" t="s">
        <v>4752</v>
      </c>
      <c r="AE476" s="27" t="s">
        <v>4753</v>
      </c>
      <c r="AF476" s="26" t="s">
        <v>4700</v>
      </c>
      <c r="AG476" s="27" t="s">
        <v>4754</v>
      </c>
      <c r="AH476" s="26" t="s">
        <v>4755</v>
      </c>
      <c r="AI476" s="26" t="s">
        <v>4756</v>
      </c>
      <c r="AJ476" s="26"/>
      <c r="AK476" s="29">
        <v>1</v>
      </c>
      <c r="AL476" s="30"/>
      <c r="AM476" s="31" t="str">
        <f>VLOOKUP(D476,'[1]vi tri'!$C$2:$E$107,3,0)</f>
        <v>SV Đông</v>
      </c>
    </row>
    <row r="477" spans="1:39" ht="30" customHeight="1" x14ac:dyDescent="0.25">
      <c r="A477" s="33">
        <v>445</v>
      </c>
      <c r="B477" s="33" t="s">
        <v>68</v>
      </c>
      <c r="C477" s="33" t="s">
        <v>4757</v>
      </c>
      <c r="D477" s="33" t="s">
        <v>1498</v>
      </c>
      <c r="E477" s="32" t="s">
        <v>4758</v>
      </c>
      <c r="F477" s="33" t="s">
        <v>4759</v>
      </c>
      <c r="G477" s="33" t="s">
        <v>73</v>
      </c>
      <c r="H477" s="33">
        <v>21</v>
      </c>
      <c r="I477" s="33">
        <v>20</v>
      </c>
      <c r="J477" s="33" t="s">
        <v>4498</v>
      </c>
      <c r="K477" s="33" t="s">
        <v>4499</v>
      </c>
      <c r="L477" s="33">
        <v>1</v>
      </c>
      <c r="M477" s="33">
        <v>2</v>
      </c>
      <c r="N477" s="33">
        <v>40</v>
      </c>
      <c r="O477" s="33">
        <v>94</v>
      </c>
      <c r="P477" s="33">
        <v>5</v>
      </c>
      <c r="Q477" s="33">
        <v>1</v>
      </c>
      <c r="R477" s="33" t="s">
        <v>4745</v>
      </c>
      <c r="S477" s="33" t="s">
        <v>992</v>
      </c>
      <c r="T477" s="33" t="s">
        <v>4745</v>
      </c>
      <c r="U477" s="33" t="s">
        <v>2505</v>
      </c>
      <c r="V477" s="34">
        <v>1.17</v>
      </c>
      <c r="W477" s="34">
        <v>70.2</v>
      </c>
      <c r="X477" s="32" t="s">
        <v>144</v>
      </c>
      <c r="Y477" s="34">
        <v>1</v>
      </c>
      <c r="Z477" s="32" t="s">
        <v>4760</v>
      </c>
      <c r="AA477" s="32" t="s">
        <v>4761</v>
      </c>
      <c r="AB477" s="32" t="s">
        <v>4762</v>
      </c>
      <c r="AC477" s="32"/>
      <c r="AD477" s="32" t="s">
        <v>4763</v>
      </c>
      <c r="AE477" s="32" t="s">
        <v>4764</v>
      </c>
      <c r="AF477" s="33" t="s">
        <v>4064</v>
      </c>
      <c r="AG477" s="32"/>
      <c r="AH477" s="33" t="s">
        <v>4765</v>
      </c>
      <c r="AI477" s="33" t="s">
        <v>4765</v>
      </c>
      <c r="AJ477" s="33"/>
      <c r="AK477" s="14">
        <v>1</v>
      </c>
      <c r="AL477" s="15"/>
      <c r="AM477" t="str">
        <f>VLOOKUP(D477,'[1]vi tri'!$C$2:$E$107,3,0)</f>
        <v>CVT MID</v>
      </c>
    </row>
    <row r="478" spans="1:39" ht="30" customHeight="1" x14ac:dyDescent="0.25">
      <c r="A478" s="33">
        <v>446</v>
      </c>
      <c r="B478" s="33" t="s">
        <v>68</v>
      </c>
      <c r="C478" s="33" t="s">
        <v>4766</v>
      </c>
      <c r="D478" s="33" t="s">
        <v>589</v>
      </c>
      <c r="E478" s="32" t="s">
        <v>4767</v>
      </c>
      <c r="F478" s="33" t="s">
        <v>4768</v>
      </c>
      <c r="G478" s="33" t="s">
        <v>73</v>
      </c>
      <c r="H478" s="33">
        <v>21</v>
      </c>
      <c r="I478" s="33">
        <v>1</v>
      </c>
      <c r="J478" s="33" t="s">
        <v>125</v>
      </c>
      <c r="K478" s="33" t="s">
        <v>126</v>
      </c>
      <c r="L478" s="33">
        <v>1</v>
      </c>
      <c r="M478" s="33">
        <v>3</v>
      </c>
      <c r="N478" s="33">
        <v>11</v>
      </c>
      <c r="O478" s="33">
        <v>31</v>
      </c>
      <c r="P478" s="33">
        <v>5</v>
      </c>
      <c r="Q478" s="33">
        <v>5</v>
      </c>
      <c r="R478" s="33" t="s">
        <v>4745</v>
      </c>
      <c r="S478" s="33" t="s">
        <v>1510</v>
      </c>
      <c r="T478" s="33" t="s">
        <v>4745</v>
      </c>
      <c r="U478" s="33" t="s">
        <v>313</v>
      </c>
      <c r="V478" s="34">
        <v>2.17</v>
      </c>
      <c r="W478" s="34">
        <v>130.19999999999999</v>
      </c>
      <c r="X478" s="32" t="s">
        <v>4769</v>
      </c>
      <c r="Y478" s="34">
        <v>3</v>
      </c>
      <c r="Z478" s="32" t="s">
        <v>4770</v>
      </c>
      <c r="AA478" s="32" t="s">
        <v>4771</v>
      </c>
      <c r="AB478" s="32" t="s">
        <v>4772</v>
      </c>
      <c r="AC478" s="32" t="s">
        <v>4773</v>
      </c>
      <c r="AD478" s="32" t="s">
        <v>4774</v>
      </c>
      <c r="AE478" s="32" t="s">
        <v>134</v>
      </c>
      <c r="AF478" s="33" t="s">
        <v>4745</v>
      </c>
      <c r="AG478" s="32"/>
      <c r="AH478" s="33"/>
      <c r="AI478" s="33"/>
      <c r="AJ478" s="33"/>
      <c r="AK478" s="14"/>
      <c r="AL478" s="15"/>
      <c r="AM478" t="str">
        <f>VLOOKUP(D478,'[1]vi tri'!$C$2:$E$107,3,0)</f>
        <v>SV Hường</v>
      </c>
    </row>
    <row r="479" spans="1:39" ht="30" customHeight="1" x14ac:dyDescent="0.25">
      <c r="A479" s="33">
        <v>447</v>
      </c>
      <c r="B479" s="33" t="s">
        <v>68</v>
      </c>
      <c r="C479" s="33" t="s">
        <v>4775</v>
      </c>
      <c r="D479" s="33" t="s">
        <v>1422</v>
      </c>
      <c r="E479" s="32" t="s">
        <v>1605</v>
      </c>
      <c r="F479" s="33" t="s">
        <v>4776</v>
      </c>
      <c r="G479" s="33" t="s">
        <v>73</v>
      </c>
      <c r="H479" s="33">
        <v>21</v>
      </c>
      <c r="I479" s="33">
        <v>2</v>
      </c>
      <c r="J479" s="33" t="s">
        <v>201</v>
      </c>
      <c r="K479" s="33" t="s">
        <v>202</v>
      </c>
      <c r="L479" s="33">
        <v>1</v>
      </c>
      <c r="M479" s="33">
        <v>2</v>
      </c>
      <c r="N479" s="33">
        <v>99</v>
      </c>
      <c r="O479" s="33">
        <v>99</v>
      </c>
      <c r="P479" s="33">
        <v>99</v>
      </c>
      <c r="Q479" s="33">
        <v>5</v>
      </c>
      <c r="R479" s="33" t="s">
        <v>4745</v>
      </c>
      <c r="S479" s="33" t="s">
        <v>523</v>
      </c>
      <c r="T479" s="33" t="s">
        <v>4745</v>
      </c>
      <c r="U479" s="33" t="s">
        <v>524</v>
      </c>
      <c r="V479" s="34">
        <v>1</v>
      </c>
      <c r="W479" s="34">
        <v>60</v>
      </c>
      <c r="X479" s="32" t="s">
        <v>4777</v>
      </c>
      <c r="Y479" s="34">
        <v>2</v>
      </c>
      <c r="Z479" s="32" t="s">
        <v>4778</v>
      </c>
      <c r="AA479" s="32" t="s">
        <v>4779</v>
      </c>
      <c r="AB479" s="32" t="s">
        <v>4780</v>
      </c>
      <c r="AC479" s="32" t="s">
        <v>4781</v>
      </c>
      <c r="AD479" s="32" t="s">
        <v>1572</v>
      </c>
      <c r="AE479" s="32" t="s">
        <v>4782</v>
      </c>
      <c r="AF479" s="33" t="s">
        <v>4745</v>
      </c>
      <c r="AG479" s="32"/>
      <c r="AH479" s="33" t="s">
        <v>4783</v>
      </c>
      <c r="AI479" s="33" t="s">
        <v>4784</v>
      </c>
      <c r="AJ479" s="33"/>
      <c r="AK479" s="14">
        <v>1</v>
      </c>
      <c r="AL479" s="15"/>
      <c r="AM479" t="str">
        <f>VLOOKUP(D479,'[1]vi tri'!$C$2:$E$107,3,0)</f>
        <v>SLEEVE</v>
      </c>
    </row>
    <row r="480" spans="1:39" ht="30" customHeight="1" x14ac:dyDescent="0.25">
      <c r="A480" s="33">
        <v>448</v>
      </c>
      <c r="B480" s="33" t="s">
        <v>68</v>
      </c>
      <c r="C480" s="33" t="s">
        <v>4785</v>
      </c>
      <c r="D480" s="33" t="s">
        <v>477</v>
      </c>
      <c r="E480" s="32" t="s">
        <v>765</v>
      </c>
      <c r="F480" s="33" t="s">
        <v>766</v>
      </c>
      <c r="G480" s="33" t="s">
        <v>73</v>
      </c>
      <c r="H480" s="33">
        <v>21</v>
      </c>
      <c r="I480" s="33">
        <v>2</v>
      </c>
      <c r="J480" s="33" t="s">
        <v>1689</v>
      </c>
      <c r="K480" s="33" t="s">
        <v>3116</v>
      </c>
      <c r="L480" s="33">
        <v>1</v>
      </c>
      <c r="M480" s="33">
        <v>2</v>
      </c>
      <c r="N480" s="33">
        <v>31</v>
      </c>
      <c r="O480" s="33">
        <v>94</v>
      </c>
      <c r="P480" s="33">
        <v>9</v>
      </c>
      <c r="Q480" s="33">
        <v>5</v>
      </c>
      <c r="R480" s="33" t="s">
        <v>4567</v>
      </c>
      <c r="S480" s="33" t="s">
        <v>4549</v>
      </c>
      <c r="T480" s="33" t="s">
        <v>4567</v>
      </c>
      <c r="U480" s="33" t="s">
        <v>684</v>
      </c>
      <c r="V480" s="34">
        <v>0.65</v>
      </c>
      <c r="W480" s="34">
        <v>39</v>
      </c>
      <c r="X480" s="32" t="s">
        <v>144</v>
      </c>
      <c r="Y480" s="34">
        <v>1</v>
      </c>
      <c r="Z480" s="32" t="s">
        <v>4786</v>
      </c>
      <c r="AA480" s="32" t="s">
        <v>4787</v>
      </c>
      <c r="AB480" s="32" t="s">
        <v>4788</v>
      </c>
      <c r="AC480" s="32"/>
      <c r="AD480" s="32" t="s">
        <v>4789</v>
      </c>
      <c r="AE480" s="32" t="s">
        <v>4790</v>
      </c>
      <c r="AF480" s="33" t="s">
        <v>4567</v>
      </c>
      <c r="AG480" s="32"/>
      <c r="AH480" s="33"/>
      <c r="AI480" s="33"/>
      <c r="AJ480" s="33"/>
      <c r="AK480" s="14"/>
      <c r="AL480" s="15"/>
      <c r="AM480" t="str">
        <f>VLOOKUP(D480,'[1]vi tri'!$C$2:$E$107,3,0)</f>
        <v>SLEEVE</v>
      </c>
    </row>
    <row r="481" spans="1:39" ht="30" customHeight="1" x14ac:dyDescent="0.25">
      <c r="A481" s="33">
        <v>449</v>
      </c>
      <c r="B481" s="33" t="s">
        <v>120</v>
      </c>
      <c r="C481" s="33" t="s">
        <v>4791</v>
      </c>
      <c r="D481" s="33" t="s">
        <v>122</v>
      </c>
      <c r="E481" s="32" t="s">
        <v>4792</v>
      </c>
      <c r="F481" s="33" t="s">
        <v>4793</v>
      </c>
      <c r="G481" s="33" t="s">
        <v>73</v>
      </c>
      <c r="H481" s="33">
        <v>21</v>
      </c>
      <c r="I481" s="33">
        <v>0</v>
      </c>
      <c r="J481" s="33" t="s">
        <v>185</v>
      </c>
      <c r="K481" s="33" t="s">
        <v>4794</v>
      </c>
      <c r="L481" s="33">
        <v>1</v>
      </c>
      <c r="M481" s="33">
        <v>2</v>
      </c>
      <c r="N481" s="33">
        <v>0</v>
      </c>
      <c r="O481" s="33">
        <v>99</v>
      </c>
      <c r="P481" s="33">
        <v>62</v>
      </c>
      <c r="Q481" s="33">
        <v>1</v>
      </c>
      <c r="R481" s="33" t="s">
        <v>4567</v>
      </c>
      <c r="S481" s="33" t="s">
        <v>2306</v>
      </c>
      <c r="T481" s="33" t="s">
        <v>4567</v>
      </c>
      <c r="U481" s="33" t="s">
        <v>127</v>
      </c>
      <c r="V481" s="34">
        <v>1.17</v>
      </c>
      <c r="W481" s="34">
        <v>70.2</v>
      </c>
      <c r="X481" s="32" t="s">
        <v>329</v>
      </c>
      <c r="Y481" s="34">
        <v>1</v>
      </c>
      <c r="Z481" s="32" t="s">
        <v>4795</v>
      </c>
      <c r="AA481" s="32" t="s">
        <v>4796</v>
      </c>
      <c r="AB481" s="32" t="s">
        <v>447</v>
      </c>
      <c r="AC481" s="32"/>
      <c r="AD481" s="32" t="s">
        <v>4797</v>
      </c>
      <c r="AE481" s="32" t="s">
        <v>4798</v>
      </c>
      <c r="AF481" s="33" t="s">
        <v>3321</v>
      </c>
      <c r="AG481" s="32" t="s">
        <v>4799</v>
      </c>
      <c r="AH481" s="33"/>
      <c r="AI481" s="33"/>
      <c r="AJ481" s="33"/>
      <c r="AK481" s="14"/>
      <c r="AL481" s="15"/>
      <c r="AM481" t="str">
        <f>VLOOKUP(D481,'[1]vi tri'!$C$2:$E$107,3,0)</f>
        <v>SV Đông</v>
      </c>
    </row>
    <row r="482" spans="1:39" ht="30" customHeight="1" x14ac:dyDescent="0.25">
      <c r="A482" s="33">
        <v>450</v>
      </c>
      <c r="B482" s="33" t="s">
        <v>120</v>
      </c>
      <c r="C482" s="33" t="s">
        <v>4800</v>
      </c>
      <c r="D482" s="33" t="s">
        <v>100</v>
      </c>
      <c r="E482" s="32" t="s">
        <v>4801</v>
      </c>
      <c r="F482" s="33" t="s">
        <v>4802</v>
      </c>
      <c r="G482" s="33" t="s">
        <v>73</v>
      </c>
      <c r="H482" s="33">
        <v>21</v>
      </c>
      <c r="I482" s="33">
        <v>1</v>
      </c>
      <c r="J482" s="33" t="s">
        <v>680</v>
      </c>
      <c r="K482" s="33" t="s">
        <v>681</v>
      </c>
      <c r="L482" s="33">
        <v>1</v>
      </c>
      <c r="M482" s="33">
        <v>1</v>
      </c>
      <c r="N482" s="33">
        <v>11</v>
      </c>
      <c r="O482" s="33">
        <v>99</v>
      </c>
      <c r="P482" s="33">
        <v>99</v>
      </c>
      <c r="Q482" s="33">
        <v>1</v>
      </c>
      <c r="R482" s="33" t="s">
        <v>4803</v>
      </c>
      <c r="S482" s="33" t="s">
        <v>882</v>
      </c>
      <c r="T482" s="33" t="s">
        <v>4803</v>
      </c>
      <c r="U482" s="33" t="s">
        <v>1238</v>
      </c>
      <c r="V482" s="34">
        <v>2</v>
      </c>
      <c r="W482" s="34">
        <v>120</v>
      </c>
      <c r="X482" s="32" t="s">
        <v>4804</v>
      </c>
      <c r="Y482" s="34">
        <v>2</v>
      </c>
      <c r="Z482" s="32" t="s">
        <v>4805</v>
      </c>
      <c r="AA482" s="32" t="s">
        <v>4806</v>
      </c>
      <c r="AB482" s="32" t="s">
        <v>4807</v>
      </c>
      <c r="AC482" s="32"/>
      <c r="AD482" s="32" t="s">
        <v>4808</v>
      </c>
      <c r="AE482" s="32" t="s">
        <v>4809</v>
      </c>
      <c r="AF482" s="33" t="s">
        <v>4810</v>
      </c>
      <c r="AG482" s="32" t="s">
        <v>4811</v>
      </c>
      <c r="AH482" s="33"/>
      <c r="AI482" s="33"/>
      <c r="AJ482" s="33"/>
      <c r="AK482" s="14"/>
      <c r="AL482" s="15"/>
      <c r="AM482" t="str">
        <f>VLOOKUP(D482,'[1]vi tri'!$C$2:$E$107,3,0)</f>
        <v>SV Đông</v>
      </c>
    </row>
    <row r="483" spans="1:39" s="31" customFormat="1" ht="30" customHeight="1" x14ac:dyDescent="0.25">
      <c r="A483" s="26">
        <v>451</v>
      </c>
      <c r="B483" s="26" t="s">
        <v>120</v>
      </c>
      <c r="C483" s="26" t="s">
        <v>4812</v>
      </c>
      <c r="D483" s="26" t="s">
        <v>1310</v>
      </c>
      <c r="E483" s="27" t="s">
        <v>1620</v>
      </c>
      <c r="F483" s="26" t="s">
        <v>1621</v>
      </c>
      <c r="G483" s="26" t="s">
        <v>73</v>
      </c>
      <c r="H483" s="26">
        <v>21</v>
      </c>
      <c r="I483" s="26">
        <v>0</v>
      </c>
      <c r="J483" s="26" t="s">
        <v>74</v>
      </c>
      <c r="K483" s="26" t="s">
        <v>75</v>
      </c>
      <c r="L483" s="33">
        <v>1</v>
      </c>
      <c r="M483" s="26">
        <v>3</v>
      </c>
      <c r="N483" s="26">
        <v>0</v>
      </c>
      <c r="O483" s="26">
        <v>99</v>
      </c>
      <c r="P483" s="26">
        <v>99</v>
      </c>
      <c r="Q483" s="26">
        <v>1</v>
      </c>
      <c r="R483" s="26" t="s">
        <v>4803</v>
      </c>
      <c r="S483" s="26" t="s">
        <v>2971</v>
      </c>
      <c r="T483" s="26" t="s">
        <v>4803</v>
      </c>
      <c r="U483" s="26" t="s">
        <v>2026</v>
      </c>
      <c r="V483" s="28">
        <v>3.28</v>
      </c>
      <c r="W483" s="28">
        <v>196.8</v>
      </c>
      <c r="X483" s="27" t="s">
        <v>329</v>
      </c>
      <c r="Y483" s="28">
        <v>1</v>
      </c>
      <c r="Z483" s="27" t="s">
        <v>4813</v>
      </c>
      <c r="AA483" s="27" t="s">
        <v>4814</v>
      </c>
      <c r="AB483" s="27" t="s">
        <v>4815</v>
      </c>
      <c r="AC483" s="27"/>
      <c r="AD483" s="27" t="s">
        <v>4816</v>
      </c>
      <c r="AE483" s="27"/>
      <c r="AF483" s="26"/>
      <c r="AG483" s="27" t="s">
        <v>4817</v>
      </c>
      <c r="AH483" s="26"/>
      <c r="AI483" s="26"/>
      <c r="AJ483" s="26"/>
      <c r="AK483" s="29"/>
      <c r="AL483" s="30"/>
      <c r="AM483" s="31" t="str">
        <f>VLOOKUP(D483,'[1]vi tri'!$C$2:$E$107,3,0)</f>
        <v>SV Đông</v>
      </c>
    </row>
    <row r="484" spans="1:39" ht="30" customHeight="1" x14ac:dyDescent="0.25">
      <c r="A484" s="33">
        <v>452</v>
      </c>
      <c r="B484" s="33" t="s">
        <v>68</v>
      </c>
      <c r="C484" s="33" t="s">
        <v>4818</v>
      </c>
      <c r="D484" s="33" t="s">
        <v>397</v>
      </c>
      <c r="E484" s="32" t="s">
        <v>3971</v>
      </c>
      <c r="F484" s="33" t="s">
        <v>3972</v>
      </c>
      <c r="G484" s="33" t="s">
        <v>73</v>
      </c>
      <c r="H484" s="33">
        <v>21</v>
      </c>
      <c r="I484" s="33">
        <v>1</v>
      </c>
      <c r="J484" s="33" t="s">
        <v>2800</v>
      </c>
      <c r="K484" s="33" t="s">
        <v>2801</v>
      </c>
      <c r="L484" s="33">
        <v>1</v>
      </c>
      <c r="M484" s="33">
        <v>1</v>
      </c>
      <c r="N484" s="33">
        <v>11</v>
      </c>
      <c r="O484" s="33">
        <v>31</v>
      </c>
      <c r="P484" s="33">
        <v>12</v>
      </c>
      <c r="Q484" s="33">
        <v>1</v>
      </c>
      <c r="R484" s="33" t="s">
        <v>4803</v>
      </c>
      <c r="S484" s="33" t="s">
        <v>1146</v>
      </c>
      <c r="T484" s="33" t="s">
        <v>4803</v>
      </c>
      <c r="U484" s="33" t="s">
        <v>107</v>
      </c>
      <c r="V484" s="34">
        <v>0.67</v>
      </c>
      <c r="W484" s="34">
        <v>40.200000000000003</v>
      </c>
      <c r="X484" s="32" t="s">
        <v>4819</v>
      </c>
      <c r="Y484" s="34">
        <v>2</v>
      </c>
      <c r="Z484" s="32" t="s">
        <v>4820</v>
      </c>
      <c r="AA484" s="32" t="s">
        <v>4821</v>
      </c>
      <c r="AB484" s="32" t="s">
        <v>4822</v>
      </c>
      <c r="AC484" s="32" t="s">
        <v>4823</v>
      </c>
      <c r="AD484" s="32" t="s">
        <v>4824</v>
      </c>
      <c r="AE484" s="32"/>
      <c r="AF484" s="33"/>
      <c r="AG484" s="32"/>
      <c r="AH484" s="33"/>
      <c r="AI484" s="33"/>
      <c r="AJ484" s="33"/>
      <c r="AK484" s="14"/>
      <c r="AL484" s="15"/>
      <c r="AM484" t="str">
        <f>VLOOKUP(D484,'[1]vi tri'!$C$2:$E$107,3,0)</f>
        <v xml:space="preserve">SV Toản </v>
      </c>
    </row>
    <row r="485" spans="1:39" ht="30" customHeight="1" x14ac:dyDescent="0.25">
      <c r="A485" s="33">
        <v>453</v>
      </c>
      <c r="B485" s="33" t="s">
        <v>120</v>
      </c>
      <c r="C485" s="33" t="s">
        <v>4825</v>
      </c>
      <c r="D485" s="33" t="s">
        <v>1002</v>
      </c>
      <c r="E485" s="32" t="s">
        <v>4826</v>
      </c>
      <c r="F485" s="33" t="s">
        <v>4827</v>
      </c>
      <c r="G485" s="33" t="s">
        <v>73</v>
      </c>
      <c r="H485" s="33">
        <v>21</v>
      </c>
      <c r="I485" s="33">
        <v>1</v>
      </c>
      <c r="J485" s="33" t="s">
        <v>103</v>
      </c>
      <c r="K485" s="33" t="s">
        <v>104</v>
      </c>
      <c r="L485" s="33">
        <v>1</v>
      </c>
      <c r="M485" s="33">
        <v>2</v>
      </c>
      <c r="N485" s="33">
        <v>4</v>
      </c>
      <c r="O485" s="33">
        <v>32</v>
      </c>
      <c r="P485" s="33">
        <v>62</v>
      </c>
      <c r="Q485" s="33">
        <v>1</v>
      </c>
      <c r="R485" s="33" t="s">
        <v>4803</v>
      </c>
      <c r="S485" s="33" t="s">
        <v>4828</v>
      </c>
      <c r="T485" s="33" t="s">
        <v>4803</v>
      </c>
      <c r="U485" s="33" t="s">
        <v>3010</v>
      </c>
      <c r="V485" s="34">
        <v>2.83</v>
      </c>
      <c r="W485" s="34">
        <v>169.8</v>
      </c>
      <c r="X485" s="32" t="s">
        <v>4829</v>
      </c>
      <c r="Y485" s="34">
        <v>3</v>
      </c>
      <c r="Z485" s="32" t="s">
        <v>4830</v>
      </c>
      <c r="AA485" s="32" t="s">
        <v>4831</v>
      </c>
      <c r="AB485" s="32" t="s">
        <v>4832</v>
      </c>
      <c r="AC485" s="32" t="s">
        <v>4833</v>
      </c>
      <c r="AD485" s="32" t="s">
        <v>4834</v>
      </c>
      <c r="AE485" s="32"/>
      <c r="AF485" s="33"/>
      <c r="AG485" s="32" t="s">
        <v>4835</v>
      </c>
      <c r="AH485" s="33"/>
      <c r="AI485" s="33"/>
      <c r="AJ485" s="33"/>
      <c r="AK485" s="14"/>
      <c r="AL485" s="15"/>
      <c r="AM485" t="str">
        <f>VLOOKUP(D485,'[1]vi tri'!$C$2:$E$107,3,0)</f>
        <v xml:space="preserve">SV Toản </v>
      </c>
    </row>
    <row r="486" spans="1:39" s="31" customFormat="1" ht="30" customHeight="1" x14ac:dyDescent="0.25">
      <c r="A486" s="26">
        <v>454</v>
      </c>
      <c r="B486" s="26" t="s">
        <v>120</v>
      </c>
      <c r="C486" s="26" t="s">
        <v>4836</v>
      </c>
      <c r="D486" s="26" t="s">
        <v>1002</v>
      </c>
      <c r="E486" s="27" t="s">
        <v>4837</v>
      </c>
      <c r="F486" s="26" t="s">
        <v>4838</v>
      </c>
      <c r="G486" s="26" t="s">
        <v>73</v>
      </c>
      <c r="H486" s="26">
        <v>21</v>
      </c>
      <c r="I486" s="26">
        <v>9</v>
      </c>
      <c r="J486" s="26" t="s">
        <v>767</v>
      </c>
      <c r="K486" s="26" t="s">
        <v>768</v>
      </c>
      <c r="L486" s="33">
        <v>1</v>
      </c>
      <c r="M486" s="26">
        <v>2</v>
      </c>
      <c r="N486" s="26">
        <v>11</v>
      </c>
      <c r="O486" s="26">
        <v>99</v>
      </c>
      <c r="P486" s="26">
        <v>99</v>
      </c>
      <c r="Q486" s="26">
        <v>1</v>
      </c>
      <c r="R486" s="26" t="s">
        <v>4803</v>
      </c>
      <c r="S486" s="26" t="s">
        <v>222</v>
      </c>
      <c r="T486" s="26" t="s">
        <v>4803</v>
      </c>
      <c r="U486" s="26" t="s">
        <v>2074</v>
      </c>
      <c r="V486" s="28">
        <v>8</v>
      </c>
      <c r="W486" s="28">
        <v>480</v>
      </c>
      <c r="X486" s="27" t="s">
        <v>2441</v>
      </c>
      <c r="Y486" s="28">
        <v>1</v>
      </c>
      <c r="Z486" s="27" t="s">
        <v>4839</v>
      </c>
      <c r="AA486" s="27" t="s">
        <v>4840</v>
      </c>
      <c r="AB486" s="27" t="s">
        <v>4841</v>
      </c>
      <c r="AC486" s="27"/>
      <c r="AD486" s="27" t="s">
        <v>4842</v>
      </c>
      <c r="AE486" s="27" t="s">
        <v>4843</v>
      </c>
      <c r="AF486" s="26" t="s">
        <v>2605</v>
      </c>
      <c r="AG486" s="27"/>
      <c r="AH486" s="26"/>
      <c r="AI486" s="26"/>
      <c r="AJ486" s="26"/>
      <c r="AK486" s="29"/>
      <c r="AL486" s="30"/>
      <c r="AM486" s="31" t="str">
        <f>VLOOKUP(D486,'[1]vi tri'!$C$2:$E$107,3,0)</f>
        <v xml:space="preserve">SV Toản </v>
      </c>
    </row>
    <row r="487" spans="1:39" ht="30" customHeight="1" x14ac:dyDescent="0.25">
      <c r="A487" s="33">
        <v>455</v>
      </c>
      <c r="B487" s="33" t="s">
        <v>68</v>
      </c>
      <c r="C487" s="33" t="s">
        <v>4844</v>
      </c>
      <c r="D487" s="33" t="s">
        <v>710</v>
      </c>
      <c r="E487" s="32" t="s">
        <v>711</v>
      </c>
      <c r="F487" s="33" t="s">
        <v>712</v>
      </c>
      <c r="G487" s="33" t="s">
        <v>73</v>
      </c>
      <c r="H487" s="33">
        <v>21</v>
      </c>
      <c r="I487" s="33">
        <v>2</v>
      </c>
      <c r="J487" s="33" t="s">
        <v>201</v>
      </c>
      <c r="K487" s="33" t="s">
        <v>202</v>
      </c>
      <c r="L487" s="33">
        <v>1</v>
      </c>
      <c r="M487" s="33">
        <v>2</v>
      </c>
      <c r="N487" s="33">
        <v>99</v>
      </c>
      <c r="O487" s="33">
        <v>99</v>
      </c>
      <c r="P487" s="33">
        <v>99</v>
      </c>
      <c r="Q487" s="33">
        <v>1</v>
      </c>
      <c r="R487" s="33" t="s">
        <v>4803</v>
      </c>
      <c r="S487" s="33" t="s">
        <v>4845</v>
      </c>
      <c r="T487" s="33" t="s">
        <v>4803</v>
      </c>
      <c r="U487" s="33" t="s">
        <v>870</v>
      </c>
      <c r="V487" s="34">
        <v>0.65</v>
      </c>
      <c r="W487" s="34">
        <v>39</v>
      </c>
      <c r="X487" s="32" t="s">
        <v>4777</v>
      </c>
      <c r="Y487" s="34">
        <v>2</v>
      </c>
      <c r="Z487" s="32" t="s">
        <v>4846</v>
      </c>
      <c r="AA487" s="32" t="s">
        <v>4847</v>
      </c>
      <c r="AB487" s="32" t="s">
        <v>4848</v>
      </c>
      <c r="AC487" s="32"/>
      <c r="AD487" s="32" t="s">
        <v>4849</v>
      </c>
      <c r="AE487" s="32" t="s">
        <v>4850</v>
      </c>
      <c r="AF487" s="33" t="s">
        <v>4604</v>
      </c>
      <c r="AG487" s="32"/>
      <c r="AH487" s="33"/>
      <c r="AI487" s="33"/>
      <c r="AJ487" s="33"/>
      <c r="AK487" s="14"/>
      <c r="AL487" s="15"/>
      <c r="AM487" t="str">
        <f>VLOOKUP(D487,'[1]vi tri'!$C$2:$E$107,3,0)</f>
        <v>SV Vũ</v>
      </c>
    </row>
    <row r="488" spans="1:39" ht="30" customHeight="1" x14ac:dyDescent="0.25">
      <c r="A488" s="33">
        <v>456</v>
      </c>
      <c r="B488" s="33" t="s">
        <v>68</v>
      </c>
      <c r="C488" s="33" t="s">
        <v>4851</v>
      </c>
      <c r="D488" s="33" t="s">
        <v>258</v>
      </c>
      <c r="E488" s="32" t="s">
        <v>259</v>
      </c>
      <c r="F488" s="33" t="s">
        <v>260</v>
      </c>
      <c r="G488" s="33" t="s">
        <v>73</v>
      </c>
      <c r="H488" s="33">
        <v>21</v>
      </c>
      <c r="I488" s="33">
        <v>2</v>
      </c>
      <c r="J488" s="33" t="s">
        <v>1689</v>
      </c>
      <c r="K488" s="33" t="s">
        <v>3170</v>
      </c>
      <c r="L488" s="33">
        <v>1</v>
      </c>
      <c r="M488" s="33">
        <v>4</v>
      </c>
      <c r="N488" s="33">
        <v>45</v>
      </c>
      <c r="O488" s="33">
        <v>62</v>
      </c>
      <c r="P488" s="33">
        <v>99</v>
      </c>
      <c r="Q488" s="33">
        <v>5</v>
      </c>
      <c r="R488" s="33" t="s">
        <v>4604</v>
      </c>
      <c r="S488" s="33" t="s">
        <v>4852</v>
      </c>
      <c r="T488" s="33" t="s">
        <v>4604</v>
      </c>
      <c r="U488" s="33" t="s">
        <v>4853</v>
      </c>
      <c r="V488" s="34">
        <v>1</v>
      </c>
      <c r="W488" s="34">
        <v>60</v>
      </c>
      <c r="X488" s="32" t="s">
        <v>4854</v>
      </c>
      <c r="Y488" s="34">
        <v>2</v>
      </c>
      <c r="Z488" s="32" t="s">
        <v>4855</v>
      </c>
      <c r="AA488" s="32" t="s">
        <v>3588</v>
      </c>
      <c r="AB488" s="32" t="s">
        <v>3589</v>
      </c>
      <c r="AC488" s="32"/>
      <c r="AD488" s="32" t="s">
        <v>3332</v>
      </c>
      <c r="AE488" s="32" t="s">
        <v>4183</v>
      </c>
      <c r="AF488" s="33" t="s">
        <v>4604</v>
      </c>
      <c r="AG488" s="32"/>
      <c r="AH488" s="33"/>
      <c r="AI488" s="33"/>
      <c r="AJ488" s="33"/>
      <c r="AK488" s="14"/>
      <c r="AL488" s="15"/>
      <c r="AM488" t="str">
        <f>VLOOKUP(D488,'[1]vi tri'!$C$2:$E$107,3,0)</f>
        <v>SLEEVE</v>
      </c>
    </row>
    <row r="489" spans="1:39" ht="30" customHeight="1" x14ac:dyDescent="0.25">
      <c r="A489" s="33">
        <v>457</v>
      </c>
      <c r="B489" s="33" t="s">
        <v>68</v>
      </c>
      <c r="C489" s="33" t="s">
        <v>4856</v>
      </c>
      <c r="D489" s="33" t="s">
        <v>2386</v>
      </c>
      <c r="E489" s="32" t="s">
        <v>4857</v>
      </c>
      <c r="F489" s="33" t="s">
        <v>4858</v>
      </c>
      <c r="G489" s="33" t="s">
        <v>73</v>
      </c>
      <c r="H489" s="33">
        <v>22</v>
      </c>
      <c r="I489" s="33">
        <v>2</v>
      </c>
      <c r="J489" s="33" t="s">
        <v>201</v>
      </c>
      <c r="K489" s="33" t="s">
        <v>202</v>
      </c>
      <c r="L489" s="33">
        <v>1</v>
      </c>
      <c r="M489" s="33">
        <v>2</v>
      </c>
      <c r="N489" s="33">
        <v>40</v>
      </c>
      <c r="O489" s="33">
        <v>12</v>
      </c>
      <c r="P489" s="33">
        <v>61</v>
      </c>
      <c r="Q489" s="33">
        <v>5</v>
      </c>
      <c r="R489" s="33" t="s">
        <v>4604</v>
      </c>
      <c r="S489" s="33" t="s">
        <v>1747</v>
      </c>
      <c r="T489" s="33" t="s">
        <v>4604</v>
      </c>
      <c r="U489" s="33" t="s">
        <v>4859</v>
      </c>
      <c r="V489" s="34">
        <v>0.38</v>
      </c>
      <c r="W489" s="34">
        <v>22.8</v>
      </c>
      <c r="X489" s="32" t="s">
        <v>4023</v>
      </c>
      <c r="Y489" s="34">
        <v>1</v>
      </c>
      <c r="Z489" s="32" t="s">
        <v>4860</v>
      </c>
      <c r="AA489" s="32" t="s">
        <v>4861</v>
      </c>
      <c r="AB489" s="32" t="s">
        <v>4862</v>
      </c>
      <c r="AC489" s="32" t="s">
        <v>4863</v>
      </c>
      <c r="AD489" s="32" t="s">
        <v>4864</v>
      </c>
      <c r="AE489" s="32" t="s">
        <v>4865</v>
      </c>
      <c r="AF489" s="33" t="s">
        <v>4604</v>
      </c>
      <c r="AG489" s="32" t="s">
        <v>4866</v>
      </c>
      <c r="AH489" s="33" t="s">
        <v>4867</v>
      </c>
      <c r="AI489" s="33" t="s">
        <v>4868</v>
      </c>
      <c r="AJ489" s="33"/>
      <c r="AK489" s="14">
        <v>2</v>
      </c>
      <c r="AL489" s="15"/>
      <c r="AM489" t="str">
        <f>VLOOKUP(D489,'[1]vi tri'!$C$2:$E$107,3,0)</f>
        <v>DIECAST-MACHINE</v>
      </c>
    </row>
    <row r="490" spans="1:39" ht="30" customHeight="1" x14ac:dyDescent="0.25">
      <c r="A490" s="33">
        <v>458</v>
      </c>
      <c r="B490" s="33" t="s">
        <v>68</v>
      </c>
      <c r="C490" s="33" t="s">
        <v>4869</v>
      </c>
      <c r="D490" s="33" t="s">
        <v>167</v>
      </c>
      <c r="E490" s="32" t="s">
        <v>3782</v>
      </c>
      <c r="F490" s="33" t="s">
        <v>3783</v>
      </c>
      <c r="G490" s="33" t="s">
        <v>73</v>
      </c>
      <c r="H490" s="33">
        <v>22</v>
      </c>
      <c r="I490" s="33">
        <v>0</v>
      </c>
      <c r="J490" s="33" t="s">
        <v>170</v>
      </c>
      <c r="K490" s="33" t="s">
        <v>171</v>
      </c>
      <c r="L490" s="33">
        <v>1</v>
      </c>
      <c r="M490" s="33">
        <v>4</v>
      </c>
      <c r="N490" s="33">
        <v>81</v>
      </c>
      <c r="O490" s="33">
        <v>32</v>
      </c>
      <c r="P490" s="33">
        <v>11</v>
      </c>
      <c r="Q490" s="33">
        <v>5</v>
      </c>
      <c r="R490" s="33" t="s">
        <v>4604</v>
      </c>
      <c r="S490" s="33" t="s">
        <v>2608</v>
      </c>
      <c r="T490" s="33" t="s">
        <v>4604</v>
      </c>
      <c r="U490" s="33" t="s">
        <v>2046</v>
      </c>
      <c r="V490" s="34">
        <v>2</v>
      </c>
      <c r="W490" s="34">
        <v>120</v>
      </c>
      <c r="X490" s="32" t="s">
        <v>4870</v>
      </c>
      <c r="Y490" s="34">
        <v>3</v>
      </c>
      <c r="Z490" s="32" t="s">
        <v>4871</v>
      </c>
      <c r="AA490" s="32" t="s">
        <v>4872</v>
      </c>
      <c r="AB490" s="32" t="s">
        <v>4873</v>
      </c>
      <c r="AC490" s="32" t="s">
        <v>4874</v>
      </c>
      <c r="AD490" s="32" t="s">
        <v>4875</v>
      </c>
      <c r="AE490" s="32" t="s">
        <v>4876</v>
      </c>
      <c r="AF490" s="33" t="s">
        <v>4604</v>
      </c>
      <c r="AG490" s="32" t="s">
        <v>4877</v>
      </c>
      <c r="AH490" s="33"/>
      <c r="AI490" s="33"/>
      <c r="AJ490" s="33"/>
      <c r="AK490" s="14"/>
      <c r="AL490" s="15"/>
      <c r="AM490" t="str">
        <f>VLOOKUP(D490,'[1]vi tri'!$C$2:$E$107,3,0)</f>
        <v>SV Chiết</v>
      </c>
    </row>
    <row r="491" spans="1:39" ht="30" customHeight="1" x14ac:dyDescent="0.25">
      <c r="A491" s="33">
        <v>459</v>
      </c>
      <c r="B491" s="33" t="s">
        <v>120</v>
      </c>
      <c r="C491" s="33" t="s">
        <v>4878</v>
      </c>
      <c r="D491" s="33" t="s">
        <v>424</v>
      </c>
      <c r="E491" s="32" t="s">
        <v>348</v>
      </c>
      <c r="F491" s="33" t="s">
        <v>4744</v>
      </c>
      <c r="G491" s="33" t="s">
        <v>73</v>
      </c>
      <c r="H491" s="33">
        <v>21</v>
      </c>
      <c r="I491" s="33">
        <v>1</v>
      </c>
      <c r="J491" s="33" t="s">
        <v>3489</v>
      </c>
      <c r="K491" s="33" t="s">
        <v>3980</v>
      </c>
      <c r="L491" s="33">
        <v>1</v>
      </c>
      <c r="M491" s="33">
        <v>1</v>
      </c>
      <c r="N491" s="33">
        <v>11</v>
      </c>
      <c r="O491" s="33">
        <v>99</v>
      </c>
      <c r="P491" s="33">
        <v>99</v>
      </c>
      <c r="Q491" s="33">
        <v>1</v>
      </c>
      <c r="R491" s="33" t="s">
        <v>4604</v>
      </c>
      <c r="S491" s="33" t="s">
        <v>2208</v>
      </c>
      <c r="T491" s="33" t="s">
        <v>4422</v>
      </c>
      <c r="U491" s="33" t="s">
        <v>4879</v>
      </c>
      <c r="V491" s="34">
        <v>2.2200000000000002</v>
      </c>
      <c r="W491" s="34">
        <v>133.19999999999999</v>
      </c>
      <c r="X491" s="32" t="s">
        <v>1060</v>
      </c>
      <c r="Y491" s="34">
        <v>1</v>
      </c>
      <c r="Z491" s="32" t="s">
        <v>4880</v>
      </c>
      <c r="AA491" s="32" t="s">
        <v>472</v>
      </c>
      <c r="AB491" s="32"/>
      <c r="AC491" s="32"/>
      <c r="AD491" s="32" t="s">
        <v>4881</v>
      </c>
      <c r="AE491" s="32"/>
      <c r="AF491" s="33"/>
      <c r="AG491" s="32"/>
      <c r="AH491" s="33"/>
      <c r="AI491" s="33"/>
      <c r="AJ491" s="33"/>
      <c r="AK491" s="14"/>
      <c r="AL491" s="15"/>
      <c r="AM491" t="str">
        <f>VLOOKUP(D491,'[1]vi tri'!$C$2:$E$107,3,0)</f>
        <v>SV Đông</v>
      </c>
    </row>
    <row r="492" spans="1:39" ht="30" customHeight="1" x14ac:dyDescent="0.25">
      <c r="A492" s="33">
        <v>460</v>
      </c>
      <c r="B492" s="33" t="s">
        <v>68</v>
      </c>
      <c r="C492" s="33" t="s">
        <v>4882</v>
      </c>
      <c r="D492" s="33" t="s">
        <v>258</v>
      </c>
      <c r="E492" s="32" t="s">
        <v>259</v>
      </c>
      <c r="F492" s="33" t="s">
        <v>260</v>
      </c>
      <c r="G492" s="33" t="s">
        <v>73</v>
      </c>
      <c r="H492" s="33">
        <v>21</v>
      </c>
      <c r="I492" s="33">
        <v>2</v>
      </c>
      <c r="J492" s="33" t="s">
        <v>1689</v>
      </c>
      <c r="K492" s="33" t="s">
        <v>3170</v>
      </c>
      <c r="L492" s="33">
        <v>1</v>
      </c>
      <c r="M492" s="33">
        <v>4</v>
      </c>
      <c r="N492" s="33">
        <v>45</v>
      </c>
      <c r="O492" s="33">
        <v>62</v>
      </c>
      <c r="P492" s="33">
        <v>11</v>
      </c>
      <c r="Q492" s="33">
        <v>5</v>
      </c>
      <c r="R492" s="33" t="s">
        <v>4422</v>
      </c>
      <c r="S492" s="33" t="s">
        <v>1719</v>
      </c>
      <c r="T492" s="33" t="s">
        <v>4422</v>
      </c>
      <c r="U492" s="33" t="s">
        <v>769</v>
      </c>
      <c r="V492" s="34">
        <v>1.5</v>
      </c>
      <c r="W492" s="34">
        <v>90</v>
      </c>
      <c r="X492" s="32" t="s">
        <v>484</v>
      </c>
      <c r="Y492" s="34">
        <v>1</v>
      </c>
      <c r="Z492" s="32" t="s">
        <v>4883</v>
      </c>
      <c r="AA492" s="32" t="s">
        <v>3588</v>
      </c>
      <c r="AB492" s="32" t="s">
        <v>3589</v>
      </c>
      <c r="AC492" s="32"/>
      <c r="AD492" s="32" t="s">
        <v>3332</v>
      </c>
      <c r="AE492" s="32" t="s">
        <v>4884</v>
      </c>
      <c r="AF492" s="33" t="s">
        <v>4422</v>
      </c>
      <c r="AG492" s="32"/>
      <c r="AH492" s="33"/>
      <c r="AI492" s="33"/>
      <c r="AJ492" s="33"/>
      <c r="AK492" s="14"/>
      <c r="AL492" s="15"/>
      <c r="AM492" t="str">
        <f>VLOOKUP(D492,'[1]vi tri'!$C$2:$E$107,3,0)</f>
        <v>SLEEVE</v>
      </c>
    </row>
    <row r="493" spans="1:39" ht="30" customHeight="1" x14ac:dyDescent="0.25">
      <c r="A493" s="33">
        <v>461</v>
      </c>
      <c r="B493" s="33" t="s">
        <v>120</v>
      </c>
      <c r="C493" s="33" t="s">
        <v>4885</v>
      </c>
      <c r="D493" s="33" t="s">
        <v>122</v>
      </c>
      <c r="E493" s="32" t="s">
        <v>4886</v>
      </c>
      <c r="F493" s="33" t="s">
        <v>4887</v>
      </c>
      <c r="G493" s="33" t="s">
        <v>73</v>
      </c>
      <c r="H493" s="33">
        <v>21</v>
      </c>
      <c r="I493" s="33">
        <v>0</v>
      </c>
      <c r="J493" s="33" t="s">
        <v>2176</v>
      </c>
      <c r="K493" s="33" t="s">
        <v>2177</v>
      </c>
      <c r="L493" s="33">
        <v>1</v>
      </c>
      <c r="M493" s="33">
        <v>2</v>
      </c>
      <c r="N493" s="33">
        <v>11</v>
      </c>
      <c r="O493" s="33">
        <v>14</v>
      </c>
      <c r="P493" s="33">
        <v>62</v>
      </c>
      <c r="Q493" s="33">
        <v>1</v>
      </c>
      <c r="R493" s="33" t="s">
        <v>4734</v>
      </c>
      <c r="S493" s="33" t="s">
        <v>825</v>
      </c>
      <c r="T493" s="33" t="s">
        <v>4734</v>
      </c>
      <c r="U493" s="33" t="s">
        <v>222</v>
      </c>
      <c r="V493" s="34">
        <v>0.92</v>
      </c>
      <c r="W493" s="34">
        <v>55.2</v>
      </c>
      <c r="X493" s="32" t="s">
        <v>2401</v>
      </c>
      <c r="Y493" s="34">
        <v>1</v>
      </c>
      <c r="Z493" s="32" t="s">
        <v>4888</v>
      </c>
      <c r="AA493" s="32" t="s">
        <v>4889</v>
      </c>
      <c r="AB493" s="32"/>
      <c r="AC493" s="32"/>
      <c r="AD493" s="32" t="s">
        <v>4890</v>
      </c>
      <c r="AE493" s="32"/>
      <c r="AF493" s="33"/>
      <c r="AG493" s="32" t="s">
        <v>4891</v>
      </c>
      <c r="AH493" s="33" t="s">
        <v>4892</v>
      </c>
      <c r="AI493" s="33" t="s">
        <v>4893</v>
      </c>
      <c r="AJ493" s="33"/>
      <c r="AK493" s="14">
        <v>1</v>
      </c>
      <c r="AL493" s="15"/>
      <c r="AM493" t="str">
        <f>VLOOKUP(D493,'[1]vi tri'!$C$2:$E$107,3,0)</f>
        <v>SV Đông</v>
      </c>
    </row>
    <row r="494" spans="1:39" ht="30" customHeight="1" x14ac:dyDescent="0.25">
      <c r="A494" s="87">
        <v>462</v>
      </c>
      <c r="B494" s="87" t="s">
        <v>68</v>
      </c>
      <c r="C494" s="87" t="s">
        <v>4894</v>
      </c>
      <c r="D494" s="87" t="s">
        <v>258</v>
      </c>
      <c r="E494" s="88" t="s">
        <v>1917</v>
      </c>
      <c r="F494" s="87" t="s">
        <v>1918</v>
      </c>
      <c r="G494" s="87" t="s">
        <v>73</v>
      </c>
      <c r="H494" s="87">
        <v>22</v>
      </c>
      <c r="I494" s="87">
        <v>2</v>
      </c>
      <c r="J494" s="87" t="s">
        <v>201</v>
      </c>
      <c r="K494" s="87" t="s">
        <v>202</v>
      </c>
      <c r="L494" s="96">
        <v>1</v>
      </c>
      <c r="M494" s="87">
        <v>2</v>
      </c>
      <c r="N494" s="87">
        <v>99</v>
      </c>
      <c r="O494" s="87">
        <v>99</v>
      </c>
      <c r="P494" s="87">
        <v>99</v>
      </c>
      <c r="Q494" s="87">
        <v>5</v>
      </c>
      <c r="R494" s="87" t="s">
        <v>4734</v>
      </c>
      <c r="S494" s="87" t="s">
        <v>992</v>
      </c>
      <c r="T494" s="87" t="s">
        <v>4734</v>
      </c>
      <c r="U494" s="87" t="s">
        <v>107</v>
      </c>
      <c r="V494" s="94">
        <v>1</v>
      </c>
      <c r="W494" s="94">
        <v>60</v>
      </c>
      <c r="X494" s="88" t="s">
        <v>525</v>
      </c>
      <c r="Y494" s="94">
        <v>1</v>
      </c>
      <c r="Z494" s="88" t="s">
        <v>4895</v>
      </c>
      <c r="AA494" s="88" t="s">
        <v>4896</v>
      </c>
      <c r="AB494" s="88" t="s">
        <v>4897</v>
      </c>
      <c r="AC494" s="88"/>
      <c r="AD494" s="88" t="s">
        <v>4898</v>
      </c>
      <c r="AE494" s="88" t="s">
        <v>529</v>
      </c>
      <c r="AF494" s="87" t="s">
        <v>4734</v>
      </c>
      <c r="AG494" s="88"/>
      <c r="AH494" s="33" t="s">
        <v>947</v>
      </c>
      <c r="AI494" s="33" t="s">
        <v>555</v>
      </c>
      <c r="AJ494" s="33"/>
      <c r="AK494" s="14">
        <v>1</v>
      </c>
      <c r="AL494" s="15"/>
      <c r="AM494" t="str">
        <f>VLOOKUP(D494,'[1]vi tri'!$C$2:$E$107,3,0)</f>
        <v>SLEEVE</v>
      </c>
    </row>
    <row r="495" spans="1:39" ht="30" customHeight="1" x14ac:dyDescent="0.25">
      <c r="A495" s="87"/>
      <c r="B495" s="87"/>
      <c r="C495" s="87"/>
      <c r="D495" s="87"/>
      <c r="E495" s="88"/>
      <c r="F495" s="87"/>
      <c r="G495" s="87"/>
      <c r="H495" s="87"/>
      <c r="I495" s="87"/>
      <c r="J495" s="87"/>
      <c r="K495" s="87"/>
      <c r="L495" s="98"/>
      <c r="M495" s="87"/>
      <c r="N495" s="87"/>
      <c r="O495" s="87"/>
      <c r="P495" s="87"/>
      <c r="Q495" s="87"/>
      <c r="R495" s="87"/>
      <c r="S495" s="87"/>
      <c r="T495" s="87"/>
      <c r="U495" s="87"/>
      <c r="V495" s="94"/>
      <c r="W495" s="94"/>
      <c r="X495" s="88"/>
      <c r="Y495" s="94"/>
      <c r="Z495" s="88"/>
      <c r="AA495" s="88"/>
      <c r="AB495" s="88"/>
      <c r="AC495" s="88"/>
      <c r="AD495" s="88"/>
      <c r="AE495" s="88"/>
      <c r="AF495" s="87"/>
      <c r="AG495" s="88"/>
      <c r="AH495" s="33" t="s">
        <v>4899</v>
      </c>
      <c r="AI495" s="33" t="s">
        <v>4900</v>
      </c>
      <c r="AJ495" s="33"/>
      <c r="AK495" s="14">
        <v>1</v>
      </c>
      <c r="AL495" s="15"/>
      <c r="AM495" t="e">
        <f>VLOOKUP(D495,'[1]vi tri'!$C$2:$E$107,3,0)</f>
        <v>#N/A</v>
      </c>
    </row>
    <row r="496" spans="1:39" ht="30" customHeight="1" x14ac:dyDescent="0.25">
      <c r="A496" s="33">
        <v>463</v>
      </c>
      <c r="B496" s="33" t="s">
        <v>68</v>
      </c>
      <c r="C496" s="33" t="s">
        <v>4901</v>
      </c>
      <c r="D496" s="33" t="s">
        <v>1016</v>
      </c>
      <c r="E496" s="32" t="s">
        <v>4902</v>
      </c>
      <c r="F496" s="33" t="s">
        <v>4903</v>
      </c>
      <c r="G496" s="33" t="s">
        <v>73</v>
      </c>
      <c r="H496" s="33">
        <v>21</v>
      </c>
      <c r="I496" s="33">
        <v>1</v>
      </c>
      <c r="J496" s="33" t="s">
        <v>779</v>
      </c>
      <c r="K496" s="33" t="s">
        <v>4904</v>
      </c>
      <c r="L496" s="33">
        <v>1</v>
      </c>
      <c r="M496" s="33">
        <v>3</v>
      </c>
      <c r="N496" s="33">
        <v>31</v>
      </c>
      <c r="O496" s="33">
        <v>16</v>
      </c>
      <c r="P496" s="33">
        <v>99</v>
      </c>
      <c r="Q496" s="33">
        <v>1</v>
      </c>
      <c r="R496" s="33" t="s">
        <v>4734</v>
      </c>
      <c r="S496" s="33" t="s">
        <v>1839</v>
      </c>
      <c r="T496" s="33" t="s">
        <v>4734</v>
      </c>
      <c r="U496" s="33" t="s">
        <v>3887</v>
      </c>
      <c r="V496" s="34">
        <v>0.5</v>
      </c>
      <c r="W496" s="34">
        <v>30</v>
      </c>
      <c r="X496" s="32" t="s">
        <v>606</v>
      </c>
      <c r="Y496" s="34">
        <v>1</v>
      </c>
      <c r="Z496" s="32" t="s">
        <v>4905</v>
      </c>
      <c r="AA496" s="32" t="s">
        <v>4906</v>
      </c>
      <c r="AB496" s="32" t="s">
        <v>4907</v>
      </c>
      <c r="AC496" s="32" t="s">
        <v>4908</v>
      </c>
      <c r="AD496" s="32" t="s">
        <v>4909</v>
      </c>
      <c r="AE496" s="32" t="s">
        <v>4910</v>
      </c>
      <c r="AF496" s="33" t="s">
        <v>2605</v>
      </c>
      <c r="AG496" s="32"/>
      <c r="AH496" s="33"/>
      <c r="AI496" s="33"/>
      <c r="AJ496" s="33"/>
      <c r="AK496" s="14"/>
      <c r="AL496" s="15"/>
      <c r="AM496" t="str">
        <f>VLOOKUP(D496,'[1]vi tri'!$C$2:$E$107,3,0)</f>
        <v xml:space="preserve">SV Toản </v>
      </c>
    </row>
    <row r="497" spans="1:39" ht="30" customHeight="1" x14ac:dyDescent="0.25">
      <c r="A497" s="33">
        <v>464</v>
      </c>
      <c r="B497" s="33" t="s">
        <v>68</v>
      </c>
      <c r="C497" s="33" t="s">
        <v>4911</v>
      </c>
      <c r="D497" s="33" t="s">
        <v>137</v>
      </c>
      <c r="E497" s="32" t="s">
        <v>3885</v>
      </c>
      <c r="F497" s="33" t="s">
        <v>3886</v>
      </c>
      <c r="G497" s="33" t="s">
        <v>73</v>
      </c>
      <c r="H497" s="33">
        <v>21</v>
      </c>
      <c r="I497" s="33">
        <v>0</v>
      </c>
      <c r="J497" s="33" t="s">
        <v>201</v>
      </c>
      <c r="K497" s="33" t="s">
        <v>202</v>
      </c>
      <c r="L497" s="33">
        <v>1</v>
      </c>
      <c r="M497" s="33">
        <v>3</v>
      </c>
      <c r="N497" s="33">
        <v>99</v>
      </c>
      <c r="O497" s="33">
        <v>31</v>
      </c>
      <c r="P497" s="33">
        <v>0</v>
      </c>
      <c r="Q497" s="33">
        <v>5</v>
      </c>
      <c r="R497" s="33" t="s">
        <v>4734</v>
      </c>
      <c r="S497" s="33" t="s">
        <v>2574</v>
      </c>
      <c r="T497" s="33" t="s">
        <v>4734</v>
      </c>
      <c r="U497" s="33" t="s">
        <v>127</v>
      </c>
      <c r="V497" s="34">
        <v>0.75</v>
      </c>
      <c r="W497" s="34">
        <v>45</v>
      </c>
      <c r="X497" s="32" t="s">
        <v>2790</v>
      </c>
      <c r="Y497" s="34">
        <v>2</v>
      </c>
      <c r="Z497" s="32" t="s">
        <v>4912</v>
      </c>
      <c r="AA497" s="32" t="s">
        <v>4913</v>
      </c>
      <c r="AB497" s="32" t="s">
        <v>4914</v>
      </c>
      <c r="AC497" s="32"/>
      <c r="AD497" s="32" t="s">
        <v>4915</v>
      </c>
      <c r="AE497" s="32" t="s">
        <v>4916</v>
      </c>
      <c r="AF497" s="33" t="s">
        <v>4734</v>
      </c>
      <c r="AG497" s="32"/>
      <c r="AH497" s="33"/>
      <c r="AI497" s="33"/>
      <c r="AJ497" s="33"/>
      <c r="AK497" s="14"/>
      <c r="AL497" s="15"/>
      <c r="AM497" t="str">
        <f>VLOOKUP(D497,'[1]vi tri'!$C$2:$E$107,3,0)</f>
        <v>SLEEVE</v>
      </c>
    </row>
    <row r="498" spans="1:39" ht="30" customHeight="1" x14ac:dyDescent="0.25">
      <c r="A498" s="33">
        <v>465</v>
      </c>
      <c r="B498" s="33" t="s">
        <v>68</v>
      </c>
      <c r="C498" s="33" t="s">
        <v>4917</v>
      </c>
      <c r="D498" s="33" t="s">
        <v>137</v>
      </c>
      <c r="E498" s="32" t="s">
        <v>3240</v>
      </c>
      <c r="F498" s="33" t="s">
        <v>3241</v>
      </c>
      <c r="G498" s="33" t="s">
        <v>73</v>
      </c>
      <c r="H498" s="33">
        <v>21</v>
      </c>
      <c r="I498" s="33">
        <v>2</v>
      </c>
      <c r="J498" s="33" t="s">
        <v>201</v>
      </c>
      <c r="K498" s="33" t="s">
        <v>202</v>
      </c>
      <c r="L498" s="33">
        <v>1</v>
      </c>
      <c r="M498" s="33">
        <v>4</v>
      </c>
      <c r="N498" s="33">
        <v>99</v>
      </c>
      <c r="O498" s="33">
        <v>99</v>
      </c>
      <c r="P498" s="33">
        <v>99</v>
      </c>
      <c r="Q498" s="33">
        <v>5</v>
      </c>
      <c r="R498" s="33" t="s">
        <v>4734</v>
      </c>
      <c r="S498" s="33" t="s">
        <v>1216</v>
      </c>
      <c r="T498" s="33" t="s">
        <v>4734</v>
      </c>
      <c r="U498" s="33" t="s">
        <v>992</v>
      </c>
      <c r="V498" s="34">
        <v>0.5</v>
      </c>
      <c r="W498" s="34">
        <v>30</v>
      </c>
      <c r="X498" s="32" t="s">
        <v>525</v>
      </c>
      <c r="Y498" s="34">
        <v>1</v>
      </c>
      <c r="Z498" s="32" t="s">
        <v>4918</v>
      </c>
      <c r="AA498" s="32" t="s">
        <v>4919</v>
      </c>
      <c r="AB498" s="32" t="s">
        <v>4920</v>
      </c>
      <c r="AC498" s="32"/>
      <c r="AD498" s="32" t="s">
        <v>4921</v>
      </c>
      <c r="AE498" s="32" t="s">
        <v>4922</v>
      </c>
      <c r="AF498" s="33" t="s">
        <v>4734</v>
      </c>
      <c r="AG498" s="32"/>
      <c r="AH498" s="33"/>
      <c r="AI498" s="33"/>
      <c r="AJ498" s="33"/>
      <c r="AK498" s="14"/>
      <c r="AL498" s="15"/>
      <c r="AM498" t="str">
        <f>VLOOKUP(D498,'[1]vi tri'!$C$2:$E$107,3,0)</f>
        <v>SLEEVE</v>
      </c>
    </row>
    <row r="499" spans="1:39" s="31" customFormat="1" ht="30" customHeight="1" x14ac:dyDescent="0.25">
      <c r="A499" s="87">
        <v>466</v>
      </c>
      <c r="B499" s="87" t="s">
        <v>120</v>
      </c>
      <c r="C499" s="87" t="s">
        <v>4923</v>
      </c>
      <c r="D499" s="87" t="s">
        <v>1380</v>
      </c>
      <c r="E499" s="88" t="s">
        <v>1381</v>
      </c>
      <c r="F499" s="87" t="s">
        <v>1382</v>
      </c>
      <c r="G499" s="87" t="s">
        <v>73</v>
      </c>
      <c r="H499" s="87">
        <v>21</v>
      </c>
      <c r="I499" s="87">
        <v>1</v>
      </c>
      <c r="J499" s="87" t="s">
        <v>201</v>
      </c>
      <c r="K499" s="87" t="s">
        <v>202</v>
      </c>
      <c r="L499" s="96">
        <v>1</v>
      </c>
      <c r="M499" s="87">
        <v>2</v>
      </c>
      <c r="N499" s="87">
        <v>11</v>
      </c>
      <c r="O499" s="87">
        <v>99</v>
      </c>
      <c r="P499" s="87">
        <v>99</v>
      </c>
      <c r="Q499" s="87">
        <v>1</v>
      </c>
      <c r="R499" s="87" t="s">
        <v>4734</v>
      </c>
      <c r="S499" s="87" t="s">
        <v>2505</v>
      </c>
      <c r="T499" s="87" t="s">
        <v>4734</v>
      </c>
      <c r="U499" s="87" t="s">
        <v>298</v>
      </c>
      <c r="V499" s="94">
        <v>4.83</v>
      </c>
      <c r="W499" s="94">
        <v>289.8</v>
      </c>
      <c r="X499" s="88" t="s">
        <v>4924</v>
      </c>
      <c r="Y499" s="94">
        <v>3</v>
      </c>
      <c r="Z499" s="88" t="s">
        <v>4925</v>
      </c>
      <c r="AA499" s="88" t="s">
        <v>4926</v>
      </c>
      <c r="AB499" s="88" t="s">
        <v>4927</v>
      </c>
      <c r="AC499" s="88"/>
      <c r="AD499" s="88" t="s">
        <v>4928</v>
      </c>
      <c r="AE499" s="88" t="s">
        <v>4929</v>
      </c>
      <c r="AF499" s="87" t="s">
        <v>3948</v>
      </c>
      <c r="AG499" s="88"/>
      <c r="AH499" s="26" t="s">
        <v>4930</v>
      </c>
      <c r="AI499" s="26" t="s">
        <v>4931</v>
      </c>
      <c r="AJ499" s="26"/>
      <c r="AK499" s="29">
        <v>1</v>
      </c>
      <c r="AL499" s="30"/>
      <c r="AM499" s="31" t="str">
        <f>VLOOKUP(D499,'[1]vi tri'!$C$2:$E$107,3,0)</f>
        <v xml:space="preserve">SV Toản </v>
      </c>
    </row>
    <row r="500" spans="1:39" ht="30" customHeight="1" x14ac:dyDescent="0.25">
      <c r="A500" s="87"/>
      <c r="B500" s="87"/>
      <c r="C500" s="87"/>
      <c r="D500" s="87"/>
      <c r="E500" s="88"/>
      <c r="F500" s="87"/>
      <c r="G500" s="87"/>
      <c r="H500" s="87"/>
      <c r="I500" s="87"/>
      <c r="J500" s="87"/>
      <c r="K500" s="87"/>
      <c r="L500" s="98"/>
      <c r="M500" s="87"/>
      <c r="N500" s="87"/>
      <c r="O500" s="87"/>
      <c r="P500" s="87"/>
      <c r="Q500" s="87"/>
      <c r="R500" s="87"/>
      <c r="S500" s="87"/>
      <c r="T500" s="87"/>
      <c r="U500" s="87"/>
      <c r="V500" s="94"/>
      <c r="W500" s="94"/>
      <c r="X500" s="88"/>
      <c r="Y500" s="94"/>
      <c r="Z500" s="88"/>
      <c r="AA500" s="88"/>
      <c r="AB500" s="88"/>
      <c r="AC500" s="88"/>
      <c r="AD500" s="88"/>
      <c r="AE500" s="88"/>
      <c r="AF500" s="87"/>
      <c r="AG500" s="88"/>
      <c r="AH500" s="33" t="s">
        <v>4932</v>
      </c>
      <c r="AI500" s="33" t="s">
        <v>4933</v>
      </c>
      <c r="AJ500" s="33"/>
      <c r="AK500" s="14">
        <v>0</v>
      </c>
      <c r="AL500" s="15"/>
      <c r="AM500" t="e">
        <f>VLOOKUP(D500,'[1]vi tri'!$C$2:$E$107,3,0)</f>
        <v>#N/A</v>
      </c>
    </row>
    <row r="501" spans="1:39" ht="30" customHeight="1" x14ac:dyDescent="0.25">
      <c r="A501" s="33">
        <v>467</v>
      </c>
      <c r="B501" s="33" t="s">
        <v>68</v>
      </c>
      <c r="C501" s="33" t="s">
        <v>4934</v>
      </c>
      <c r="D501" s="33" t="s">
        <v>219</v>
      </c>
      <c r="E501" s="32" t="s">
        <v>4935</v>
      </c>
      <c r="F501" s="33" t="s">
        <v>4936</v>
      </c>
      <c r="G501" s="33" t="s">
        <v>73</v>
      </c>
      <c r="H501" s="33">
        <v>21</v>
      </c>
      <c r="I501" s="33">
        <v>5</v>
      </c>
      <c r="J501" s="33" t="s">
        <v>74</v>
      </c>
      <c r="K501" s="33" t="s">
        <v>1005</v>
      </c>
      <c r="L501" s="33">
        <v>1</v>
      </c>
      <c r="M501" s="33">
        <v>2</v>
      </c>
      <c r="N501" s="33">
        <v>4</v>
      </c>
      <c r="O501" s="33">
        <v>11</v>
      </c>
      <c r="P501" s="33">
        <v>8</v>
      </c>
      <c r="Q501" s="33">
        <v>5</v>
      </c>
      <c r="R501" s="33" t="s">
        <v>4734</v>
      </c>
      <c r="S501" s="33" t="s">
        <v>4937</v>
      </c>
      <c r="T501" s="33" t="s">
        <v>4734</v>
      </c>
      <c r="U501" s="33" t="s">
        <v>368</v>
      </c>
      <c r="V501" s="34">
        <v>0.5</v>
      </c>
      <c r="W501" s="34">
        <v>30</v>
      </c>
      <c r="X501" s="32" t="s">
        <v>4938</v>
      </c>
      <c r="Y501" s="34">
        <v>2</v>
      </c>
      <c r="Z501" s="32" t="s">
        <v>4939</v>
      </c>
      <c r="AA501" s="32" t="s">
        <v>4940</v>
      </c>
      <c r="AB501" s="32" t="s">
        <v>4941</v>
      </c>
      <c r="AC501" s="32" t="s">
        <v>4942</v>
      </c>
      <c r="AD501" s="32" t="s">
        <v>4943</v>
      </c>
      <c r="AE501" s="32" t="s">
        <v>4944</v>
      </c>
      <c r="AF501" s="33" t="s">
        <v>4734</v>
      </c>
      <c r="AG501" s="32"/>
      <c r="AH501" s="33" t="s">
        <v>4945</v>
      </c>
      <c r="AI501" s="33" t="s">
        <v>1971</v>
      </c>
      <c r="AJ501" s="33"/>
      <c r="AK501" s="14">
        <v>1</v>
      </c>
      <c r="AL501" s="15"/>
      <c r="AM501" t="str">
        <f>VLOOKUP(D501,'[1]vi tri'!$C$2:$E$107,3,0)</f>
        <v>SV Vũ</v>
      </c>
    </row>
    <row r="502" spans="1:39" ht="30" customHeight="1" x14ac:dyDescent="0.25">
      <c r="A502" s="33">
        <v>468</v>
      </c>
      <c r="B502" s="33" t="s">
        <v>68</v>
      </c>
      <c r="C502" s="33" t="s">
        <v>4946</v>
      </c>
      <c r="D502" s="33" t="s">
        <v>1520</v>
      </c>
      <c r="E502" s="32" t="s">
        <v>1521</v>
      </c>
      <c r="F502" s="33" t="s">
        <v>1522</v>
      </c>
      <c r="G502" s="33" t="s">
        <v>73</v>
      </c>
      <c r="H502" s="33">
        <v>21</v>
      </c>
      <c r="I502" s="33">
        <v>5</v>
      </c>
      <c r="J502" s="33" t="s">
        <v>74</v>
      </c>
      <c r="K502" s="33" t="s">
        <v>1005</v>
      </c>
      <c r="L502" s="33">
        <v>1</v>
      </c>
      <c r="M502" s="33">
        <v>4</v>
      </c>
      <c r="N502" s="33">
        <v>4</v>
      </c>
      <c r="O502" s="33">
        <v>44</v>
      </c>
      <c r="P502" s="33">
        <v>91</v>
      </c>
      <c r="Q502" s="33">
        <v>1</v>
      </c>
      <c r="R502" s="33" t="s">
        <v>4734</v>
      </c>
      <c r="S502" s="33" t="s">
        <v>4947</v>
      </c>
      <c r="T502" s="33" t="s">
        <v>4810</v>
      </c>
      <c r="U502" s="33" t="s">
        <v>2440</v>
      </c>
      <c r="V502" s="34">
        <v>1</v>
      </c>
      <c r="W502" s="34">
        <v>60</v>
      </c>
      <c r="X502" s="32" t="s">
        <v>144</v>
      </c>
      <c r="Y502" s="34">
        <v>1</v>
      </c>
      <c r="Z502" s="32" t="s">
        <v>4948</v>
      </c>
      <c r="AA502" s="32" t="s">
        <v>4949</v>
      </c>
      <c r="AB502" s="32" t="s">
        <v>4950</v>
      </c>
      <c r="AC502" s="32" t="s">
        <v>4951</v>
      </c>
      <c r="AD502" s="32" t="s">
        <v>4952</v>
      </c>
      <c r="AE502" s="32" t="s">
        <v>4953</v>
      </c>
      <c r="AF502" s="33" t="s">
        <v>3378</v>
      </c>
      <c r="AG502" s="32"/>
      <c r="AH502" s="33"/>
      <c r="AI502" s="33"/>
      <c r="AJ502" s="33"/>
      <c r="AK502" s="14"/>
      <c r="AL502" s="15"/>
      <c r="AM502" t="str">
        <f>VLOOKUP(D502,'[1]vi tri'!$C$2:$E$107,3,0)</f>
        <v>CVT MID</v>
      </c>
    </row>
    <row r="503" spans="1:39" ht="30" customHeight="1" x14ac:dyDescent="0.25">
      <c r="A503" s="33">
        <v>469</v>
      </c>
      <c r="B503" s="33" t="s">
        <v>68</v>
      </c>
      <c r="C503" s="33" t="s">
        <v>4954</v>
      </c>
      <c r="D503" s="33" t="s">
        <v>1198</v>
      </c>
      <c r="E503" s="32" t="s">
        <v>4955</v>
      </c>
      <c r="F503" s="33" t="s">
        <v>4956</v>
      </c>
      <c r="G503" s="33" t="s">
        <v>73</v>
      </c>
      <c r="H503" s="33">
        <v>21</v>
      </c>
      <c r="I503" s="33">
        <v>1</v>
      </c>
      <c r="J503" s="33" t="s">
        <v>1451</v>
      </c>
      <c r="K503" s="33" t="s">
        <v>1452</v>
      </c>
      <c r="L503" s="33">
        <v>1</v>
      </c>
      <c r="M503" s="33">
        <v>1</v>
      </c>
      <c r="N503" s="33">
        <v>11</v>
      </c>
      <c r="O503" s="33">
        <v>99</v>
      </c>
      <c r="P503" s="33">
        <v>99</v>
      </c>
      <c r="Q503" s="33">
        <v>1</v>
      </c>
      <c r="R503" s="33" t="s">
        <v>4810</v>
      </c>
      <c r="S503" s="33" t="s">
        <v>882</v>
      </c>
      <c r="T503" s="33" t="s">
        <v>4810</v>
      </c>
      <c r="U503" s="33" t="s">
        <v>4044</v>
      </c>
      <c r="V503" s="34">
        <v>1.72</v>
      </c>
      <c r="W503" s="34">
        <v>103.2</v>
      </c>
      <c r="X503" s="32" t="s">
        <v>4957</v>
      </c>
      <c r="Y503" s="34">
        <v>3</v>
      </c>
      <c r="Z503" s="32" t="s">
        <v>4958</v>
      </c>
      <c r="AA503" s="32" t="s">
        <v>4959</v>
      </c>
      <c r="AB503" s="32"/>
      <c r="AC503" s="32"/>
      <c r="AD503" s="32" t="s">
        <v>4960</v>
      </c>
      <c r="AE503" s="32"/>
      <c r="AF503" s="33"/>
      <c r="AG503" s="32" t="s">
        <v>4961</v>
      </c>
      <c r="AH503" s="33"/>
      <c r="AI503" s="33"/>
      <c r="AJ503" s="33"/>
      <c r="AK503" s="14"/>
      <c r="AL503" s="15"/>
      <c r="AM503" t="str">
        <f>VLOOKUP(D503,'[1]vi tri'!$C$2:$E$107,3,0)</f>
        <v>SV Đông</v>
      </c>
    </row>
    <row r="504" spans="1:39" ht="30" customHeight="1" x14ac:dyDescent="0.25">
      <c r="A504" s="33">
        <v>470</v>
      </c>
      <c r="B504" s="33" t="s">
        <v>68</v>
      </c>
      <c r="C504" s="33" t="s">
        <v>4962</v>
      </c>
      <c r="D504" s="33" t="s">
        <v>790</v>
      </c>
      <c r="E504" s="32" t="s">
        <v>4963</v>
      </c>
      <c r="F504" s="33" t="s">
        <v>4964</v>
      </c>
      <c r="G504" s="33" t="s">
        <v>73</v>
      </c>
      <c r="H504" s="33">
        <v>21</v>
      </c>
      <c r="I504" s="33">
        <v>1</v>
      </c>
      <c r="J504" s="33" t="s">
        <v>201</v>
      </c>
      <c r="K504" s="33" t="s">
        <v>202</v>
      </c>
      <c r="L504" s="33">
        <v>1</v>
      </c>
      <c r="M504" s="33">
        <v>2</v>
      </c>
      <c r="N504" s="33">
        <v>0</v>
      </c>
      <c r="O504" s="33">
        <v>99</v>
      </c>
      <c r="P504" s="33">
        <v>99</v>
      </c>
      <c r="Q504" s="33">
        <v>5</v>
      </c>
      <c r="R504" s="33" t="s">
        <v>4810</v>
      </c>
      <c r="S504" s="33" t="s">
        <v>4965</v>
      </c>
      <c r="T504" s="33" t="s">
        <v>4810</v>
      </c>
      <c r="U504" s="33" t="s">
        <v>128</v>
      </c>
      <c r="V504" s="34">
        <v>1.72</v>
      </c>
      <c r="W504" s="34">
        <v>103.2</v>
      </c>
      <c r="X504" s="32" t="s">
        <v>4966</v>
      </c>
      <c r="Y504" s="34">
        <v>4</v>
      </c>
      <c r="Z504" s="32" t="s">
        <v>4967</v>
      </c>
      <c r="AA504" s="32" t="s">
        <v>4968</v>
      </c>
      <c r="AB504" s="32" t="s">
        <v>4969</v>
      </c>
      <c r="AC504" s="32" t="s">
        <v>4970</v>
      </c>
      <c r="AD504" s="32" t="s">
        <v>4971</v>
      </c>
      <c r="AE504" s="32" t="s">
        <v>4972</v>
      </c>
      <c r="AF504" s="33" t="s">
        <v>4810</v>
      </c>
      <c r="AG504" s="32"/>
      <c r="AH504" s="33"/>
      <c r="AI504" s="33"/>
      <c r="AJ504" s="33"/>
      <c r="AK504" s="14"/>
      <c r="AL504" s="15"/>
      <c r="AM504" t="str">
        <f>VLOOKUP(D504,'[1]vi tri'!$C$2:$E$107,3,0)</f>
        <v>SV Cường</v>
      </c>
    </row>
    <row r="505" spans="1:39" ht="30" customHeight="1" x14ac:dyDescent="0.25">
      <c r="A505" s="33">
        <v>471</v>
      </c>
      <c r="B505" s="33" t="s">
        <v>120</v>
      </c>
      <c r="C505" s="33" t="s">
        <v>4973</v>
      </c>
      <c r="D505" s="33" t="s">
        <v>557</v>
      </c>
      <c r="E505" s="32" t="s">
        <v>3146</v>
      </c>
      <c r="F505" s="33" t="s">
        <v>4974</v>
      </c>
      <c r="G505" s="33" t="s">
        <v>73</v>
      </c>
      <c r="H505" s="33">
        <v>21</v>
      </c>
      <c r="I505" s="33">
        <v>1</v>
      </c>
      <c r="J505" s="33" t="s">
        <v>793</v>
      </c>
      <c r="K505" s="33" t="s">
        <v>794</v>
      </c>
      <c r="L505" s="33">
        <v>1</v>
      </c>
      <c r="M505" s="33">
        <v>3</v>
      </c>
      <c r="N505" s="33">
        <v>72</v>
      </c>
      <c r="O505" s="33">
        <v>30</v>
      </c>
      <c r="P505" s="33">
        <v>5</v>
      </c>
      <c r="Q505" s="33">
        <v>1</v>
      </c>
      <c r="R505" s="33" t="s">
        <v>4810</v>
      </c>
      <c r="S505" s="33" t="s">
        <v>851</v>
      </c>
      <c r="T505" s="33" t="s">
        <v>4810</v>
      </c>
      <c r="U505" s="33" t="s">
        <v>107</v>
      </c>
      <c r="V505" s="34">
        <v>2.7</v>
      </c>
      <c r="W505" s="34">
        <v>162</v>
      </c>
      <c r="X505" s="32" t="s">
        <v>4975</v>
      </c>
      <c r="Y505" s="34">
        <v>4</v>
      </c>
      <c r="Z505" s="32" t="s">
        <v>4976</v>
      </c>
      <c r="AA505" s="32" t="s">
        <v>4977</v>
      </c>
      <c r="AB505" s="32" t="s">
        <v>4978</v>
      </c>
      <c r="AC505" s="32" t="s">
        <v>4979</v>
      </c>
      <c r="AD505" s="32" t="s">
        <v>4980</v>
      </c>
      <c r="AE505" s="32" t="s">
        <v>4981</v>
      </c>
      <c r="AF505" s="33" t="s">
        <v>3948</v>
      </c>
      <c r="AG505" s="32" t="s">
        <v>4982</v>
      </c>
      <c r="AH505" s="33"/>
      <c r="AI505" s="33"/>
      <c r="AJ505" s="33"/>
      <c r="AK505" s="14"/>
      <c r="AL505" s="15"/>
      <c r="AM505" t="str">
        <f>VLOOKUP(D505,'[1]vi tri'!$C$2:$E$107,3,0)</f>
        <v>SV Đông</v>
      </c>
    </row>
    <row r="506" spans="1:39" ht="30" customHeight="1" x14ac:dyDescent="0.25">
      <c r="A506" s="33">
        <v>472</v>
      </c>
      <c r="B506" s="33" t="s">
        <v>68</v>
      </c>
      <c r="C506" s="33" t="s">
        <v>4983</v>
      </c>
      <c r="D506" s="33" t="s">
        <v>638</v>
      </c>
      <c r="E506" s="32" t="s">
        <v>1091</v>
      </c>
      <c r="F506" s="33" t="s">
        <v>1092</v>
      </c>
      <c r="G506" s="33" t="s">
        <v>73</v>
      </c>
      <c r="H506" s="33">
        <v>21</v>
      </c>
      <c r="I506" s="33">
        <v>20</v>
      </c>
      <c r="J506" s="33" t="s">
        <v>201</v>
      </c>
      <c r="K506" s="33" t="s">
        <v>202</v>
      </c>
      <c r="L506" s="33">
        <v>1</v>
      </c>
      <c r="M506" s="33">
        <v>3</v>
      </c>
      <c r="N506" s="33">
        <v>32</v>
      </c>
      <c r="O506" s="33">
        <v>63</v>
      </c>
      <c r="P506" s="33">
        <v>99</v>
      </c>
      <c r="Q506" s="33">
        <v>5</v>
      </c>
      <c r="R506" s="33" t="s">
        <v>4810</v>
      </c>
      <c r="S506" s="33" t="s">
        <v>1906</v>
      </c>
      <c r="T506" s="33" t="s">
        <v>4810</v>
      </c>
      <c r="U506" s="33" t="s">
        <v>3161</v>
      </c>
      <c r="V506" s="34">
        <v>0.5</v>
      </c>
      <c r="W506" s="34">
        <v>30</v>
      </c>
      <c r="X506" s="32" t="s">
        <v>4984</v>
      </c>
      <c r="Y506" s="34">
        <v>4</v>
      </c>
      <c r="Z506" s="32" t="s">
        <v>4985</v>
      </c>
      <c r="AA506" s="32" t="s">
        <v>4986</v>
      </c>
      <c r="AB506" s="32"/>
      <c r="AC506" s="32"/>
      <c r="AD506" s="32" t="s">
        <v>4987</v>
      </c>
      <c r="AE506" s="32" t="s">
        <v>4988</v>
      </c>
      <c r="AF506" s="33" t="s">
        <v>4810</v>
      </c>
      <c r="AG506" s="32"/>
      <c r="AH506" s="33"/>
      <c r="AI506" s="33"/>
      <c r="AJ506" s="33"/>
      <c r="AK506" s="14"/>
      <c r="AL506" s="15"/>
      <c r="AM506" t="str">
        <f>VLOOKUP(D506,'[1]vi tri'!$C$2:$E$107,3,0)</f>
        <v>SLEEVE</v>
      </c>
    </row>
    <row r="507" spans="1:39" ht="30" customHeight="1" x14ac:dyDescent="0.25">
      <c r="A507" s="33">
        <v>473</v>
      </c>
      <c r="B507" s="33" t="s">
        <v>68</v>
      </c>
      <c r="C507" s="33" t="s">
        <v>4989</v>
      </c>
      <c r="D507" s="33" t="s">
        <v>258</v>
      </c>
      <c r="E507" s="32" t="s">
        <v>1245</v>
      </c>
      <c r="F507" s="33" t="s">
        <v>1246</v>
      </c>
      <c r="G507" s="33" t="s">
        <v>73</v>
      </c>
      <c r="H507" s="33">
        <v>21</v>
      </c>
      <c r="I507" s="33">
        <v>5</v>
      </c>
      <c r="J507" s="33" t="s">
        <v>4990</v>
      </c>
      <c r="K507" s="33" t="s">
        <v>1486</v>
      </c>
      <c r="L507" s="33">
        <v>1</v>
      </c>
      <c r="M507" s="33">
        <v>2</v>
      </c>
      <c r="N507" s="33">
        <v>25</v>
      </c>
      <c r="O507" s="33">
        <v>46</v>
      </c>
      <c r="P507" s="33">
        <v>99</v>
      </c>
      <c r="Q507" s="33">
        <v>5</v>
      </c>
      <c r="R507" s="33" t="s">
        <v>4810</v>
      </c>
      <c r="S507" s="33" t="s">
        <v>4991</v>
      </c>
      <c r="T507" s="33" t="s">
        <v>4810</v>
      </c>
      <c r="U507" s="33" t="s">
        <v>669</v>
      </c>
      <c r="V507" s="34">
        <v>2.87</v>
      </c>
      <c r="W507" s="34">
        <v>172.2</v>
      </c>
      <c r="X507" s="32" t="s">
        <v>4992</v>
      </c>
      <c r="Y507" s="34">
        <v>4</v>
      </c>
      <c r="Z507" s="32" t="s">
        <v>4993</v>
      </c>
      <c r="AA507" s="32" t="s">
        <v>4994</v>
      </c>
      <c r="AB507" s="32" t="s">
        <v>4995</v>
      </c>
      <c r="AC507" s="32"/>
      <c r="AD507" s="32" t="s">
        <v>4996</v>
      </c>
      <c r="AE507" s="32" t="s">
        <v>4997</v>
      </c>
      <c r="AF507" s="33" t="s">
        <v>4810</v>
      </c>
      <c r="AG507" s="32"/>
      <c r="AH507" s="33" t="s">
        <v>4998</v>
      </c>
      <c r="AI507" s="33" t="s">
        <v>4999</v>
      </c>
      <c r="AJ507" s="33"/>
      <c r="AK507" s="14">
        <v>1</v>
      </c>
      <c r="AL507" s="15"/>
      <c r="AM507" t="str">
        <f>VLOOKUP(D507,'[1]vi tri'!$C$2:$E$107,3,0)</f>
        <v>SLEEVE</v>
      </c>
    </row>
    <row r="508" spans="1:39" ht="30" customHeight="1" x14ac:dyDescent="0.25">
      <c r="A508" s="33">
        <v>474</v>
      </c>
      <c r="B508" s="33" t="s">
        <v>68</v>
      </c>
      <c r="C508" s="33" t="s">
        <v>5000</v>
      </c>
      <c r="D508" s="33" t="s">
        <v>167</v>
      </c>
      <c r="E508" s="32" t="s">
        <v>3043</v>
      </c>
      <c r="F508" s="33" t="s">
        <v>3044</v>
      </c>
      <c r="G508" s="33" t="s">
        <v>73</v>
      </c>
      <c r="H508" s="33">
        <v>21</v>
      </c>
      <c r="I508" s="33">
        <v>0</v>
      </c>
      <c r="J508" s="33" t="s">
        <v>170</v>
      </c>
      <c r="K508" s="33" t="s">
        <v>3045</v>
      </c>
      <c r="L508" s="33">
        <v>1</v>
      </c>
      <c r="M508" s="33">
        <v>0</v>
      </c>
      <c r="N508" s="33">
        <v>74</v>
      </c>
      <c r="O508" s="33">
        <v>41</v>
      </c>
      <c r="P508" s="33">
        <v>99</v>
      </c>
      <c r="Q508" s="33">
        <v>1</v>
      </c>
      <c r="R508" s="33" t="s">
        <v>4100</v>
      </c>
      <c r="S508" s="33" t="s">
        <v>684</v>
      </c>
      <c r="T508" s="33" t="s">
        <v>4100</v>
      </c>
      <c r="U508" s="33" t="s">
        <v>1216</v>
      </c>
      <c r="V508" s="34">
        <v>0.5</v>
      </c>
      <c r="W508" s="34">
        <v>30</v>
      </c>
      <c r="X508" s="32" t="s">
        <v>2498</v>
      </c>
      <c r="Y508" s="34">
        <v>1</v>
      </c>
      <c r="Z508" s="32" t="s">
        <v>5001</v>
      </c>
      <c r="AA508" s="32" t="s">
        <v>5002</v>
      </c>
      <c r="AB508" s="32" t="s">
        <v>5003</v>
      </c>
      <c r="AC508" s="32"/>
      <c r="AD508" s="32" t="s">
        <v>5004</v>
      </c>
      <c r="AE508" s="32" t="s">
        <v>5005</v>
      </c>
      <c r="AF508" s="33"/>
      <c r="AG508" s="32"/>
      <c r="AH508" s="33"/>
      <c r="AI508" s="33"/>
      <c r="AJ508" s="33"/>
      <c r="AK508" s="14"/>
      <c r="AL508" s="15"/>
      <c r="AM508" t="str">
        <f>VLOOKUP(D508,'[1]vi tri'!$C$2:$E$107,3,0)</f>
        <v>SV Chiết</v>
      </c>
    </row>
    <row r="509" spans="1:39" ht="30" customHeight="1" x14ac:dyDescent="0.25">
      <c r="A509" s="33">
        <v>475</v>
      </c>
      <c r="B509" s="33" t="s">
        <v>120</v>
      </c>
      <c r="C509" s="33" t="s">
        <v>5006</v>
      </c>
      <c r="D509" s="33" t="s">
        <v>1310</v>
      </c>
      <c r="E509" s="32" t="s">
        <v>1620</v>
      </c>
      <c r="F509" s="33" t="s">
        <v>1621</v>
      </c>
      <c r="G509" s="33" t="s">
        <v>73</v>
      </c>
      <c r="H509" s="33">
        <v>21</v>
      </c>
      <c r="I509" s="33">
        <v>1</v>
      </c>
      <c r="J509" s="33" t="s">
        <v>3083</v>
      </c>
      <c r="K509" s="33" t="s">
        <v>3084</v>
      </c>
      <c r="L509" s="33">
        <v>1</v>
      </c>
      <c r="M509" s="33">
        <v>2</v>
      </c>
      <c r="N509" s="33">
        <v>31</v>
      </c>
      <c r="O509" s="33">
        <v>31</v>
      </c>
      <c r="P509" s="33">
        <v>62</v>
      </c>
      <c r="Q509" s="33">
        <v>1</v>
      </c>
      <c r="R509" s="33" t="s">
        <v>4100</v>
      </c>
      <c r="S509" s="33" t="s">
        <v>4318</v>
      </c>
      <c r="T509" s="33" t="s">
        <v>4100</v>
      </c>
      <c r="U509" s="33" t="s">
        <v>1146</v>
      </c>
      <c r="V509" s="34">
        <v>1.47</v>
      </c>
      <c r="W509" s="34">
        <v>88.2</v>
      </c>
      <c r="X509" s="32" t="s">
        <v>445</v>
      </c>
      <c r="Y509" s="34">
        <v>2</v>
      </c>
      <c r="Z509" s="32" t="s">
        <v>5007</v>
      </c>
      <c r="AA509" s="32" t="s">
        <v>5008</v>
      </c>
      <c r="AB509" s="32" t="s">
        <v>5009</v>
      </c>
      <c r="AC509" s="32"/>
      <c r="AD509" s="32" t="s">
        <v>5010</v>
      </c>
      <c r="AE509" s="32"/>
      <c r="AF509" s="33"/>
      <c r="AG509" s="32" t="s">
        <v>5011</v>
      </c>
      <c r="AH509" s="33" t="s">
        <v>5012</v>
      </c>
      <c r="AI509" s="33" t="s">
        <v>5013</v>
      </c>
      <c r="AJ509" s="33"/>
      <c r="AK509" s="14">
        <v>1</v>
      </c>
      <c r="AL509" s="15"/>
      <c r="AM509" t="str">
        <f>VLOOKUP(D509,'[1]vi tri'!$C$2:$E$107,3,0)</f>
        <v>SV Đông</v>
      </c>
    </row>
    <row r="510" spans="1:39" ht="30" customHeight="1" x14ac:dyDescent="0.25">
      <c r="A510" s="87">
        <v>476</v>
      </c>
      <c r="B510" s="87" t="s">
        <v>68</v>
      </c>
      <c r="C510" s="87" t="s">
        <v>5014</v>
      </c>
      <c r="D510" s="87" t="s">
        <v>1422</v>
      </c>
      <c r="E510" s="88" t="s">
        <v>5015</v>
      </c>
      <c r="F510" s="87" t="s">
        <v>5016</v>
      </c>
      <c r="G510" s="87" t="s">
        <v>73</v>
      </c>
      <c r="H510" s="87">
        <v>21</v>
      </c>
      <c r="I510" s="87">
        <v>2</v>
      </c>
      <c r="J510" s="87" t="s">
        <v>201</v>
      </c>
      <c r="K510" s="87" t="s">
        <v>202</v>
      </c>
      <c r="L510" s="96">
        <v>1</v>
      </c>
      <c r="M510" s="87">
        <v>2</v>
      </c>
      <c r="N510" s="87">
        <v>99</v>
      </c>
      <c r="O510" s="87">
        <v>99</v>
      </c>
      <c r="P510" s="87">
        <v>99</v>
      </c>
      <c r="Q510" s="87">
        <v>5</v>
      </c>
      <c r="R510" s="87" t="s">
        <v>4100</v>
      </c>
      <c r="S510" s="87" t="s">
        <v>4234</v>
      </c>
      <c r="T510" s="87" t="s">
        <v>4100</v>
      </c>
      <c r="U510" s="87" t="s">
        <v>992</v>
      </c>
      <c r="V510" s="94">
        <v>1.67</v>
      </c>
      <c r="W510" s="94">
        <v>100.2</v>
      </c>
      <c r="X510" s="88" t="s">
        <v>206</v>
      </c>
      <c r="Y510" s="94">
        <v>2</v>
      </c>
      <c r="Z510" s="88" t="s">
        <v>5017</v>
      </c>
      <c r="AA510" s="88" t="s">
        <v>5018</v>
      </c>
      <c r="AB510" s="88"/>
      <c r="AC510" s="88"/>
      <c r="AD510" s="88" t="s">
        <v>5019</v>
      </c>
      <c r="AE510" s="88" t="s">
        <v>5020</v>
      </c>
      <c r="AF510" s="87" t="s">
        <v>4100</v>
      </c>
      <c r="AG510" s="88"/>
      <c r="AH510" s="33" t="s">
        <v>5021</v>
      </c>
      <c r="AI510" s="33" t="s">
        <v>5022</v>
      </c>
      <c r="AJ510" s="33"/>
      <c r="AK510" s="14">
        <v>1</v>
      </c>
      <c r="AL510" s="15"/>
      <c r="AM510" t="str">
        <f>VLOOKUP(D510,'[1]vi tri'!$C$2:$E$107,3,0)</f>
        <v>SLEEVE</v>
      </c>
    </row>
    <row r="511" spans="1:39" ht="30" customHeight="1" x14ac:dyDescent="0.25">
      <c r="A511" s="87"/>
      <c r="B511" s="87"/>
      <c r="C511" s="87"/>
      <c r="D511" s="87"/>
      <c r="E511" s="88"/>
      <c r="F511" s="87"/>
      <c r="G511" s="87"/>
      <c r="H511" s="87"/>
      <c r="I511" s="87"/>
      <c r="J511" s="87"/>
      <c r="K511" s="87"/>
      <c r="L511" s="98"/>
      <c r="M511" s="87"/>
      <c r="N511" s="87"/>
      <c r="O511" s="87"/>
      <c r="P511" s="87"/>
      <c r="Q511" s="87"/>
      <c r="R511" s="87"/>
      <c r="S511" s="87"/>
      <c r="T511" s="87"/>
      <c r="U511" s="87"/>
      <c r="V511" s="94"/>
      <c r="W511" s="94"/>
      <c r="X511" s="88"/>
      <c r="Y511" s="94"/>
      <c r="Z511" s="88"/>
      <c r="AA511" s="88"/>
      <c r="AB511" s="88"/>
      <c r="AC511" s="88"/>
      <c r="AD511" s="88"/>
      <c r="AE511" s="88"/>
      <c r="AF511" s="87"/>
      <c r="AG511" s="88"/>
      <c r="AH511" s="33" t="s">
        <v>5023</v>
      </c>
      <c r="AI511" s="33" t="s">
        <v>5024</v>
      </c>
      <c r="AJ511" s="33"/>
      <c r="AK511" s="14">
        <v>1</v>
      </c>
      <c r="AL511" s="15"/>
      <c r="AM511" t="e">
        <f>VLOOKUP(D511,'[1]vi tri'!$C$2:$E$107,3,0)</f>
        <v>#N/A</v>
      </c>
    </row>
    <row r="512" spans="1:39" ht="30" customHeight="1" x14ac:dyDescent="0.25">
      <c r="A512" s="33">
        <v>477</v>
      </c>
      <c r="B512" s="33" t="s">
        <v>68</v>
      </c>
      <c r="C512" s="33" t="s">
        <v>5025</v>
      </c>
      <c r="D512" s="33" t="s">
        <v>231</v>
      </c>
      <c r="E512" s="32" t="s">
        <v>1961</v>
      </c>
      <c r="F512" s="33" t="s">
        <v>1962</v>
      </c>
      <c r="G512" s="33" t="s">
        <v>73</v>
      </c>
      <c r="H512" s="33">
        <v>21</v>
      </c>
      <c r="I512" s="33">
        <v>2</v>
      </c>
      <c r="J512" s="33" t="s">
        <v>201</v>
      </c>
      <c r="K512" s="33" t="s">
        <v>202</v>
      </c>
      <c r="L512" s="33">
        <v>1</v>
      </c>
      <c r="M512" s="33">
        <v>2</v>
      </c>
      <c r="N512" s="33">
        <v>99</v>
      </c>
      <c r="O512" s="33">
        <v>99</v>
      </c>
      <c r="P512" s="33">
        <v>99</v>
      </c>
      <c r="Q512" s="33">
        <v>1</v>
      </c>
      <c r="R512" s="33" t="s">
        <v>4100</v>
      </c>
      <c r="S512" s="33" t="s">
        <v>5026</v>
      </c>
      <c r="T512" s="33" t="s">
        <v>4100</v>
      </c>
      <c r="U512" s="33" t="s">
        <v>5027</v>
      </c>
      <c r="V512" s="34">
        <v>0.5</v>
      </c>
      <c r="W512" s="34">
        <v>30</v>
      </c>
      <c r="X512" s="32" t="s">
        <v>525</v>
      </c>
      <c r="Y512" s="34">
        <v>1</v>
      </c>
      <c r="Z512" s="32" t="s">
        <v>5028</v>
      </c>
      <c r="AA512" s="32" t="s">
        <v>5029</v>
      </c>
      <c r="AB512" s="32" t="s">
        <v>5030</v>
      </c>
      <c r="AC512" s="32"/>
      <c r="AD512" s="32" t="s">
        <v>5031</v>
      </c>
      <c r="AE512" s="32" t="s">
        <v>5032</v>
      </c>
      <c r="AF512" s="33" t="s">
        <v>2616</v>
      </c>
      <c r="AG512" s="32"/>
      <c r="AH512" s="33" t="s">
        <v>5033</v>
      </c>
      <c r="AI512" s="33" t="s">
        <v>5034</v>
      </c>
      <c r="AJ512" s="33"/>
      <c r="AK512" s="14">
        <v>3</v>
      </c>
      <c r="AL512" s="15"/>
      <c r="AM512" t="str">
        <f>VLOOKUP(D512,'[1]vi tri'!$C$2:$E$107,3,0)</f>
        <v>CVT MID</v>
      </c>
    </row>
    <row r="513" spans="1:39" s="31" customFormat="1" ht="30" customHeight="1" x14ac:dyDescent="0.25">
      <c r="A513" s="26">
        <v>478</v>
      </c>
      <c r="B513" s="26" t="s">
        <v>120</v>
      </c>
      <c r="C513" s="26" t="s">
        <v>5035</v>
      </c>
      <c r="D513" s="26" t="s">
        <v>424</v>
      </c>
      <c r="E513" s="27" t="s">
        <v>348</v>
      </c>
      <c r="F513" s="26" t="s">
        <v>4744</v>
      </c>
      <c r="G513" s="26" t="s">
        <v>73</v>
      </c>
      <c r="H513" s="26">
        <v>21</v>
      </c>
      <c r="I513" s="26">
        <v>0</v>
      </c>
      <c r="J513" s="26" t="s">
        <v>560</v>
      </c>
      <c r="K513" s="26" t="s">
        <v>724</v>
      </c>
      <c r="L513" s="33">
        <v>1</v>
      </c>
      <c r="M513" s="26">
        <v>2</v>
      </c>
      <c r="N513" s="26">
        <v>11</v>
      </c>
      <c r="O513" s="26">
        <v>93</v>
      </c>
      <c r="P513" s="26">
        <v>61</v>
      </c>
      <c r="Q513" s="26">
        <v>1</v>
      </c>
      <c r="R513" s="26" t="s">
        <v>4100</v>
      </c>
      <c r="S513" s="26" t="s">
        <v>3186</v>
      </c>
      <c r="T513" s="26" t="s">
        <v>4100</v>
      </c>
      <c r="U513" s="26" t="s">
        <v>5036</v>
      </c>
      <c r="V513" s="28">
        <v>12.28</v>
      </c>
      <c r="W513" s="28">
        <v>736.8</v>
      </c>
      <c r="X513" s="27" t="s">
        <v>5037</v>
      </c>
      <c r="Y513" s="28">
        <v>4</v>
      </c>
      <c r="Z513" s="27" t="s">
        <v>5038</v>
      </c>
      <c r="AA513" s="27" t="s">
        <v>5039</v>
      </c>
      <c r="AB513" s="27"/>
      <c r="AC513" s="27"/>
      <c r="AD513" s="27" t="s">
        <v>5040</v>
      </c>
      <c r="AE513" s="27"/>
      <c r="AF513" s="26"/>
      <c r="AG513" s="27" t="s">
        <v>5041</v>
      </c>
      <c r="AH513" s="26" t="s">
        <v>5042</v>
      </c>
      <c r="AI513" s="26" t="s">
        <v>5043</v>
      </c>
      <c r="AJ513" s="26"/>
      <c r="AK513" s="29">
        <v>1</v>
      </c>
      <c r="AL513" s="30"/>
      <c r="AM513" s="31" t="str">
        <f>VLOOKUP(D513,'[1]vi tri'!$C$2:$E$107,3,0)</f>
        <v>SV Đông</v>
      </c>
    </row>
    <row r="514" spans="1:39" ht="30" customHeight="1" x14ac:dyDescent="0.25">
      <c r="A514" s="33">
        <v>479</v>
      </c>
      <c r="B514" s="33" t="s">
        <v>68</v>
      </c>
      <c r="C514" s="33" t="s">
        <v>5044</v>
      </c>
      <c r="D514" s="33" t="s">
        <v>1498</v>
      </c>
      <c r="E514" s="32" t="s">
        <v>1499</v>
      </c>
      <c r="F514" s="33" t="s">
        <v>1500</v>
      </c>
      <c r="G514" s="33" t="s">
        <v>73</v>
      </c>
      <c r="H514" s="33">
        <v>21</v>
      </c>
      <c r="I514" s="33">
        <v>4</v>
      </c>
      <c r="J514" s="33" t="s">
        <v>3406</v>
      </c>
      <c r="K514" s="33" t="s">
        <v>3407</v>
      </c>
      <c r="L514" s="33">
        <v>1</v>
      </c>
      <c r="M514" s="33">
        <v>4</v>
      </c>
      <c r="N514" s="33">
        <v>45</v>
      </c>
      <c r="O514" s="33">
        <v>46</v>
      </c>
      <c r="P514" s="33">
        <v>6</v>
      </c>
      <c r="Q514" s="33">
        <v>5</v>
      </c>
      <c r="R514" s="33" t="s">
        <v>4100</v>
      </c>
      <c r="S514" s="33" t="s">
        <v>5045</v>
      </c>
      <c r="T514" s="33" t="s">
        <v>4100</v>
      </c>
      <c r="U514" s="33" t="s">
        <v>1825</v>
      </c>
      <c r="V514" s="34">
        <v>0.8</v>
      </c>
      <c r="W514" s="34">
        <v>48</v>
      </c>
      <c r="X514" s="32" t="s">
        <v>4938</v>
      </c>
      <c r="Y514" s="34">
        <v>2</v>
      </c>
      <c r="Z514" s="32" t="s">
        <v>5046</v>
      </c>
      <c r="AA514" s="32" t="s">
        <v>5047</v>
      </c>
      <c r="AB514" s="32" t="s">
        <v>5048</v>
      </c>
      <c r="AC514" s="32"/>
      <c r="AD514" s="32" t="s">
        <v>5049</v>
      </c>
      <c r="AE514" s="32" t="s">
        <v>5050</v>
      </c>
      <c r="AF514" s="33" t="s">
        <v>4100</v>
      </c>
      <c r="AG514" s="32"/>
      <c r="AH514" s="33"/>
      <c r="AI514" s="33"/>
      <c r="AJ514" s="33"/>
      <c r="AK514" s="14"/>
      <c r="AL514" s="15"/>
      <c r="AM514" t="str">
        <f>VLOOKUP(D514,'[1]vi tri'!$C$2:$E$107,3,0)</f>
        <v>CVT MID</v>
      </c>
    </row>
    <row r="515" spans="1:39" ht="30" customHeight="1" x14ac:dyDescent="0.25">
      <c r="A515" s="33">
        <v>480</v>
      </c>
      <c r="B515" s="33" t="s">
        <v>68</v>
      </c>
      <c r="C515" s="33" t="s">
        <v>5051</v>
      </c>
      <c r="D515" s="33" t="s">
        <v>1101</v>
      </c>
      <c r="E515" s="32" t="s">
        <v>1927</v>
      </c>
      <c r="F515" s="33" t="s">
        <v>1928</v>
      </c>
      <c r="G515" s="33" t="s">
        <v>73</v>
      </c>
      <c r="H515" s="33">
        <v>21</v>
      </c>
      <c r="I515" s="33">
        <v>2</v>
      </c>
      <c r="J515" s="33" t="s">
        <v>201</v>
      </c>
      <c r="K515" s="33" t="s">
        <v>202</v>
      </c>
      <c r="L515" s="33">
        <v>1</v>
      </c>
      <c r="M515" s="33">
        <v>3</v>
      </c>
      <c r="N515" s="33">
        <v>31</v>
      </c>
      <c r="O515" s="33">
        <v>31</v>
      </c>
      <c r="P515" s="33">
        <v>5</v>
      </c>
      <c r="Q515" s="33">
        <v>1</v>
      </c>
      <c r="R515" s="33" t="s">
        <v>2580</v>
      </c>
      <c r="S515" s="33" t="s">
        <v>1938</v>
      </c>
      <c r="T515" s="33" t="s">
        <v>2580</v>
      </c>
      <c r="U515" s="33" t="s">
        <v>4746</v>
      </c>
      <c r="V515" s="34">
        <v>2.5</v>
      </c>
      <c r="W515" s="34">
        <v>150</v>
      </c>
      <c r="X515" s="32" t="s">
        <v>144</v>
      </c>
      <c r="Y515" s="34">
        <v>1</v>
      </c>
      <c r="Z515" s="32" t="s">
        <v>5052</v>
      </c>
      <c r="AA515" s="32" t="s">
        <v>5053</v>
      </c>
      <c r="AB515" s="32" t="s">
        <v>5054</v>
      </c>
      <c r="AC515" s="32" t="s">
        <v>5055</v>
      </c>
      <c r="AD515" s="32" t="s">
        <v>5056</v>
      </c>
      <c r="AE515" s="32" t="s">
        <v>5057</v>
      </c>
      <c r="AF515" s="33" t="s">
        <v>5058</v>
      </c>
      <c r="AG515" s="32"/>
      <c r="AH515" s="33"/>
      <c r="AI515" s="33"/>
      <c r="AJ515" s="33"/>
      <c r="AK515" s="14"/>
      <c r="AL515" s="15"/>
      <c r="AM515" t="str">
        <f>VLOOKUP(D515,'[1]vi tri'!$C$2:$E$107,3,0)</f>
        <v>SLEEVE</v>
      </c>
    </row>
    <row r="516" spans="1:39" ht="30" customHeight="1" x14ac:dyDescent="0.25">
      <c r="A516" s="33">
        <v>481</v>
      </c>
      <c r="B516" s="33" t="s">
        <v>120</v>
      </c>
      <c r="C516" s="33" t="s">
        <v>5059</v>
      </c>
      <c r="D516" s="33" t="s">
        <v>1310</v>
      </c>
      <c r="E516" s="32" t="s">
        <v>5060</v>
      </c>
      <c r="F516" s="33" t="s">
        <v>5061</v>
      </c>
      <c r="G516" s="33" t="s">
        <v>73</v>
      </c>
      <c r="H516" s="33">
        <v>21</v>
      </c>
      <c r="I516" s="33">
        <v>1</v>
      </c>
      <c r="J516" s="33" t="s">
        <v>3072</v>
      </c>
      <c r="K516" s="33" t="s">
        <v>3073</v>
      </c>
      <c r="L516" s="33">
        <v>1</v>
      </c>
      <c r="M516" s="33">
        <v>2</v>
      </c>
      <c r="N516" s="33">
        <v>73</v>
      </c>
      <c r="O516" s="33">
        <v>71</v>
      </c>
      <c r="P516" s="33">
        <v>62</v>
      </c>
      <c r="Q516" s="33">
        <v>1</v>
      </c>
      <c r="R516" s="33" t="s">
        <v>2580</v>
      </c>
      <c r="S516" s="33" t="s">
        <v>5062</v>
      </c>
      <c r="T516" s="33" t="s">
        <v>2580</v>
      </c>
      <c r="U516" s="33" t="s">
        <v>1840</v>
      </c>
      <c r="V516" s="34">
        <v>1.72</v>
      </c>
      <c r="W516" s="34">
        <v>103.2</v>
      </c>
      <c r="X516" s="32" t="s">
        <v>2770</v>
      </c>
      <c r="Y516" s="34">
        <v>3</v>
      </c>
      <c r="Z516" s="32" t="s">
        <v>5063</v>
      </c>
      <c r="AA516" s="32" t="s">
        <v>5064</v>
      </c>
      <c r="AB516" s="32"/>
      <c r="AC516" s="32"/>
      <c r="AD516" s="32" t="s">
        <v>5065</v>
      </c>
      <c r="AE516" s="32"/>
      <c r="AF516" s="33"/>
      <c r="AG516" s="32" t="s">
        <v>5066</v>
      </c>
      <c r="AH516" s="33"/>
      <c r="AI516" s="33"/>
      <c r="AJ516" s="33"/>
      <c r="AK516" s="14"/>
      <c r="AL516" s="15"/>
      <c r="AM516" t="str">
        <f>VLOOKUP(D516,'[1]vi tri'!$C$2:$E$107,3,0)</f>
        <v>SV Đông</v>
      </c>
    </row>
    <row r="517" spans="1:39" ht="30" customHeight="1" x14ac:dyDescent="0.25">
      <c r="A517" s="33">
        <v>482</v>
      </c>
      <c r="B517" s="33" t="s">
        <v>68</v>
      </c>
      <c r="C517" s="33" t="s">
        <v>5067</v>
      </c>
      <c r="D517" s="33" t="s">
        <v>3993</v>
      </c>
      <c r="E517" s="32" t="s">
        <v>5068</v>
      </c>
      <c r="F517" s="33" t="s">
        <v>5069</v>
      </c>
      <c r="G517" s="33" t="s">
        <v>73</v>
      </c>
      <c r="H517" s="33">
        <v>21</v>
      </c>
      <c r="I517" s="33">
        <v>1</v>
      </c>
      <c r="J517" s="33" t="s">
        <v>74</v>
      </c>
      <c r="K517" s="33" t="s">
        <v>75</v>
      </c>
      <c r="L517" s="33">
        <v>1</v>
      </c>
      <c r="M517" s="33">
        <v>3</v>
      </c>
      <c r="N517" s="33">
        <v>4</v>
      </c>
      <c r="O517" s="33">
        <v>44</v>
      </c>
      <c r="P517" s="33">
        <v>6</v>
      </c>
      <c r="Q517" s="33">
        <v>1</v>
      </c>
      <c r="R517" s="33" t="s">
        <v>2580</v>
      </c>
      <c r="S517" s="33" t="s">
        <v>1136</v>
      </c>
      <c r="T517" s="33" t="s">
        <v>2580</v>
      </c>
      <c r="U517" s="33" t="s">
        <v>107</v>
      </c>
      <c r="V517" s="34">
        <v>2.75</v>
      </c>
      <c r="W517" s="34">
        <v>165</v>
      </c>
      <c r="X517" s="32" t="s">
        <v>606</v>
      </c>
      <c r="Y517" s="34">
        <v>1</v>
      </c>
      <c r="Z517" s="32" t="s">
        <v>5070</v>
      </c>
      <c r="AA517" s="32" t="s">
        <v>5071</v>
      </c>
      <c r="AB517" s="32" t="s">
        <v>5072</v>
      </c>
      <c r="AC517" s="32"/>
      <c r="AD517" s="32" t="s">
        <v>5073</v>
      </c>
      <c r="AE517" s="32" t="s">
        <v>5074</v>
      </c>
      <c r="AF517" s="33" t="s">
        <v>2616</v>
      </c>
      <c r="AG517" s="32" t="s">
        <v>5075</v>
      </c>
      <c r="AH517" s="33"/>
      <c r="AI517" s="33"/>
      <c r="AJ517" s="33"/>
      <c r="AK517" s="14"/>
      <c r="AL517" s="15"/>
      <c r="AM517" t="str">
        <f>VLOOKUP(D517,'[1]vi tri'!$C$2:$E$107,3,0)</f>
        <v>SV Cường</v>
      </c>
    </row>
    <row r="518" spans="1:39" ht="30" customHeight="1" x14ac:dyDescent="0.25">
      <c r="A518" s="33">
        <v>483</v>
      </c>
      <c r="B518" s="33" t="s">
        <v>68</v>
      </c>
      <c r="C518" s="33" t="s">
        <v>5076</v>
      </c>
      <c r="D518" s="33" t="s">
        <v>1101</v>
      </c>
      <c r="E518" s="32" t="s">
        <v>5077</v>
      </c>
      <c r="F518" s="33" t="s">
        <v>5078</v>
      </c>
      <c r="G518" s="33" t="s">
        <v>73</v>
      </c>
      <c r="H518" s="33">
        <v>21</v>
      </c>
      <c r="I518" s="33">
        <v>2</v>
      </c>
      <c r="J518" s="33" t="s">
        <v>201</v>
      </c>
      <c r="K518" s="33" t="s">
        <v>202</v>
      </c>
      <c r="L518" s="33">
        <v>1</v>
      </c>
      <c r="M518" s="33">
        <v>2</v>
      </c>
      <c r="N518" s="33">
        <v>99</v>
      </c>
      <c r="O518" s="33">
        <v>99</v>
      </c>
      <c r="P518" s="33">
        <v>99</v>
      </c>
      <c r="Q518" s="33">
        <v>5</v>
      </c>
      <c r="R518" s="33" t="s">
        <v>2580</v>
      </c>
      <c r="S518" s="33" t="s">
        <v>1664</v>
      </c>
      <c r="T518" s="33" t="s">
        <v>2580</v>
      </c>
      <c r="U518" s="33" t="s">
        <v>4274</v>
      </c>
      <c r="V518" s="34">
        <v>0.42</v>
      </c>
      <c r="W518" s="34">
        <v>25.2</v>
      </c>
      <c r="X518" s="32" t="s">
        <v>4059</v>
      </c>
      <c r="Y518" s="34">
        <v>2</v>
      </c>
      <c r="Z518" s="32" t="s">
        <v>5079</v>
      </c>
      <c r="AA518" s="32" t="s">
        <v>5080</v>
      </c>
      <c r="AB518" s="32" t="s">
        <v>5081</v>
      </c>
      <c r="AC518" s="32"/>
      <c r="AD518" s="32" t="s">
        <v>5082</v>
      </c>
      <c r="AE518" s="32" t="s">
        <v>5083</v>
      </c>
      <c r="AF518" s="33" t="s">
        <v>2580</v>
      </c>
      <c r="AG518" s="32"/>
      <c r="AH518" s="33" t="s">
        <v>5084</v>
      </c>
      <c r="AI518" s="33" t="s">
        <v>5085</v>
      </c>
      <c r="AJ518" s="33"/>
      <c r="AK518" s="14">
        <v>2</v>
      </c>
      <c r="AL518" s="15"/>
      <c r="AM518" t="str">
        <f>VLOOKUP(D518,'[1]vi tri'!$C$2:$E$107,3,0)</f>
        <v>SLEEVE</v>
      </c>
    </row>
    <row r="519" spans="1:39" ht="30" customHeight="1" x14ac:dyDescent="0.25">
      <c r="A519" s="33">
        <v>484</v>
      </c>
      <c r="B519" s="33" t="s">
        <v>68</v>
      </c>
      <c r="C519" s="33" t="s">
        <v>5086</v>
      </c>
      <c r="D519" s="33" t="s">
        <v>477</v>
      </c>
      <c r="E519" s="32" t="s">
        <v>478</v>
      </c>
      <c r="F519" s="33" t="s">
        <v>479</v>
      </c>
      <c r="G519" s="33" t="s">
        <v>73</v>
      </c>
      <c r="H519" s="33">
        <v>21</v>
      </c>
      <c r="I519" s="33">
        <v>2</v>
      </c>
      <c r="J519" s="33" t="s">
        <v>201</v>
      </c>
      <c r="K519" s="33" t="s">
        <v>202</v>
      </c>
      <c r="L519" s="33">
        <v>1</v>
      </c>
      <c r="M519" s="33">
        <v>2</v>
      </c>
      <c r="N519" s="33">
        <v>99</v>
      </c>
      <c r="O519" s="33">
        <v>99</v>
      </c>
      <c r="P519" s="33">
        <v>99</v>
      </c>
      <c r="Q519" s="33">
        <v>5</v>
      </c>
      <c r="R519" s="33" t="s">
        <v>2580</v>
      </c>
      <c r="S519" s="33" t="s">
        <v>1875</v>
      </c>
      <c r="T519" s="33" t="s">
        <v>2580</v>
      </c>
      <c r="U519" s="33" t="s">
        <v>5087</v>
      </c>
      <c r="V519" s="34">
        <v>0.23</v>
      </c>
      <c r="W519" s="34">
        <v>13.8</v>
      </c>
      <c r="X519" s="32" t="s">
        <v>4059</v>
      </c>
      <c r="Y519" s="34">
        <v>2</v>
      </c>
      <c r="Z519" s="32" t="s">
        <v>5088</v>
      </c>
      <c r="AA519" s="32" t="s">
        <v>5089</v>
      </c>
      <c r="AB519" s="32" t="s">
        <v>5090</v>
      </c>
      <c r="AC519" s="32"/>
      <c r="AD519" s="32" t="s">
        <v>5091</v>
      </c>
      <c r="AE519" s="32" t="s">
        <v>5092</v>
      </c>
      <c r="AF519" s="33" t="s">
        <v>2580</v>
      </c>
      <c r="AG519" s="32"/>
      <c r="AH519" s="33" t="s">
        <v>5093</v>
      </c>
      <c r="AI519" s="33" t="s">
        <v>1014</v>
      </c>
      <c r="AJ519" s="33"/>
      <c r="AK519" s="14">
        <v>1</v>
      </c>
      <c r="AL519" s="15"/>
      <c r="AM519" t="str">
        <f>VLOOKUP(D519,'[1]vi tri'!$C$2:$E$107,3,0)</f>
        <v>SLEEVE</v>
      </c>
    </row>
    <row r="520" spans="1:39" ht="30" customHeight="1" x14ac:dyDescent="0.25">
      <c r="A520" s="33">
        <v>485</v>
      </c>
      <c r="B520" s="33" t="s">
        <v>68</v>
      </c>
      <c r="C520" s="33" t="s">
        <v>5094</v>
      </c>
      <c r="D520" s="33" t="s">
        <v>219</v>
      </c>
      <c r="E520" s="32" t="s">
        <v>5095</v>
      </c>
      <c r="F520" s="33" t="s">
        <v>5096</v>
      </c>
      <c r="G520" s="33" t="s">
        <v>73</v>
      </c>
      <c r="H520" s="33">
        <v>21</v>
      </c>
      <c r="I520" s="33">
        <v>5</v>
      </c>
      <c r="J520" s="33" t="s">
        <v>1485</v>
      </c>
      <c r="K520" s="33" t="s">
        <v>5097</v>
      </c>
      <c r="L520" s="33">
        <v>1</v>
      </c>
      <c r="M520" s="33">
        <v>4</v>
      </c>
      <c r="N520" s="33">
        <v>75</v>
      </c>
      <c r="O520" s="33">
        <v>44</v>
      </c>
      <c r="P520" s="33">
        <v>6</v>
      </c>
      <c r="Q520" s="33">
        <v>1</v>
      </c>
      <c r="R520" s="33" t="s">
        <v>2580</v>
      </c>
      <c r="S520" s="33" t="s">
        <v>5098</v>
      </c>
      <c r="T520" s="33" t="s">
        <v>2580</v>
      </c>
      <c r="U520" s="33" t="s">
        <v>283</v>
      </c>
      <c r="V520" s="34">
        <v>0.33</v>
      </c>
      <c r="W520" s="34">
        <v>19.8</v>
      </c>
      <c r="X520" s="32" t="s">
        <v>144</v>
      </c>
      <c r="Y520" s="34">
        <v>1</v>
      </c>
      <c r="Z520" s="32" t="s">
        <v>5099</v>
      </c>
      <c r="AA520" s="32" t="s">
        <v>5100</v>
      </c>
      <c r="AB520" s="32" t="s">
        <v>5101</v>
      </c>
      <c r="AC520" s="32"/>
      <c r="AD520" s="32" t="s">
        <v>5102</v>
      </c>
      <c r="AE520" s="32" t="s">
        <v>5103</v>
      </c>
      <c r="AF520" s="33" t="s">
        <v>3321</v>
      </c>
      <c r="AG520" s="32"/>
      <c r="AH520" s="33"/>
      <c r="AI520" s="33"/>
      <c r="AJ520" s="33"/>
      <c r="AK520" s="14"/>
      <c r="AL520" s="15"/>
      <c r="AM520" t="str">
        <f>VLOOKUP(D520,'[1]vi tri'!$C$2:$E$107,3,0)</f>
        <v>SV Vũ</v>
      </c>
    </row>
    <row r="521" spans="1:39" ht="30" customHeight="1" x14ac:dyDescent="0.25">
      <c r="A521" s="33">
        <v>486</v>
      </c>
      <c r="B521" s="33" t="s">
        <v>68</v>
      </c>
      <c r="C521" s="33" t="s">
        <v>5104</v>
      </c>
      <c r="D521" s="33" t="s">
        <v>1101</v>
      </c>
      <c r="E521" s="32" t="s">
        <v>1927</v>
      </c>
      <c r="F521" s="33" t="s">
        <v>1928</v>
      </c>
      <c r="G521" s="33" t="s">
        <v>73</v>
      </c>
      <c r="H521" s="33">
        <v>21</v>
      </c>
      <c r="I521" s="33">
        <v>5</v>
      </c>
      <c r="J521" s="33" t="s">
        <v>185</v>
      </c>
      <c r="K521" s="33" t="s">
        <v>234</v>
      </c>
      <c r="L521" s="33">
        <v>1</v>
      </c>
      <c r="M521" s="33">
        <v>2</v>
      </c>
      <c r="N521" s="33">
        <v>45</v>
      </c>
      <c r="O521" s="33">
        <v>46</v>
      </c>
      <c r="P521" s="33">
        <v>62</v>
      </c>
      <c r="Q521" s="33">
        <v>5</v>
      </c>
      <c r="R521" s="33" t="s">
        <v>2605</v>
      </c>
      <c r="S521" s="33" t="s">
        <v>3371</v>
      </c>
      <c r="T521" s="33" t="s">
        <v>2605</v>
      </c>
      <c r="U521" s="33" t="s">
        <v>205</v>
      </c>
      <c r="V521" s="34">
        <v>0.48</v>
      </c>
      <c r="W521" s="34">
        <v>28.8</v>
      </c>
      <c r="X521" s="32" t="s">
        <v>144</v>
      </c>
      <c r="Y521" s="34">
        <v>1</v>
      </c>
      <c r="Z521" s="32" t="s">
        <v>5105</v>
      </c>
      <c r="AA521" s="32" t="s">
        <v>5106</v>
      </c>
      <c r="AB521" s="32" t="s">
        <v>5107</v>
      </c>
      <c r="AC521" s="32"/>
      <c r="AD521" s="32" t="s">
        <v>5108</v>
      </c>
      <c r="AE521" s="32" t="s">
        <v>5109</v>
      </c>
      <c r="AF521" s="33" t="s">
        <v>2605</v>
      </c>
      <c r="AG521" s="32" t="s">
        <v>5110</v>
      </c>
      <c r="AH521" s="33"/>
      <c r="AI521" s="33"/>
      <c r="AJ521" s="33"/>
      <c r="AK521" s="14"/>
      <c r="AL521" s="15"/>
      <c r="AM521" t="str">
        <f>VLOOKUP(D521,'[1]vi tri'!$C$2:$E$107,3,0)</f>
        <v>SLEEVE</v>
      </c>
    </row>
    <row r="522" spans="1:39" ht="30" customHeight="1" x14ac:dyDescent="0.25">
      <c r="A522" s="33">
        <v>487</v>
      </c>
      <c r="B522" s="33" t="s">
        <v>120</v>
      </c>
      <c r="C522" s="33" t="s">
        <v>5111</v>
      </c>
      <c r="D522" s="33" t="s">
        <v>5112</v>
      </c>
      <c r="E522" s="32" t="s">
        <v>5113</v>
      </c>
      <c r="F522" s="33" t="s">
        <v>5114</v>
      </c>
      <c r="G522" s="33" t="s">
        <v>73</v>
      </c>
      <c r="H522" s="33">
        <v>21</v>
      </c>
      <c r="I522" s="33">
        <v>1</v>
      </c>
      <c r="J522" s="33" t="s">
        <v>767</v>
      </c>
      <c r="K522" s="33" t="s">
        <v>768</v>
      </c>
      <c r="L522" s="33">
        <v>1</v>
      </c>
      <c r="M522" s="33">
        <v>2</v>
      </c>
      <c r="N522" s="33">
        <v>10</v>
      </c>
      <c r="O522" s="33">
        <v>11</v>
      </c>
      <c r="P522" s="33">
        <v>62</v>
      </c>
      <c r="Q522" s="33">
        <v>5</v>
      </c>
      <c r="R522" s="33" t="s">
        <v>2605</v>
      </c>
      <c r="S522" s="33" t="s">
        <v>483</v>
      </c>
      <c r="T522" s="33" t="s">
        <v>2605</v>
      </c>
      <c r="U522" s="33" t="s">
        <v>2306</v>
      </c>
      <c r="V522" s="34">
        <v>2.83</v>
      </c>
      <c r="W522" s="34">
        <v>169.8</v>
      </c>
      <c r="X522" s="32" t="s">
        <v>5115</v>
      </c>
      <c r="Y522" s="34">
        <v>5</v>
      </c>
      <c r="Z522" s="32" t="s">
        <v>5116</v>
      </c>
      <c r="AA522" s="32" t="s">
        <v>5117</v>
      </c>
      <c r="AB522" s="32" t="s">
        <v>5118</v>
      </c>
      <c r="AC522" s="32" t="s">
        <v>5119</v>
      </c>
      <c r="AD522" s="32" t="s">
        <v>5120</v>
      </c>
      <c r="AE522" s="32" t="s">
        <v>5121</v>
      </c>
      <c r="AF522" s="33" t="s">
        <v>2605</v>
      </c>
      <c r="AG522" s="32" t="s">
        <v>5122</v>
      </c>
      <c r="AH522" s="33"/>
      <c r="AI522" s="33"/>
      <c r="AJ522" s="33"/>
      <c r="AK522" s="14"/>
      <c r="AL522" s="15"/>
      <c r="AM522" t="str">
        <f>VLOOKUP(D522,'[1]vi tri'!$C$2:$E$107,3,0)</f>
        <v>SV Cường</v>
      </c>
    </row>
    <row r="523" spans="1:39" ht="30" customHeight="1" x14ac:dyDescent="0.25">
      <c r="A523" s="87">
        <v>488</v>
      </c>
      <c r="B523" s="87" t="s">
        <v>120</v>
      </c>
      <c r="C523" s="87" t="s">
        <v>5123</v>
      </c>
      <c r="D523" s="87" t="s">
        <v>557</v>
      </c>
      <c r="E523" s="88" t="s">
        <v>558</v>
      </c>
      <c r="F523" s="87" t="s">
        <v>559</v>
      </c>
      <c r="G523" s="87" t="s">
        <v>73</v>
      </c>
      <c r="H523" s="87">
        <v>21</v>
      </c>
      <c r="I523" s="87">
        <v>1</v>
      </c>
      <c r="J523" s="87" t="s">
        <v>103</v>
      </c>
      <c r="K523" s="87" t="s">
        <v>104</v>
      </c>
      <c r="L523" s="96">
        <v>1</v>
      </c>
      <c r="M523" s="87">
        <v>2</v>
      </c>
      <c r="N523" s="87">
        <v>0</v>
      </c>
      <c r="O523" s="87">
        <v>93</v>
      </c>
      <c r="P523" s="87">
        <v>61</v>
      </c>
      <c r="Q523" s="87">
        <v>1</v>
      </c>
      <c r="R523" s="87" t="s">
        <v>2605</v>
      </c>
      <c r="S523" s="87" t="s">
        <v>5124</v>
      </c>
      <c r="T523" s="87" t="s">
        <v>2605</v>
      </c>
      <c r="U523" s="87" t="s">
        <v>1816</v>
      </c>
      <c r="V523" s="94">
        <v>1.1499999999999999</v>
      </c>
      <c r="W523" s="94">
        <v>69</v>
      </c>
      <c r="X523" s="88" t="s">
        <v>5125</v>
      </c>
      <c r="Y523" s="94">
        <v>3</v>
      </c>
      <c r="Z523" s="88" t="s">
        <v>5126</v>
      </c>
      <c r="AA523" s="88" t="s">
        <v>5127</v>
      </c>
      <c r="AB523" s="88"/>
      <c r="AC523" s="88"/>
      <c r="AD523" s="88" t="s">
        <v>5128</v>
      </c>
      <c r="AE523" s="88"/>
      <c r="AF523" s="87"/>
      <c r="AG523" s="88" t="s">
        <v>5129</v>
      </c>
      <c r="AH523" s="33" t="s">
        <v>5130</v>
      </c>
      <c r="AI523" s="33" t="s">
        <v>4461</v>
      </c>
      <c r="AJ523" s="33"/>
      <c r="AK523" s="14">
        <v>1</v>
      </c>
      <c r="AL523" s="15"/>
      <c r="AM523" t="str">
        <f>VLOOKUP(D523,'[1]vi tri'!$C$2:$E$107,3,0)</f>
        <v>SV Đông</v>
      </c>
    </row>
    <row r="524" spans="1:39" ht="30" customHeight="1" x14ac:dyDescent="0.25">
      <c r="A524" s="87"/>
      <c r="B524" s="87"/>
      <c r="C524" s="87"/>
      <c r="D524" s="87"/>
      <c r="E524" s="88"/>
      <c r="F524" s="87"/>
      <c r="G524" s="87"/>
      <c r="H524" s="87"/>
      <c r="I524" s="87"/>
      <c r="J524" s="87"/>
      <c r="K524" s="87"/>
      <c r="L524" s="98"/>
      <c r="M524" s="87"/>
      <c r="N524" s="87"/>
      <c r="O524" s="87"/>
      <c r="P524" s="87"/>
      <c r="Q524" s="87"/>
      <c r="R524" s="87"/>
      <c r="S524" s="87"/>
      <c r="T524" s="87"/>
      <c r="U524" s="87"/>
      <c r="V524" s="94"/>
      <c r="W524" s="94"/>
      <c r="X524" s="88"/>
      <c r="Y524" s="94"/>
      <c r="Z524" s="88"/>
      <c r="AA524" s="88"/>
      <c r="AB524" s="88"/>
      <c r="AC524" s="88"/>
      <c r="AD524" s="88"/>
      <c r="AE524" s="88"/>
      <c r="AF524" s="87"/>
      <c r="AG524" s="88"/>
      <c r="AH524" s="33" t="s">
        <v>5131</v>
      </c>
      <c r="AI524" s="33" t="s">
        <v>1985</v>
      </c>
      <c r="AJ524" s="33"/>
      <c r="AK524" s="14">
        <v>2</v>
      </c>
      <c r="AL524" s="15"/>
      <c r="AM524" t="e">
        <f>VLOOKUP(D524,'[1]vi tri'!$C$2:$E$107,3,0)</f>
        <v>#N/A</v>
      </c>
    </row>
    <row r="525" spans="1:39" ht="30" customHeight="1" x14ac:dyDescent="0.25">
      <c r="A525" s="33">
        <v>489</v>
      </c>
      <c r="B525" s="33" t="s">
        <v>120</v>
      </c>
      <c r="C525" s="33" t="s">
        <v>5132</v>
      </c>
      <c r="D525" s="33" t="s">
        <v>1016</v>
      </c>
      <c r="E525" s="32" t="s">
        <v>1017</v>
      </c>
      <c r="F525" s="33" t="s">
        <v>1018</v>
      </c>
      <c r="G525" s="33" t="s">
        <v>73</v>
      </c>
      <c r="H525" s="33">
        <v>21</v>
      </c>
      <c r="I525" s="33">
        <v>1</v>
      </c>
      <c r="J525" s="33" t="s">
        <v>74</v>
      </c>
      <c r="K525" s="33" t="s">
        <v>75</v>
      </c>
      <c r="L525" s="33">
        <v>1</v>
      </c>
      <c r="M525" s="33">
        <v>3</v>
      </c>
      <c r="N525" s="33">
        <v>99</v>
      </c>
      <c r="O525" s="33">
        <v>31</v>
      </c>
      <c r="P525" s="33">
        <v>99</v>
      </c>
      <c r="Q525" s="33">
        <v>1</v>
      </c>
      <c r="R525" s="33" t="s">
        <v>2605</v>
      </c>
      <c r="S525" s="33" t="s">
        <v>5133</v>
      </c>
      <c r="T525" s="33" t="s">
        <v>2605</v>
      </c>
      <c r="U525" s="33" t="s">
        <v>5134</v>
      </c>
      <c r="V525" s="34">
        <v>0.5</v>
      </c>
      <c r="W525" s="34">
        <v>30</v>
      </c>
      <c r="X525" s="32" t="s">
        <v>606</v>
      </c>
      <c r="Y525" s="34">
        <v>1</v>
      </c>
      <c r="Z525" s="32" t="s">
        <v>5135</v>
      </c>
      <c r="AA525" s="32" t="s">
        <v>5136</v>
      </c>
      <c r="AB525" s="32" t="s">
        <v>5137</v>
      </c>
      <c r="AC525" s="32" t="s">
        <v>5138</v>
      </c>
      <c r="AD525" s="32" t="s">
        <v>5139</v>
      </c>
      <c r="AE525" s="32" t="s">
        <v>5140</v>
      </c>
      <c r="AF525" s="33" t="s">
        <v>3321</v>
      </c>
      <c r="AG525" s="32"/>
      <c r="AH525" s="33"/>
      <c r="AI525" s="33"/>
      <c r="AJ525" s="33"/>
      <c r="AK525" s="14"/>
      <c r="AL525" s="15"/>
      <c r="AM525" t="str">
        <f>VLOOKUP(D525,'[1]vi tri'!$C$2:$E$107,3,0)</f>
        <v xml:space="preserve">SV Toản </v>
      </c>
    </row>
    <row r="526" spans="1:39" ht="30" customHeight="1" x14ac:dyDescent="0.25">
      <c r="A526" s="33">
        <v>490</v>
      </c>
      <c r="B526" s="33" t="s">
        <v>120</v>
      </c>
      <c r="C526" s="33" t="s">
        <v>5141</v>
      </c>
      <c r="D526" s="33" t="s">
        <v>1310</v>
      </c>
      <c r="E526" s="32" t="s">
        <v>1620</v>
      </c>
      <c r="F526" s="33" t="s">
        <v>1621</v>
      </c>
      <c r="G526" s="33" t="s">
        <v>73</v>
      </c>
      <c r="H526" s="33">
        <v>22</v>
      </c>
      <c r="I526" s="33">
        <v>25</v>
      </c>
      <c r="J526" s="33" t="s">
        <v>125</v>
      </c>
      <c r="K526" s="33" t="s">
        <v>126</v>
      </c>
      <c r="L526" s="33">
        <v>1</v>
      </c>
      <c r="M526" s="33">
        <v>4</v>
      </c>
      <c r="N526" s="33">
        <v>31</v>
      </c>
      <c r="O526" s="33">
        <v>44</v>
      </c>
      <c r="P526" s="33">
        <v>6</v>
      </c>
      <c r="Q526" s="33">
        <v>1</v>
      </c>
      <c r="R526" s="33" t="s">
        <v>2605</v>
      </c>
      <c r="S526" s="33" t="s">
        <v>563</v>
      </c>
      <c r="T526" s="33" t="s">
        <v>2605</v>
      </c>
      <c r="U526" s="33" t="s">
        <v>1189</v>
      </c>
      <c r="V526" s="34">
        <v>0.5</v>
      </c>
      <c r="W526" s="34">
        <v>30</v>
      </c>
      <c r="X526" s="32" t="s">
        <v>5142</v>
      </c>
      <c r="Y526" s="34">
        <v>2</v>
      </c>
      <c r="Z526" s="32" t="s">
        <v>5143</v>
      </c>
      <c r="AA526" s="32" t="s">
        <v>5144</v>
      </c>
      <c r="AB526" s="32" t="s">
        <v>5145</v>
      </c>
      <c r="AC526" s="32"/>
      <c r="AD526" s="32" t="s">
        <v>5146</v>
      </c>
      <c r="AE526" s="32"/>
      <c r="AF526" s="33"/>
      <c r="AG526" s="32" t="s">
        <v>5147</v>
      </c>
      <c r="AH526" s="33"/>
      <c r="AI526" s="33"/>
      <c r="AJ526" s="33"/>
      <c r="AK526" s="14"/>
      <c r="AL526" s="15"/>
      <c r="AM526" t="str">
        <f>VLOOKUP(D526,'[1]vi tri'!$C$2:$E$107,3,0)</f>
        <v>SV Đông</v>
      </c>
    </row>
    <row r="527" spans="1:39" ht="30" customHeight="1" x14ac:dyDescent="0.25">
      <c r="A527" s="33">
        <v>491</v>
      </c>
      <c r="B527" s="33" t="s">
        <v>68</v>
      </c>
      <c r="C527" s="33" t="s">
        <v>5148</v>
      </c>
      <c r="D527" s="33" t="s">
        <v>710</v>
      </c>
      <c r="E527" s="32" t="s">
        <v>1753</v>
      </c>
      <c r="F527" s="33" t="s">
        <v>1754</v>
      </c>
      <c r="G527" s="33" t="s">
        <v>73</v>
      </c>
      <c r="H527" s="33">
        <v>21</v>
      </c>
      <c r="I527" s="33">
        <v>4</v>
      </c>
      <c r="J527" s="33" t="s">
        <v>382</v>
      </c>
      <c r="K527" s="33" t="s">
        <v>383</v>
      </c>
      <c r="L527" s="33">
        <v>1</v>
      </c>
      <c r="M527" s="33">
        <v>2</v>
      </c>
      <c r="N527" s="33">
        <v>99</v>
      </c>
      <c r="O527" s="33">
        <v>99</v>
      </c>
      <c r="P527" s="33">
        <v>99</v>
      </c>
      <c r="Q527" s="33">
        <v>5</v>
      </c>
      <c r="R527" s="33" t="s">
        <v>2605</v>
      </c>
      <c r="S527" s="33" t="s">
        <v>3259</v>
      </c>
      <c r="T527" s="33" t="s">
        <v>2605</v>
      </c>
      <c r="U527" s="33" t="s">
        <v>4066</v>
      </c>
      <c r="V527" s="34">
        <v>0.48</v>
      </c>
      <c r="W527" s="34">
        <v>28.8</v>
      </c>
      <c r="X527" s="32" t="s">
        <v>5149</v>
      </c>
      <c r="Y527" s="34">
        <v>3</v>
      </c>
      <c r="Z527" s="32" t="s">
        <v>5150</v>
      </c>
      <c r="AA527" s="32" t="s">
        <v>5151</v>
      </c>
      <c r="AB527" s="32" t="s">
        <v>5152</v>
      </c>
      <c r="AC527" s="32"/>
      <c r="AD527" s="32" t="s">
        <v>5153</v>
      </c>
      <c r="AE527" s="32" t="s">
        <v>5154</v>
      </c>
      <c r="AF527" s="33" t="s">
        <v>2605</v>
      </c>
      <c r="AG527" s="32"/>
      <c r="AH527" s="33" t="s">
        <v>5155</v>
      </c>
      <c r="AI527" s="33" t="s">
        <v>3081</v>
      </c>
      <c r="AJ527" s="33"/>
      <c r="AK527" s="14">
        <v>1</v>
      </c>
      <c r="AL527" s="15"/>
      <c r="AM527" t="str">
        <f>VLOOKUP(D527,'[1]vi tri'!$C$2:$E$107,3,0)</f>
        <v>SV Vũ</v>
      </c>
    </row>
    <row r="528" spans="1:39" ht="30" customHeight="1" x14ac:dyDescent="0.25">
      <c r="A528" s="33">
        <v>492</v>
      </c>
      <c r="B528" s="33" t="s">
        <v>68</v>
      </c>
      <c r="C528" s="33" t="s">
        <v>5156</v>
      </c>
      <c r="D528" s="33" t="s">
        <v>600</v>
      </c>
      <c r="E528" s="32" t="s">
        <v>601</v>
      </c>
      <c r="F528" s="33" t="s">
        <v>602</v>
      </c>
      <c r="G528" s="33" t="s">
        <v>73</v>
      </c>
      <c r="H528" s="33">
        <v>21</v>
      </c>
      <c r="I528" s="33">
        <v>1</v>
      </c>
      <c r="J528" s="33" t="s">
        <v>2800</v>
      </c>
      <c r="K528" s="33" t="s">
        <v>2801</v>
      </c>
      <c r="L528" s="33">
        <v>1</v>
      </c>
      <c r="M528" s="33">
        <v>1</v>
      </c>
      <c r="N528" s="33">
        <v>16</v>
      </c>
      <c r="O528" s="33">
        <v>11</v>
      </c>
      <c r="P528" s="33">
        <v>99</v>
      </c>
      <c r="Q528" s="33">
        <v>5</v>
      </c>
      <c r="R528" s="33" t="s">
        <v>2605</v>
      </c>
      <c r="S528" s="33" t="s">
        <v>5157</v>
      </c>
      <c r="T528" s="33" t="s">
        <v>2605</v>
      </c>
      <c r="U528" s="33" t="s">
        <v>1664</v>
      </c>
      <c r="V528" s="34">
        <v>0.22</v>
      </c>
      <c r="W528" s="34">
        <v>13.2</v>
      </c>
      <c r="X528" s="32" t="s">
        <v>5158</v>
      </c>
      <c r="Y528" s="34">
        <v>2</v>
      </c>
      <c r="Z528" s="32" t="s">
        <v>5159</v>
      </c>
      <c r="AA528" s="32" t="s">
        <v>5160</v>
      </c>
      <c r="AB528" s="32" t="s">
        <v>5161</v>
      </c>
      <c r="AC528" s="32"/>
      <c r="AD528" s="32" t="s">
        <v>5162</v>
      </c>
      <c r="AE528" s="32" t="s">
        <v>5163</v>
      </c>
      <c r="AF528" s="33" t="s">
        <v>2605</v>
      </c>
      <c r="AG528" s="32"/>
      <c r="AH528" s="33"/>
      <c r="AI528" s="33"/>
      <c r="AJ528" s="33"/>
      <c r="AK528" s="14"/>
      <c r="AL528" s="15"/>
      <c r="AM528" t="str">
        <f>VLOOKUP(D528,'[1]vi tri'!$C$2:$E$107,3,0)</f>
        <v>SV Đông</v>
      </c>
    </row>
    <row r="529" spans="1:39" ht="30" customHeight="1" x14ac:dyDescent="0.25">
      <c r="A529" s="33">
        <v>493</v>
      </c>
      <c r="B529" s="33" t="s">
        <v>68</v>
      </c>
      <c r="C529" s="33" t="s">
        <v>5164</v>
      </c>
      <c r="D529" s="33" t="s">
        <v>1270</v>
      </c>
      <c r="E529" s="32" t="s">
        <v>1835</v>
      </c>
      <c r="F529" s="33" t="s">
        <v>1836</v>
      </c>
      <c r="G529" s="33" t="s">
        <v>73</v>
      </c>
      <c r="H529" s="33">
        <v>21</v>
      </c>
      <c r="I529" s="33">
        <v>2</v>
      </c>
      <c r="J529" s="33" t="s">
        <v>201</v>
      </c>
      <c r="K529" s="33" t="s">
        <v>202</v>
      </c>
      <c r="L529" s="33">
        <v>1</v>
      </c>
      <c r="M529" s="33">
        <v>2</v>
      </c>
      <c r="N529" s="33">
        <v>99</v>
      </c>
      <c r="O529" s="33">
        <v>99</v>
      </c>
      <c r="P529" s="33">
        <v>99</v>
      </c>
      <c r="Q529" s="33">
        <v>1</v>
      </c>
      <c r="R529" s="33" t="s">
        <v>3496</v>
      </c>
      <c r="S529" s="33" t="s">
        <v>5165</v>
      </c>
      <c r="T529" s="33" t="s">
        <v>3496</v>
      </c>
      <c r="U529" s="33" t="s">
        <v>2321</v>
      </c>
      <c r="V529" s="34">
        <v>1.4</v>
      </c>
      <c r="W529" s="34">
        <v>84</v>
      </c>
      <c r="X529" s="32" t="s">
        <v>525</v>
      </c>
      <c r="Y529" s="34">
        <v>1</v>
      </c>
      <c r="Z529" s="32" t="s">
        <v>5166</v>
      </c>
      <c r="AA529" s="32" t="s">
        <v>5167</v>
      </c>
      <c r="AB529" s="32" t="s">
        <v>5168</v>
      </c>
      <c r="AC529" s="32" t="s">
        <v>5169</v>
      </c>
      <c r="AD529" s="32" t="s">
        <v>5170</v>
      </c>
      <c r="AE529" s="32" t="s">
        <v>5171</v>
      </c>
      <c r="AF529" s="33" t="s">
        <v>5172</v>
      </c>
      <c r="AG529" s="32" t="s">
        <v>5173</v>
      </c>
      <c r="AH529" s="33"/>
      <c r="AI529" s="33"/>
      <c r="AJ529" s="33"/>
      <c r="AK529" s="14"/>
      <c r="AL529" s="15"/>
      <c r="AM529" t="str">
        <f>VLOOKUP(D529,'[1]vi tri'!$C$2:$E$107,3,0)</f>
        <v>SLEEVE</v>
      </c>
    </row>
    <row r="530" spans="1:39" ht="30" customHeight="1" x14ac:dyDescent="0.25">
      <c r="A530" s="33">
        <v>494</v>
      </c>
      <c r="B530" s="33" t="s">
        <v>120</v>
      </c>
      <c r="C530" s="33" t="s">
        <v>5174</v>
      </c>
      <c r="D530" s="33" t="s">
        <v>1338</v>
      </c>
      <c r="E530" s="32" t="s">
        <v>2543</v>
      </c>
      <c r="F530" s="33" t="s">
        <v>2544</v>
      </c>
      <c r="G530" s="33" t="s">
        <v>73</v>
      </c>
      <c r="H530" s="33">
        <v>21</v>
      </c>
      <c r="I530" s="33">
        <v>1</v>
      </c>
      <c r="J530" s="33" t="s">
        <v>201</v>
      </c>
      <c r="K530" s="33" t="s">
        <v>202</v>
      </c>
      <c r="L530" s="33">
        <v>1</v>
      </c>
      <c r="M530" s="33">
        <v>4</v>
      </c>
      <c r="N530" s="33">
        <v>11</v>
      </c>
      <c r="O530" s="33">
        <v>44</v>
      </c>
      <c r="P530" s="33">
        <v>62</v>
      </c>
      <c r="Q530" s="33">
        <v>1</v>
      </c>
      <c r="R530" s="33" t="s">
        <v>2634</v>
      </c>
      <c r="S530" s="33" t="s">
        <v>1136</v>
      </c>
      <c r="T530" s="33" t="s">
        <v>2634</v>
      </c>
      <c r="U530" s="33" t="s">
        <v>1216</v>
      </c>
      <c r="V530" s="34">
        <v>1.25</v>
      </c>
      <c r="W530" s="34">
        <v>75</v>
      </c>
      <c r="X530" s="32" t="s">
        <v>580</v>
      </c>
      <c r="Y530" s="34">
        <v>1</v>
      </c>
      <c r="Z530" s="32" t="s">
        <v>5175</v>
      </c>
      <c r="AA530" s="32" t="s">
        <v>5176</v>
      </c>
      <c r="AB530" s="32" t="s">
        <v>5177</v>
      </c>
      <c r="AC530" s="32" t="s">
        <v>5178</v>
      </c>
      <c r="AD530" s="32" t="s">
        <v>5179</v>
      </c>
      <c r="AE530" s="32" t="s">
        <v>5180</v>
      </c>
      <c r="AF530" s="33" t="s">
        <v>3321</v>
      </c>
      <c r="AG530" s="32"/>
      <c r="AH530" s="33"/>
      <c r="AI530" s="33"/>
      <c r="AJ530" s="33"/>
      <c r="AK530" s="14"/>
      <c r="AL530" s="15"/>
      <c r="AM530" t="str">
        <f>VLOOKUP(D530,'[1]vi tri'!$C$2:$E$107,3,0)</f>
        <v xml:space="preserve">SV Toản </v>
      </c>
    </row>
    <row r="531" spans="1:39" ht="30" customHeight="1" x14ac:dyDescent="0.25">
      <c r="A531" s="33">
        <v>495</v>
      </c>
      <c r="B531" s="33" t="s">
        <v>120</v>
      </c>
      <c r="C531" s="33" t="s">
        <v>5181</v>
      </c>
      <c r="D531" s="33" t="s">
        <v>589</v>
      </c>
      <c r="E531" s="32" t="s">
        <v>5182</v>
      </c>
      <c r="F531" s="33" t="s">
        <v>5183</v>
      </c>
      <c r="G531" s="33" t="s">
        <v>73</v>
      </c>
      <c r="H531" s="33">
        <v>21</v>
      </c>
      <c r="I531" s="33">
        <v>1</v>
      </c>
      <c r="J531" s="33" t="s">
        <v>125</v>
      </c>
      <c r="K531" s="33" t="s">
        <v>126</v>
      </c>
      <c r="L531" s="33">
        <v>1</v>
      </c>
      <c r="M531" s="33">
        <v>3</v>
      </c>
      <c r="N531" s="33">
        <v>31</v>
      </c>
      <c r="O531" s="33">
        <v>35</v>
      </c>
      <c r="P531" s="33">
        <v>32</v>
      </c>
      <c r="Q531" s="33">
        <v>1</v>
      </c>
      <c r="R531" s="33" t="s">
        <v>2634</v>
      </c>
      <c r="S531" s="33" t="s">
        <v>2461</v>
      </c>
      <c r="T531" s="33" t="s">
        <v>2634</v>
      </c>
      <c r="U531" s="33" t="s">
        <v>107</v>
      </c>
      <c r="V531" s="34">
        <v>1.9</v>
      </c>
      <c r="W531" s="34">
        <v>114</v>
      </c>
      <c r="X531" s="32" t="s">
        <v>5184</v>
      </c>
      <c r="Y531" s="34">
        <v>2</v>
      </c>
      <c r="Z531" s="32" t="s">
        <v>5185</v>
      </c>
      <c r="AA531" s="32" t="s">
        <v>5186</v>
      </c>
      <c r="AB531" s="32" t="s">
        <v>5187</v>
      </c>
      <c r="AC531" s="32" t="s">
        <v>5188</v>
      </c>
      <c r="AD531" s="32" t="s">
        <v>5189</v>
      </c>
      <c r="AE531" s="32" t="s">
        <v>5190</v>
      </c>
      <c r="AF531" s="33" t="s">
        <v>3321</v>
      </c>
      <c r="AG531" s="32"/>
      <c r="AH531" s="33"/>
      <c r="AI531" s="33"/>
      <c r="AJ531" s="33"/>
      <c r="AK531" s="14"/>
      <c r="AL531" s="15"/>
      <c r="AM531" t="str">
        <f>VLOOKUP(D531,'[1]vi tri'!$C$2:$E$107,3,0)</f>
        <v>SV Hường</v>
      </c>
    </row>
    <row r="532" spans="1:39" ht="30" customHeight="1" x14ac:dyDescent="0.25">
      <c r="A532" s="33">
        <v>496</v>
      </c>
      <c r="B532" s="33" t="s">
        <v>120</v>
      </c>
      <c r="C532" s="33" t="s">
        <v>5191</v>
      </c>
      <c r="D532" s="33" t="s">
        <v>5192</v>
      </c>
      <c r="E532" s="32" t="s">
        <v>2543</v>
      </c>
      <c r="F532" s="33" t="s">
        <v>5193</v>
      </c>
      <c r="G532" s="33" t="s">
        <v>73</v>
      </c>
      <c r="H532" s="33">
        <v>21</v>
      </c>
      <c r="I532" s="33">
        <v>1</v>
      </c>
      <c r="J532" s="33" t="s">
        <v>4414</v>
      </c>
      <c r="K532" s="33" t="s">
        <v>4415</v>
      </c>
      <c r="L532" s="33">
        <v>1</v>
      </c>
      <c r="M532" s="33">
        <v>9</v>
      </c>
      <c r="N532" s="33">
        <v>11</v>
      </c>
      <c r="O532" s="33">
        <v>99</v>
      </c>
      <c r="P532" s="33">
        <v>8</v>
      </c>
      <c r="Q532" s="33">
        <v>1</v>
      </c>
      <c r="R532" s="33" t="s">
        <v>2634</v>
      </c>
      <c r="S532" s="33" t="s">
        <v>4234</v>
      </c>
      <c r="T532" s="33" t="s">
        <v>2634</v>
      </c>
      <c r="U532" s="33" t="s">
        <v>107</v>
      </c>
      <c r="V532" s="34">
        <v>2.67</v>
      </c>
      <c r="W532" s="34">
        <v>160.19999999999999</v>
      </c>
      <c r="X532" s="32" t="s">
        <v>5194</v>
      </c>
      <c r="Y532" s="34">
        <v>3</v>
      </c>
      <c r="Z532" s="32" t="s">
        <v>5195</v>
      </c>
      <c r="AA532" s="32" t="s">
        <v>5196</v>
      </c>
      <c r="AB532" s="32" t="s">
        <v>5197</v>
      </c>
      <c r="AC532" s="32" t="s">
        <v>5198</v>
      </c>
      <c r="AD532" s="32" t="s">
        <v>5199</v>
      </c>
      <c r="AE532" s="32" t="s">
        <v>5200</v>
      </c>
      <c r="AF532" s="33" t="s">
        <v>3321</v>
      </c>
      <c r="AG532" s="32"/>
      <c r="AH532" s="33"/>
      <c r="AI532" s="33"/>
      <c r="AJ532" s="33"/>
      <c r="AK532" s="14"/>
      <c r="AL532" s="15"/>
      <c r="AM532" t="str">
        <f>VLOOKUP(D532,'[1]vi tri'!$C$2:$E$107,3,0)</f>
        <v xml:space="preserve">SV Toản </v>
      </c>
    </row>
    <row r="533" spans="1:39" ht="30" customHeight="1" x14ac:dyDescent="0.25">
      <c r="A533" s="33">
        <v>498</v>
      </c>
      <c r="B533" s="33" t="s">
        <v>120</v>
      </c>
      <c r="C533" s="33" t="s">
        <v>5207</v>
      </c>
      <c r="D533" s="33" t="s">
        <v>557</v>
      </c>
      <c r="E533" s="32" t="s">
        <v>949</v>
      </c>
      <c r="F533" s="33" t="s">
        <v>950</v>
      </c>
      <c r="G533" s="33" t="s">
        <v>73</v>
      </c>
      <c r="H533" s="33">
        <v>21</v>
      </c>
      <c r="I533" s="33">
        <v>12</v>
      </c>
      <c r="J533" s="33" t="s">
        <v>201</v>
      </c>
      <c r="K533" s="33" t="s">
        <v>202</v>
      </c>
      <c r="L533" s="33">
        <v>1</v>
      </c>
      <c r="M533" s="33">
        <v>2</v>
      </c>
      <c r="N533" s="33">
        <v>0</v>
      </c>
      <c r="O533" s="33">
        <v>41</v>
      </c>
      <c r="P533" s="33">
        <v>99</v>
      </c>
      <c r="Q533" s="33">
        <v>1</v>
      </c>
      <c r="R533" s="33" t="s">
        <v>2634</v>
      </c>
      <c r="S533" s="33" t="s">
        <v>5208</v>
      </c>
      <c r="T533" s="33" t="s">
        <v>2634</v>
      </c>
      <c r="U533" s="33" t="s">
        <v>5209</v>
      </c>
      <c r="V533" s="34">
        <v>0.48</v>
      </c>
      <c r="W533" s="34">
        <v>28.8</v>
      </c>
      <c r="X533" s="32" t="s">
        <v>2401</v>
      </c>
      <c r="Y533" s="34">
        <v>1</v>
      </c>
      <c r="Z533" s="32" t="s">
        <v>5210</v>
      </c>
      <c r="AA533" s="32" t="s">
        <v>447</v>
      </c>
      <c r="AB533" s="32"/>
      <c r="AC533" s="32"/>
      <c r="AD533" s="32" t="s">
        <v>5211</v>
      </c>
      <c r="AE533" s="32" t="s">
        <v>5212</v>
      </c>
      <c r="AF533" s="33" t="s">
        <v>2643</v>
      </c>
      <c r="AG533" s="32" t="s">
        <v>5213</v>
      </c>
      <c r="AH533" s="33"/>
      <c r="AI533" s="33"/>
      <c r="AJ533" s="33"/>
      <c r="AK533" s="14"/>
      <c r="AL533" s="15"/>
      <c r="AM533" t="str">
        <f>VLOOKUP(D533,'[1]vi tri'!$C$2:$E$107,3,0)</f>
        <v>SV Đông</v>
      </c>
    </row>
    <row r="534" spans="1:39" ht="30" customHeight="1" x14ac:dyDescent="0.25">
      <c r="A534" s="33">
        <v>499</v>
      </c>
      <c r="B534" s="33" t="s">
        <v>120</v>
      </c>
      <c r="C534" s="33" t="s">
        <v>5214</v>
      </c>
      <c r="D534" s="33" t="s">
        <v>557</v>
      </c>
      <c r="E534" s="32" t="s">
        <v>627</v>
      </c>
      <c r="F534" s="33" t="s">
        <v>628</v>
      </c>
      <c r="G534" s="33" t="s">
        <v>73</v>
      </c>
      <c r="H534" s="33">
        <v>21</v>
      </c>
      <c r="I534" s="33">
        <v>12</v>
      </c>
      <c r="J534" s="33" t="s">
        <v>1057</v>
      </c>
      <c r="K534" s="33" t="s">
        <v>1058</v>
      </c>
      <c r="L534" s="33">
        <v>1</v>
      </c>
      <c r="M534" s="33">
        <v>1</v>
      </c>
      <c r="N534" s="33">
        <v>12</v>
      </c>
      <c r="O534" s="33">
        <v>14</v>
      </c>
      <c r="P534" s="33">
        <v>33</v>
      </c>
      <c r="Q534" s="33">
        <v>5</v>
      </c>
      <c r="R534" s="33" t="s">
        <v>2634</v>
      </c>
      <c r="S534" s="33" t="s">
        <v>5215</v>
      </c>
      <c r="T534" s="33" t="s">
        <v>2634</v>
      </c>
      <c r="U534" s="33" t="s">
        <v>5216</v>
      </c>
      <c r="V534" s="34">
        <v>1</v>
      </c>
      <c r="W534" s="34">
        <v>60</v>
      </c>
      <c r="X534" s="32" t="s">
        <v>1060</v>
      </c>
      <c r="Y534" s="34">
        <v>1</v>
      </c>
      <c r="Z534" s="32" t="s">
        <v>5217</v>
      </c>
      <c r="AA534" s="32" t="s">
        <v>5218</v>
      </c>
      <c r="AB534" s="32" t="s">
        <v>5219</v>
      </c>
      <c r="AC534" s="32" t="s">
        <v>5220</v>
      </c>
      <c r="AD534" s="32" t="s">
        <v>5221</v>
      </c>
      <c r="AE534" s="32" t="s">
        <v>5222</v>
      </c>
      <c r="AF534" s="33" t="s">
        <v>2634</v>
      </c>
      <c r="AG534" s="32" t="s">
        <v>5223</v>
      </c>
      <c r="AH534" s="33"/>
      <c r="AI534" s="33"/>
      <c r="AJ534" s="33"/>
      <c r="AK534" s="14"/>
      <c r="AL534" s="15"/>
      <c r="AM534" t="str">
        <f>VLOOKUP(D534,'[1]vi tri'!$C$2:$E$107,3,0)</f>
        <v>SV Đông</v>
      </c>
    </row>
    <row r="535" spans="1:39" ht="30" customHeight="1" x14ac:dyDescent="0.25">
      <c r="A535" s="33">
        <v>500</v>
      </c>
      <c r="B535" s="33" t="s">
        <v>68</v>
      </c>
      <c r="C535" s="33" t="s">
        <v>5224</v>
      </c>
      <c r="D535" s="33" t="s">
        <v>477</v>
      </c>
      <c r="E535" s="32" t="s">
        <v>765</v>
      </c>
      <c r="F535" s="33" t="s">
        <v>766</v>
      </c>
      <c r="G535" s="33" t="s">
        <v>73</v>
      </c>
      <c r="H535" s="33">
        <v>21</v>
      </c>
      <c r="I535" s="33">
        <v>2</v>
      </c>
      <c r="J535" s="33" t="s">
        <v>480</v>
      </c>
      <c r="K535" s="33" t="s">
        <v>481</v>
      </c>
      <c r="L535" s="33">
        <v>1</v>
      </c>
      <c r="M535" s="33">
        <v>2</v>
      </c>
      <c r="N535" s="33">
        <v>45</v>
      </c>
      <c r="O535" s="33">
        <v>46</v>
      </c>
      <c r="P535" s="33">
        <v>9</v>
      </c>
      <c r="Q535" s="33">
        <v>5</v>
      </c>
      <c r="R535" s="33" t="s">
        <v>2634</v>
      </c>
      <c r="S535" s="33" t="s">
        <v>5216</v>
      </c>
      <c r="T535" s="33" t="s">
        <v>2634</v>
      </c>
      <c r="U535" s="33" t="s">
        <v>5225</v>
      </c>
      <c r="V535" s="34">
        <v>1</v>
      </c>
      <c r="W535" s="34">
        <v>60</v>
      </c>
      <c r="X535" s="32" t="s">
        <v>144</v>
      </c>
      <c r="Y535" s="34">
        <v>1</v>
      </c>
      <c r="Z535" s="32" t="s">
        <v>5226</v>
      </c>
      <c r="AA535" s="32" t="s">
        <v>5227</v>
      </c>
      <c r="AB535" s="32" t="s">
        <v>5228</v>
      </c>
      <c r="AC535" s="32"/>
      <c r="AD535" s="32" t="s">
        <v>5229</v>
      </c>
      <c r="AE535" s="32" t="s">
        <v>5230</v>
      </c>
      <c r="AF535" s="33" t="s">
        <v>2634</v>
      </c>
      <c r="AG535" s="32" t="s">
        <v>5231</v>
      </c>
      <c r="AH535" s="33"/>
      <c r="AI535" s="33"/>
      <c r="AJ535" s="33"/>
      <c r="AK535" s="14"/>
      <c r="AL535" s="15"/>
      <c r="AM535" t="str">
        <f>VLOOKUP(D535,'[1]vi tri'!$C$2:$E$107,3,0)</f>
        <v>SLEEVE</v>
      </c>
    </row>
    <row r="536" spans="1:39" ht="30" customHeight="1" x14ac:dyDescent="0.25">
      <c r="A536" s="33">
        <v>501</v>
      </c>
      <c r="B536" s="33" t="s">
        <v>68</v>
      </c>
      <c r="C536" s="33" t="s">
        <v>5232</v>
      </c>
      <c r="D536" s="33" t="s">
        <v>477</v>
      </c>
      <c r="E536" s="32" t="s">
        <v>478</v>
      </c>
      <c r="F536" s="33" t="s">
        <v>479</v>
      </c>
      <c r="G536" s="33" t="s">
        <v>73</v>
      </c>
      <c r="H536" s="33">
        <v>21</v>
      </c>
      <c r="I536" s="33">
        <v>2</v>
      </c>
      <c r="J536" s="33" t="s">
        <v>201</v>
      </c>
      <c r="K536" s="33" t="s">
        <v>202</v>
      </c>
      <c r="L536" s="33">
        <v>1</v>
      </c>
      <c r="M536" s="33">
        <v>2</v>
      </c>
      <c r="N536" s="33">
        <v>99</v>
      </c>
      <c r="O536" s="33">
        <v>99</v>
      </c>
      <c r="P536" s="33">
        <v>99</v>
      </c>
      <c r="Q536" s="33">
        <v>5</v>
      </c>
      <c r="R536" s="33" t="s">
        <v>2643</v>
      </c>
      <c r="S536" s="33" t="s">
        <v>5233</v>
      </c>
      <c r="T536" s="33" t="s">
        <v>2643</v>
      </c>
      <c r="U536" s="33" t="s">
        <v>882</v>
      </c>
      <c r="V536" s="34">
        <v>1.7</v>
      </c>
      <c r="W536" s="34">
        <v>102</v>
      </c>
      <c r="X536" s="32" t="s">
        <v>4777</v>
      </c>
      <c r="Y536" s="34">
        <v>2</v>
      </c>
      <c r="Z536" s="32" t="s">
        <v>5234</v>
      </c>
      <c r="AA536" s="32" t="s">
        <v>5235</v>
      </c>
      <c r="AB536" s="32" t="s">
        <v>5236</v>
      </c>
      <c r="AC536" s="32" t="s">
        <v>5237</v>
      </c>
      <c r="AD536" s="32" t="s">
        <v>5238</v>
      </c>
      <c r="AE536" s="32" t="s">
        <v>289</v>
      </c>
      <c r="AF536" s="33" t="s">
        <v>2643</v>
      </c>
      <c r="AG536" s="32" t="s">
        <v>5239</v>
      </c>
      <c r="AH536" s="33" t="s">
        <v>492</v>
      </c>
      <c r="AI536" s="33" t="s">
        <v>493</v>
      </c>
      <c r="AJ536" s="33"/>
      <c r="AK536" s="14">
        <v>1</v>
      </c>
      <c r="AL536" s="15"/>
      <c r="AM536" t="str">
        <f>VLOOKUP(D536,'[1]vi tri'!$C$2:$E$107,3,0)</f>
        <v>SLEEVE</v>
      </c>
    </row>
    <row r="537" spans="1:39" ht="30" customHeight="1" x14ac:dyDescent="0.25">
      <c r="A537" s="33">
        <v>502</v>
      </c>
      <c r="B537" s="33" t="s">
        <v>120</v>
      </c>
      <c r="C537" s="33" t="s">
        <v>5240</v>
      </c>
      <c r="D537" s="33" t="s">
        <v>100</v>
      </c>
      <c r="E537" s="32" t="s">
        <v>1391</v>
      </c>
      <c r="F537" s="33" t="s">
        <v>1392</v>
      </c>
      <c r="G537" s="33" t="s">
        <v>73</v>
      </c>
      <c r="H537" s="33">
        <v>21</v>
      </c>
      <c r="I537" s="33">
        <v>15</v>
      </c>
      <c r="J537" s="33" t="s">
        <v>680</v>
      </c>
      <c r="K537" s="33" t="s">
        <v>3357</v>
      </c>
      <c r="L537" s="33">
        <v>1</v>
      </c>
      <c r="M537" s="33">
        <v>1</v>
      </c>
      <c r="N537" s="33">
        <v>11</v>
      </c>
      <c r="O537" s="33">
        <v>99</v>
      </c>
      <c r="P537" s="33">
        <v>99</v>
      </c>
      <c r="Q537" s="33">
        <v>1</v>
      </c>
      <c r="R537" s="33" t="s">
        <v>2643</v>
      </c>
      <c r="S537" s="33" t="s">
        <v>5241</v>
      </c>
      <c r="T537" s="33" t="s">
        <v>2643</v>
      </c>
      <c r="U537" s="33" t="s">
        <v>2574</v>
      </c>
      <c r="V537" s="34">
        <v>2.83</v>
      </c>
      <c r="W537" s="34">
        <v>169.8</v>
      </c>
      <c r="X537" s="32" t="s">
        <v>329</v>
      </c>
      <c r="Y537" s="34">
        <v>1</v>
      </c>
      <c r="Z537" s="32" t="s">
        <v>5242</v>
      </c>
      <c r="AA537" s="32" t="s">
        <v>1229</v>
      </c>
      <c r="AB537" s="32"/>
      <c r="AC537" s="32"/>
      <c r="AD537" s="32" t="s">
        <v>5243</v>
      </c>
      <c r="AE537" s="32"/>
      <c r="AF537" s="33"/>
      <c r="AG537" s="32" t="s">
        <v>5244</v>
      </c>
      <c r="AH537" s="33"/>
      <c r="AI537" s="33"/>
      <c r="AJ537" s="33"/>
      <c r="AK537" s="14"/>
      <c r="AL537" s="15"/>
      <c r="AM537" t="str">
        <f>VLOOKUP(D537,'[1]vi tri'!$C$2:$E$107,3,0)</f>
        <v>SV Đông</v>
      </c>
    </row>
    <row r="538" spans="1:39" ht="30" customHeight="1" x14ac:dyDescent="0.25">
      <c r="A538" s="33">
        <v>503</v>
      </c>
      <c r="B538" s="33" t="s">
        <v>120</v>
      </c>
      <c r="C538" s="33" t="s">
        <v>5245</v>
      </c>
      <c r="D538" s="33" t="s">
        <v>122</v>
      </c>
      <c r="E538" s="32" t="s">
        <v>5246</v>
      </c>
      <c r="F538" s="33" t="s">
        <v>5247</v>
      </c>
      <c r="G538" s="33" t="s">
        <v>73</v>
      </c>
      <c r="H538" s="33">
        <v>21</v>
      </c>
      <c r="I538" s="33">
        <v>1</v>
      </c>
      <c r="J538" s="33" t="s">
        <v>201</v>
      </c>
      <c r="K538" s="33" t="s">
        <v>202</v>
      </c>
      <c r="L538" s="33">
        <v>1</v>
      </c>
      <c r="M538" s="33">
        <v>2</v>
      </c>
      <c r="N538" s="33">
        <v>11</v>
      </c>
      <c r="O538" s="33">
        <v>14</v>
      </c>
      <c r="P538" s="33">
        <v>61</v>
      </c>
      <c r="Q538" s="33">
        <v>1</v>
      </c>
      <c r="R538" s="33" t="s">
        <v>2643</v>
      </c>
      <c r="S538" s="33" t="s">
        <v>1356</v>
      </c>
      <c r="T538" s="33" t="s">
        <v>2643</v>
      </c>
      <c r="U538" s="33" t="s">
        <v>127</v>
      </c>
      <c r="V538" s="34">
        <v>2.0299999999999998</v>
      </c>
      <c r="W538" s="34">
        <v>121.8</v>
      </c>
      <c r="X538" s="32" t="s">
        <v>5248</v>
      </c>
      <c r="Y538" s="34">
        <v>3</v>
      </c>
      <c r="Z538" s="32" t="s">
        <v>5249</v>
      </c>
      <c r="AA538" s="32" t="s">
        <v>5250</v>
      </c>
      <c r="AB538" s="32" t="s">
        <v>5251</v>
      </c>
      <c r="AC538" s="32"/>
      <c r="AD538" s="32" t="s">
        <v>5252</v>
      </c>
      <c r="AE538" s="32"/>
      <c r="AF538" s="33"/>
      <c r="AG538" s="32" t="s">
        <v>5253</v>
      </c>
      <c r="AH538" s="33"/>
      <c r="AI538" s="33"/>
      <c r="AJ538" s="33"/>
      <c r="AK538" s="14"/>
      <c r="AL538" s="15"/>
      <c r="AM538" t="str">
        <f>VLOOKUP(D538,'[1]vi tri'!$C$2:$E$107,3,0)</f>
        <v>SV Đông</v>
      </c>
    </row>
    <row r="539" spans="1:39" ht="30" customHeight="1" x14ac:dyDescent="0.25">
      <c r="A539" s="33">
        <v>504</v>
      </c>
      <c r="B539" s="33" t="s">
        <v>68</v>
      </c>
      <c r="C539" s="33" t="s">
        <v>5254</v>
      </c>
      <c r="D539" s="33" t="s">
        <v>477</v>
      </c>
      <c r="E539" s="32" t="s">
        <v>765</v>
      </c>
      <c r="F539" s="33" t="s">
        <v>766</v>
      </c>
      <c r="G539" s="33" t="s">
        <v>73</v>
      </c>
      <c r="H539" s="33">
        <v>21</v>
      </c>
      <c r="I539" s="33">
        <v>0</v>
      </c>
      <c r="J539" s="33" t="s">
        <v>441</v>
      </c>
      <c r="K539" s="33" t="s">
        <v>442</v>
      </c>
      <c r="L539" s="33">
        <v>1</v>
      </c>
      <c r="M539" s="33">
        <v>4</v>
      </c>
      <c r="N539" s="33">
        <v>75</v>
      </c>
      <c r="O539" s="33">
        <v>44</v>
      </c>
      <c r="P539" s="33">
        <v>99</v>
      </c>
      <c r="Q539" s="33">
        <v>5</v>
      </c>
      <c r="R539" s="33" t="s">
        <v>2643</v>
      </c>
      <c r="S539" s="33" t="s">
        <v>5255</v>
      </c>
      <c r="T539" s="33" t="s">
        <v>2643</v>
      </c>
      <c r="U539" s="33" t="s">
        <v>128</v>
      </c>
      <c r="V539" s="34">
        <v>0.57999999999999996</v>
      </c>
      <c r="W539" s="34">
        <v>34.799999999999997</v>
      </c>
      <c r="X539" s="32" t="s">
        <v>1248</v>
      </c>
      <c r="Y539" s="34">
        <v>1</v>
      </c>
      <c r="Z539" s="32" t="s">
        <v>5256</v>
      </c>
      <c r="AA539" s="32" t="s">
        <v>5257</v>
      </c>
      <c r="AB539" s="32"/>
      <c r="AC539" s="32"/>
      <c r="AD539" s="32" t="s">
        <v>5258</v>
      </c>
      <c r="AE539" s="32" t="s">
        <v>5259</v>
      </c>
      <c r="AF539" s="33" t="s">
        <v>2643</v>
      </c>
      <c r="AG539" s="32" t="s">
        <v>5260</v>
      </c>
      <c r="AH539" s="33"/>
      <c r="AI539" s="33"/>
      <c r="AJ539" s="33"/>
      <c r="AK539" s="14"/>
      <c r="AL539" s="15"/>
      <c r="AM539" t="str">
        <f>VLOOKUP(D539,'[1]vi tri'!$C$2:$E$107,3,0)</f>
        <v>SLEEVE</v>
      </c>
    </row>
    <row r="540" spans="1:39" s="31" customFormat="1" ht="30" customHeight="1" x14ac:dyDescent="0.25">
      <c r="A540" s="26">
        <v>505</v>
      </c>
      <c r="B540" s="26" t="s">
        <v>120</v>
      </c>
      <c r="C540" s="26" t="s">
        <v>5261</v>
      </c>
      <c r="D540" s="26" t="s">
        <v>464</v>
      </c>
      <c r="E540" s="27" t="s">
        <v>465</v>
      </c>
      <c r="F540" s="26" t="s">
        <v>466</v>
      </c>
      <c r="G540" s="26" t="s">
        <v>73</v>
      </c>
      <c r="H540" s="26">
        <v>21</v>
      </c>
      <c r="I540" s="26">
        <v>0</v>
      </c>
      <c r="J540" s="26" t="s">
        <v>201</v>
      </c>
      <c r="K540" s="26" t="s">
        <v>202</v>
      </c>
      <c r="L540" s="33">
        <v>1</v>
      </c>
      <c r="M540" s="26">
        <v>4</v>
      </c>
      <c r="N540" s="26">
        <v>99</v>
      </c>
      <c r="O540" s="26">
        <v>99</v>
      </c>
      <c r="P540" s="26">
        <v>99</v>
      </c>
      <c r="Q540" s="26">
        <v>5</v>
      </c>
      <c r="R540" s="26" t="s">
        <v>3321</v>
      </c>
      <c r="S540" s="26" t="s">
        <v>5262</v>
      </c>
      <c r="T540" s="26" t="s">
        <v>3321</v>
      </c>
      <c r="U540" s="26" t="s">
        <v>1664</v>
      </c>
      <c r="V540" s="28">
        <v>7.8</v>
      </c>
      <c r="W540" s="28">
        <v>468</v>
      </c>
      <c r="X540" s="27" t="s">
        <v>5263</v>
      </c>
      <c r="Y540" s="28">
        <v>5</v>
      </c>
      <c r="Z540" s="27" t="s">
        <v>5264</v>
      </c>
      <c r="AA540" s="27" t="s">
        <v>5265</v>
      </c>
      <c r="AB540" s="27" t="s">
        <v>5266</v>
      </c>
      <c r="AC540" s="27" t="s">
        <v>5267</v>
      </c>
      <c r="AD540" s="27" t="s">
        <v>5268</v>
      </c>
      <c r="AE540" s="27" t="s">
        <v>5269</v>
      </c>
      <c r="AF540" s="26" t="s">
        <v>3321</v>
      </c>
      <c r="AG540" s="27"/>
      <c r="AH540" s="26"/>
      <c r="AI540" s="26"/>
      <c r="AJ540" s="26"/>
      <c r="AK540" s="29"/>
      <c r="AL540" s="30"/>
      <c r="AM540" s="31" t="str">
        <f>VLOOKUP(D540,'[1]vi tri'!$C$2:$E$107,3,0)</f>
        <v>DIECAST-MACHINE</v>
      </c>
    </row>
    <row r="541" spans="1:39" ht="30" customHeight="1" x14ac:dyDescent="0.25">
      <c r="A541" s="33">
        <v>506</v>
      </c>
      <c r="B541" s="33" t="s">
        <v>120</v>
      </c>
      <c r="C541" s="33" t="s">
        <v>5270</v>
      </c>
      <c r="D541" s="33" t="s">
        <v>1310</v>
      </c>
      <c r="E541" s="32" t="s">
        <v>5271</v>
      </c>
      <c r="F541" s="33" t="s">
        <v>5272</v>
      </c>
      <c r="G541" s="33" t="s">
        <v>73</v>
      </c>
      <c r="H541" s="33">
        <v>21</v>
      </c>
      <c r="I541" s="33">
        <v>1</v>
      </c>
      <c r="J541" s="33" t="s">
        <v>201</v>
      </c>
      <c r="K541" s="33" t="s">
        <v>202</v>
      </c>
      <c r="L541" s="33">
        <v>1</v>
      </c>
      <c r="M541" s="33">
        <v>1</v>
      </c>
      <c r="N541" s="33">
        <v>11</v>
      </c>
      <c r="O541" s="33">
        <v>99</v>
      </c>
      <c r="P541" s="33">
        <v>99</v>
      </c>
      <c r="Q541" s="33">
        <v>1</v>
      </c>
      <c r="R541" s="33" t="s">
        <v>3321</v>
      </c>
      <c r="S541" s="33" t="s">
        <v>5273</v>
      </c>
      <c r="T541" s="33" t="s">
        <v>3321</v>
      </c>
      <c r="U541" s="33" t="s">
        <v>1805</v>
      </c>
      <c r="V541" s="34">
        <v>2.9</v>
      </c>
      <c r="W541" s="34">
        <v>174</v>
      </c>
      <c r="X541" s="32" t="s">
        <v>5274</v>
      </c>
      <c r="Y541" s="34">
        <v>2</v>
      </c>
      <c r="Z541" s="32" t="s">
        <v>5275</v>
      </c>
      <c r="AA541" s="32" t="s">
        <v>132</v>
      </c>
      <c r="AB541" s="32"/>
      <c r="AC541" s="32"/>
      <c r="AD541" s="32" t="s">
        <v>5276</v>
      </c>
      <c r="AE541" s="32"/>
      <c r="AF541" s="33"/>
      <c r="AG541" s="32" t="s">
        <v>5277</v>
      </c>
      <c r="AH541" s="33"/>
      <c r="AI541" s="33"/>
      <c r="AJ541" s="33"/>
      <c r="AK541" s="14"/>
      <c r="AL541" s="15"/>
      <c r="AM541" t="str">
        <f>VLOOKUP(D541,'[1]vi tri'!$C$2:$E$107,3,0)</f>
        <v>SV Đông</v>
      </c>
    </row>
    <row r="542" spans="1:39" ht="30" customHeight="1" x14ac:dyDescent="0.25">
      <c r="A542" s="33">
        <v>507</v>
      </c>
      <c r="B542" s="33" t="s">
        <v>120</v>
      </c>
      <c r="C542" s="33" t="s">
        <v>5278</v>
      </c>
      <c r="D542" s="33" t="s">
        <v>464</v>
      </c>
      <c r="E542" s="32" t="s">
        <v>465</v>
      </c>
      <c r="F542" s="33" t="s">
        <v>466</v>
      </c>
      <c r="G542" s="33" t="s">
        <v>73</v>
      </c>
      <c r="H542" s="33">
        <v>21</v>
      </c>
      <c r="I542" s="33">
        <v>0</v>
      </c>
      <c r="J542" s="33" t="s">
        <v>201</v>
      </c>
      <c r="K542" s="33" t="s">
        <v>202</v>
      </c>
      <c r="L542" s="33">
        <v>1</v>
      </c>
      <c r="M542" s="33">
        <v>2</v>
      </c>
      <c r="N542" s="33">
        <v>99</v>
      </c>
      <c r="O542" s="33">
        <v>99</v>
      </c>
      <c r="P542" s="33">
        <v>99</v>
      </c>
      <c r="Q542" s="33">
        <v>5</v>
      </c>
      <c r="R542" s="33" t="s">
        <v>3321</v>
      </c>
      <c r="S542" s="33" t="s">
        <v>1839</v>
      </c>
      <c r="T542" s="33" t="s">
        <v>3321</v>
      </c>
      <c r="U542" s="33" t="s">
        <v>127</v>
      </c>
      <c r="V542" s="34">
        <v>2.75</v>
      </c>
      <c r="W542" s="34">
        <v>165</v>
      </c>
      <c r="X542" s="32" t="s">
        <v>174</v>
      </c>
      <c r="Y542" s="34">
        <v>1</v>
      </c>
      <c r="Z542" s="32" t="s">
        <v>5279</v>
      </c>
      <c r="AA542" s="32" t="s">
        <v>5280</v>
      </c>
      <c r="AB542" s="32" t="s">
        <v>5281</v>
      </c>
      <c r="AC542" s="32" t="s">
        <v>5282</v>
      </c>
      <c r="AD542" s="32" t="s">
        <v>5283</v>
      </c>
      <c r="AE542" s="32" t="s">
        <v>5284</v>
      </c>
      <c r="AF542" s="33" t="s">
        <v>3321</v>
      </c>
      <c r="AG542" s="32"/>
      <c r="AH542" s="33"/>
      <c r="AI542" s="33"/>
      <c r="AJ542" s="33"/>
      <c r="AK542" s="14"/>
      <c r="AL542" s="15"/>
      <c r="AM542" t="str">
        <f>VLOOKUP(D542,'[1]vi tri'!$C$2:$E$107,3,0)</f>
        <v>DIECAST-MACHINE</v>
      </c>
    </row>
    <row r="543" spans="1:39" ht="30" customHeight="1" x14ac:dyDescent="0.25">
      <c r="A543" s="33">
        <v>508</v>
      </c>
      <c r="B543" s="33" t="s">
        <v>68</v>
      </c>
      <c r="C543" s="33" t="s">
        <v>5285</v>
      </c>
      <c r="D543" s="33" t="s">
        <v>167</v>
      </c>
      <c r="E543" s="32" t="s">
        <v>4240</v>
      </c>
      <c r="F543" s="33" t="s">
        <v>4241</v>
      </c>
      <c r="G543" s="33" t="s">
        <v>73</v>
      </c>
      <c r="H543" s="33">
        <v>22</v>
      </c>
      <c r="I543" s="33">
        <v>0</v>
      </c>
      <c r="J543" s="33" t="s">
        <v>170</v>
      </c>
      <c r="K543" s="33" t="s">
        <v>2931</v>
      </c>
      <c r="L543" s="33">
        <v>1</v>
      </c>
      <c r="M543" s="33">
        <v>7</v>
      </c>
      <c r="N543" s="33">
        <v>50</v>
      </c>
      <c r="O543" s="33">
        <v>22</v>
      </c>
      <c r="P543" s="33">
        <v>99</v>
      </c>
      <c r="Q543" s="33">
        <v>5</v>
      </c>
      <c r="R543" s="33" t="s">
        <v>3321</v>
      </c>
      <c r="S543" s="33" t="s">
        <v>187</v>
      </c>
      <c r="T543" s="33" t="s">
        <v>3321</v>
      </c>
      <c r="U543" s="33" t="s">
        <v>2191</v>
      </c>
      <c r="V543" s="34">
        <v>0.48</v>
      </c>
      <c r="W543" s="34">
        <v>28.8</v>
      </c>
      <c r="X543" s="32" t="s">
        <v>4023</v>
      </c>
      <c r="Y543" s="34">
        <v>1</v>
      </c>
      <c r="Z543" s="32" t="s">
        <v>5286</v>
      </c>
      <c r="AA543" s="32" t="s">
        <v>5287</v>
      </c>
      <c r="AB543" s="32" t="s">
        <v>5288</v>
      </c>
      <c r="AC543" s="32"/>
      <c r="AD543" s="32" t="s">
        <v>5289</v>
      </c>
      <c r="AE543" s="32" t="s">
        <v>5290</v>
      </c>
      <c r="AF543" s="33" t="s">
        <v>3321</v>
      </c>
      <c r="AG543" s="32"/>
      <c r="AH543" s="33"/>
      <c r="AI543" s="33"/>
      <c r="AJ543" s="33"/>
      <c r="AK543" s="14"/>
      <c r="AL543" s="15"/>
      <c r="AM543" t="str">
        <f>VLOOKUP(D543,'[1]vi tri'!$C$2:$E$107,3,0)</f>
        <v>SV Chiết</v>
      </c>
    </row>
    <row r="544" spans="1:39" ht="30" customHeight="1" x14ac:dyDescent="0.25">
      <c r="A544" s="33">
        <v>509</v>
      </c>
      <c r="B544" s="33" t="s">
        <v>68</v>
      </c>
      <c r="C544" s="33" t="s">
        <v>5291</v>
      </c>
      <c r="D544" s="33" t="s">
        <v>2711</v>
      </c>
      <c r="E544" s="32" t="s">
        <v>5292</v>
      </c>
      <c r="F544" s="33" t="s">
        <v>5293</v>
      </c>
      <c r="G544" s="33" t="s">
        <v>73</v>
      </c>
      <c r="H544" s="33">
        <v>21</v>
      </c>
      <c r="I544" s="33">
        <v>8</v>
      </c>
      <c r="J544" s="33" t="s">
        <v>201</v>
      </c>
      <c r="K544" s="33" t="s">
        <v>202</v>
      </c>
      <c r="L544" s="33">
        <v>1</v>
      </c>
      <c r="M544" s="33">
        <v>3</v>
      </c>
      <c r="N544" s="33">
        <v>11</v>
      </c>
      <c r="O544" s="33">
        <v>99</v>
      </c>
      <c r="P544" s="33">
        <v>16</v>
      </c>
      <c r="Q544" s="33">
        <v>5</v>
      </c>
      <c r="R544" s="33" t="s">
        <v>3321</v>
      </c>
      <c r="S544" s="33" t="s">
        <v>5294</v>
      </c>
      <c r="T544" s="33" t="s">
        <v>3321</v>
      </c>
      <c r="U544" s="33" t="s">
        <v>5295</v>
      </c>
      <c r="V544" s="34">
        <v>0.56999999999999995</v>
      </c>
      <c r="W544" s="34">
        <v>34.200000000000003</v>
      </c>
      <c r="X544" s="32" t="s">
        <v>5296</v>
      </c>
      <c r="Y544" s="34">
        <v>1</v>
      </c>
      <c r="Z544" s="32" t="s">
        <v>5297</v>
      </c>
      <c r="AA544" s="32" t="s">
        <v>5298</v>
      </c>
      <c r="AB544" s="32" t="s">
        <v>5299</v>
      </c>
      <c r="AC544" s="32" t="s">
        <v>5300</v>
      </c>
      <c r="AD544" s="32" t="s">
        <v>5301</v>
      </c>
      <c r="AE544" s="32" t="s">
        <v>5302</v>
      </c>
      <c r="AF544" s="33" t="s">
        <v>3321</v>
      </c>
      <c r="AG544" s="32" t="s">
        <v>5303</v>
      </c>
      <c r="AH544" s="33"/>
      <c r="AI544" s="33"/>
      <c r="AJ544" s="33"/>
      <c r="AK544" s="14"/>
      <c r="AL544" s="15"/>
      <c r="AM544" t="str">
        <f>VLOOKUP(D544,'[1]vi tri'!$C$2:$E$107,3,0)</f>
        <v>CVT MID</v>
      </c>
    </row>
    <row r="545" spans="1:39" s="31" customFormat="1" ht="30" customHeight="1" x14ac:dyDescent="0.25">
      <c r="A545" s="26">
        <v>510</v>
      </c>
      <c r="B545" s="26" t="s">
        <v>120</v>
      </c>
      <c r="C545" s="26" t="s">
        <v>5304</v>
      </c>
      <c r="D545" s="26" t="s">
        <v>1422</v>
      </c>
      <c r="E545" s="27" t="s">
        <v>3548</v>
      </c>
      <c r="F545" s="26" t="s">
        <v>3549</v>
      </c>
      <c r="G545" s="26" t="s">
        <v>73</v>
      </c>
      <c r="H545" s="26">
        <v>22</v>
      </c>
      <c r="I545" s="26">
        <v>2</v>
      </c>
      <c r="J545" s="26" t="s">
        <v>779</v>
      </c>
      <c r="K545" s="26" t="s">
        <v>1321</v>
      </c>
      <c r="L545" s="33">
        <v>1</v>
      </c>
      <c r="M545" s="26">
        <v>2</v>
      </c>
      <c r="N545" s="26">
        <v>17</v>
      </c>
      <c r="O545" s="26">
        <v>95</v>
      </c>
      <c r="P545" s="26">
        <v>62</v>
      </c>
      <c r="Q545" s="26">
        <v>5</v>
      </c>
      <c r="R545" s="26" t="s">
        <v>3321</v>
      </c>
      <c r="S545" s="26" t="s">
        <v>5305</v>
      </c>
      <c r="T545" s="26" t="s">
        <v>3321</v>
      </c>
      <c r="U545" s="26" t="s">
        <v>669</v>
      </c>
      <c r="V545" s="28">
        <v>4.0999999999999996</v>
      </c>
      <c r="W545" s="28">
        <v>246</v>
      </c>
      <c r="X545" s="27" t="s">
        <v>5306</v>
      </c>
      <c r="Y545" s="28">
        <v>2</v>
      </c>
      <c r="Z545" s="27" t="s">
        <v>5307</v>
      </c>
      <c r="AA545" s="27" t="s">
        <v>5308</v>
      </c>
      <c r="AB545" s="27" t="s">
        <v>5309</v>
      </c>
      <c r="AC545" s="27" t="s">
        <v>5310</v>
      </c>
      <c r="AD545" s="27" t="s">
        <v>5311</v>
      </c>
      <c r="AE545" s="27" t="s">
        <v>3846</v>
      </c>
      <c r="AF545" s="26" t="s">
        <v>3321</v>
      </c>
      <c r="AG545" s="27"/>
      <c r="AH545" s="26"/>
      <c r="AI545" s="26"/>
      <c r="AJ545" s="26"/>
      <c r="AK545" s="29"/>
      <c r="AL545" s="30"/>
      <c r="AM545" s="31" t="str">
        <f>VLOOKUP(D545,'[1]vi tri'!$C$2:$E$107,3,0)</f>
        <v>SLEEVE</v>
      </c>
    </row>
    <row r="546" spans="1:39" ht="30" customHeight="1" x14ac:dyDescent="0.25">
      <c r="A546" s="33">
        <v>511</v>
      </c>
      <c r="B546" s="33" t="s">
        <v>120</v>
      </c>
      <c r="C546" s="33" t="s">
        <v>5312</v>
      </c>
      <c r="D546" s="33" t="s">
        <v>5313</v>
      </c>
      <c r="E546" s="32" t="s">
        <v>5314</v>
      </c>
      <c r="F546" s="33" t="s">
        <v>5315</v>
      </c>
      <c r="G546" s="33" t="s">
        <v>73</v>
      </c>
      <c r="H546" s="33">
        <v>21</v>
      </c>
      <c r="I546" s="33">
        <v>1</v>
      </c>
      <c r="J546" s="33" t="s">
        <v>103</v>
      </c>
      <c r="K546" s="33" t="s">
        <v>326</v>
      </c>
      <c r="L546" s="33">
        <v>1</v>
      </c>
      <c r="M546" s="33">
        <v>2</v>
      </c>
      <c r="N546" s="33">
        <v>45</v>
      </c>
      <c r="O546" s="33">
        <v>46</v>
      </c>
      <c r="P546" s="33">
        <v>6</v>
      </c>
      <c r="Q546" s="33">
        <v>1</v>
      </c>
      <c r="R546" s="33" t="s">
        <v>2674</v>
      </c>
      <c r="S546" s="33" t="s">
        <v>3259</v>
      </c>
      <c r="T546" s="33" t="s">
        <v>2674</v>
      </c>
      <c r="U546" s="33" t="s">
        <v>1774</v>
      </c>
      <c r="V546" s="34">
        <v>0.32</v>
      </c>
      <c r="W546" s="34">
        <v>19.2</v>
      </c>
      <c r="X546" s="32" t="s">
        <v>606</v>
      </c>
      <c r="Y546" s="34">
        <v>1</v>
      </c>
      <c r="Z546" s="32" t="s">
        <v>5316</v>
      </c>
      <c r="AA546" s="32" t="s">
        <v>5317</v>
      </c>
      <c r="AB546" s="32" t="s">
        <v>5318</v>
      </c>
      <c r="AC546" s="32" t="s">
        <v>5319</v>
      </c>
      <c r="AD546" s="32" t="s">
        <v>5320</v>
      </c>
      <c r="AE546" s="32" t="s">
        <v>5321</v>
      </c>
      <c r="AF546" s="33" t="s">
        <v>5322</v>
      </c>
      <c r="AG546" s="32"/>
      <c r="AH546" s="33" t="s">
        <v>5323</v>
      </c>
      <c r="AI546" s="33" t="s">
        <v>3671</v>
      </c>
      <c r="AJ546" s="33"/>
      <c r="AK546" s="14">
        <v>1</v>
      </c>
      <c r="AL546" s="15"/>
      <c r="AM546" t="str">
        <f>VLOOKUP(D546,'[1]vi tri'!$C$2:$E$107,3,0)</f>
        <v>SV Cường</v>
      </c>
    </row>
    <row r="547" spans="1:39" ht="30" customHeight="1" x14ac:dyDescent="0.25">
      <c r="A547" s="33">
        <v>512</v>
      </c>
      <c r="B547" s="33" t="s">
        <v>120</v>
      </c>
      <c r="C547" s="33" t="s">
        <v>5324</v>
      </c>
      <c r="D547" s="33" t="s">
        <v>198</v>
      </c>
      <c r="E547" s="32" t="s">
        <v>5325</v>
      </c>
      <c r="F547" s="33" t="s">
        <v>5326</v>
      </c>
      <c r="G547" s="33" t="s">
        <v>73</v>
      </c>
      <c r="H547" s="33">
        <v>21</v>
      </c>
      <c r="I547" s="33">
        <v>2</v>
      </c>
      <c r="J547" s="33" t="s">
        <v>779</v>
      </c>
      <c r="K547" s="33" t="s">
        <v>780</v>
      </c>
      <c r="L547" s="33">
        <v>1</v>
      </c>
      <c r="M547" s="33">
        <v>2</v>
      </c>
      <c r="N547" s="33">
        <v>25</v>
      </c>
      <c r="O547" s="33">
        <v>46</v>
      </c>
      <c r="P547" s="33">
        <v>99</v>
      </c>
      <c r="Q547" s="33">
        <v>1</v>
      </c>
      <c r="R547" s="33" t="s">
        <v>3601</v>
      </c>
      <c r="S547" s="33" t="s">
        <v>2841</v>
      </c>
      <c r="T547" s="33" t="s">
        <v>3601</v>
      </c>
      <c r="U547" s="33" t="s">
        <v>5327</v>
      </c>
      <c r="V547" s="34">
        <v>2</v>
      </c>
      <c r="W547" s="34">
        <v>120</v>
      </c>
      <c r="X547" s="32" t="s">
        <v>5328</v>
      </c>
      <c r="Y547" s="34">
        <v>2</v>
      </c>
      <c r="Z547" s="32" t="s">
        <v>5329</v>
      </c>
      <c r="AA547" s="32" t="s">
        <v>5330</v>
      </c>
      <c r="AB547" s="32" t="s">
        <v>5331</v>
      </c>
      <c r="AC547" s="32"/>
      <c r="AD547" s="32" t="s">
        <v>5332</v>
      </c>
      <c r="AE547" s="32"/>
      <c r="AF547" s="33"/>
      <c r="AG547" s="32" t="s">
        <v>5333</v>
      </c>
      <c r="AH547" s="33" t="s">
        <v>5334</v>
      </c>
      <c r="AI547" s="33" t="s">
        <v>5335</v>
      </c>
      <c r="AJ547" s="33"/>
      <c r="AK547" s="14">
        <v>6</v>
      </c>
      <c r="AL547" s="15"/>
      <c r="AM547" t="str">
        <f>VLOOKUP(D547,'[1]vi tri'!$C$2:$E$107,3,0)</f>
        <v>CVT MID</v>
      </c>
    </row>
    <row r="548" spans="1:39" ht="30" customHeight="1" x14ac:dyDescent="0.25">
      <c r="A548" s="33">
        <v>513</v>
      </c>
      <c r="B548" s="33" t="s">
        <v>120</v>
      </c>
      <c r="C548" s="33" t="s">
        <v>5336</v>
      </c>
      <c r="D548" s="33" t="s">
        <v>182</v>
      </c>
      <c r="E548" s="32" t="s">
        <v>5337</v>
      </c>
      <c r="F548" s="33" t="s">
        <v>5338</v>
      </c>
      <c r="G548" s="33" t="s">
        <v>73</v>
      </c>
      <c r="H548" s="33">
        <v>21</v>
      </c>
      <c r="I548" s="33">
        <v>0</v>
      </c>
      <c r="J548" s="33" t="s">
        <v>1689</v>
      </c>
      <c r="K548" s="33" t="s">
        <v>3951</v>
      </c>
      <c r="L548" s="33">
        <v>1</v>
      </c>
      <c r="M548" s="33">
        <v>2</v>
      </c>
      <c r="N548" s="33">
        <v>26</v>
      </c>
      <c r="O548" s="33">
        <v>46</v>
      </c>
      <c r="P548" s="33">
        <v>62</v>
      </c>
      <c r="Q548" s="33">
        <v>1</v>
      </c>
      <c r="R548" s="33" t="s">
        <v>3601</v>
      </c>
      <c r="S548" s="33" t="s">
        <v>5026</v>
      </c>
      <c r="T548" s="33" t="s">
        <v>3601</v>
      </c>
      <c r="U548" s="33" t="s">
        <v>5339</v>
      </c>
      <c r="V548" s="34">
        <v>2</v>
      </c>
      <c r="W548" s="34">
        <v>120</v>
      </c>
      <c r="X548" s="32" t="s">
        <v>5340</v>
      </c>
      <c r="Y548" s="34">
        <v>3</v>
      </c>
      <c r="Z548" s="32" t="s">
        <v>5341</v>
      </c>
      <c r="AA548" s="32" t="s">
        <v>5342</v>
      </c>
      <c r="AB548" s="32" t="s">
        <v>3419</v>
      </c>
      <c r="AC548" s="32"/>
      <c r="AD548" s="32" t="s">
        <v>5343</v>
      </c>
      <c r="AE548" s="32"/>
      <c r="AF548" s="33"/>
      <c r="AG548" s="32" t="s">
        <v>5344</v>
      </c>
      <c r="AH548" s="33"/>
      <c r="AI548" s="33"/>
      <c r="AJ548" s="33"/>
      <c r="AK548" s="14"/>
      <c r="AL548" s="15"/>
      <c r="AM548" t="str">
        <f>VLOOKUP(D548,'[1]vi tri'!$C$2:$E$107,3,0)</f>
        <v>SV Đông</v>
      </c>
    </row>
    <row r="549" spans="1:39" ht="30" customHeight="1" x14ac:dyDescent="0.25">
      <c r="A549" s="33">
        <v>514</v>
      </c>
      <c r="B549" s="33" t="s">
        <v>120</v>
      </c>
      <c r="C549" s="33" t="s">
        <v>5345</v>
      </c>
      <c r="D549" s="33" t="s">
        <v>3993</v>
      </c>
      <c r="E549" s="32" t="s">
        <v>5346</v>
      </c>
      <c r="F549" s="33" t="s">
        <v>5347</v>
      </c>
      <c r="G549" s="33" t="s">
        <v>73</v>
      </c>
      <c r="H549" s="33">
        <v>21</v>
      </c>
      <c r="I549" s="33">
        <v>1</v>
      </c>
      <c r="J549" s="33" t="s">
        <v>201</v>
      </c>
      <c r="K549" s="33" t="s">
        <v>202</v>
      </c>
      <c r="L549" s="33">
        <v>1</v>
      </c>
      <c r="M549" s="33">
        <v>3</v>
      </c>
      <c r="N549" s="33">
        <v>26</v>
      </c>
      <c r="O549" s="33">
        <v>46</v>
      </c>
      <c r="P549" s="33">
        <v>11</v>
      </c>
      <c r="Q549" s="33">
        <v>1</v>
      </c>
      <c r="R549" s="33" t="s">
        <v>3601</v>
      </c>
      <c r="S549" s="33" t="s">
        <v>1031</v>
      </c>
      <c r="T549" s="33" t="s">
        <v>3601</v>
      </c>
      <c r="U549" s="33" t="s">
        <v>298</v>
      </c>
      <c r="V549" s="34">
        <v>2</v>
      </c>
      <c r="W549" s="34">
        <v>120</v>
      </c>
      <c r="X549" s="32" t="s">
        <v>545</v>
      </c>
      <c r="Y549" s="34">
        <v>1</v>
      </c>
      <c r="Z549" s="32" t="s">
        <v>5348</v>
      </c>
      <c r="AA549" s="32" t="s">
        <v>5349</v>
      </c>
      <c r="AB549" s="32" t="s">
        <v>5350</v>
      </c>
      <c r="AC549" s="32" t="s">
        <v>5351</v>
      </c>
      <c r="AD549" s="32" t="s">
        <v>5352</v>
      </c>
      <c r="AE549" s="32" t="s">
        <v>5321</v>
      </c>
      <c r="AF549" s="33" t="s">
        <v>5322</v>
      </c>
      <c r="AG549" s="32"/>
      <c r="AH549" s="33"/>
      <c r="AI549" s="33"/>
      <c r="AJ549" s="33"/>
      <c r="AK549" s="14"/>
      <c r="AL549" s="15"/>
      <c r="AM549" t="str">
        <f>VLOOKUP(D549,'[1]vi tri'!$C$2:$E$107,3,0)</f>
        <v>SV Cường</v>
      </c>
    </row>
    <row r="550" spans="1:39" s="31" customFormat="1" ht="30" customHeight="1" x14ac:dyDescent="0.25">
      <c r="A550" s="26">
        <v>515</v>
      </c>
      <c r="B550" s="26" t="s">
        <v>120</v>
      </c>
      <c r="C550" s="26" t="s">
        <v>5353</v>
      </c>
      <c r="D550" s="26" t="s">
        <v>182</v>
      </c>
      <c r="E550" s="27" t="s">
        <v>183</v>
      </c>
      <c r="F550" s="26" t="s">
        <v>184</v>
      </c>
      <c r="G550" s="26" t="s">
        <v>73</v>
      </c>
      <c r="H550" s="26">
        <v>21</v>
      </c>
      <c r="I550" s="26">
        <v>0</v>
      </c>
      <c r="J550" s="26" t="s">
        <v>560</v>
      </c>
      <c r="K550" s="26" t="s">
        <v>561</v>
      </c>
      <c r="L550" s="33">
        <v>1</v>
      </c>
      <c r="M550" s="26">
        <v>2</v>
      </c>
      <c r="N550" s="26">
        <v>11</v>
      </c>
      <c r="O550" s="26">
        <v>48</v>
      </c>
      <c r="P550" s="26">
        <v>99</v>
      </c>
      <c r="Q550" s="26">
        <v>1</v>
      </c>
      <c r="R550" s="26" t="s">
        <v>2752</v>
      </c>
      <c r="S550" s="26" t="s">
        <v>5354</v>
      </c>
      <c r="T550" s="26" t="s">
        <v>2752</v>
      </c>
      <c r="U550" s="26" t="s">
        <v>1031</v>
      </c>
      <c r="V550" s="28">
        <v>6.58</v>
      </c>
      <c r="W550" s="28">
        <v>394.8</v>
      </c>
      <c r="X550" s="27" t="s">
        <v>5355</v>
      </c>
      <c r="Y550" s="28">
        <v>6</v>
      </c>
      <c r="Z550" s="27" t="s">
        <v>5356</v>
      </c>
      <c r="AA550" s="27" t="s">
        <v>5357</v>
      </c>
      <c r="AB550" s="27" t="s">
        <v>5358</v>
      </c>
      <c r="AC550" s="27"/>
      <c r="AD550" s="27" t="s">
        <v>5359</v>
      </c>
      <c r="AE550" s="27"/>
      <c r="AF550" s="26"/>
      <c r="AG550" s="27" t="s">
        <v>5360</v>
      </c>
      <c r="AH550" s="26" t="s">
        <v>5361</v>
      </c>
      <c r="AI550" s="26" t="s">
        <v>5362</v>
      </c>
      <c r="AJ550" s="26"/>
      <c r="AK550" s="29">
        <v>2</v>
      </c>
      <c r="AL550" s="30"/>
      <c r="AM550" s="31" t="str">
        <f>VLOOKUP(D550,'[1]vi tri'!$C$2:$E$107,3,0)</f>
        <v>SV Đông</v>
      </c>
    </row>
    <row r="551" spans="1:39" ht="30" customHeight="1" x14ac:dyDescent="0.25">
      <c r="A551" s="33">
        <v>516</v>
      </c>
      <c r="B551" s="33" t="s">
        <v>120</v>
      </c>
      <c r="C551" s="33" t="s">
        <v>5363</v>
      </c>
      <c r="D551" s="33" t="s">
        <v>600</v>
      </c>
      <c r="E551" s="32" t="s">
        <v>601</v>
      </c>
      <c r="F551" s="33" t="s">
        <v>602</v>
      </c>
      <c r="G551" s="33" t="s">
        <v>73</v>
      </c>
      <c r="H551" s="33">
        <v>21</v>
      </c>
      <c r="I551" s="33">
        <v>1</v>
      </c>
      <c r="J551" s="33" t="s">
        <v>185</v>
      </c>
      <c r="K551" s="33" t="s">
        <v>186</v>
      </c>
      <c r="L551" s="33">
        <v>1</v>
      </c>
      <c r="M551" s="33">
        <v>2</v>
      </c>
      <c r="N551" s="33">
        <v>12</v>
      </c>
      <c r="O551" s="33">
        <v>99</v>
      </c>
      <c r="P551" s="33">
        <v>99</v>
      </c>
      <c r="Q551" s="33">
        <v>1</v>
      </c>
      <c r="R551" s="33" t="s">
        <v>2752</v>
      </c>
      <c r="S551" s="33" t="s">
        <v>5364</v>
      </c>
      <c r="T551" s="33" t="s">
        <v>2752</v>
      </c>
      <c r="U551" s="33" t="s">
        <v>1314</v>
      </c>
      <c r="V551" s="34">
        <v>1.1499999999999999</v>
      </c>
      <c r="W551" s="34">
        <v>69</v>
      </c>
      <c r="X551" s="32" t="s">
        <v>5365</v>
      </c>
      <c r="Y551" s="34">
        <v>3</v>
      </c>
      <c r="Z551" s="32" t="s">
        <v>5366</v>
      </c>
      <c r="AA551" s="32" t="s">
        <v>5367</v>
      </c>
      <c r="AB551" s="32" t="s">
        <v>5368</v>
      </c>
      <c r="AC551" s="32" t="s">
        <v>5369</v>
      </c>
      <c r="AD551" s="32" t="s">
        <v>5370</v>
      </c>
      <c r="AE551" s="32" t="s">
        <v>5321</v>
      </c>
      <c r="AF551" s="33" t="s">
        <v>5322</v>
      </c>
      <c r="AG551" s="32" t="s">
        <v>5371</v>
      </c>
      <c r="AH551" s="33"/>
      <c r="AI551" s="33"/>
      <c r="AJ551" s="33"/>
      <c r="AK551" s="14"/>
      <c r="AL551" s="15"/>
      <c r="AM551" t="str">
        <f>VLOOKUP(D551,'[1]vi tri'!$C$2:$E$107,3,0)</f>
        <v>SV Đông</v>
      </c>
    </row>
    <row r="552" spans="1:39" ht="30" customHeight="1" x14ac:dyDescent="0.25">
      <c r="A552" s="33">
        <v>517</v>
      </c>
      <c r="B552" s="33" t="s">
        <v>68</v>
      </c>
      <c r="C552" s="33" t="s">
        <v>5372</v>
      </c>
      <c r="D552" s="33" t="s">
        <v>638</v>
      </c>
      <c r="E552" s="32" t="s">
        <v>639</v>
      </c>
      <c r="F552" s="33" t="s">
        <v>640</v>
      </c>
      <c r="G552" s="33" t="s">
        <v>73</v>
      </c>
      <c r="H552" s="33">
        <v>21</v>
      </c>
      <c r="I552" s="33">
        <v>2</v>
      </c>
      <c r="J552" s="33" t="s">
        <v>201</v>
      </c>
      <c r="K552" s="33" t="s">
        <v>202</v>
      </c>
      <c r="L552" s="33">
        <v>1</v>
      </c>
      <c r="M552" s="33">
        <v>2</v>
      </c>
      <c r="N552" s="33">
        <v>99</v>
      </c>
      <c r="O552" s="33">
        <v>99</v>
      </c>
      <c r="P552" s="33">
        <v>99</v>
      </c>
      <c r="Q552" s="33">
        <v>5</v>
      </c>
      <c r="R552" s="33" t="s">
        <v>2752</v>
      </c>
      <c r="S552" s="33" t="s">
        <v>809</v>
      </c>
      <c r="T552" s="33" t="s">
        <v>2687</v>
      </c>
      <c r="U552" s="33" t="s">
        <v>1938</v>
      </c>
      <c r="V552" s="34">
        <v>1.75</v>
      </c>
      <c r="W552" s="34">
        <v>105</v>
      </c>
      <c r="X552" s="32" t="s">
        <v>771</v>
      </c>
      <c r="Y552" s="34">
        <v>1</v>
      </c>
      <c r="Z552" s="32" t="s">
        <v>5373</v>
      </c>
      <c r="AA552" s="32" t="s">
        <v>5374</v>
      </c>
      <c r="AB552" s="32" t="s">
        <v>5375</v>
      </c>
      <c r="AC552" s="32"/>
      <c r="AD552" s="32" t="s">
        <v>5376</v>
      </c>
      <c r="AE552" s="32" t="s">
        <v>5377</v>
      </c>
      <c r="AF552" s="33" t="s">
        <v>2752</v>
      </c>
      <c r="AG552" s="32"/>
      <c r="AH552" s="33"/>
      <c r="AI552" s="33"/>
      <c r="AJ552" s="33"/>
      <c r="AK552" s="14"/>
      <c r="AL552" s="15"/>
      <c r="AM552" t="str">
        <f>VLOOKUP(D552,'[1]vi tri'!$C$2:$E$107,3,0)</f>
        <v>SLEEVE</v>
      </c>
    </row>
    <row r="553" spans="1:39" ht="30" customHeight="1" x14ac:dyDescent="0.25">
      <c r="A553" s="33">
        <v>518</v>
      </c>
      <c r="B553" s="33" t="s">
        <v>68</v>
      </c>
      <c r="C553" s="33" t="s">
        <v>5378</v>
      </c>
      <c r="D553" s="33" t="s">
        <v>269</v>
      </c>
      <c r="E553" s="32" t="s">
        <v>3479</v>
      </c>
      <c r="F553" s="33" t="s">
        <v>3480</v>
      </c>
      <c r="G553" s="33" t="s">
        <v>73</v>
      </c>
      <c r="H553" s="33">
        <v>21</v>
      </c>
      <c r="I553" s="33">
        <v>2</v>
      </c>
      <c r="J553" s="33" t="s">
        <v>140</v>
      </c>
      <c r="K553" s="33" t="s">
        <v>1837</v>
      </c>
      <c r="L553" s="33">
        <v>1</v>
      </c>
      <c r="M553" s="33">
        <v>2</v>
      </c>
      <c r="N553" s="33">
        <v>26</v>
      </c>
      <c r="O553" s="33">
        <v>14</v>
      </c>
      <c r="P553" s="33">
        <v>61</v>
      </c>
      <c r="Q553" s="33">
        <v>1</v>
      </c>
      <c r="R553" s="33" t="s">
        <v>2752</v>
      </c>
      <c r="S553" s="33" t="s">
        <v>1072</v>
      </c>
      <c r="T553" s="33" t="s">
        <v>2752</v>
      </c>
      <c r="U553" s="33" t="s">
        <v>3287</v>
      </c>
      <c r="V553" s="34">
        <v>0.83</v>
      </c>
      <c r="W553" s="34">
        <v>49.8</v>
      </c>
      <c r="X553" s="32" t="s">
        <v>4059</v>
      </c>
      <c r="Y553" s="34">
        <v>2</v>
      </c>
      <c r="Z553" s="32" t="s">
        <v>5379</v>
      </c>
      <c r="AA553" s="32" t="s">
        <v>5380</v>
      </c>
      <c r="AB553" s="32" t="s">
        <v>5381</v>
      </c>
      <c r="AC553" s="32" t="s">
        <v>2983</v>
      </c>
      <c r="AD553" s="32" t="s">
        <v>5382</v>
      </c>
      <c r="AE553" s="32" t="s">
        <v>5383</v>
      </c>
      <c r="AF553" s="33" t="s">
        <v>3623</v>
      </c>
      <c r="AG553" s="32"/>
      <c r="AH553" s="33" t="s">
        <v>5384</v>
      </c>
      <c r="AI553" s="33" t="s">
        <v>5385</v>
      </c>
      <c r="AJ553" s="33"/>
      <c r="AK553" s="14">
        <v>1</v>
      </c>
      <c r="AL553" s="15"/>
      <c r="AM553" t="str">
        <f>VLOOKUP(D553,'[1]vi tri'!$C$2:$E$107,3,0)</f>
        <v>SV Vũ</v>
      </c>
    </row>
    <row r="554" spans="1:39" ht="30" customHeight="1" x14ac:dyDescent="0.25">
      <c r="A554" s="33">
        <v>519</v>
      </c>
      <c r="B554" s="33" t="s">
        <v>68</v>
      </c>
      <c r="C554" s="33" t="s">
        <v>5386</v>
      </c>
      <c r="D554" s="33" t="s">
        <v>638</v>
      </c>
      <c r="E554" s="32" t="s">
        <v>2997</v>
      </c>
      <c r="F554" s="33" t="s">
        <v>2998</v>
      </c>
      <c r="G554" s="33" t="s">
        <v>73</v>
      </c>
      <c r="H554" s="33">
        <v>21</v>
      </c>
      <c r="I554" s="33">
        <v>13</v>
      </c>
      <c r="J554" s="33" t="s">
        <v>382</v>
      </c>
      <c r="K554" s="33" t="s">
        <v>383</v>
      </c>
      <c r="L554" s="33">
        <v>1</v>
      </c>
      <c r="M554" s="33">
        <v>2</v>
      </c>
      <c r="N554" s="33">
        <v>26</v>
      </c>
      <c r="O554" s="33">
        <v>12</v>
      </c>
      <c r="P554" s="33">
        <v>99</v>
      </c>
      <c r="Q554" s="33">
        <v>1</v>
      </c>
      <c r="R554" s="33" t="s">
        <v>2687</v>
      </c>
      <c r="S554" s="33" t="s">
        <v>3944</v>
      </c>
      <c r="T554" s="33" t="s">
        <v>2687</v>
      </c>
      <c r="U554" s="33" t="s">
        <v>5387</v>
      </c>
      <c r="V554" s="34">
        <v>1.52</v>
      </c>
      <c r="W554" s="34">
        <v>91.2</v>
      </c>
      <c r="X554" s="32" t="s">
        <v>771</v>
      </c>
      <c r="Y554" s="34">
        <v>1</v>
      </c>
      <c r="Z554" s="32" t="s">
        <v>5388</v>
      </c>
      <c r="AA554" s="32" t="s">
        <v>5389</v>
      </c>
      <c r="AB554" s="32" t="s">
        <v>5390</v>
      </c>
      <c r="AC554" s="32" t="s">
        <v>5391</v>
      </c>
      <c r="AD554" s="32" t="s">
        <v>5392</v>
      </c>
      <c r="AE554" s="32" t="s">
        <v>5393</v>
      </c>
      <c r="AF554" s="33" t="s">
        <v>1652</v>
      </c>
      <c r="AG554" s="32"/>
      <c r="AH554" s="33" t="s">
        <v>5394</v>
      </c>
      <c r="AI554" s="33" t="s">
        <v>395</v>
      </c>
      <c r="AJ554" s="33"/>
      <c r="AK554" s="14">
        <v>1</v>
      </c>
      <c r="AL554" s="15"/>
      <c r="AM554" t="str">
        <f>VLOOKUP(D554,'[1]vi tri'!$C$2:$E$107,3,0)</f>
        <v>SLEEVE</v>
      </c>
    </row>
    <row r="555" spans="1:39" ht="30" customHeight="1" x14ac:dyDescent="0.25">
      <c r="A555" s="33">
        <v>520</v>
      </c>
      <c r="B555" s="33" t="s">
        <v>68</v>
      </c>
      <c r="C555" s="33" t="s">
        <v>5395</v>
      </c>
      <c r="D555" s="33" t="s">
        <v>258</v>
      </c>
      <c r="E555" s="32" t="s">
        <v>259</v>
      </c>
      <c r="F555" s="33" t="s">
        <v>260</v>
      </c>
      <c r="G555" s="33" t="s">
        <v>73</v>
      </c>
      <c r="H555" s="33">
        <v>21</v>
      </c>
      <c r="I555" s="33">
        <v>2</v>
      </c>
      <c r="J555" s="33" t="s">
        <v>1689</v>
      </c>
      <c r="K555" s="33" t="s">
        <v>3170</v>
      </c>
      <c r="L555" s="33">
        <v>1</v>
      </c>
      <c r="M555" s="33">
        <v>4</v>
      </c>
      <c r="N555" s="33">
        <v>45</v>
      </c>
      <c r="O555" s="33">
        <v>44</v>
      </c>
      <c r="P555" s="33">
        <v>32</v>
      </c>
      <c r="Q555" s="33">
        <v>5</v>
      </c>
      <c r="R555" s="33" t="s">
        <v>2687</v>
      </c>
      <c r="S555" s="33" t="s">
        <v>770</v>
      </c>
      <c r="T555" s="33" t="s">
        <v>3623</v>
      </c>
      <c r="U555" s="33" t="s">
        <v>5396</v>
      </c>
      <c r="V555" s="34">
        <v>2</v>
      </c>
      <c r="W555" s="34">
        <v>120</v>
      </c>
      <c r="X555" s="32" t="s">
        <v>484</v>
      </c>
      <c r="Y555" s="34">
        <v>1</v>
      </c>
      <c r="Z555" s="32" t="s">
        <v>5397</v>
      </c>
      <c r="AA555" s="32" t="s">
        <v>5398</v>
      </c>
      <c r="AB555" s="32" t="s">
        <v>5399</v>
      </c>
      <c r="AC555" s="32"/>
      <c r="AD555" s="32" t="s">
        <v>5400</v>
      </c>
      <c r="AE555" s="32" t="s">
        <v>5401</v>
      </c>
      <c r="AF555" s="33" t="s">
        <v>2687</v>
      </c>
      <c r="AG555" s="32" t="s">
        <v>5402</v>
      </c>
      <c r="AH555" s="33"/>
      <c r="AI555" s="33"/>
      <c r="AJ555" s="33"/>
      <c r="AK555" s="14"/>
      <c r="AL555" s="15"/>
      <c r="AM555" t="str">
        <f>VLOOKUP(D555,'[1]vi tri'!$C$2:$E$107,3,0)</f>
        <v>SLEEVE</v>
      </c>
    </row>
    <row r="556" spans="1:39" ht="30" customHeight="1" x14ac:dyDescent="0.25">
      <c r="A556" s="33">
        <v>521</v>
      </c>
      <c r="B556" s="33" t="s">
        <v>68</v>
      </c>
      <c r="C556" s="33" t="s">
        <v>5403</v>
      </c>
      <c r="D556" s="33" t="s">
        <v>477</v>
      </c>
      <c r="E556" s="32" t="s">
        <v>521</v>
      </c>
      <c r="F556" s="33" t="s">
        <v>522</v>
      </c>
      <c r="G556" s="33" t="s">
        <v>73</v>
      </c>
      <c r="H556" s="33">
        <v>21</v>
      </c>
      <c r="I556" s="33">
        <v>5</v>
      </c>
      <c r="J556" s="33" t="s">
        <v>74</v>
      </c>
      <c r="K556" s="33" t="s">
        <v>75</v>
      </c>
      <c r="L556" s="33">
        <v>1</v>
      </c>
      <c r="M556" s="33">
        <v>4</v>
      </c>
      <c r="N556" s="33">
        <v>4</v>
      </c>
      <c r="O556" s="33">
        <v>44</v>
      </c>
      <c r="P556" s="33">
        <v>6</v>
      </c>
      <c r="Q556" s="33">
        <v>5</v>
      </c>
      <c r="R556" s="33" t="s">
        <v>3623</v>
      </c>
      <c r="S556" s="33" t="s">
        <v>1216</v>
      </c>
      <c r="T556" s="33" t="s">
        <v>3623</v>
      </c>
      <c r="U556" s="33" t="s">
        <v>222</v>
      </c>
      <c r="V556" s="34">
        <v>1</v>
      </c>
      <c r="W556" s="34">
        <v>60</v>
      </c>
      <c r="X556" s="32" t="s">
        <v>5404</v>
      </c>
      <c r="Y556" s="34">
        <v>3</v>
      </c>
      <c r="Z556" s="32" t="s">
        <v>5405</v>
      </c>
      <c r="AA556" s="32" t="s">
        <v>5406</v>
      </c>
      <c r="AB556" s="32" t="s">
        <v>5407</v>
      </c>
      <c r="AC556" s="32" t="s">
        <v>5408</v>
      </c>
      <c r="AD556" s="32" t="s">
        <v>5409</v>
      </c>
      <c r="AE556" s="32" t="s">
        <v>5410</v>
      </c>
      <c r="AF556" s="33" t="s">
        <v>3623</v>
      </c>
      <c r="AG556" s="32" t="s">
        <v>5411</v>
      </c>
      <c r="AH556" s="33"/>
      <c r="AI556" s="33"/>
      <c r="AJ556" s="33"/>
      <c r="AK556" s="14"/>
      <c r="AL556" s="15"/>
      <c r="AM556" t="str">
        <f>VLOOKUP(D556,'[1]vi tri'!$C$2:$E$107,3,0)</f>
        <v>SLEEVE</v>
      </c>
    </row>
    <row r="557" spans="1:39" ht="30" customHeight="1" x14ac:dyDescent="0.25">
      <c r="A557" s="33">
        <v>522</v>
      </c>
      <c r="B557" s="33" t="s">
        <v>68</v>
      </c>
      <c r="C557" s="33" t="s">
        <v>5412</v>
      </c>
      <c r="D557" s="33" t="s">
        <v>477</v>
      </c>
      <c r="E557" s="32" t="s">
        <v>3158</v>
      </c>
      <c r="F557" s="33" t="s">
        <v>4690</v>
      </c>
      <c r="G557" s="33" t="s">
        <v>73</v>
      </c>
      <c r="H557" s="33">
        <v>22</v>
      </c>
      <c r="I557" s="33">
        <v>20</v>
      </c>
      <c r="J557" s="33" t="s">
        <v>201</v>
      </c>
      <c r="K557" s="33" t="s">
        <v>202</v>
      </c>
      <c r="L557" s="33">
        <v>1</v>
      </c>
      <c r="M557" s="33">
        <v>3</v>
      </c>
      <c r="N557" s="33">
        <v>43</v>
      </c>
      <c r="O557" s="33">
        <v>72</v>
      </c>
      <c r="P557" s="33">
        <v>5</v>
      </c>
      <c r="Q557" s="33">
        <v>5</v>
      </c>
      <c r="R557" s="33" t="s">
        <v>3623</v>
      </c>
      <c r="S557" s="33" t="s">
        <v>3515</v>
      </c>
      <c r="T557" s="33" t="s">
        <v>3623</v>
      </c>
      <c r="U557" s="33" t="s">
        <v>328</v>
      </c>
      <c r="V557" s="34">
        <v>1</v>
      </c>
      <c r="W557" s="34">
        <v>60</v>
      </c>
      <c r="X557" s="32" t="s">
        <v>5413</v>
      </c>
      <c r="Y557" s="34">
        <v>2</v>
      </c>
      <c r="Z557" s="32" t="s">
        <v>5414</v>
      </c>
      <c r="AA557" s="32" t="s">
        <v>5415</v>
      </c>
      <c r="AB557" s="32" t="s">
        <v>5416</v>
      </c>
      <c r="AC557" s="32"/>
      <c r="AD557" s="32" t="s">
        <v>5417</v>
      </c>
      <c r="AE557" s="32" t="s">
        <v>5418</v>
      </c>
      <c r="AF557" s="33" t="s">
        <v>3623</v>
      </c>
      <c r="AG557" s="32"/>
      <c r="AH557" s="33"/>
      <c r="AI557" s="33"/>
      <c r="AJ557" s="33"/>
      <c r="AK557" s="14"/>
      <c r="AL557" s="15"/>
      <c r="AM557" t="str">
        <f>VLOOKUP(D557,'[1]vi tri'!$C$2:$E$107,3,0)</f>
        <v>SLEEVE</v>
      </c>
    </row>
    <row r="558" spans="1:39" ht="30" customHeight="1" x14ac:dyDescent="0.25">
      <c r="A558" s="87">
        <v>523</v>
      </c>
      <c r="B558" s="87" t="s">
        <v>120</v>
      </c>
      <c r="C558" s="87" t="s">
        <v>5419</v>
      </c>
      <c r="D558" s="87" t="s">
        <v>100</v>
      </c>
      <c r="E558" s="88" t="s">
        <v>101</v>
      </c>
      <c r="F558" s="87" t="s">
        <v>102</v>
      </c>
      <c r="G558" s="87" t="s">
        <v>73</v>
      </c>
      <c r="H558" s="87">
        <v>21</v>
      </c>
      <c r="I558" s="87">
        <v>1</v>
      </c>
      <c r="J558" s="87" t="s">
        <v>103</v>
      </c>
      <c r="K558" s="87" t="s">
        <v>104</v>
      </c>
      <c r="L558" s="96">
        <v>1</v>
      </c>
      <c r="M558" s="87">
        <v>2</v>
      </c>
      <c r="N558" s="87">
        <v>11</v>
      </c>
      <c r="O558" s="87">
        <v>36</v>
      </c>
      <c r="P558" s="87">
        <v>61</v>
      </c>
      <c r="Q558" s="87">
        <v>1</v>
      </c>
      <c r="R558" s="87" t="s">
        <v>3623</v>
      </c>
      <c r="S558" s="87" t="s">
        <v>1849</v>
      </c>
      <c r="T558" s="87" t="s">
        <v>3623</v>
      </c>
      <c r="U558" s="87" t="s">
        <v>107</v>
      </c>
      <c r="V558" s="94">
        <v>1.17</v>
      </c>
      <c r="W558" s="94">
        <v>70.2</v>
      </c>
      <c r="X558" s="88" t="s">
        <v>1060</v>
      </c>
      <c r="Y558" s="94">
        <v>1</v>
      </c>
      <c r="Z558" s="88" t="s">
        <v>5420</v>
      </c>
      <c r="AA558" s="88" t="s">
        <v>5421</v>
      </c>
      <c r="AB558" s="88" t="s">
        <v>5422</v>
      </c>
      <c r="AC558" s="88" t="s">
        <v>5423</v>
      </c>
      <c r="AD558" s="88" t="s">
        <v>5424</v>
      </c>
      <c r="AE558" s="88"/>
      <c r="AF558" s="87"/>
      <c r="AG558" s="88"/>
      <c r="AH558" s="33" t="s">
        <v>5425</v>
      </c>
      <c r="AI558" s="33" t="s">
        <v>215</v>
      </c>
      <c r="AJ558" s="33"/>
      <c r="AK558" s="14">
        <v>1</v>
      </c>
      <c r="AL558" s="15"/>
      <c r="AM558" t="str">
        <f>VLOOKUP(D558,'[1]vi tri'!$C$2:$E$107,3,0)</f>
        <v>SV Đông</v>
      </c>
    </row>
    <row r="559" spans="1:39" ht="30" customHeight="1" x14ac:dyDescent="0.25">
      <c r="A559" s="87"/>
      <c r="B559" s="87"/>
      <c r="C559" s="87"/>
      <c r="D559" s="87"/>
      <c r="E559" s="88"/>
      <c r="F559" s="87"/>
      <c r="G559" s="87"/>
      <c r="H559" s="87"/>
      <c r="I559" s="87"/>
      <c r="J559" s="87"/>
      <c r="K559" s="87"/>
      <c r="L559" s="98"/>
      <c r="M559" s="87"/>
      <c r="N559" s="87"/>
      <c r="O559" s="87"/>
      <c r="P559" s="87"/>
      <c r="Q559" s="87"/>
      <c r="R559" s="87"/>
      <c r="S559" s="87"/>
      <c r="T559" s="87"/>
      <c r="U559" s="87"/>
      <c r="V559" s="94"/>
      <c r="W559" s="94"/>
      <c r="X559" s="88"/>
      <c r="Y559" s="94"/>
      <c r="Z559" s="88"/>
      <c r="AA559" s="88"/>
      <c r="AB559" s="88"/>
      <c r="AC559" s="88"/>
      <c r="AD559" s="88"/>
      <c r="AE559" s="88"/>
      <c r="AF559" s="87"/>
      <c r="AG559" s="88"/>
      <c r="AH559" s="33" t="s">
        <v>5426</v>
      </c>
      <c r="AI559" s="33" t="s">
        <v>1411</v>
      </c>
      <c r="AJ559" s="33"/>
      <c r="AK559" s="14">
        <v>1</v>
      </c>
      <c r="AL559" s="15"/>
      <c r="AM559" t="e">
        <f>VLOOKUP(D559,'[1]vi tri'!$C$2:$E$107,3,0)</f>
        <v>#N/A</v>
      </c>
    </row>
    <row r="560" spans="1:39" s="31" customFormat="1" ht="30" customHeight="1" x14ac:dyDescent="0.25">
      <c r="A560" s="26">
        <v>524</v>
      </c>
      <c r="B560" s="26" t="s">
        <v>120</v>
      </c>
      <c r="C560" s="26" t="s">
        <v>5427</v>
      </c>
      <c r="D560" s="26" t="s">
        <v>1079</v>
      </c>
      <c r="E560" s="27" t="s">
        <v>3146</v>
      </c>
      <c r="F560" s="26" t="s">
        <v>3147</v>
      </c>
      <c r="G560" s="26" t="s">
        <v>73</v>
      </c>
      <c r="H560" s="26">
        <v>21</v>
      </c>
      <c r="I560" s="26">
        <v>1</v>
      </c>
      <c r="J560" s="26" t="s">
        <v>74</v>
      </c>
      <c r="K560" s="26" t="s">
        <v>1676</v>
      </c>
      <c r="L560" s="33">
        <v>1</v>
      </c>
      <c r="M560" s="26">
        <v>2</v>
      </c>
      <c r="N560" s="26">
        <v>11</v>
      </c>
      <c r="O560" s="26">
        <v>99</v>
      </c>
      <c r="P560" s="26">
        <v>99</v>
      </c>
      <c r="Q560" s="26">
        <v>1</v>
      </c>
      <c r="R560" s="26" t="s">
        <v>3623</v>
      </c>
      <c r="S560" s="26" t="s">
        <v>5428</v>
      </c>
      <c r="T560" s="26" t="s">
        <v>3623</v>
      </c>
      <c r="U560" s="26" t="s">
        <v>5429</v>
      </c>
      <c r="V560" s="28">
        <v>4.18</v>
      </c>
      <c r="W560" s="28">
        <v>250.8</v>
      </c>
      <c r="X560" s="27" t="s">
        <v>4427</v>
      </c>
      <c r="Y560" s="28">
        <v>1</v>
      </c>
      <c r="Z560" s="27" t="s">
        <v>5430</v>
      </c>
      <c r="AA560" s="27" t="s">
        <v>5431</v>
      </c>
      <c r="AB560" s="27" t="s">
        <v>5432</v>
      </c>
      <c r="AC560" s="27"/>
      <c r="AD560" s="27" t="s">
        <v>5433</v>
      </c>
      <c r="AE560" s="27" t="s">
        <v>5321</v>
      </c>
      <c r="AF560" s="26" t="s">
        <v>5322</v>
      </c>
      <c r="AG560" s="27" t="s">
        <v>5434</v>
      </c>
      <c r="AH560" s="26"/>
      <c r="AI560" s="26"/>
      <c r="AJ560" s="26"/>
      <c r="AK560" s="29"/>
      <c r="AL560" s="30"/>
      <c r="AM560" s="31" t="str">
        <f>VLOOKUP(D560,'[1]vi tri'!$C$2:$E$107,3,0)</f>
        <v>SV Cường</v>
      </c>
    </row>
    <row r="561" spans="1:39" s="31" customFormat="1" ht="30" customHeight="1" x14ac:dyDescent="0.25">
      <c r="A561" s="26">
        <v>525</v>
      </c>
      <c r="B561" s="26" t="s">
        <v>120</v>
      </c>
      <c r="C561" s="26" t="s">
        <v>5435</v>
      </c>
      <c r="D561" s="26" t="s">
        <v>122</v>
      </c>
      <c r="E561" s="27" t="s">
        <v>123</v>
      </c>
      <c r="F561" s="26" t="s">
        <v>124</v>
      </c>
      <c r="G561" s="26" t="s">
        <v>73</v>
      </c>
      <c r="H561" s="26">
        <v>21</v>
      </c>
      <c r="I561" s="26">
        <v>0</v>
      </c>
      <c r="J561" s="26" t="s">
        <v>125</v>
      </c>
      <c r="K561" s="26" t="s">
        <v>126</v>
      </c>
      <c r="L561" s="33">
        <v>1</v>
      </c>
      <c r="M561" s="26">
        <v>3</v>
      </c>
      <c r="N561" s="26">
        <v>11</v>
      </c>
      <c r="O561" s="26">
        <v>21</v>
      </c>
      <c r="P561" s="26">
        <v>61</v>
      </c>
      <c r="Q561" s="26">
        <v>1</v>
      </c>
      <c r="R561" s="26" t="s">
        <v>3623</v>
      </c>
      <c r="S561" s="26" t="s">
        <v>1216</v>
      </c>
      <c r="T561" s="26" t="s">
        <v>3623</v>
      </c>
      <c r="U561" s="26" t="s">
        <v>2307</v>
      </c>
      <c r="V561" s="28">
        <v>4</v>
      </c>
      <c r="W561" s="28">
        <v>240</v>
      </c>
      <c r="X561" s="27" t="s">
        <v>4124</v>
      </c>
      <c r="Y561" s="28">
        <v>2</v>
      </c>
      <c r="Z561" s="27" t="s">
        <v>5436</v>
      </c>
      <c r="AA561" s="27" t="s">
        <v>5437</v>
      </c>
      <c r="AB561" s="27" t="s">
        <v>5438</v>
      </c>
      <c r="AC561" s="27"/>
      <c r="AD561" s="27" t="s">
        <v>5439</v>
      </c>
      <c r="AE561" s="27"/>
      <c r="AF561" s="26"/>
      <c r="AG561" s="27"/>
      <c r="AH561" s="26"/>
      <c r="AI561" s="26"/>
      <c r="AJ561" s="26"/>
      <c r="AK561" s="29"/>
      <c r="AL561" s="30"/>
      <c r="AM561" s="31" t="str">
        <f>VLOOKUP(D561,'[1]vi tri'!$C$2:$E$107,3,0)</f>
        <v>SV Đông</v>
      </c>
    </row>
    <row r="562" spans="1:39" ht="30" customHeight="1" x14ac:dyDescent="0.25">
      <c r="A562" s="33">
        <v>526</v>
      </c>
      <c r="B562" s="33" t="s">
        <v>68</v>
      </c>
      <c r="C562" s="33" t="s">
        <v>5440</v>
      </c>
      <c r="D562" s="33" t="s">
        <v>2711</v>
      </c>
      <c r="E562" s="32" t="s">
        <v>5441</v>
      </c>
      <c r="F562" s="33" t="s">
        <v>5442</v>
      </c>
      <c r="G562" s="33" t="s">
        <v>73</v>
      </c>
      <c r="H562" s="33">
        <v>21</v>
      </c>
      <c r="I562" s="33">
        <v>17</v>
      </c>
      <c r="J562" s="33" t="s">
        <v>125</v>
      </c>
      <c r="K562" s="33" t="s">
        <v>126</v>
      </c>
      <c r="L562" s="33">
        <v>1</v>
      </c>
      <c r="M562" s="33">
        <v>2</v>
      </c>
      <c r="N562" s="33">
        <v>31</v>
      </c>
      <c r="O562" s="33">
        <v>31</v>
      </c>
      <c r="P562" s="33">
        <v>11</v>
      </c>
      <c r="Q562" s="33">
        <v>5</v>
      </c>
      <c r="R562" s="33" t="s">
        <v>3623</v>
      </c>
      <c r="S562" s="33" t="s">
        <v>1428</v>
      </c>
      <c r="T562" s="33" t="s">
        <v>3623</v>
      </c>
      <c r="U562" s="33" t="s">
        <v>128</v>
      </c>
      <c r="V562" s="34">
        <v>1.3</v>
      </c>
      <c r="W562" s="34">
        <v>78</v>
      </c>
      <c r="X562" s="32" t="s">
        <v>5443</v>
      </c>
      <c r="Y562" s="34">
        <v>3</v>
      </c>
      <c r="Z562" s="32" t="s">
        <v>5444</v>
      </c>
      <c r="AA562" s="32" t="s">
        <v>5445</v>
      </c>
      <c r="AB562" s="32" t="s">
        <v>5446</v>
      </c>
      <c r="AC562" s="32" t="s">
        <v>5447</v>
      </c>
      <c r="AD562" s="32" t="s">
        <v>4651</v>
      </c>
      <c r="AE562" s="32" t="s">
        <v>5448</v>
      </c>
      <c r="AF562" s="33" t="s">
        <v>3623</v>
      </c>
      <c r="AG562" s="32" t="s">
        <v>5449</v>
      </c>
      <c r="AH562" s="33"/>
      <c r="AI562" s="33"/>
      <c r="AJ562" s="33"/>
      <c r="AK562" s="14"/>
      <c r="AL562" s="15"/>
      <c r="AM562" t="str">
        <f>VLOOKUP(D562,'[1]vi tri'!$C$2:$E$107,3,0)</f>
        <v>CVT MID</v>
      </c>
    </row>
    <row r="563" spans="1:39" ht="30" customHeight="1" x14ac:dyDescent="0.25">
      <c r="A563" s="33">
        <v>527</v>
      </c>
      <c r="B563" s="33" t="s">
        <v>68</v>
      </c>
      <c r="C563" s="33" t="s">
        <v>5450</v>
      </c>
      <c r="D563" s="33" t="s">
        <v>167</v>
      </c>
      <c r="E563" s="32" t="s">
        <v>5451</v>
      </c>
      <c r="F563" s="33" t="s">
        <v>5452</v>
      </c>
      <c r="G563" s="33" t="s">
        <v>73</v>
      </c>
      <c r="H563" s="33">
        <v>21</v>
      </c>
      <c r="I563" s="33">
        <v>0</v>
      </c>
      <c r="J563" s="33" t="s">
        <v>170</v>
      </c>
      <c r="K563" s="33" t="s">
        <v>3045</v>
      </c>
      <c r="L563" s="33">
        <v>1</v>
      </c>
      <c r="M563" s="33">
        <v>2</v>
      </c>
      <c r="N563" s="33">
        <v>40</v>
      </c>
      <c r="O563" s="33">
        <v>41</v>
      </c>
      <c r="P563" s="33">
        <v>99</v>
      </c>
      <c r="Q563" s="33">
        <v>5</v>
      </c>
      <c r="R563" s="33" t="s">
        <v>3623</v>
      </c>
      <c r="S563" s="33" t="s">
        <v>5453</v>
      </c>
      <c r="T563" s="33" t="s">
        <v>3623</v>
      </c>
      <c r="U563" s="33" t="s">
        <v>1216</v>
      </c>
      <c r="V563" s="34">
        <v>0.55000000000000004</v>
      </c>
      <c r="W563" s="34">
        <v>33</v>
      </c>
      <c r="X563" s="32" t="s">
        <v>2498</v>
      </c>
      <c r="Y563" s="34">
        <v>1</v>
      </c>
      <c r="Z563" s="32" t="s">
        <v>5454</v>
      </c>
      <c r="AA563" s="32" t="s">
        <v>472</v>
      </c>
      <c r="AB563" s="32"/>
      <c r="AC563" s="32"/>
      <c r="AD563" s="32" t="s">
        <v>5455</v>
      </c>
      <c r="AE563" s="32" t="s">
        <v>5456</v>
      </c>
      <c r="AF563" s="33" t="s">
        <v>3623</v>
      </c>
      <c r="AG563" s="32"/>
      <c r="AH563" s="33"/>
      <c r="AI563" s="33"/>
      <c r="AJ563" s="33"/>
      <c r="AK563" s="14"/>
      <c r="AL563" s="15"/>
      <c r="AM563" t="str">
        <f>VLOOKUP(D563,'[1]vi tri'!$C$2:$E$107,3,0)</f>
        <v>SV Chiết</v>
      </c>
    </row>
    <row r="564" spans="1:39" ht="30" customHeight="1" x14ac:dyDescent="0.25">
      <c r="A564" s="33">
        <v>528</v>
      </c>
      <c r="B564" s="33" t="s">
        <v>120</v>
      </c>
      <c r="C564" s="33" t="s">
        <v>5457</v>
      </c>
      <c r="D564" s="33" t="s">
        <v>122</v>
      </c>
      <c r="E564" s="32" t="s">
        <v>3732</v>
      </c>
      <c r="F564" s="33" t="s">
        <v>3733</v>
      </c>
      <c r="G564" s="33" t="s">
        <v>73</v>
      </c>
      <c r="H564" s="33">
        <v>21</v>
      </c>
      <c r="I564" s="33">
        <v>0</v>
      </c>
      <c r="J564" s="33" t="s">
        <v>767</v>
      </c>
      <c r="K564" s="33" t="s">
        <v>768</v>
      </c>
      <c r="L564" s="33">
        <v>1</v>
      </c>
      <c r="M564" s="33">
        <v>3</v>
      </c>
      <c r="N564" s="33">
        <v>31</v>
      </c>
      <c r="O564" s="33">
        <v>21</v>
      </c>
      <c r="P564" s="33">
        <v>61</v>
      </c>
      <c r="Q564" s="33">
        <v>1</v>
      </c>
      <c r="R564" s="33" t="s">
        <v>3623</v>
      </c>
      <c r="S564" s="33" t="s">
        <v>2036</v>
      </c>
      <c r="T564" s="33" t="s">
        <v>3623</v>
      </c>
      <c r="U564" s="33" t="s">
        <v>2307</v>
      </c>
      <c r="V564" s="34">
        <v>2.35</v>
      </c>
      <c r="W564" s="34">
        <v>141</v>
      </c>
      <c r="X564" s="32" t="s">
        <v>545</v>
      </c>
      <c r="Y564" s="34">
        <v>1</v>
      </c>
      <c r="Z564" s="32" t="s">
        <v>5458</v>
      </c>
      <c r="AA564" s="32" t="s">
        <v>5459</v>
      </c>
      <c r="AB564" s="32"/>
      <c r="AC564" s="32"/>
      <c r="AD564" s="32" t="s">
        <v>5460</v>
      </c>
      <c r="AE564" s="32"/>
      <c r="AF564" s="33"/>
      <c r="AG564" s="32"/>
      <c r="AH564" s="33"/>
      <c r="AI564" s="33"/>
      <c r="AJ564" s="33"/>
      <c r="AK564" s="14"/>
      <c r="AL564" s="15"/>
      <c r="AM564" t="str">
        <f>VLOOKUP(D564,'[1]vi tri'!$C$2:$E$107,3,0)</f>
        <v>SV Đông</v>
      </c>
    </row>
    <row r="565" spans="1:39" ht="30" customHeight="1" x14ac:dyDescent="0.25">
      <c r="A565" s="33">
        <v>529</v>
      </c>
      <c r="B565" s="33" t="s">
        <v>120</v>
      </c>
      <c r="C565" s="33" t="s">
        <v>5461</v>
      </c>
      <c r="D565" s="33" t="s">
        <v>464</v>
      </c>
      <c r="E565" s="32" t="s">
        <v>465</v>
      </c>
      <c r="F565" s="33" t="s">
        <v>466</v>
      </c>
      <c r="G565" s="33" t="s">
        <v>73</v>
      </c>
      <c r="H565" s="33">
        <v>21</v>
      </c>
      <c r="I565" s="33">
        <v>0</v>
      </c>
      <c r="J565" s="33" t="s">
        <v>170</v>
      </c>
      <c r="K565" s="33" t="s">
        <v>2931</v>
      </c>
      <c r="L565" s="33">
        <v>1</v>
      </c>
      <c r="M565" s="33">
        <v>0</v>
      </c>
      <c r="N565" s="33">
        <v>74</v>
      </c>
      <c r="O565" s="33">
        <v>49</v>
      </c>
      <c r="P565" s="33">
        <v>61</v>
      </c>
      <c r="Q565" s="33">
        <v>5</v>
      </c>
      <c r="R565" s="33" t="s">
        <v>3623</v>
      </c>
      <c r="S565" s="33" t="s">
        <v>5462</v>
      </c>
      <c r="T565" s="33" t="s">
        <v>3623</v>
      </c>
      <c r="U565" s="33" t="s">
        <v>5463</v>
      </c>
      <c r="V565" s="34">
        <v>1</v>
      </c>
      <c r="W565" s="34">
        <v>60</v>
      </c>
      <c r="X565" s="32" t="s">
        <v>2498</v>
      </c>
      <c r="Y565" s="34">
        <v>1</v>
      </c>
      <c r="Z565" s="32" t="s">
        <v>5464</v>
      </c>
      <c r="AA565" s="32" t="s">
        <v>5465</v>
      </c>
      <c r="AB565" s="32" t="s">
        <v>5466</v>
      </c>
      <c r="AC565" s="32"/>
      <c r="AD565" s="32" t="s">
        <v>5467</v>
      </c>
      <c r="AE565" s="32" t="s">
        <v>5468</v>
      </c>
      <c r="AF565" s="33" t="s">
        <v>3623</v>
      </c>
      <c r="AG565" s="32"/>
      <c r="AH565" s="33"/>
      <c r="AI565" s="33"/>
      <c r="AJ565" s="33"/>
      <c r="AK565" s="14"/>
      <c r="AL565" s="15"/>
      <c r="AM565" t="str">
        <f>VLOOKUP(D565,'[1]vi tri'!$C$2:$E$107,3,0)</f>
        <v>DIECAST-MACHINE</v>
      </c>
    </row>
    <row r="566" spans="1:39" ht="30" customHeight="1" x14ac:dyDescent="0.25">
      <c r="A566" s="33">
        <v>530</v>
      </c>
      <c r="B566" s="33" t="s">
        <v>120</v>
      </c>
      <c r="C566" s="33" t="s">
        <v>5469</v>
      </c>
      <c r="D566" s="33" t="s">
        <v>100</v>
      </c>
      <c r="E566" s="32" t="s">
        <v>1153</v>
      </c>
      <c r="F566" s="33" t="s">
        <v>1154</v>
      </c>
      <c r="G566" s="33" t="s">
        <v>73</v>
      </c>
      <c r="H566" s="33">
        <v>21</v>
      </c>
      <c r="I566" s="33">
        <v>25</v>
      </c>
      <c r="J566" s="33" t="s">
        <v>103</v>
      </c>
      <c r="K566" s="33" t="s">
        <v>326</v>
      </c>
      <c r="L566" s="33">
        <v>1</v>
      </c>
      <c r="M566" s="33">
        <v>2</v>
      </c>
      <c r="N566" s="33">
        <v>11</v>
      </c>
      <c r="O566" s="33">
        <v>99</v>
      </c>
      <c r="P566" s="33">
        <v>99</v>
      </c>
      <c r="Q566" s="33">
        <v>1</v>
      </c>
      <c r="R566" s="33" t="s">
        <v>3623</v>
      </c>
      <c r="S566" s="33" t="s">
        <v>222</v>
      </c>
      <c r="T566" s="33" t="s">
        <v>3623</v>
      </c>
      <c r="U566" s="33" t="s">
        <v>1763</v>
      </c>
      <c r="V566" s="34">
        <v>2.83</v>
      </c>
      <c r="W566" s="34">
        <v>169.8</v>
      </c>
      <c r="X566" s="32" t="s">
        <v>5470</v>
      </c>
      <c r="Y566" s="34">
        <v>2</v>
      </c>
      <c r="Z566" s="32" t="s">
        <v>5471</v>
      </c>
      <c r="AA566" s="32" t="s">
        <v>132</v>
      </c>
      <c r="AB566" s="32"/>
      <c r="AC566" s="32"/>
      <c r="AD566" s="32" t="s">
        <v>5472</v>
      </c>
      <c r="AE566" s="32"/>
      <c r="AF566" s="33"/>
      <c r="AG566" s="32" t="s">
        <v>5473</v>
      </c>
      <c r="AH566" s="33" t="s">
        <v>5474</v>
      </c>
      <c r="AI566" s="33" t="s">
        <v>215</v>
      </c>
      <c r="AJ566" s="33"/>
      <c r="AK566" s="14">
        <v>1</v>
      </c>
      <c r="AL566" s="15"/>
      <c r="AM566" t="str">
        <f>VLOOKUP(D566,'[1]vi tri'!$C$2:$E$107,3,0)</f>
        <v>SV Đông</v>
      </c>
    </row>
    <row r="567" spans="1:39" ht="30" customHeight="1" x14ac:dyDescent="0.25">
      <c r="A567" s="33">
        <v>531</v>
      </c>
      <c r="B567" s="33" t="s">
        <v>120</v>
      </c>
      <c r="C567" s="33" t="s">
        <v>5475</v>
      </c>
      <c r="D567" s="33" t="s">
        <v>153</v>
      </c>
      <c r="E567" s="32" t="s">
        <v>4215</v>
      </c>
      <c r="F567" s="33" t="s">
        <v>4216</v>
      </c>
      <c r="G567" s="33" t="s">
        <v>73</v>
      </c>
      <c r="H567" s="33">
        <v>21</v>
      </c>
      <c r="I567" s="33">
        <v>1</v>
      </c>
      <c r="J567" s="33" t="s">
        <v>4547</v>
      </c>
      <c r="K567" s="33" t="s">
        <v>4548</v>
      </c>
      <c r="L567" s="33">
        <v>1</v>
      </c>
      <c r="M567" s="33">
        <v>3</v>
      </c>
      <c r="N567" s="33">
        <v>14</v>
      </c>
      <c r="O567" s="33">
        <v>16</v>
      </c>
      <c r="P567" s="33">
        <v>99</v>
      </c>
      <c r="Q567" s="33">
        <v>1</v>
      </c>
      <c r="R567" s="33" t="s">
        <v>2907</v>
      </c>
      <c r="S567" s="33" t="s">
        <v>4012</v>
      </c>
      <c r="T567" s="33" t="s">
        <v>2907</v>
      </c>
      <c r="U567" s="33" t="s">
        <v>1510</v>
      </c>
      <c r="V567" s="34">
        <v>0.93</v>
      </c>
      <c r="W567" s="34">
        <v>55.8</v>
      </c>
      <c r="X567" s="32" t="s">
        <v>606</v>
      </c>
      <c r="Y567" s="34">
        <v>1</v>
      </c>
      <c r="Z567" s="32" t="s">
        <v>5476</v>
      </c>
      <c r="AA567" s="32" t="s">
        <v>5477</v>
      </c>
      <c r="AB567" s="32" t="s">
        <v>5478</v>
      </c>
      <c r="AC567" s="32"/>
      <c r="AD567" s="32" t="s">
        <v>5479</v>
      </c>
      <c r="AE567" s="32" t="s">
        <v>5480</v>
      </c>
      <c r="AF567" s="33" t="s">
        <v>3040</v>
      </c>
      <c r="AG567" s="32"/>
      <c r="AH567" s="33"/>
      <c r="AI567" s="33"/>
      <c r="AJ567" s="33"/>
      <c r="AK567" s="14"/>
      <c r="AL567" s="15"/>
      <c r="AM567" t="str">
        <f>VLOOKUP(D567,'[1]vi tri'!$C$2:$E$107,3,0)</f>
        <v xml:space="preserve">SV Toản </v>
      </c>
    </row>
    <row r="568" spans="1:39" ht="30" customHeight="1" x14ac:dyDescent="0.25">
      <c r="A568" s="33">
        <v>532</v>
      </c>
      <c r="B568" s="33" t="s">
        <v>68</v>
      </c>
      <c r="C568" s="33" t="s">
        <v>5481</v>
      </c>
      <c r="D568" s="33" t="s">
        <v>615</v>
      </c>
      <c r="E568" s="32" t="s">
        <v>5482</v>
      </c>
      <c r="F568" s="33" t="s">
        <v>5483</v>
      </c>
      <c r="G568" s="33" t="s">
        <v>73</v>
      </c>
      <c r="H568" s="33">
        <v>21</v>
      </c>
      <c r="I568" s="33">
        <v>13</v>
      </c>
      <c r="J568" s="33" t="s">
        <v>201</v>
      </c>
      <c r="K568" s="33" t="s">
        <v>202</v>
      </c>
      <c r="L568" s="33">
        <v>1</v>
      </c>
      <c r="M568" s="33">
        <v>3</v>
      </c>
      <c r="N568" s="33">
        <v>31</v>
      </c>
      <c r="O568" s="33">
        <v>30</v>
      </c>
      <c r="P568" s="33">
        <v>99</v>
      </c>
      <c r="Q568" s="33">
        <v>1</v>
      </c>
      <c r="R568" s="33" t="s">
        <v>2907</v>
      </c>
      <c r="S568" s="33" t="s">
        <v>3427</v>
      </c>
      <c r="T568" s="33" t="s">
        <v>2907</v>
      </c>
      <c r="U568" s="33" t="s">
        <v>2297</v>
      </c>
      <c r="V568" s="34">
        <v>0.33</v>
      </c>
      <c r="W568" s="34">
        <v>19.8</v>
      </c>
      <c r="X568" s="32" t="s">
        <v>144</v>
      </c>
      <c r="Y568" s="34">
        <v>1</v>
      </c>
      <c r="Z568" s="32" t="s">
        <v>5484</v>
      </c>
      <c r="AA568" s="32" t="s">
        <v>5485</v>
      </c>
      <c r="AB568" s="32" t="s">
        <v>5486</v>
      </c>
      <c r="AC568" s="32"/>
      <c r="AD568" s="32" t="s">
        <v>5487</v>
      </c>
      <c r="AE568" s="32" t="s">
        <v>5488</v>
      </c>
      <c r="AF568" s="33" t="s">
        <v>2907</v>
      </c>
      <c r="AG568" s="32"/>
      <c r="AH568" s="33"/>
      <c r="AI568" s="33"/>
      <c r="AJ568" s="33"/>
      <c r="AK568" s="14"/>
      <c r="AL568" s="15"/>
      <c r="AM568" t="str">
        <f>VLOOKUP(D568,'[1]vi tri'!$C$2:$E$107,3,0)</f>
        <v>SV Vũ</v>
      </c>
    </row>
    <row r="569" spans="1:39" s="31" customFormat="1" ht="30" customHeight="1" x14ac:dyDescent="0.25">
      <c r="A569" s="26">
        <v>533</v>
      </c>
      <c r="B569" s="26" t="s">
        <v>120</v>
      </c>
      <c r="C569" s="26" t="s">
        <v>5489</v>
      </c>
      <c r="D569" s="26" t="s">
        <v>182</v>
      </c>
      <c r="E569" s="27" t="s">
        <v>183</v>
      </c>
      <c r="F569" s="26" t="s">
        <v>184</v>
      </c>
      <c r="G569" s="26" t="s">
        <v>73</v>
      </c>
      <c r="H569" s="26">
        <v>21</v>
      </c>
      <c r="I569" s="26">
        <v>1</v>
      </c>
      <c r="J569" s="26" t="s">
        <v>689</v>
      </c>
      <c r="K569" s="26" t="s">
        <v>690</v>
      </c>
      <c r="L569" s="33">
        <v>1</v>
      </c>
      <c r="M569" s="26">
        <v>3</v>
      </c>
      <c r="N569" s="26">
        <v>11</v>
      </c>
      <c r="O569" s="26">
        <v>99</v>
      </c>
      <c r="P569" s="26">
        <v>99</v>
      </c>
      <c r="Q569" s="26">
        <v>1</v>
      </c>
      <c r="R569" s="26" t="s">
        <v>2907</v>
      </c>
      <c r="S569" s="26" t="s">
        <v>939</v>
      </c>
      <c r="T569" s="26" t="s">
        <v>2907</v>
      </c>
      <c r="U569" s="26" t="s">
        <v>298</v>
      </c>
      <c r="V569" s="28">
        <v>13.68</v>
      </c>
      <c r="W569" s="28">
        <v>820.8</v>
      </c>
      <c r="X569" s="27" t="s">
        <v>5490</v>
      </c>
      <c r="Y569" s="28">
        <v>3</v>
      </c>
      <c r="Z569" s="27" t="s">
        <v>5491</v>
      </c>
      <c r="AA569" s="27" t="s">
        <v>5492</v>
      </c>
      <c r="AB569" s="27" t="s">
        <v>5493</v>
      </c>
      <c r="AC569" s="27"/>
      <c r="AD569" s="27" t="s">
        <v>5494</v>
      </c>
      <c r="AE569" s="27"/>
      <c r="AF569" s="26"/>
      <c r="AG569" s="27" t="s">
        <v>5495</v>
      </c>
      <c r="AH569" s="26" t="s">
        <v>5496</v>
      </c>
      <c r="AI569" s="26" t="s">
        <v>5497</v>
      </c>
      <c r="AJ569" s="26"/>
      <c r="AK569" s="29">
        <v>1</v>
      </c>
      <c r="AL569" s="30"/>
      <c r="AM569" s="31" t="str">
        <f>VLOOKUP(D569,'[1]vi tri'!$C$2:$E$107,3,0)</f>
        <v>SV Đông</v>
      </c>
    </row>
    <row r="570" spans="1:39" ht="30" customHeight="1" x14ac:dyDescent="0.25">
      <c r="A570" s="33">
        <v>534</v>
      </c>
      <c r="B570" s="33" t="s">
        <v>120</v>
      </c>
      <c r="C570" s="33" t="s">
        <v>5498</v>
      </c>
      <c r="D570" s="33" t="s">
        <v>397</v>
      </c>
      <c r="E570" s="32" t="s">
        <v>3971</v>
      </c>
      <c r="F570" s="33" t="s">
        <v>3972</v>
      </c>
      <c r="G570" s="33" t="s">
        <v>73</v>
      </c>
      <c r="H570" s="33">
        <v>21</v>
      </c>
      <c r="I570" s="33">
        <v>25</v>
      </c>
      <c r="J570" s="33" t="s">
        <v>125</v>
      </c>
      <c r="K570" s="33" t="s">
        <v>126</v>
      </c>
      <c r="L570" s="33">
        <v>1</v>
      </c>
      <c r="M570" s="33">
        <v>3</v>
      </c>
      <c r="N570" s="33">
        <v>31</v>
      </c>
      <c r="O570" s="33">
        <v>46</v>
      </c>
      <c r="P570" s="33">
        <v>99</v>
      </c>
      <c r="Q570" s="33">
        <v>1</v>
      </c>
      <c r="R570" s="33" t="s">
        <v>2907</v>
      </c>
      <c r="S570" s="33" t="s">
        <v>1031</v>
      </c>
      <c r="T570" s="33" t="s">
        <v>2907</v>
      </c>
      <c r="U570" s="33" t="s">
        <v>642</v>
      </c>
      <c r="V570" s="34">
        <v>0.83</v>
      </c>
      <c r="W570" s="34">
        <v>49.8</v>
      </c>
      <c r="X570" s="32" t="s">
        <v>545</v>
      </c>
      <c r="Y570" s="34">
        <v>1</v>
      </c>
      <c r="Z570" s="32" t="s">
        <v>5499</v>
      </c>
      <c r="AA570" s="32" t="s">
        <v>5500</v>
      </c>
      <c r="AB570" s="32" t="s">
        <v>5501</v>
      </c>
      <c r="AC570" s="32"/>
      <c r="AD570" s="32" t="s">
        <v>5502</v>
      </c>
      <c r="AE570" s="32" t="s">
        <v>5503</v>
      </c>
      <c r="AF570" s="33" t="s">
        <v>3040</v>
      </c>
      <c r="AG570" s="32"/>
      <c r="AH570" s="33"/>
      <c r="AI570" s="33"/>
      <c r="AJ570" s="33"/>
      <c r="AK570" s="14"/>
      <c r="AL570" s="15"/>
      <c r="AM570" t="str">
        <f>VLOOKUP(D570,'[1]vi tri'!$C$2:$E$107,3,0)</f>
        <v xml:space="preserve">SV Toản </v>
      </c>
    </row>
    <row r="571" spans="1:39" ht="30" customHeight="1" x14ac:dyDescent="0.25">
      <c r="A571" s="33">
        <v>535</v>
      </c>
      <c r="B571" s="33" t="s">
        <v>68</v>
      </c>
      <c r="C571" s="33" t="s">
        <v>5504</v>
      </c>
      <c r="D571" s="33" t="s">
        <v>922</v>
      </c>
      <c r="E571" s="32" t="s">
        <v>1687</v>
      </c>
      <c r="F571" s="33" t="s">
        <v>1688</v>
      </c>
      <c r="G571" s="33" t="s">
        <v>73</v>
      </c>
      <c r="H571" s="33">
        <v>21</v>
      </c>
      <c r="I571" s="33">
        <v>26</v>
      </c>
      <c r="J571" s="33" t="s">
        <v>2779</v>
      </c>
      <c r="K571" s="33" t="s">
        <v>2780</v>
      </c>
      <c r="L571" s="33">
        <v>1</v>
      </c>
      <c r="M571" s="33">
        <v>3</v>
      </c>
      <c r="N571" s="33">
        <v>74</v>
      </c>
      <c r="O571" s="33">
        <v>30</v>
      </c>
      <c r="P571" s="33">
        <v>62</v>
      </c>
      <c r="Q571" s="33">
        <v>1</v>
      </c>
      <c r="R571" s="33" t="s">
        <v>2907</v>
      </c>
      <c r="S571" s="33" t="s">
        <v>1402</v>
      </c>
      <c r="T571" s="33" t="s">
        <v>2907</v>
      </c>
      <c r="U571" s="33" t="s">
        <v>4318</v>
      </c>
      <c r="V571" s="34">
        <v>0.17</v>
      </c>
      <c r="W571" s="34">
        <v>10.199999999999999</v>
      </c>
      <c r="X571" s="32" t="s">
        <v>4427</v>
      </c>
      <c r="Y571" s="34">
        <v>1</v>
      </c>
      <c r="Z571" s="32" t="s">
        <v>5505</v>
      </c>
      <c r="AA571" s="32" t="s">
        <v>5506</v>
      </c>
      <c r="AB571" s="32" t="s">
        <v>5507</v>
      </c>
      <c r="AC571" s="32"/>
      <c r="AD571" s="32" t="s">
        <v>5508</v>
      </c>
      <c r="AE571" s="32" t="s">
        <v>5509</v>
      </c>
      <c r="AF571" s="33" t="s">
        <v>3191</v>
      </c>
      <c r="AG571" s="32" t="s">
        <v>5510</v>
      </c>
      <c r="AH571" s="33"/>
      <c r="AI571" s="33"/>
      <c r="AJ571" s="33"/>
      <c r="AK571" s="14"/>
      <c r="AL571" s="15"/>
      <c r="AM571" t="str">
        <f>VLOOKUP(D571,'[1]vi tri'!$C$2:$E$107,3,0)</f>
        <v>SV Vũ</v>
      </c>
    </row>
    <row r="572" spans="1:39" ht="30" customHeight="1" x14ac:dyDescent="0.25">
      <c r="A572" s="33">
        <v>536</v>
      </c>
      <c r="B572" s="33" t="s">
        <v>120</v>
      </c>
      <c r="C572" s="33" t="s">
        <v>5511</v>
      </c>
      <c r="D572" s="33" t="s">
        <v>424</v>
      </c>
      <c r="E572" s="32" t="s">
        <v>348</v>
      </c>
      <c r="F572" s="33" t="s">
        <v>4744</v>
      </c>
      <c r="G572" s="33" t="s">
        <v>73</v>
      </c>
      <c r="H572" s="33">
        <v>21</v>
      </c>
      <c r="I572" s="33">
        <v>1</v>
      </c>
      <c r="J572" s="33" t="s">
        <v>560</v>
      </c>
      <c r="K572" s="33" t="s">
        <v>561</v>
      </c>
      <c r="L572" s="33">
        <v>1</v>
      </c>
      <c r="M572" s="33">
        <v>3</v>
      </c>
      <c r="N572" s="33">
        <v>72</v>
      </c>
      <c r="O572" s="33">
        <v>99</v>
      </c>
      <c r="P572" s="33">
        <v>99</v>
      </c>
      <c r="Q572" s="33">
        <v>1</v>
      </c>
      <c r="R572" s="33" t="s">
        <v>3687</v>
      </c>
      <c r="S572" s="33" t="s">
        <v>2342</v>
      </c>
      <c r="T572" s="33" t="s">
        <v>3687</v>
      </c>
      <c r="U572" s="33" t="s">
        <v>4227</v>
      </c>
      <c r="V572" s="34">
        <v>0.5</v>
      </c>
      <c r="W572" s="34">
        <v>30</v>
      </c>
      <c r="X572" s="32" t="s">
        <v>1764</v>
      </c>
      <c r="Y572" s="34">
        <v>2</v>
      </c>
      <c r="Z572" s="32" t="s">
        <v>5512</v>
      </c>
      <c r="AA572" s="32" t="s">
        <v>5513</v>
      </c>
      <c r="AB572" s="32" t="s">
        <v>5514</v>
      </c>
      <c r="AC572" s="32"/>
      <c r="AD572" s="32" t="s">
        <v>5515</v>
      </c>
      <c r="AE572" s="32"/>
      <c r="AF572" s="33"/>
      <c r="AG572" s="32" t="s">
        <v>5516</v>
      </c>
      <c r="AH572" s="33"/>
      <c r="AI572" s="33"/>
      <c r="AJ572" s="33"/>
      <c r="AK572" s="14"/>
      <c r="AL572" s="15"/>
      <c r="AM572" t="str">
        <f>VLOOKUP(D572,'[1]vi tri'!$C$2:$E$107,3,0)</f>
        <v>SV Đông</v>
      </c>
    </row>
    <row r="573" spans="1:39" ht="30" customHeight="1" x14ac:dyDescent="0.25">
      <c r="A573" s="33">
        <v>537</v>
      </c>
      <c r="B573" s="33" t="s">
        <v>120</v>
      </c>
      <c r="C573" s="33" t="s">
        <v>5517</v>
      </c>
      <c r="D573" s="33" t="s">
        <v>589</v>
      </c>
      <c r="E573" s="32" t="s">
        <v>755</v>
      </c>
      <c r="F573" s="33" t="s">
        <v>756</v>
      </c>
      <c r="G573" s="33" t="s">
        <v>73</v>
      </c>
      <c r="H573" s="33">
        <v>21</v>
      </c>
      <c r="I573" s="33">
        <v>1</v>
      </c>
      <c r="J573" s="33" t="s">
        <v>3083</v>
      </c>
      <c r="K573" s="33" t="s">
        <v>5518</v>
      </c>
      <c r="L573" s="33">
        <v>1</v>
      </c>
      <c r="M573" s="33">
        <v>3</v>
      </c>
      <c r="N573" s="33">
        <v>11</v>
      </c>
      <c r="O573" s="33">
        <v>46</v>
      </c>
      <c r="P573" s="33">
        <v>14</v>
      </c>
      <c r="Q573" s="33">
        <v>1</v>
      </c>
      <c r="R573" s="33" t="s">
        <v>3687</v>
      </c>
      <c r="S573" s="33" t="s">
        <v>5519</v>
      </c>
      <c r="T573" s="33" t="s">
        <v>3687</v>
      </c>
      <c r="U573" s="33" t="s">
        <v>127</v>
      </c>
      <c r="V573" s="34">
        <v>0.65</v>
      </c>
      <c r="W573" s="34">
        <v>39</v>
      </c>
      <c r="X573" s="32" t="s">
        <v>4804</v>
      </c>
      <c r="Y573" s="34">
        <v>2</v>
      </c>
      <c r="Z573" s="32" t="s">
        <v>5520</v>
      </c>
      <c r="AA573" s="32" t="s">
        <v>5521</v>
      </c>
      <c r="AB573" s="32" t="s">
        <v>5522</v>
      </c>
      <c r="AC573" s="32" t="s">
        <v>5523</v>
      </c>
      <c r="AD573" s="32" t="s">
        <v>5524</v>
      </c>
      <c r="AE573" s="32" t="s">
        <v>5525</v>
      </c>
      <c r="AF573" s="33" t="s">
        <v>3402</v>
      </c>
      <c r="AG573" s="32"/>
      <c r="AH573" s="33"/>
      <c r="AI573" s="33"/>
      <c r="AJ573" s="33"/>
      <c r="AK573" s="14"/>
      <c r="AL573" s="15"/>
      <c r="AM573" t="str">
        <f>VLOOKUP(D573,'[1]vi tri'!$C$2:$E$107,3,0)</f>
        <v>SV Hường</v>
      </c>
    </row>
    <row r="574" spans="1:39" s="31" customFormat="1" ht="30" customHeight="1" x14ac:dyDescent="0.25">
      <c r="A574" s="26">
        <v>538</v>
      </c>
      <c r="B574" s="26" t="s">
        <v>120</v>
      </c>
      <c r="C574" s="26" t="s">
        <v>5526</v>
      </c>
      <c r="D574" s="26" t="s">
        <v>219</v>
      </c>
      <c r="E574" s="27" t="s">
        <v>4935</v>
      </c>
      <c r="F574" s="26" t="s">
        <v>4936</v>
      </c>
      <c r="G574" s="26" t="s">
        <v>73</v>
      </c>
      <c r="H574" s="26">
        <v>21</v>
      </c>
      <c r="I574" s="26">
        <v>5</v>
      </c>
      <c r="J574" s="26" t="s">
        <v>74</v>
      </c>
      <c r="K574" s="26" t="s">
        <v>1005</v>
      </c>
      <c r="L574" s="33">
        <v>1</v>
      </c>
      <c r="M574" s="26">
        <v>2</v>
      </c>
      <c r="N574" s="26">
        <v>11</v>
      </c>
      <c r="O574" s="26">
        <v>99</v>
      </c>
      <c r="P574" s="26">
        <v>99</v>
      </c>
      <c r="Q574" s="26">
        <v>5</v>
      </c>
      <c r="R574" s="26" t="s">
        <v>3687</v>
      </c>
      <c r="S574" s="26" t="s">
        <v>3179</v>
      </c>
      <c r="T574" s="26" t="s">
        <v>2948</v>
      </c>
      <c r="U574" s="26" t="s">
        <v>483</v>
      </c>
      <c r="V574" s="28">
        <v>29.67</v>
      </c>
      <c r="W574" s="28">
        <v>1780.2</v>
      </c>
      <c r="X574" s="27" t="s">
        <v>5527</v>
      </c>
      <c r="Y574" s="28">
        <v>3</v>
      </c>
      <c r="Z574" s="27" t="s">
        <v>5528</v>
      </c>
      <c r="AA574" s="27" t="s">
        <v>5529</v>
      </c>
      <c r="AB574" s="27" t="s">
        <v>5530</v>
      </c>
      <c r="AC574" s="27" t="s">
        <v>5531</v>
      </c>
      <c r="AD574" s="27" t="s">
        <v>5532</v>
      </c>
      <c r="AE574" s="27" t="s">
        <v>5533</v>
      </c>
      <c r="AF574" s="26" t="s">
        <v>3687</v>
      </c>
      <c r="AG574" s="27" t="s">
        <v>5534</v>
      </c>
      <c r="AH574" s="26" t="s">
        <v>5535</v>
      </c>
      <c r="AI574" s="26" t="s">
        <v>5536</v>
      </c>
      <c r="AJ574" s="26"/>
      <c r="AK574" s="29">
        <v>1</v>
      </c>
      <c r="AL574" s="30"/>
      <c r="AM574" s="31" t="str">
        <f>VLOOKUP(D574,'[1]vi tri'!$C$2:$E$107,3,0)</f>
        <v>SV Vũ</v>
      </c>
    </row>
    <row r="575" spans="1:39" ht="30" customHeight="1" x14ac:dyDescent="0.25">
      <c r="A575" s="33">
        <v>539</v>
      </c>
      <c r="B575" s="33" t="s">
        <v>68</v>
      </c>
      <c r="C575" s="33" t="s">
        <v>5537</v>
      </c>
      <c r="D575" s="33" t="s">
        <v>258</v>
      </c>
      <c r="E575" s="32" t="s">
        <v>259</v>
      </c>
      <c r="F575" s="33" t="s">
        <v>260</v>
      </c>
      <c r="G575" s="33" t="s">
        <v>73</v>
      </c>
      <c r="H575" s="33">
        <v>21</v>
      </c>
      <c r="I575" s="33">
        <v>2</v>
      </c>
      <c r="J575" s="33" t="s">
        <v>201</v>
      </c>
      <c r="K575" s="33" t="s">
        <v>202</v>
      </c>
      <c r="L575" s="33">
        <v>1</v>
      </c>
      <c r="M575" s="33">
        <v>4</v>
      </c>
      <c r="N575" s="33">
        <v>99</v>
      </c>
      <c r="O575" s="33">
        <v>99</v>
      </c>
      <c r="P575" s="33">
        <v>99</v>
      </c>
      <c r="Q575" s="33">
        <v>5</v>
      </c>
      <c r="R575" s="33" t="s">
        <v>3687</v>
      </c>
      <c r="S575" s="33" t="s">
        <v>4394</v>
      </c>
      <c r="T575" s="33" t="s">
        <v>3687</v>
      </c>
      <c r="U575" s="33" t="s">
        <v>5538</v>
      </c>
      <c r="V575" s="34">
        <v>1.52</v>
      </c>
      <c r="W575" s="34">
        <v>91.2</v>
      </c>
      <c r="X575" s="32" t="s">
        <v>525</v>
      </c>
      <c r="Y575" s="34">
        <v>1</v>
      </c>
      <c r="Z575" s="32" t="s">
        <v>5539</v>
      </c>
      <c r="AA575" s="32" t="s">
        <v>5540</v>
      </c>
      <c r="AB575" s="32"/>
      <c r="AC575" s="32"/>
      <c r="AD575" s="32" t="s">
        <v>4409</v>
      </c>
      <c r="AE575" s="32" t="s">
        <v>5541</v>
      </c>
      <c r="AF575" s="33" t="s">
        <v>3687</v>
      </c>
      <c r="AG575" s="32"/>
      <c r="AH575" s="33"/>
      <c r="AI575" s="33"/>
      <c r="AJ575" s="33"/>
      <c r="AK575" s="14"/>
      <c r="AL575" s="15"/>
      <c r="AM575" t="str">
        <f>VLOOKUP(D575,'[1]vi tri'!$C$2:$E$107,3,0)</f>
        <v>SLEEVE</v>
      </c>
    </row>
    <row r="576" spans="1:39" ht="30" customHeight="1" x14ac:dyDescent="0.25">
      <c r="A576" s="33">
        <v>540</v>
      </c>
      <c r="B576" s="33" t="s">
        <v>120</v>
      </c>
      <c r="C576" s="33" t="s">
        <v>5542</v>
      </c>
      <c r="D576" s="33" t="s">
        <v>100</v>
      </c>
      <c r="E576" s="32" t="s">
        <v>5543</v>
      </c>
      <c r="F576" s="33" t="s">
        <v>5544</v>
      </c>
      <c r="G576" s="33" t="s">
        <v>73</v>
      </c>
      <c r="H576" s="33">
        <v>21</v>
      </c>
      <c r="I576" s="33">
        <v>1</v>
      </c>
      <c r="J576" s="33" t="s">
        <v>185</v>
      </c>
      <c r="K576" s="33" t="s">
        <v>186</v>
      </c>
      <c r="L576" s="33">
        <v>1</v>
      </c>
      <c r="M576" s="33">
        <v>2</v>
      </c>
      <c r="N576" s="33">
        <v>0</v>
      </c>
      <c r="O576" s="33">
        <v>99</v>
      </c>
      <c r="P576" s="33">
        <v>99</v>
      </c>
      <c r="Q576" s="33">
        <v>1</v>
      </c>
      <c r="R576" s="33" t="s">
        <v>3687</v>
      </c>
      <c r="S576" s="33" t="s">
        <v>1622</v>
      </c>
      <c r="T576" s="33" t="s">
        <v>3687</v>
      </c>
      <c r="U576" s="33" t="s">
        <v>669</v>
      </c>
      <c r="V576" s="34">
        <v>1.22</v>
      </c>
      <c r="W576" s="34">
        <v>73.2</v>
      </c>
      <c r="X576" s="32" t="s">
        <v>5545</v>
      </c>
      <c r="Y576" s="34">
        <v>4</v>
      </c>
      <c r="Z576" s="32" t="s">
        <v>5546</v>
      </c>
      <c r="AA576" s="32" t="s">
        <v>5547</v>
      </c>
      <c r="AB576" s="32" t="s">
        <v>5548</v>
      </c>
      <c r="AC576" s="32" t="s">
        <v>162</v>
      </c>
      <c r="AD576" s="32" t="s">
        <v>5549</v>
      </c>
      <c r="AE576" s="32"/>
      <c r="AF576" s="33"/>
      <c r="AG576" s="32"/>
      <c r="AH576" s="33"/>
      <c r="AI576" s="33"/>
      <c r="AJ576" s="33"/>
      <c r="AK576" s="14"/>
      <c r="AL576" s="15"/>
      <c r="AM576" t="str">
        <f>VLOOKUP(D576,'[1]vi tri'!$C$2:$E$107,3,0)</f>
        <v>SV Đông</v>
      </c>
    </row>
    <row r="577" spans="1:39" ht="30" customHeight="1" x14ac:dyDescent="0.25">
      <c r="A577" s="33">
        <v>541</v>
      </c>
      <c r="B577" s="33" t="s">
        <v>68</v>
      </c>
      <c r="C577" s="33" t="s">
        <v>5550</v>
      </c>
      <c r="D577" s="33" t="s">
        <v>280</v>
      </c>
      <c r="E577" s="32" t="s">
        <v>5551</v>
      </c>
      <c r="F577" s="33" t="s">
        <v>5552</v>
      </c>
      <c r="G577" s="33" t="s">
        <v>73</v>
      </c>
      <c r="H577" s="33">
        <v>21</v>
      </c>
      <c r="I577" s="33">
        <v>2</v>
      </c>
      <c r="J577" s="33" t="s">
        <v>295</v>
      </c>
      <c r="K577" s="33" t="s">
        <v>1895</v>
      </c>
      <c r="L577" s="33">
        <v>1</v>
      </c>
      <c r="M577" s="33">
        <v>2</v>
      </c>
      <c r="N577" s="33">
        <v>31</v>
      </c>
      <c r="O577" s="33">
        <v>21</v>
      </c>
      <c r="P577" s="33">
        <v>61</v>
      </c>
      <c r="Q577" s="33">
        <v>1</v>
      </c>
      <c r="R577" s="33" t="s">
        <v>3687</v>
      </c>
      <c r="S577" s="33" t="s">
        <v>5553</v>
      </c>
      <c r="T577" s="33" t="s">
        <v>2948</v>
      </c>
      <c r="U577" s="33" t="s">
        <v>5554</v>
      </c>
      <c r="V577" s="34">
        <v>0.98</v>
      </c>
      <c r="W577" s="34">
        <v>58.8</v>
      </c>
      <c r="X577" s="32" t="s">
        <v>484</v>
      </c>
      <c r="Y577" s="34">
        <v>1</v>
      </c>
      <c r="Z577" s="32" t="s">
        <v>5555</v>
      </c>
      <c r="AA577" s="32" t="s">
        <v>5556</v>
      </c>
      <c r="AB577" s="32" t="s">
        <v>5557</v>
      </c>
      <c r="AC577" s="32" t="s">
        <v>5558</v>
      </c>
      <c r="AD577" s="32" t="s">
        <v>2090</v>
      </c>
      <c r="AE577" s="32" t="s">
        <v>5559</v>
      </c>
      <c r="AF577" s="33" t="s">
        <v>5560</v>
      </c>
      <c r="AG577" s="32" t="s">
        <v>5561</v>
      </c>
      <c r="AH577" s="33" t="s">
        <v>3302</v>
      </c>
      <c r="AI577" s="33" t="s">
        <v>3303</v>
      </c>
      <c r="AJ577" s="33"/>
      <c r="AK577" s="14">
        <v>1</v>
      </c>
      <c r="AL577" s="15"/>
      <c r="AM577" t="str">
        <f>VLOOKUP(D577,'[1]vi tri'!$C$2:$E$107,3,0)</f>
        <v>CVT MID</v>
      </c>
    </row>
    <row r="578" spans="1:39" ht="30" customHeight="1" x14ac:dyDescent="0.25">
      <c r="A578" s="33">
        <v>542</v>
      </c>
      <c r="B578" s="33" t="s">
        <v>120</v>
      </c>
      <c r="C578" s="33" t="s">
        <v>5562</v>
      </c>
      <c r="D578" s="33" t="s">
        <v>100</v>
      </c>
      <c r="E578" s="32" t="s">
        <v>5543</v>
      </c>
      <c r="F578" s="33" t="s">
        <v>5544</v>
      </c>
      <c r="G578" s="33" t="s">
        <v>73</v>
      </c>
      <c r="H578" s="33">
        <v>21</v>
      </c>
      <c r="I578" s="33">
        <v>24</v>
      </c>
      <c r="J578" s="33" t="s">
        <v>666</v>
      </c>
      <c r="K578" s="33" t="s">
        <v>1135</v>
      </c>
      <c r="L578" s="33">
        <v>1</v>
      </c>
      <c r="M578" s="33">
        <v>2</v>
      </c>
      <c r="N578" s="33">
        <v>11</v>
      </c>
      <c r="O578" s="33">
        <v>14</v>
      </c>
      <c r="P578" s="33">
        <v>4</v>
      </c>
      <c r="Q578" s="33">
        <v>1</v>
      </c>
      <c r="R578" s="33" t="s">
        <v>2948</v>
      </c>
      <c r="S578" s="33" t="s">
        <v>1146</v>
      </c>
      <c r="T578" s="33" t="s">
        <v>2948</v>
      </c>
      <c r="U578" s="33" t="s">
        <v>2026</v>
      </c>
      <c r="V578" s="34">
        <v>1.33</v>
      </c>
      <c r="W578" s="34">
        <v>79.8</v>
      </c>
      <c r="X578" s="32" t="s">
        <v>4427</v>
      </c>
      <c r="Y578" s="34">
        <v>1</v>
      </c>
      <c r="Z578" s="32" t="s">
        <v>5563</v>
      </c>
      <c r="AA578" s="32" t="s">
        <v>5564</v>
      </c>
      <c r="AB578" s="32" t="s">
        <v>5565</v>
      </c>
      <c r="AC578" s="32"/>
      <c r="AD578" s="32" t="s">
        <v>5566</v>
      </c>
      <c r="AE578" s="32"/>
      <c r="AF578" s="33"/>
      <c r="AG578" s="32" t="s">
        <v>5567</v>
      </c>
      <c r="AH578" s="33"/>
      <c r="AI578" s="33"/>
      <c r="AJ578" s="33"/>
      <c r="AK578" s="14"/>
      <c r="AL578" s="15"/>
      <c r="AM578" t="str">
        <f>VLOOKUP(D578,'[1]vi tri'!$C$2:$E$107,3,0)</f>
        <v>SV Đông</v>
      </c>
    </row>
    <row r="579" spans="1:39" ht="30" customHeight="1" x14ac:dyDescent="0.25">
      <c r="A579" s="33">
        <v>543</v>
      </c>
      <c r="B579" s="33" t="s">
        <v>68</v>
      </c>
      <c r="C579" s="33" t="s">
        <v>5568</v>
      </c>
      <c r="D579" s="33" t="s">
        <v>1270</v>
      </c>
      <c r="E579" s="32" t="s">
        <v>1835</v>
      </c>
      <c r="F579" s="33" t="s">
        <v>1836</v>
      </c>
      <c r="G579" s="33" t="s">
        <v>73</v>
      </c>
      <c r="H579" s="33">
        <v>22</v>
      </c>
      <c r="I579" s="33">
        <v>0</v>
      </c>
      <c r="J579" s="33" t="s">
        <v>4463</v>
      </c>
      <c r="K579" s="33" t="s">
        <v>4464</v>
      </c>
      <c r="L579" s="33">
        <v>1</v>
      </c>
      <c r="M579" s="33">
        <v>0</v>
      </c>
      <c r="N579" s="33">
        <v>0</v>
      </c>
      <c r="O579" s="33">
        <v>11</v>
      </c>
      <c r="P579" s="33">
        <v>0</v>
      </c>
      <c r="Q579" s="33">
        <v>5</v>
      </c>
      <c r="R579" s="33" t="s">
        <v>2957</v>
      </c>
      <c r="S579" s="33" t="s">
        <v>4044</v>
      </c>
      <c r="T579" s="33" t="s">
        <v>2957</v>
      </c>
      <c r="U579" s="33" t="s">
        <v>684</v>
      </c>
      <c r="V579" s="34">
        <v>2.2799999999999998</v>
      </c>
      <c r="W579" s="34">
        <v>136.80000000000001</v>
      </c>
      <c r="X579" s="32" t="s">
        <v>1907</v>
      </c>
      <c r="Y579" s="34">
        <v>1</v>
      </c>
      <c r="Z579" s="32" t="s">
        <v>5569</v>
      </c>
      <c r="AA579" s="32" t="s">
        <v>5570</v>
      </c>
      <c r="AB579" s="32"/>
      <c r="AC579" s="32"/>
      <c r="AD579" s="32" t="s">
        <v>5571</v>
      </c>
      <c r="AE579" s="32" t="s">
        <v>5572</v>
      </c>
      <c r="AF579" s="33" t="s">
        <v>2957</v>
      </c>
      <c r="AG579" s="32"/>
      <c r="AH579" s="33"/>
      <c r="AI579" s="33"/>
      <c r="AJ579" s="33"/>
      <c r="AK579" s="14"/>
      <c r="AL579" s="15"/>
      <c r="AM579" t="str">
        <f>VLOOKUP(D579,'[1]vi tri'!$C$2:$E$107,3,0)</f>
        <v>SLEEVE</v>
      </c>
    </row>
    <row r="580" spans="1:39" ht="30" customHeight="1" x14ac:dyDescent="0.25">
      <c r="A580" s="33">
        <v>544</v>
      </c>
      <c r="B580" s="33" t="s">
        <v>68</v>
      </c>
      <c r="C580" s="33" t="s">
        <v>5573</v>
      </c>
      <c r="D580" s="33" t="s">
        <v>1422</v>
      </c>
      <c r="E580" s="32" t="s">
        <v>2080</v>
      </c>
      <c r="F580" s="33" t="s">
        <v>2081</v>
      </c>
      <c r="G580" s="33" t="s">
        <v>73</v>
      </c>
      <c r="H580" s="33">
        <v>22</v>
      </c>
      <c r="I580" s="33">
        <v>13</v>
      </c>
      <c r="J580" s="33" t="s">
        <v>74</v>
      </c>
      <c r="K580" s="33" t="s">
        <v>1676</v>
      </c>
      <c r="L580" s="33">
        <v>1</v>
      </c>
      <c r="M580" s="33">
        <v>2</v>
      </c>
      <c r="N580" s="33">
        <v>2</v>
      </c>
      <c r="O580" s="33">
        <v>14</v>
      </c>
      <c r="P580" s="33">
        <v>62</v>
      </c>
      <c r="Q580" s="33">
        <v>5</v>
      </c>
      <c r="R580" s="33" t="s">
        <v>2957</v>
      </c>
      <c r="S580" s="33" t="s">
        <v>5574</v>
      </c>
      <c r="T580" s="33" t="s">
        <v>2957</v>
      </c>
      <c r="U580" s="33" t="s">
        <v>5575</v>
      </c>
      <c r="V580" s="34">
        <v>1.17</v>
      </c>
      <c r="W580" s="34">
        <v>70.2</v>
      </c>
      <c r="X580" s="32" t="s">
        <v>1907</v>
      </c>
      <c r="Y580" s="34">
        <v>1</v>
      </c>
      <c r="Z580" s="32" t="s">
        <v>5576</v>
      </c>
      <c r="AA580" s="32" t="s">
        <v>5577</v>
      </c>
      <c r="AB580" s="32" t="s">
        <v>5578</v>
      </c>
      <c r="AC580" s="32" t="s">
        <v>5579</v>
      </c>
      <c r="AD580" s="32" t="s">
        <v>5580</v>
      </c>
      <c r="AE580" s="32" t="s">
        <v>5581</v>
      </c>
      <c r="AF580" s="33" t="s">
        <v>2957</v>
      </c>
      <c r="AG580" s="32" t="s">
        <v>5582</v>
      </c>
      <c r="AH580" s="33" t="s">
        <v>5583</v>
      </c>
      <c r="AI580" s="33" t="s">
        <v>5584</v>
      </c>
      <c r="AJ580" s="33"/>
      <c r="AK580" s="14">
        <v>1</v>
      </c>
      <c r="AL580" s="15"/>
      <c r="AM580" t="str">
        <f>VLOOKUP(D580,'[1]vi tri'!$C$2:$E$107,3,0)</f>
        <v>SLEEVE</v>
      </c>
    </row>
    <row r="581" spans="1:39" ht="30" customHeight="1" x14ac:dyDescent="0.25">
      <c r="A581" s="33">
        <v>545</v>
      </c>
      <c r="B581" s="33" t="s">
        <v>68</v>
      </c>
      <c r="C581" s="33" t="s">
        <v>5585</v>
      </c>
      <c r="D581" s="33" t="s">
        <v>710</v>
      </c>
      <c r="E581" s="32" t="s">
        <v>2362</v>
      </c>
      <c r="F581" s="33" t="s">
        <v>2363</v>
      </c>
      <c r="G581" s="33" t="s">
        <v>73</v>
      </c>
      <c r="H581" s="33">
        <v>21</v>
      </c>
      <c r="I581" s="33">
        <v>2</v>
      </c>
      <c r="J581" s="33" t="s">
        <v>849</v>
      </c>
      <c r="K581" s="33" t="s">
        <v>850</v>
      </c>
      <c r="L581" s="33">
        <v>1</v>
      </c>
      <c r="M581" s="33">
        <v>2</v>
      </c>
      <c r="N581" s="33">
        <v>99</v>
      </c>
      <c r="O581" s="33">
        <v>13</v>
      </c>
      <c r="P581" s="33">
        <v>8</v>
      </c>
      <c r="Q581" s="33">
        <v>1</v>
      </c>
      <c r="R581" s="33" t="s">
        <v>2957</v>
      </c>
      <c r="S581" s="33" t="s">
        <v>683</v>
      </c>
      <c r="T581" s="33" t="s">
        <v>2957</v>
      </c>
      <c r="U581" s="33" t="s">
        <v>5586</v>
      </c>
      <c r="V581" s="34">
        <v>1.83</v>
      </c>
      <c r="W581" s="34">
        <v>109.8</v>
      </c>
      <c r="X581" s="32" t="s">
        <v>4059</v>
      </c>
      <c r="Y581" s="34">
        <v>2</v>
      </c>
      <c r="Z581" s="32" t="s">
        <v>5587</v>
      </c>
      <c r="AA581" s="32" t="s">
        <v>5588</v>
      </c>
      <c r="AB581" s="32" t="s">
        <v>5589</v>
      </c>
      <c r="AC581" s="32"/>
      <c r="AD581" s="32" t="s">
        <v>5590</v>
      </c>
      <c r="AE581" s="32" t="s">
        <v>5591</v>
      </c>
      <c r="AF581" s="33" t="s">
        <v>2968</v>
      </c>
      <c r="AG581" s="32"/>
      <c r="AH581" s="33" t="s">
        <v>5592</v>
      </c>
      <c r="AI581" s="33" t="s">
        <v>5593</v>
      </c>
      <c r="AJ581" s="33"/>
      <c r="AK581" s="14">
        <v>1</v>
      </c>
      <c r="AL581" s="15"/>
      <c r="AM581" t="str">
        <f>VLOOKUP(D581,'[1]vi tri'!$C$2:$E$107,3,0)</f>
        <v>SV Vũ</v>
      </c>
    </row>
    <row r="582" spans="1:39" ht="30" customHeight="1" x14ac:dyDescent="0.25">
      <c r="A582" s="87">
        <v>546</v>
      </c>
      <c r="B582" s="87" t="s">
        <v>120</v>
      </c>
      <c r="C582" s="87" t="s">
        <v>5594</v>
      </c>
      <c r="D582" s="87" t="s">
        <v>182</v>
      </c>
      <c r="E582" s="88" t="s">
        <v>183</v>
      </c>
      <c r="F582" s="87" t="s">
        <v>184</v>
      </c>
      <c r="G582" s="87" t="s">
        <v>73</v>
      </c>
      <c r="H582" s="87">
        <v>21</v>
      </c>
      <c r="I582" s="87">
        <v>1</v>
      </c>
      <c r="J582" s="87" t="s">
        <v>689</v>
      </c>
      <c r="K582" s="87" t="s">
        <v>690</v>
      </c>
      <c r="L582" s="96">
        <v>1</v>
      </c>
      <c r="M582" s="87">
        <v>2</v>
      </c>
      <c r="N582" s="87">
        <v>11</v>
      </c>
      <c r="O582" s="87">
        <v>99</v>
      </c>
      <c r="P582" s="87">
        <v>99</v>
      </c>
      <c r="Q582" s="87">
        <v>1</v>
      </c>
      <c r="R582" s="87" t="s">
        <v>2957</v>
      </c>
      <c r="S582" s="87" t="s">
        <v>327</v>
      </c>
      <c r="T582" s="87" t="s">
        <v>2957</v>
      </c>
      <c r="U582" s="87" t="s">
        <v>2650</v>
      </c>
      <c r="V582" s="94">
        <v>2</v>
      </c>
      <c r="W582" s="94">
        <v>120</v>
      </c>
      <c r="X582" s="88" t="s">
        <v>5595</v>
      </c>
      <c r="Y582" s="94">
        <v>4</v>
      </c>
      <c r="Z582" s="88" t="s">
        <v>5596</v>
      </c>
      <c r="AA582" s="88" t="s">
        <v>5597</v>
      </c>
      <c r="AB582" s="88" t="s">
        <v>5598</v>
      </c>
      <c r="AC582" s="88"/>
      <c r="AD582" s="88" t="s">
        <v>5599</v>
      </c>
      <c r="AE582" s="88"/>
      <c r="AF582" s="87"/>
      <c r="AG582" s="88"/>
      <c r="AH582" s="33" t="s">
        <v>5600</v>
      </c>
      <c r="AI582" s="33" t="s">
        <v>5601</v>
      </c>
      <c r="AJ582" s="33"/>
      <c r="AK582" s="14">
        <v>1</v>
      </c>
      <c r="AL582" s="15"/>
      <c r="AM582" t="str">
        <f>VLOOKUP(D582,'[1]vi tri'!$C$2:$E$107,3,0)</f>
        <v>SV Đông</v>
      </c>
    </row>
    <row r="583" spans="1:39" ht="30" customHeight="1" x14ac:dyDescent="0.25">
      <c r="A583" s="87"/>
      <c r="B583" s="87"/>
      <c r="C583" s="87"/>
      <c r="D583" s="87"/>
      <c r="E583" s="88"/>
      <c r="F583" s="87"/>
      <c r="G583" s="87"/>
      <c r="H583" s="87"/>
      <c r="I583" s="87"/>
      <c r="J583" s="87"/>
      <c r="K583" s="87"/>
      <c r="L583" s="98"/>
      <c r="M583" s="87"/>
      <c r="N583" s="87"/>
      <c r="O583" s="87"/>
      <c r="P583" s="87"/>
      <c r="Q583" s="87"/>
      <c r="R583" s="87"/>
      <c r="S583" s="87"/>
      <c r="T583" s="87"/>
      <c r="U583" s="87"/>
      <c r="V583" s="94"/>
      <c r="W583" s="94"/>
      <c r="X583" s="88"/>
      <c r="Y583" s="94"/>
      <c r="Z583" s="88"/>
      <c r="AA583" s="88"/>
      <c r="AB583" s="88"/>
      <c r="AC583" s="88"/>
      <c r="AD583" s="88"/>
      <c r="AE583" s="88"/>
      <c r="AF583" s="87"/>
      <c r="AG583" s="88"/>
      <c r="AH583" s="33" t="s">
        <v>3526</v>
      </c>
      <c r="AI583" s="33" t="s">
        <v>3527</v>
      </c>
      <c r="AJ583" s="33"/>
      <c r="AK583" s="14">
        <v>2</v>
      </c>
      <c r="AL583" s="15"/>
      <c r="AM583" t="e">
        <f>VLOOKUP(D583,'[1]vi tri'!$C$2:$E$107,3,0)</f>
        <v>#N/A</v>
      </c>
    </row>
    <row r="584" spans="1:39" ht="30" customHeight="1" x14ac:dyDescent="0.25">
      <c r="A584" s="33">
        <v>547</v>
      </c>
      <c r="B584" s="33" t="s">
        <v>120</v>
      </c>
      <c r="C584" s="33" t="s">
        <v>5602</v>
      </c>
      <c r="D584" s="33" t="s">
        <v>2061</v>
      </c>
      <c r="E584" s="32" t="s">
        <v>5603</v>
      </c>
      <c r="F584" s="33" t="s">
        <v>5604</v>
      </c>
      <c r="G584" s="33" t="s">
        <v>73</v>
      </c>
      <c r="H584" s="33">
        <v>21</v>
      </c>
      <c r="I584" s="33">
        <v>1</v>
      </c>
      <c r="J584" s="33" t="s">
        <v>185</v>
      </c>
      <c r="K584" s="33" t="s">
        <v>186</v>
      </c>
      <c r="L584" s="33">
        <v>1</v>
      </c>
      <c r="M584" s="33">
        <v>2</v>
      </c>
      <c r="N584" s="33">
        <v>12</v>
      </c>
      <c r="O584" s="33">
        <v>11</v>
      </c>
      <c r="P584" s="33">
        <v>62</v>
      </c>
      <c r="Q584" s="33">
        <v>1</v>
      </c>
      <c r="R584" s="33" t="s">
        <v>2957</v>
      </c>
      <c r="S584" s="33" t="s">
        <v>5605</v>
      </c>
      <c r="T584" s="33" t="s">
        <v>2957</v>
      </c>
      <c r="U584" s="33" t="s">
        <v>1275</v>
      </c>
      <c r="V584" s="34">
        <v>0.98</v>
      </c>
      <c r="W584" s="34">
        <v>58.8</v>
      </c>
      <c r="X584" s="32" t="s">
        <v>5606</v>
      </c>
      <c r="Y584" s="34">
        <v>4</v>
      </c>
      <c r="Z584" s="32" t="s">
        <v>5607</v>
      </c>
      <c r="AA584" s="32" t="s">
        <v>5608</v>
      </c>
      <c r="AB584" s="32" t="s">
        <v>5609</v>
      </c>
      <c r="AC584" s="32" t="s">
        <v>5610</v>
      </c>
      <c r="AD584" s="32" t="s">
        <v>5611</v>
      </c>
      <c r="AE584" s="32" t="s">
        <v>5612</v>
      </c>
      <c r="AF584" s="33" t="s">
        <v>5322</v>
      </c>
      <c r="AG584" s="32"/>
      <c r="AH584" s="33"/>
      <c r="AI584" s="33"/>
      <c r="AJ584" s="33"/>
      <c r="AK584" s="14"/>
      <c r="AL584" s="15"/>
      <c r="AM584" t="str">
        <f>VLOOKUP(D584,'[1]vi tri'!$C$2:$E$107,3,0)</f>
        <v>SV Đông</v>
      </c>
    </row>
    <row r="585" spans="1:39" ht="30" customHeight="1" x14ac:dyDescent="0.25">
      <c r="A585" s="33">
        <v>548</v>
      </c>
      <c r="B585" s="33" t="s">
        <v>68</v>
      </c>
      <c r="C585" s="33" t="s">
        <v>5613</v>
      </c>
      <c r="D585" s="33" t="s">
        <v>137</v>
      </c>
      <c r="E585" s="32" t="s">
        <v>3240</v>
      </c>
      <c r="F585" s="33" t="s">
        <v>3241</v>
      </c>
      <c r="G585" s="33" t="s">
        <v>73</v>
      </c>
      <c r="H585" s="33">
        <v>21</v>
      </c>
      <c r="I585" s="33">
        <v>2</v>
      </c>
      <c r="J585" s="33" t="s">
        <v>201</v>
      </c>
      <c r="K585" s="33" t="s">
        <v>202</v>
      </c>
      <c r="L585" s="33">
        <v>1</v>
      </c>
      <c r="M585" s="33">
        <v>2</v>
      </c>
      <c r="N585" s="33">
        <v>99</v>
      </c>
      <c r="O585" s="33">
        <v>99</v>
      </c>
      <c r="P585" s="33">
        <v>99</v>
      </c>
      <c r="Q585" s="33">
        <v>5</v>
      </c>
      <c r="R585" s="33" t="s">
        <v>2957</v>
      </c>
      <c r="S585" s="33" t="s">
        <v>5614</v>
      </c>
      <c r="T585" s="33" t="s">
        <v>2957</v>
      </c>
      <c r="U585" s="33" t="s">
        <v>5615</v>
      </c>
      <c r="V585" s="34">
        <v>2</v>
      </c>
      <c r="W585" s="34">
        <v>120</v>
      </c>
      <c r="X585" s="32" t="s">
        <v>5616</v>
      </c>
      <c r="Y585" s="34">
        <v>2</v>
      </c>
      <c r="Z585" s="32" t="s">
        <v>5617</v>
      </c>
      <c r="AA585" s="32" t="s">
        <v>5618</v>
      </c>
      <c r="AB585" s="32"/>
      <c r="AC585" s="32"/>
      <c r="AD585" s="32" t="s">
        <v>5619</v>
      </c>
      <c r="AE585" s="32" t="s">
        <v>5620</v>
      </c>
      <c r="AF585" s="33" t="s">
        <v>2957</v>
      </c>
      <c r="AG585" s="32"/>
      <c r="AH585" s="33"/>
      <c r="AI585" s="33"/>
      <c r="AJ585" s="33"/>
      <c r="AK585" s="14"/>
      <c r="AL585" s="15"/>
      <c r="AM585" t="str">
        <f>VLOOKUP(D585,'[1]vi tri'!$C$2:$E$107,3,0)</f>
        <v>SLEEVE</v>
      </c>
    </row>
    <row r="586" spans="1:39" ht="30" customHeight="1" x14ac:dyDescent="0.25">
      <c r="A586" s="33">
        <v>549</v>
      </c>
      <c r="B586" s="33" t="s">
        <v>68</v>
      </c>
      <c r="C586" s="33" t="s">
        <v>5621</v>
      </c>
      <c r="D586" s="33" t="s">
        <v>922</v>
      </c>
      <c r="E586" s="32" t="s">
        <v>923</v>
      </c>
      <c r="F586" s="33" t="s">
        <v>924</v>
      </c>
      <c r="G586" s="33" t="s">
        <v>73</v>
      </c>
      <c r="H586" s="33">
        <v>21</v>
      </c>
      <c r="I586" s="33">
        <v>2</v>
      </c>
      <c r="J586" s="33" t="s">
        <v>201</v>
      </c>
      <c r="K586" s="33" t="s">
        <v>202</v>
      </c>
      <c r="L586" s="33">
        <v>1</v>
      </c>
      <c r="M586" s="33">
        <v>2</v>
      </c>
      <c r="N586" s="33">
        <v>99</v>
      </c>
      <c r="O586" s="33">
        <v>99</v>
      </c>
      <c r="P586" s="33">
        <v>99</v>
      </c>
      <c r="Q586" s="33">
        <v>1</v>
      </c>
      <c r="R586" s="33" t="s">
        <v>2957</v>
      </c>
      <c r="S586" s="33" t="s">
        <v>3260</v>
      </c>
      <c r="T586" s="33" t="s">
        <v>2957</v>
      </c>
      <c r="U586" s="33" t="s">
        <v>427</v>
      </c>
      <c r="V586" s="34">
        <v>1.5</v>
      </c>
      <c r="W586" s="34">
        <v>90</v>
      </c>
      <c r="X586" s="32" t="s">
        <v>5622</v>
      </c>
      <c r="Y586" s="34">
        <v>3</v>
      </c>
      <c r="Z586" s="32" t="s">
        <v>5623</v>
      </c>
      <c r="AA586" s="32" t="s">
        <v>5624</v>
      </c>
      <c r="AB586" s="32" t="s">
        <v>5625</v>
      </c>
      <c r="AC586" s="32"/>
      <c r="AD586" s="32" t="s">
        <v>5626</v>
      </c>
      <c r="AE586" s="32" t="s">
        <v>5627</v>
      </c>
      <c r="AF586" s="33" t="s">
        <v>2968</v>
      </c>
      <c r="AG586" s="32"/>
      <c r="AH586" s="33"/>
      <c r="AI586" s="33"/>
      <c r="AJ586" s="33"/>
      <c r="AK586" s="14"/>
      <c r="AL586" s="15"/>
      <c r="AM586" t="str">
        <f>VLOOKUP(D586,'[1]vi tri'!$C$2:$E$107,3,0)</f>
        <v>SV Vũ</v>
      </c>
    </row>
    <row r="587" spans="1:39" ht="30" customHeight="1" x14ac:dyDescent="0.25">
      <c r="A587" s="33">
        <v>550</v>
      </c>
      <c r="B587" s="33" t="s">
        <v>120</v>
      </c>
      <c r="C587" s="33" t="s">
        <v>5628</v>
      </c>
      <c r="D587" s="33" t="s">
        <v>1661</v>
      </c>
      <c r="E587" s="32" t="s">
        <v>5629</v>
      </c>
      <c r="F587" s="33" t="s">
        <v>5630</v>
      </c>
      <c r="G587" s="33" t="s">
        <v>73</v>
      </c>
      <c r="H587" s="33">
        <v>21</v>
      </c>
      <c r="I587" s="33">
        <v>1</v>
      </c>
      <c r="J587" s="33" t="s">
        <v>382</v>
      </c>
      <c r="K587" s="33" t="s">
        <v>1440</v>
      </c>
      <c r="L587" s="33">
        <v>1</v>
      </c>
      <c r="M587" s="33">
        <v>2</v>
      </c>
      <c r="N587" s="33">
        <v>26</v>
      </c>
      <c r="O587" s="33">
        <v>46</v>
      </c>
      <c r="P587" s="33">
        <v>6</v>
      </c>
      <c r="Q587" s="33">
        <v>5</v>
      </c>
      <c r="R587" s="33" t="s">
        <v>1652</v>
      </c>
      <c r="S587" s="33" t="s">
        <v>3427</v>
      </c>
      <c r="T587" s="33" t="s">
        <v>1652</v>
      </c>
      <c r="U587" s="33" t="s">
        <v>1839</v>
      </c>
      <c r="V587" s="34">
        <v>0.65</v>
      </c>
      <c r="W587" s="34">
        <v>39</v>
      </c>
      <c r="X587" s="32" t="s">
        <v>5631</v>
      </c>
      <c r="Y587" s="34">
        <v>3</v>
      </c>
      <c r="Z587" s="32" t="s">
        <v>5632</v>
      </c>
      <c r="AA587" s="32" t="s">
        <v>5633</v>
      </c>
      <c r="AB587" s="32" t="s">
        <v>5634</v>
      </c>
      <c r="AC587" s="32" t="s">
        <v>5635</v>
      </c>
      <c r="AD587" s="32" t="s">
        <v>5636</v>
      </c>
      <c r="AE587" s="32" t="s">
        <v>5637</v>
      </c>
      <c r="AF587" s="33" t="s">
        <v>1652</v>
      </c>
      <c r="AG587" s="32"/>
      <c r="AH587" s="33" t="s">
        <v>5638</v>
      </c>
      <c r="AI587" s="33" t="s">
        <v>1833</v>
      </c>
      <c r="AJ587" s="33"/>
      <c r="AK587" s="14">
        <v>1</v>
      </c>
      <c r="AL587" s="15"/>
      <c r="AM587" t="str">
        <f>VLOOKUP(D587,'[1]vi tri'!$C$2:$E$107,3,0)</f>
        <v xml:space="preserve">SV Toản </v>
      </c>
    </row>
    <row r="588" spans="1:39" ht="30" customHeight="1" x14ac:dyDescent="0.25">
      <c r="A588" s="33">
        <v>551</v>
      </c>
      <c r="B588" s="33" t="s">
        <v>120</v>
      </c>
      <c r="C588" s="33" t="s">
        <v>5639</v>
      </c>
      <c r="D588" s="33" t="s">
        <v>3993</v>
      </c>
      <c r="E588" s="32" t="s">
        <v>5068</v>
      </c>
      <c r="F588" s="33" t="s">
        <v>5069</v>
      </c>
      <c r="G588" s="33" t="s">
        <v>73</v>
      </c>
      <c r="H588" s="33">
        <v>21</v>
      </c>
      <c r="I588" s="33">
        <v>1</v>
      </c>
      <c r="J588" s="33" t="s">
        <v>125</v>
      </c>
      <c r="K588" s="33" t="s">
        <v>126</v>
      </c>
      <c r="L588" s="33">
        <v>1</v>
      </c>
      <c r="M588" s="33">
        <v>1</v>
      </c>
      <c r="N588" s="33">
        <v>0</v>
      </c>
      <c r="O588" s="33">
        <v>83</v>
      </c>
      <c r="P588" s="33">
        <v>41</v>
      </c>
      <c r="Q588" s="33">
        <v>1</v>
      </c>
      <c r="R588" s="33" t="s">
        <v>1652</v>
      </c>
      <c r="S588" s="33" t="s">
        <v>4417</v>
      </c>
      <c r="T588" s="33" t="s">
        <v>1652</v>
      </c>
      <c r="U588" s="33" t="s">
        <v>2497</v>
      </c>
      <c r="V588" s="34">
        <v>1.8</v>
      </c>
      <c r="W588" s="34">
        <v>108</v>
      </c>
      <c r="X588" s="32" t="s">
        <v>2575</v>
      </c>
      <c r="Y588" s="34">
        <v>1</v>
      </c>
      <c r="Z588" s="32" t="s">
        <v>5640</v>
      </c>
      <c r="AA588" s="32" t="s">
        <v>5641</v>
      </c>
      <c r="AB588" s="32" t="s">
        <v>5642</v>
      </c>
      <c r="AC588" s="32"/>
      <c r="AD588" s="32" t="s">
        <v>5643</v>
      </c>
      <c r="AE588" s="32" t="s">
        <v>5644</v>
      </c>
      <c r="AF588" s="33" t="s">
        <v>3948</v>
      </c>
      <c r="AG588" s="32" t="s">
        <v>5645</v>
      </c>
      <c r="AH588" s="33"/>
      <c r="AI588" s="33"/>
      <c r="AJ588" s="33"/>
      <c r="AK588" s="14"/>
      <c r="AL588" s="15"/>
      <c r="AM588" t="str">
        <f>VLOOKUP(D588,'[1]vi tri'!$C$2:$E$107,3,0)</f>
        <v>SV Cường</v>
      </c>
    </row>
    <row r="589" spans="1:39" ht="30" customHeight="1" x14ac:dyDescent="0.25">
      <c r="A589" s="33">
        <v>552</v>
      </c>
      <c r="B589" s="33" t="s">
        <v>120</v>
      </c>
      <c r="C589" s="33" t="s">
        <v>5646</v>
      </c>
      <c r="D589" s="33" t="s">
        <v>5192</v>
      </c>
      <c r="E589" s="32" t="s">
        <v>1339</v>
      </c>
      <c r="F589" s="33" t="s">
        <v>5647</v>
      </c>
      <c r="G589" s="33" t="s">
        <v>73</v>
      </c>
      <c r="H589" s="33">
        <v>21</v>
      </c>
      <c r="I589" s="33">
        <v>23</v>
      </c>
      <c r="J589" s="33" t="s">
        <v>201</v>
      </c>
      <c r="K589" s="33" t="s">
        <v>202</v>
      </c>
      <c r="L589" s="33">
        <v>1</v>
      </c>
      <c r="M589" s="33">
        <v>2</v>
      </c>
      <c r="N589" s="33">
        <v>14</v>
      </c>
      <c r="O589" s="33">
        <v>34</v>
      </c>
      <c r="P589" s="33">
        <v>62</v>
      </c>
      <c r="Q589" s="33">
        <v>1</v>
      </c>
      <c r="R589" s="33" t="s">
        <v>1652</v>
      </c>
      <c r="S589" s="33" t="s">
        <v>5648</v>
      </c>
      <c r="T589" s="33" t="s">
        <v>1652</v>
      </c>
      <c r="U589" s="33" t="s">
        <v>107</v>
      </c>
      <c r="V589" s="34">
        <v>1.57</v>
      </c>
      <c r="W589" s="34">
        <v>94.2</v>
      </c>
      <c r="X589" s="32" t="s">
        <v>5649</v>
      </c>
      <c r="Y589" s="34">
        <v>4</v>
      </c>
      <c r="Z589" s="32" t="s">
        <v>5650</v>
      </c>
      <c r="AA589" s="32" t="s">
        <v>5651</v>
      </c>
      <c r="AB589" s="32" t="s">
        <v>829</v>
      </c>
      <c r="AC589" s="32"/>
      <c r="AD589" s="32" t="s">
        <v>5652</v>
      </c>
      <c r="AE589" s="32" t="s">
        <v>5653</v>
      </c>
      <c r="AF589" s="33" t="s">
        <v>3040</v>
      </c>
      <c r="AG589" s="32"/>
      <c r="AH589" s="33" t="s">
        <v>5654</v>
      </c>
      <c r="AI589" s="33" t="s">
        <v>5655</v>
      </c>
      <c r="AJ589" s="33"/>
      <c r="AK589" s="14">
        <v>1</v>
      </c>
      <c r="AL589" s="15"/>
      <c r="AM589" t="str">
        <f>VLOOKUP(D589,'[1]vi tri'!$C$2:$E$107,3,0)</f>
        <v xml:space="preserve">SV Toản </v>
      </c>
    </row>
    <row r="590" spans="1:39" ht="30" customHeight="1" x14ac:dyDescent="0.25">
      <c r="A590" s="33">
        <v>553</v>
      </c>
      <c r="B590" s="33" t="s">
        <v>68</v>
      </c>
      <c r="C590" s="33" t="s">
        <v>5656</v>
      </c>
      <c r="D590" s="33" t="s">
        <v>1270</v>
      </c>
      <c r="E590" s="32" t="s">
        <v>1917</v>
      </c>
      <c r="F590" s="33" t="s">
        <v>5657</v>
      </c>
      <c r="G590" s="33" t="s">
        <v>73</v>
      </c>
      <c r="H590" s="33">
        <v>21</v>
      </c>
      <c r="I590" s="33">
        <v>2</v>
      </c>
      <c r="J590" s="33" t="s">
        <v>201</v>
      </c>
      <c r="K590" s="33" t="s">
        <v>202</v>
      </c>
      <c r="L590" s="33">
        <v>1</v>
      </c>
      <c r="M590" s="33">
        <v>2</v>
      </c>
      <c r="N590" s="33">
        <v>99</v>
      </c>
      <c r="O590" s="33">
        <v>99</v>
      </c>
      <c r="P590" s="33">
        <v>99</v>
      </c>
      <c r="Q590" s="33">
        <v>5</v>
      </c>
      <c r="R590" s="33" t="s">
        <v>1652</v>
      </c>
      <c r="S590" s="33" t="s">
        <v>684</v>
      </c>
      <c r="T590" s="33" t="s">
        <v>1652</v>
      </c>
      <c r="U590" s="33" t="s">
        <v>107</v>
      </c>
      <c r="V590" s="34">
        <v>2</v>
      </c>
      <c r="W590" s="34">
        <v>120</v>
      </c>
      <c r="X590" s="32" t="s">
        <v>206</v>
      </c>
      <c r="Y590" s="34">
        <v>2</v>
      </c>
      <c r="Z590" s="32" t="s">
        <v>5658</v>
      </c>
      <c r="AA590" s="32" t="s">
        <v>5659</v>
      </c>
      <c r="AB590" s="32" t="s">
        <v>5660</v>
      </c>
      <c r="AC590" s="32"/>
      <c r="AD590" s="32" t="s">
        <v>5661</v>
      </c>
      <c r="AE590" s="32" t="s">
        <v>5662</v>
      </c>
      <c r="AF590" s="33" t="s">
        <v>1652</v>
      </c>
      <c r="AG590" s="32"/>
      <c r="AH590" s="33" t="s">
        <v>5663</v>
      </c>
      <c r="AI590" s="33" t="s">
        <v>5664</v>
      </c>
      <c r="AJ590" s="33"/>
      <c r="AK590" s="14">
        <v>1</v>
      </c>
      <c r="AL590" s="15"/>
      <c r="AM590" t="str">
        <f>VLOOKUP(D590,'[1]vi tri'!$C$2:$E$107,3,0)</f>
        <v>SLEEVE</v>
      </c>
    </row>
    <row r="591" spans="1:39" ht="30" customHeight="1" x14ac:dyDescent="0.25">
      <c r="A591" s="33">
        <v>554</v>
      </c>
      <c r="B591" s="33" t="s">
        <v>120</v>
      </c>
      <c r="C591" s="33" t="s">
        <v>5665</v>
      </c>
      <c r="D591" s="33" t="s">
        <v>424</v>
      </c>
      <c r="E591" s="32" t="s">
        <v>5666</v>
      </c>
      <c r="F591" s="33" t="s">
        <v>5667</v>
      </c>
      <c r="G591" s="33" t="s">
        <v>73</v>
      </c>
      <c r="H591" s="33">
        <v>21</v>
      </c>
      <c r="I591" s="33">
        <v>7</v>
      </c>
      <c r="J591" s="33" t="s">
        <v>382</v>
      </c>
      <c r="K591" s="33" t="s">
        <v>383</v>
      </c>
      <c r="L591" s="33">
        <v>1</v>
      </c>
      <c r="M591" s="33">
        <v>2</v>
      </c>
      <c r="N591" s="33">
        <v>26</v>
      </c>
      <c r="O591" s="33">
        <v>93</v>
      </c>
      <c r="P591" s="33">
        <v>61</v>
      </c>
      <c r="Q591" s="33">
        <v>1</v>
      </c>
      <c r="R591" s="33" t="s">
        <v>1652</v>
      </c>
      <c r="S591" s="33" t="s">
        <v>992</v>
      </c>
      <c r="T591" s="33" t="s">
        <v>1652</v>
      </c>
      <c r="U591" s="33" t="s">
        <v>838</v>
      </c>
      <c r="V591" s="34">
        <v>0.67</v>
      </c>
      <c r="W591" s="34">
        <v>40.200000000000003</v>
      </c>
      <c r="X591" s="32" t="s">
        <v>2282</v>
      </c>
      <c r="Y591" s="34">
        <v>2</v>
      </c>
      <c r="Z591" s="32" t="s">
        <v>5668</v>
      </c>
      <c r="AA591" s="32" t="s">
        <v>5669</v>
      </c>
      <c r="AB591" s="32" t="s">
        <v>5670</v>
      </c>
      <c r="AC591" s="32"/>
      <c r="AD591" s="32" t="s">
        <v>5671</v>
      </c>
      <c r="AE591" s="32"/>
      <c r="AF591" s="33"/>
      <c r="AG591" s="32"/>
      <c r="AH591" s="33"/>
      <c r="AI591" s="33"/>
      <c r="AJ591" s="33"/>
      <c r="AK591" s="14"/>
      <c r="AL591" s="15"/>
      <c r="AM591" t="str">
        <f>VLOOKUP(D591,'[1]vi tri'!$C$2:$E$107,3,0)</f>
        <v>SV Đông</v>
      </c>
    </row>
    <row r="592" spans="1:39" ht="30" customHeight="1" x14ac:dyDescent="0.25">
      <c r="A592" s="33">
        <v>555</v>
      </c>
      <c r="B592" s="33" t="s">
        <v>120</v>
      </c>
      <c r="C592" s="33" t="s">
        <v>5672</v>
      </c>
      <c r="D592" s="33" t="s">
        <v>347</v>
      </c>
      <c r="E592" s="32" t="s">
        <v>5673</v>
      </c>
      <c r="F592" s="33" t="s">
        <v>5674</v>
      </c>
      <c r="G592" s="33" t="s">
        <v>73</v>
      </c>
      <c r="H592" s="33">
        <v>21</v>
      </c>
      <c r="I592" s="33">
        <v>1</v>
      </c>
      <c r="J592" s="33" t="s">
        <v>1265</v>
      </c>
      <c r="K592" s="33" t="s">
        <v>4666</v>
      </c>
      <c r="L592" s="33">
        <v>1</v>
      </c>
      <c r="M592" s="33">
        <v>4</v>
      </c>
      <c r="N592" s="33">
        <v>14</v>
      </c>
      <c r="O592" s="33">
        <v>14</v>
      </c>
      <c r="P592" s="33">
        <v>2</v>
      </c>
      <c r="Q592" s="33">
        <v>1</v>
      </c>
      <c r="R592" s="33" t="s">
        <v>1652</v>
      </c>
      <c r="S592" s="33" t="s">
        <v>3117</v>
      </c>
      <c r="T592" s="33" t="s">
        <v>1652</v>
      </c>
      <c r="U592" s="33" t="s">
        <v>967</v>
      </c>
      <c r="V592" s="34">
        <v>0.98</v>
      </c>
      <c r="W592" s="34">
        <v>58.8</v>
      </c>
      <c r="X592" s="32" t="s">
        <v>5675</v>
      </c>
      <c r="Y592" s="34">
        <v>4</v>
      </c>
      <c r="Z592" s="32" t="s">
        <v>5676</v>
      </c>
      <c r="AA592" s="32" t="s">
        <v>5677</v>
      </c>
      <c r="AB592" s="32"/>
      <c r="AC592" s="32"/>
      <c r="AD592" s="32" t="s">
        <v>5678</v>
      </c>
      <c r="AE592" s="32" t="s">
        <v>5679</v>
      </c>
      <c r="AF592" s="33" t="s">
        <v>3948</v>
      </c>
      <c r="AG592" s="32"/>
      <c r="AH592" s="33"/>
      <c r="AI592" s="33"/>
      <c r="AJ592" s="33"/>
      <c r="AK592" s="14"/>
      <c r="AL592" s="15"/>
      <c r="AM592" t="str">
        <f>VLOOKUP(D592,'[1]vi tri'!$C$2:$E$107,3,0)</f>
        <v>SV Đông</v>
      </c>
    </row>
    <row r="593" spans="1:39" ht="30" customHeight="1" x14ac:dyDescent="0.25">
      <c r="A593" s="33">
        <v>556</v>
      </c>
      <c r="B593" s="33" t="s">
        <v>120</v>
      </c>
      <c r="C593" s="33" t="s">
        <v>5680</v>
      </c>
      <c r="D593" s="33" t="s">
        <v>347</v>
      </c>
      <c r="E593" s="32" t="s">
        <v>5681</v>
      </c>
      <c r="F593" s="33" t="s">
        <v>5682</v>
      </c>
      <c r="G593" s="33" t="s">
        <v>73</v>
      </c>
      <c r="H593" s="33">
        <v>21</v>
      </c>
      <c r="I593" s="33">
        <v>0</v>
      </c>
      <c r="J593" s="33" t="s">
        <v>603</v>
      </c>
      <c r="K593" s="33" t="s">
        <v>1475</v>
      </c>
      <c r="L593" s="33">
        <v>1</v>
      </c>
      <c r="M593" s="33">
        <v>4</v>
      </c>
      <c r="N593" s="33">
        <v>0</v>
      </c>
      <c r="O593" s="33">
        <v>44</v>
      </c>
      <c r="P593" s="33">
        <v>6</v>
      </c>
      <c r="Q593" s="33">
        <v>1</v>
      </c>
      <c r="R593" s="33" t="s">
        <v>1652</v>
      </c>
      <c r="S593" s="33" t="s">
        <v>1655</v>
      </c>
      <c r="T593" s="33" t="s">
        <v>1652</v>
      </c>
      <c r="U593" s="33" t="s">
        <v>563</v>
      </c>
      <c r="V593" s="34">
        <v>0.78</v>
      </c>
      <c r="W593" s="34">
        <v>46.8</v>
      </c>
      <c r="X593" s="32" t="s">
        <v>5683</v>
      </c>
      <c r="Y593" s="34">
        <v>4</v>
      </c>
      <c r="Z593" s="32" t="s">
        <v>5684</v>
      </c>
      <c r="AA593" s="32" t="s">
        <v>1229</v>
      </c>
      <c r="AB593" s="32"/>
      <c r="AC593" s="32"/>
      <c r="AD593" s="32" t="s">
        <v>5685</v>
      </c>
      <c r="AE593" s="32"/>
      <c r="AF593" s="33"/>
      <c r="AG593" s="32"/>
      <c r="AH593" s="33"/>
      <c r="AI593" s="33"/>
      <c r="AJ593" s="33"/>
      <c r="AK593" s="14"/>
      <c r="AL593" s="15"/>
      <c r="AM593" t="str">
        <f>VLOOKUP(D593,'[1]vi tri'!$C$2:$E$107,3,0)</f>
        <v>SV Đông</v>
      </c>
    </row>
    <row r="594" spans="1:39" ht="30" customHeight="1" x14ac:dyDescent="0.25">
      <c r="A594" s="33">
        <v>557</v>
      </c>
      <c r="B594" s="33" t="s">
        <v>68</v>
      </c>
      <c r="C594" s="33" t="s">
        <v>5686</v>
      </c>
      <c r="D594" s="33" t="s">
        <v>1422</v>
      </c>
      <c r="E594" s="32" t="s">
        <v>3548</v>
      </c>
      <c r="F594" s="33" t="s">
        <v>3549</v>
      </c>
      <c r="G594" s="33" t="s">
        <v>73</v>
      </c>
      <c r="H594" s="33">
        <v>21</v>
      </c>
      <c r="I594" s="33">
        <v>2</v>
      </c>
      <c r="J594" s="33" t="s">
        <v>849</v>
      </c>
      <c r="K594" s="33" t="s">
        <v>850</v>
      </c>
      <c r="L594" s="33">
        <v>1</v>
      </c>
      <c r="M594" s="33">
        <v>2</v>
      </c>
      <c r="N594" s="33">
        <v>72</v>
      </c>
      <c r="O594" s="33">
        <v>99</v>
      </c>
      <c r="P594" s="33">
        <v>99</v>
      </c>
      <c r="Q594" s="33">
        <v>5</v>
      </c>
      <c r="R594" s="33" t="s">
        <v>1652</v>
      </c>
      <c r="S594" s="33" t="s">
        <v>5687</v>
      </c>
      <c r="T594" s="33" t="s">
        <v>1652</v>
      </c>
      <c r="U594" s="33" t="s">
        <v>3853</v>
      </c>
      <c r="V594" s="34">
        <v>0.65</v>
      </c>
      <c r="W594" s="34">
        <v>39</v>
      </c>
      <c r="X594" s="32" t="s">
        <v>969</v>
      </c>
      <c r="Y594" s="34">
        <v>1</v>
      </c>
      <c r="Z594" s="32" t="s">
        <v>5688</v>
      </c>
      <c r="AA594" s="32" t="s">
        <v>5689</v>
      </c>
      <c r="AB594" s="32"/>
      <c r="AC594" s="32"/>
      <c r="AD594" s="32" t="s">
        <v>5690</v>
      </c>
      <c r="AE594" s="32" t="s">
        <v>5691</v>
      </c>
      <c r="AF594" s="33" t="s">
        <v>1652</v>
      </c>
      <c r="AG594" s="32" t="s">
        <v>5692</v>
      </c>
      <c r="AH594" s="33" t="s">
        <v>1495</v>
      </c>
      <c r="AI594" s="33" t="s">
        <v>1496</v>
      </c>
      <c r="AJ594" s="33"/>
      <c r="AK594" s="14">
        <v>1</v>
      </c>
      <c r="AL594" s="15"/>
      <c r="AM594" t="str">
        <f>VLOOKUP(D594,'[1]vi tri'!$C$2:$E$107,3,0)</f>
        <v>SLEEVE</v>
      </c>
    </row>
    <row r="595" spans="1:39" s="31" customFormat="1" ht="30" customHeight="1" x14ac:dyDescent="0.25">
      <c r="A595" s="26">
        <v>558</v>
      </c>
      <c r="B595" s="26" t="s">
        <v>120</v>
      </c>
      <c r="C595" s="26" t="s">
        <v>5693</v>
      </c>
      <c r="D595" s="26" t="s">
        <v>2061</v>
      </c>
      <c r="E595" s="27" t="s">
        <v>5694</v>
      </c>
      <c r="F595" s="26" t="s">
        <v>5695</v>
      </c>
      <c r="G595" s="26" t="s">
        <v>73</v>
      </c>
      <c r="H595" s="26">
        <v>21</v>
      </c>
      <c r="I595" s="26">
        <v>9</v>
      </c>
      <c r="J595" s="26" t="s">
        <v>1265</v>
      </c>
      <c r="K595" s="26" t="s">
        <v>1286</v>
      </c>
      <c r="L595" s="33">
        <v>1</v>
      </c>
      <c r="M595" s="26">
        <v>2</v>
      </c>
      <c r="N595" s="26">
        <v>13</v>
      </c>
      <c r="O595" s="26">
        <v>14</v>
      </c>
      <c r="P595" s="26">
        <v>6</v>
      </c>
      <c r="Q595" s="26">
        <v>5</v>
      </c>
      <c r="R595" s="26" t="s">
        <v>1652</v>
      </c>
      <c r="S595" s="26" t="s">
        <v>5241</v>
      </c>
      <c r="T595" s="26" t="s">
        <v>1652</v>
      </c>
      <c r="U595" s="26" t="s">
        <v>2841</v>
      </c>
      <c r="V595" s="28">
        <v>3.33</v>
      </c>
      <c r="W595" s="28">
        <v>199.8</v>
      </c>
      <c r="X595" s="27" t="s">
        <v>5696</v>
      </c>
      <c r="Y595" s="28">
        <v>1</v>
      </c>
      <c r="Z595" s="27" t="s">
        <v>5697</v>
      </c>
      <c r="AA595" s="27" t="s">
        <v>5698</v>
      </c>
      <c r="AB595" s="27" t="s">
        <v>5699</v>
      </c>
      <c r="AC595" s="27" t="s">
        <v>5700</v>
      </c>
      <c r="AD595" s="27" t="s">
        <v>5701</v>
      </c>
      <c r="AE595" s="27" t="s">
        <v>5702</v>
      </c>
      <c r="AF595" s="26" t="s">
        <v>1652</v>
      </c>
      <c r="AG595" s="27"/>
      <c r="AH595" s="26"/>
      <c r="AI595" s="26"/>
      <c r="AJ595" s="26"/>
      <c r="AK595" s="29"/>
      <c r="AL595" s="30"/>
      <c r="AM595" s="31" t="str">
        <f>VLOOKUP(D595,'[1]vi tri'!$C$2:$E$107,3,0)</f>
        <v>SV Đông</v>
      </c>
    </row>
    <row r="596" spans="1:39" ht="30" customHeight="1" x14ac:dyDescent="0.25">
      <c r="A596" s="33">
        <v>559</v>
      </c>
      <c r="B596" s="33" t="s">
        <v>120</v>
      </c>
      <c r="C596" s="33" t="s">
        <v>5703</v>
      </c>
      <c r="D596" s="33" t="s">
        <v>1002</v>
      </c>
      <c r="E596" s="32" t="s">
        <v>1003</v>
      </c>
      <c r="F596" s="33" t="s">
        <v>1004</v>
      </c>
      <c r="G596" s="33" t="s">
        <v>73</v>
      </c>
      <c r="H596" s="33">
        <v>21</v>
      </c>
      <c r="I596" s="33">
        <v>0</v>
      </c>
      <c r="J596" s="33" t="s">
        <v>74</v>
      </c>
      <c r="K596" s="33" t="s">
        <v>576</v>
      </c>
      <c r="L596" s="33">
        <v>1</v>
      </c>
      <c r="M596" s="33">
        <v>2</v>
      </c>
      <c r="N596" s="33">
        <v>0</v>
      </c>
      <c r="O596" s="33">
        <v>99</v>
      </c>
      <c r="P596" s="33">
        <v>99</v>
      </c>
      <c r="Q596" s="33">
        <v>1</v>
      </c>
      <c r="R596" s="33" t="s">
        <v>3018</v>
      </c>
      <c r="S596" s="33" t="s">
        <v>5704</v>
      </c>
      <c r="T596" s="33" t="s">
        <v>3018</v>
      </c>
      <c r="U596" s="33" t="s">
        <v>5705</v>
      </c>
      <c r="V596" s="34">
        <v>0.98</v>
      </c>
      <c r="W596" s="34">
        <v>58.8</v>
      </c>
      <c r="X596" s="32" t="s">
        <v>5706</v>
      </c>
      <c r="Y596" s="34">
        <v>2</v>
      </c>
      <c r="Z596" s="32" t="s">
        <v>5707</v>
      </c>
      <c r="AA596" s="32" t="s">
        <v>5708</v>
      </c>
      <c r="AB596" s="32" t="s">
        <v>5709</v>
      </c>
      <c r="AC596" s="32" t="s">
        <v>5710</v>
      </c>
      <c r="AD596" s="32" t="s">
        <v>5711</v>
      </c>
      <c r="AE596" s="32" t="s">
        <v>5712</v>
      </c>
      <c r="AF596" s="33" t="s">
        <v>3018</v>
      </c>
      <c r="AG596" s="32"/>
      <c r="AH596" s="33" t="s">
        <v>118</v>
      </c>
      <c r="AI596" s="33" t="s">
        <v>119</v>
      </c>
      <c r="AJ596" s="33"/>
      <c r="AK596" s="14">
        <v>1</v>
      </c>
      <c r="AL596" s="15"/>
      <c r="AM596" t="str">
        <f>VLOOKUP(D596,'[1]vi tri'!$C$2:$E$107,3,0)</f>
        <v xml:space="preserve">SV Toản </v>
      </c>
    </row>
    <row r="597" spans="1:39" ht="30" customHeight="1" x14ac:dyDescent="0.25">
      <c r="A597" s="33">
        <v>560</v>
      </c>
      <c r="B597" s="33" t="s">
        <v>68</v>
      </c>
      <c r="C597" s="33" t="s">
        <v>5713</v>
      </c>
      <c r="D597" s="33" t="s">
        <v>137</v>
      </c>
      <c r="E597" s="32" t="s">
        <v>3450</v>
      </c>
      <c r="F597" s="33" t="s">
        <v>3451</v>
      </c>
      <c r="G597" s="33" t="s">
        <v>73</v>
      </c>
      <c r="H597" s="33">
        <v>21</v>
      </c>
      <c r="I597" s="33">
        <v>20</v>
      </c>
      <c r="J597" s="33" t="s">
        <v>4498</v>
      </c>
      <c r="K597" s="33" t="s">
        <v>4499</v>
      </c>
      <c r="L597" s="33">
        <v>1</v>
      </c>
      <c r="M597" s="33">
        <v>2</v>
      </c>
      <c r="N597" s="33">
        <v>40</v>
      </c>
      <c r="O597" s="33">
        <v>48</v>
      </c>
      <c r="P597" s="33">
        <v>22</v>
      </c>
      <c r="Q597" s="33">
        <v>5</v>
      </c>
      <c r="R597" s="33" t="s">
        <v>3018</v>
      </c>
      <c r="S597" s="33" t="s">
        <v>5714</v>
      </c>
      <c r="T597" s="33" t="s">
        <v>3018</v>
      </c>
      <c r="U597" s="33" t="s">
        <v>1824</v>
      </c>
      <c r="V597" s="34">
        <v>0.9</v>
      </c>
      <c r="W597" s="34">
        <v>54</v>
      </c>
      <c r="X597" s="32" t="s">
        <v>5715</v>
      </c>
      <c r="Y597" s="34">
        <v>2</v>
      </c>
      <c r="Z597" s="32" t="s">
        <v>5716</v>
      </c>
      <c r="AA597" s="32" t="s">
        <v>5717</v>
      </c>
      <c r="AB597" s="32" t="s">
        <v>5718</v>
      </c>
      <c r="AC597" s="32"/>
      <c r="AD597" s="32" t="s">
        <v>5719</v>
      </c>
      <c r="AE597" s="32" t="s">
        <v>5720</v>
      </c>
      <c r="AF597" s="33" t="s">
        <v>3018</v>
      </c>
      <c r="AG597" s="32"/>
      <c r="AH597" s="33" t="s">
        <v>5721</v>
      </c>
      <c r="AI597" s="33" t="s">
        <v>5722</v>
      </c>
      <c r="AJ597" s="33"/>
      <c r="AK597" s="14">
        <v>1</v>
      </c>
      <c r="AL597" s="15"/>
      <c r="AM597" t="str">
        <f>VLOOKUP(D597,'[1]vi tri'!$C$2:$E$107,3,0)</f>
        <v>SLEEVE</v>
      </c>
    </row>
    <row r="598" spans="1:39" ht="30" customHeight="1" x14ac:dyDescent="0.25">
      <c r="A598" s="33">
        <v>561</v>
      </c>
      <c r="B598" s="33" t="s">
        <v>68</v>
      </c>
      <c r="C598" s="33" t="s">
        <v>5723</v>
      </c>
      <c r="D598" s="33" t="s">
        <v>1270</v>
      </c>
      <c r="E598" s="32" t="s">
        <v>1835</v>
      </c>
      <c r="F598" s="33" t="s">
        <v>1836</v>
      </c>
      <c r="G598" s="33" t="s">
        <v>73</v>
      </c>
      <c r="H598" s="33">
        <v>21</v>
      </c>
      <c r="I598" s="33">
        <v>13</v>
      </c>
      <c r="J598" s="33" t="s">
        <v>1201</v>
      </c>
      <c r="K598" s="33" t="s">
        <v>4166</v>
      </c>
      <c r="L598" s="33">
        <v>1</v>
      </c>
      <c r="M598" s="33">
        <v>3</v>
      </c>
      <c r="N598" s="33">
        <v>31</v>
      </c>
      <c r="O598" s="33">
        <v>21</v>
      </c>
      <c r="P598" s="33">
        <v>61</v>
      </c>
      <c r="Q598" s="33">
        <v>5</v>
      </c>
      <c r="R598" s="33" t="s">
        <v>3018</v>
      </c>
      <c r="S598" s="33" t="s">
        <v>298</v>
      </c>
      <c r="T598" s="33" t="s">
        <v>3018</v>
      </c>
      <c r="U598" s="33" t="s">
        <v>1664</v>
      </c>
      <c r="V598" s="34">
        <v>1</v>
      </c>
      <c r="W598" s="34">
        <v>60</v>
      </c>
      <c r="X598" s="32" t="s">
        <v>1907</v>
      </c>
      <c r="Y598" s="34">
        <v>1</v>
      </c>
      <c r="Z598" s="32" t="s">
        <v>5724</v>
      </c>
      <c r="AA598" s="32" t="s">
        <v>5725</v>
      </c>
      <c r="AB598" s="32" t="s">
        <v>5726</v>
      </c>
      <c r="AC598" s="32" t="s">
        <v>5727</v>
      </c>
      <c r="AD598" s="32" t="s">
        <v>2090</v>
      </c>
      <c r="AE598" s="32" t="s">
        <v>5728</v>
      </c>
      <c r="AF598" s="33" t="s">
        <v>3018</v>
      </c>
      <c r="AG598" s="32"/>
      <c r="AH598" s="33" t="s">
        <v>5729</v>
      </c>
      <c r="AI598" s="33" t="s">
        <v>5730</v>
      </c>
      <c r="AJ598" s="33"/>
      <c r="AK598" s="14">
        <v>1</v>
      </c>
      <c r="AL598" s="15"/>
      <c r="AM598" t="str">
        <f>VLOOKUP(D598,'[1]vi tri'!$C$2:$E$107,3,0)</f>
        <v>SLEEVE</v>
      </c>
    </row>
    <row r="599" spans="1:39" ht="30" customHeight="1" x14ac:dyDescent="0.25">
      <c r="A599" s="33">
        <v>562</v>
      </c>
      <c r="B599" s="33" t="s">
        <v>120</v>
      </c>
      <c r="C599" s="33" t="s">
        <v>5731</v>
      </c>
      <c r="D599" s="33" t="s">
        <v>557</v>
      </c>
      <c r="E599" s="32" t="s">
        <v>627</v>
      </c>
      <c r="F599" s="33" t="s">
        <v>628</v>
      </c>
      <c r="G599" s="33" t="s">
        <v>73</v>
      </c>
      <c r="H599" s="33">
        <v>21</v>
      </c>
      <c r="I599" s="33">
        <v>12</v>
      </c>
      <c r="J599" s="33" t="s">
        <v>1383</v>
      </c>
      <c r="K599" s="33" t="s">
        <v>768</v>
      </c>
      <c r="L599" s="33">
        <v>1</v>
      </c>
      <c r="M599" s="33">
        <v>2</v>
      </c>
      <c r="N599" s="33">
        <v>4</v>
      </c>
      <c r="O599" s="33">
        <v>31</v>
      </c>
      <c r="P599" s="33">
        <v>5</v>
      </c>
      <c r="Q599" s="33">
        <v>1</v>
      </c>
      <c r="R599" s="33" t="s">
        <v>3040</v>
      </c>
      <c r="S599" s="33" t="s">
        <v>5732</v>
      </c>
      <c r="T599" s="33" t="s">
        <v>3040</v>
      </c>
      <c r="U599" s="33" t="s">
        <v>5733</v>
      </c>
      <c r="V599" s="34">
        <v>0.33</v>
      </c>
      <c r="W599" s="34">
        <v>19.8</v>
      </c>
      <c r="X599" s="32" t="s">
        <v>2200</v>
      </c>
      <c r="Y599" s="34">
        <v>1</v>
      </c>
      <c r="Z599" s="32" t="s">
        <v>5734</v>
      </c>
      <c r="AA599" s="32" t="s">
        <v>5735</v>
      </c>
      <c r="AB599" s="32" t="s">
        <v>5736</v>
      </c>
      <c r="AC599" s="32"/>
      <c r="AD599" s="32" t="s">
        <v>5737</v>
      </c>
      <c r="AE599" s="32"/>
      <c r="AF599" s="33"/>
      <c r="AG599" s="32" t="s">
        <v>5738</v>
      </c>
      <c r="AH599" s="33" t="s">
        <v>5739</v>
      </c>
      <c r="AI599" s="33" t="s">
        <v>3381</v>
      </c>
      <c r="AJ599" s="33"/>
      <c r="AK599" s="14">
        <v>1</v>
      </c>
      <c r="AL599" s="15"/>
      <c r="AM599" t="str">
        <f>VLOOKUP(D599,'[1]vi tri'!$C$2:$E$107,3,0)</f>
        <v>SV Đông</v>
      </c>
    </row>
    <row r="600" spans="1:39" ht="30" customHeight="1" x14ac:dyDescent="0.25">
      <c r="A600" s="33">
        <v>563</v>
      </c>
      <c r="B600" s="33" t="s">
        <v>120</v>
      </c>
      <c r="C600" s="33" t="s">
        <v>5740</v>
      </c>
      <c r="D600" s="33" t="s">
        <v>1661</v>
      </c>
      <c r="E600" s="32" t="s">
        <v>1733</v>
      </c>
      <c r="F600" s="33" t="s">
        <v>5741</v>
      </c>
      <c r="G600" s="33" t="s">
        <v>73</v>
      </c>
      <c r="H600" s="33">
        <v>21</v>
      </c>
      <c r="I600" s="33">
        <v>1</v>
      </c>
      <c r="J600" s="33" t="s">
        <v>382</v>
      </c>
      <c r="K600" s="33" t="s">
        <v>383</v>
      </c>
      <c r="L600" s="33">
        <v>1</v>
      </c>
      <c r="M600" s="33">
        <v>5</v>
      </c>
      <c r="N600" s="33">
        <v>26</v>
      </c>
      <c r="O600" s="33">
        <v>14</v>
      </c>
      <c r="P600" s="33">
        <v>14</v>
      </c>
      <c r="Q600" s="33">
        <v>5</v>
      </c>
      <c r="R600" s="33" t="s">
        <v>3040</v>
      </c>
      <c r="S600" s="33" t="s">
        <v>5742</v>
      </c>
      <c r="T600" s="33" t="s">
        <v>3040</v>
      </c>
      <c r="U600" s="33" t="s">
        <v>5743</v>
      </c>
      <c r="V600" s="34">
        <v>1</v>
      </c>
      <c r="W600" s="34">
        <v>60</v>
      </c>
      <c r="X600" s="32" t="s">
        <v>5744</v>
      </c>
      <c r="Y600" s="34">
        <v>3</v>
      </c>
      <c r="Z600" s="32" t="s">
        <v>5745</v>
      </c>
      <c r="AA600" s="32" t="s">
        <v>5746</v>
      </c>
      <c r="AB600" s="32" t="s">
        <v>5747</v>
      </c>
      <c r="AC600" s="32" t="s">
        <v>5748</v>
      </c>
      <c r="AD600" s="32" t="s">
        <v>5749</v>
      </c>
      <c r="AE600" s="32" t="s">
        <v>5750</v>
      </c>
      <c r="AF600" s="33" t="s">
        <v>3040</v>
      </c>
      <c r="AG600" s="32"/>
      <c r="AH600" s="33"/>
      <c r="AI600" s="33"/>
      <c r="AJ600" s="33"/>
      <c r="AK600" s="14"/>
      <c r="AL600" s="15"/>
      <c r="AM600" t="str">
        <f>VLOOKUP(D600,'[1]vi tri'!$C$2:$E$107,3,0)</f>
        <v xml:space="preserve">SV Toản </v>
      </c>
    </row>
    <row r="601" spans="1:39" ht="30" customHeight="1" x14ac:dyDescent="0.25">
      <c r="A601" s="33">
        <v>564</v>
      </c>
      <c r="B601" s="33" t="s">
        <v>120</v>
      </c>
      <c r="C601" s="33" t="s">
        <v>5751</v>
      </c>
      <c r="D601" s="33" t="s">
        <v>600</v>
      </c>
      <c r="E601" s="32" t="s">
        <v>5752</v>
      </c>
      <c r="F601" s="33" t="s">
        <v>5753</v>
      </c>
      <c r="G601" s="33" t="s">
        <v>73</v>
      </c>
      <c r="H601" s="33">
        <v>21</v>
      </c>
      <c r="I601" s="33">
        <v>1</v>
      </c>
      <c r="J601" s="33" t="s">
        <v>1057</v>
      </c>
      <c r="K601" s="33" t="s">
        <v>1058</v>
      </c>
      <c r="L601" s="33">
        <v>1</v>
      </c>
      <c r="M601" s="33">
        <v>2</v>
      </c>
      <c r="N601" s="33">
        <v>1</v>
      </c>
      <c r="O601" s="33">
        <v>12</v>
      </c>
      <c r="P601" s="33">
        <v>11</v>
      </c>
      <c r="Q601" s="33">
        <v>1</v>
      </c>
      <c r="R601" s="33" t="s">
        <v>3040</v>
      </c>
      <c r="S601" s="33" t="s">
        <v>5754</v>
      </c>
      <c r="T601" s="33" t="s">
        <v>3040</v>
      </c>
      <c r="U601" s="33" t="s">
        <v>5755</v>
      </c>
      <c r="V601" s="34">
        <v>0.33</v>
      </c>
      <c r="W601" s="34">
        <v>19.8</v>
      </c>
      <c r="X601" s="32" t="s">
        <v>2115</v>
      </c>
      <c r="Y601" s="34">
        <v>1</v>
      </c>
      <c r="Z601" s="32" t="s">
        <v>5756</v>
      </c>
      <c r="AA601" s="32" t="s">
        <v>5757</v>
      </c>
      <c r="AB601" s="32" t="s">
        <v>5758</v>
      </c>
      <c r="AC601" s="32"/>
      <c r="AD601" s="32" t="s">
        <v>5759</v>
      </c>
      <c r="AE601" s="32" t="s">
        <v>5321</v>
      </c>
      <c r="AF601" s="33" t="s">
        <v>5322</v>
      </c>
      <c r="AG601" s="32"/>
      <c r="AH601" s="33" t="s">
        <v>2186</v>
      </c>
      <c r="AI601" s="33" t="s">
        <v>2187</v>
      </c>
      <c r="AJ601" s="33"/>
      <c r="AK601" s="14">
        <v>1</v>
      </c>
      <c r="AL601" s="15"/>
      <c r="AM601" t="str">
        <f>VLOOKUP(D601,'[1]vi tri'!$C$2:$E$107,3,0)</f>
        <v>SV Đông</v>
      </c>
    </row>
    <row r="602" spans="1:39" ht="30" customHeight="1" x14ac:dyDescent="0.25">
      <c r="A602" s="33">
        <v>565</v>
      </c>
      <c r="B602" s="33" t="s">
        <v>120</v>
      </c>
      <c r="C602" s="33" t="s">
        <v>5760</v>
      </c>
      <c r="D602" s="33" t="s">
        <v>4737</v>
      </c>
      <c r="E602" s="32" t="s">
        <v>5761</v>
      </c>
      <c r="F602" s="33" t="s">
        <v>5762</v>
      </c>
      <c r="G602" s="33" t="s">
        <v>73</v>
      </c>
      <c r="H602" s="33">
        <v>21</v>
      </c>
      <c r="I602" s="33">
        <v>0</v>
      </c>
      <c r="J602" s="33" t="s">
        <v>201</v>
      </c>
      <c r="K602" s="33" t="s">
        <v>202</v>
      </c>
      <c r="L602" s="33">
        <v>1</v>
      </c>
      <c r="M602" s="33">
        <v>3</v>
      </c>
      <c r="N602" s="33">
        <v>31</v>
      </c>
      <c r="O602" s="33">
        <v>99</v>
      </c>
      <c r="P602" s="33">
        <v>99</v>
      </c>
      <c r="Q602" s="33">
        <v>1</v>
      </c>
      <c r="R602" s="33" t="s">
        <v>3040</v>
      </c>
      <c r="S602" s="33" t="s">
        <v>5763</v>
      </c>
      <c r="T602" s="33" t="s">
        <v>3040</v>
      </c>
      <c r="U602" s="33" t="s">
        <v>1523</v>
      </c>
      <c r="V602" s="34">
        <v>0.98</v>
      </c>
      <c r="W602" s="34">
        <v>58.8</v>
      </c>
      <c r="X602" s="32" t="s">
        <v>329</v>
      </c>
      <c r="Y602" s="34">
        <v>1</v>
      </c>
      <c r="Z602" s="32" t="s">
        <v>5764</v>
      </c>
      <c r="AA602" s="32" t="s">
        <v>5765</v>
      </c>
      <c r="AB602" s="32" t="s">
        <v>5766</v>
      </c>
      <c r="AC602" s="32"/>
      <c r="AD602" s="32" t="s">
        <v>5767</v>
      </c>
      <c r="AE602" s="32"/>
      <c r="AF602" s="33"/>
      <c r="AG602" s="32" t="s">
        <v>5768</v>
      </c>
      <c r="AH602" s="33"/>
      <c r="AI602" s="33"/>
      <c r="AJ602" s="33"/>
      <c r="AK602" s="14"/>
      <c r="AL602" s="15"/>
      <c r="AM602" t="str">
        <f>VLOOKUP(D602,'[1]vi tri'!$C$2:$E$107,3,0)</f>
        <v>SV Đông</v>
      </c>
    </row>
    <row r="603" spans="1:39" ht="30" customHeight="1" x14ac:dyDescent="0.25">
      <c r="A603" s="33">
        <v>566</v>
      </c>
      <c r="B603" s="33" t="s">
        <v>120</v>
      </c>
      <c r="C603" s="33" t="s">
        <v>5769</v>
      </c>
      <c r="D603" s="33" t="s">
        <v>1498</v>
      </c>
      <c r="E603" s="32" t="s">
        <v>5770</v>
      </c>
      <c r="F603" s="33" t="s">
        <v>5771</v>
      </c>
      <c r="G603" s="33" t="s">
        <v>73</v>
      </c>
      <c r="H603" s="33">
        <v>21</v>
      </c>
      <c r="I603" s="33">
        <v>2</v>
      </c>
      <c r="J603" s="33" t="s">
        <v>201</v>
      </c>
      <c r="K603" s="33" t="s">
        <v>202</v>
      </c>
      <c r="L603" s="33">
        <v>1</v>
      </c>
      <c r="M603" s="33">
        <v>2</v>
      </c>
      <c r="N603" s="33">
        <v>99</v>
      </c>
      <c r="O603" s="33">
        <v>99</v>
      </c>
      <c r="P603" s="33">
        <v>99</v>
      </c>
      <c r="Q603" s="33">
        <v>1</v>
      </c>
      <c r="R603" s="33" t="s">
        <v>3040</v>
      </c>
      <c r="S603" s="33" t="s">
        <v>1805</v>
      </c>
      <c r="T603" s="33" t="s">
        <v>3040</v>
      </c>
      <c r="U603" s="33" t="s">
        <v>223</v>
      </c>
      <c r="V603" s="34">
        <v>1.17</v>
      </c>
      <c r="W603" s="34">
        <v>70.2</v>
      </c>
      <c r="X603" s="32" t="s">
        <v>5772</v>
      </c>
      <c r="Y603" s="34">
        <v>2</v>
      </c>
      <c r="Z603" s="32" t="s">
        <v>5773</v>
      </c>
      <c r="AA603" s="32" t="s">
        <v>5774</v>
      </c>
      <c r="AB603" s="32" t="s">
        <v>5775</v>
      </c>
      <c r="AC603" s="32"/>
      <c r="AD603" s="32" t="s">
        <v>5776</v>
      </c>
      <c r="AE603" s="32"/>
      <c r="AF603" s="33"/>
      <c r="AG603" s="32"/>
      <c r="AH603" s="33" t="s">
        <v>305</v>
      </c>
      <c r="AI603" s="33" t="s">
        <v>306</v>
      </c>
      <c r="AJ603" s="33"/>
      <c r="AK603" s="14">
        <v>1</v>
      </c>
      <c r="AL603" s="15"/>
      <c r="AM603" t="str">
        <f>VLOOKUP(D603,'[1]vi tri'!$C$2:$E$107,3,0)</f>
        <v>CVT MID</v>
      </c>
    </row>
    <row r="604" spans="1:39" ht="30" customHeight="1" x14ac:dyDescent="0.25">
      <c r="A604" s="33">
        <v>567</v>
      </c>
      <c r="B604" s="33" t="s">
        <v>120</v>
      </c>
      <c r="C604" s="33" t="s">
        <v>5777</v>
      </c>
      <c r="D604" s="33" t="s">
        <v>182</v>
      </c>
      <c r="E604" s="32" t="s">
        <v>5778</v>
      </c>
      <c r="F604" s="33" t="s">
        <v>5779</v>
      </c>
      <c r="G604" s="33" t="s">
        <v>73</v>
      </c>
      <c r="H604" s="33">
        <v>21</v>
      </c>
      <c r="I604" s="33">
        <v>0</v>
      </c>
      <c r="J604" s="33" t="s">
        <v>4414</v>
      </c>
      <c r="K604" s="33" t="s">
        <v>4415</v>
      </c>
      <c r="L604" s="33">
        <v>1</v>
      </c>
      <c r="M604" s="33">
        <v>3</v>
      </c>
      <c r="N604" s="33">
        <v>10</v>
      </c>
      <c r="O604" s="33">
        <v>13</v>
      </c>
      <c r="P604" s="33">
        <v>13</v>
      </c>
      <c r="Q604" s="33">
        <v>1</v>
      </c>
      <c r="R604" s="33" t="s">
        <v>3040</v>
      </c>
      <c r="S604" s="33" t="s">
        <v>2803</v>
      </c>
      <c r="T604" s="33" t="s">
        <v>3040</v>
      </c>
      <c r="U604" s="33" t="s">
        <v>5780</v>
      </c>
      <c r="V604" s="34">
        <v>0.02</v>
      </c>
      <c r="W604" s="34">
        <v>1.2</v>
      </c>
      <c r="X604" s="32" t="s">
        <v>606</v>
      </c>
      <c r="Y604" s="34">
        <v>1</v>
      </c>
      <c r="Z604" s="32" t="s">
        <v>5781</v>
      </c>
      <c r="AA604" s="32" t="s">
        <v>5782</v>
      </c>
      <c r="AB604" s="32" t="s">
        <v>5783</v>
      </c>
      <c r="AC604" s="32" t="s">
        <v>5784</v>
      </c>
      <c r="AD604" s="32" t="s">
        <v>5320</v>
      </c>
      <c r="AE604" s="32"/>
      <c r="AF604" s="33"/>
      <c r="AG604" s="32" t="s">
        <v>5785</v>
      </c>
      <c r="AH604" s="33"/>
      <c r="AI604" s="33"/>
      <c r="AJ604" s="33"/>
      <c r="AK604" s="14"/>
      <c r="AL604" s="15"/>
      <c r="AM604" t="str">
        <f>VLOOKUP(D604,'[1]vi tri'!$C$2:$E$107,3,0)</f>
        <v>SV Đông</v>
      </c>
    </row>
    <row r="605" spans="1:39" ht="30" customHeight="1" x14ac:dyDescent="0.25">
      <c r="A605" s="33">
        <v>568</v>
      </c>
      <c r="B605" s="33" t="s">
        <v>120</v>
      </c>
      <c r="C605" s="33" t="s">
        <v>5786</v>
      </c>
      <c r="D605" s="33" t="s">
        <v>589</v>
      </c>
      <c r="E605" s="32" t="s">
        <v>5787</v>
      </c>
      <c r="F605" s="33" t="s">
        <v>5788</v>
      </c>
      <c r="G605" s="33" t="s">
        <v>73</v>
      </c>
      <c r="H605" s="33">
        <v>21</v>
      </c>
      <c r="I605" s="33">
        <v>1</v>
      </c>
      <c r="J605" s="33" t="s">
        <v>125</v>
      </c>
      <c r="K605" s="33" t="s">
        <v>126</v>
      </c>
      <c r="L605" s="33">
        <v>1</v>
      </c>
      <c r="M605" s="33">
        <v>3</v>
      </c>
      <c r="N605" s="33">
        <v>11</v>
      </c>
      <c r="O605" s="33">
        <v>35</v>
      </c>
      <c r="P605" s="33">
        <v>62</v>
      </c>
      <c r="Q605" s="33">
        <v>1</v>
      </c>
      <c r="R605" s="33" t="s">
        <v>3040</v>
      </c>
      <c r="S605" s="33" t="s">
        <v>1896</v>
      </c>
      <c r="T605" s="33" t="s">
        <v>3040</v>
      </c>
      <c r="U605" s="33" t="s">
        <v>1322</v>
      </c>
      <c r="V605" s="34">
        <v>0.67</v>
      </c>
      <c r="W605" s="34">
        <v>40.200000000000003</v>
      </c>
      <c r="X605" s="32" t="s">
        <v>4302</v>
      </c>
      <c r="Y605" s="34">
        <v>3</v>
      </c>
      <c r="Z605" s="32" t="s">
        <v>5789</v>
      </c>
      <c r="AA605" s="32" t="s">
        <v>5790</v>
      </c>
      <c r="AB605" s="32"/>
      <c r="AC605" s="32"/>
      <c r="AD605" s="32" t="s">
        <v>5791</v>
      </c>
      <c r="AE605" s="32"/>
      <c r="AF605" s="33"/>
      <c r="AG605" s="32"/>
      <c r="AH605" s="33"/>
      <c r="AI605" s="33"/>
      <c r="AJ605" s="33"/>
      <c r="AK605" s="14"/>
      <c r="AL605" s="15"/>
      <c r="AM605" t="str">
        <f>VLOOKUP(D605,'[1]vi tri'!$C$2:$E$107,3,0)</f>
        <v>SV Hường</v>
      </c>
    </row>
    <row r="606" spans="1:39" ht="30" customHeight="1" x14ac:dyDescent="0.25">
      <c r="A606" s="33">
        <v>569</v>
      </c>
      <c r="B606" s="33" t="s">
        <v>68</v>
      </c>
      <c r="C606" s="33" t="s">
        <v>5792</v>
      </c>
      <c r="D606" s="33" t="s">
        <v>258</v>
      </c>
      <c r="E606" s="32" t="s">
        <v>259</v>
      </c>
      <c r="F606" s="33" t="s">
        <v>260</v>
      </c>
      <c r="G606" s="33" t="s">
        <v>73</v>
      </c>
      <c r="H606" s="33">
        <v>21</v>
      </c>
      <c r="I606" s="33">
        <v>2</v>
      </c>
      <c r="J606" s="33" t="s">
        <v>201</v>
      </c>
      <c r="K606" s="33" t="s">
        <v>202</v>
      </c>
      <c r="L606" s="33">
        <v>1</v>
      </c>
      <c r="M606" s="33">
        <v>4</v>
      </c>
      <c r="N606" s="33">
        <v>75</v>
      </c>
      <c r="O606" s="33">
        <v>44</v>
      </c>
      <c r="P606" s="33">
        <v>6</v>
      </c>
      <c r="Q606" s="33">
        <v>5</v>
      </c>
      <c r="R606" s="33" t="s">
        <v>3040</v>
      </c>
      <c r="S606" s="33" t="s">
        <v>5793</v>
      </c>
      <c r="T606" s="33" t="s">
        <v>3058</v>
      </c>
      <c r="U606" s="33" t="s">
        <v>1645</v>
      </c>
      <c r="V606" s="34">
        <v>1</v>
      </c>
      <c r="W606" s="34">
        <v>60</v>
      </c>
      <c r="X606" s="32" t="s">
        <v>5794</v>
      </c>
      <c r="Y606" s="34">
        <v>2</v>
      </c>
      <c r="Z606" s="32" t="s">
        <v>5795</v>
      </c>
      <c r="AA606" s="32" t="s">
        <v>5796</v>
      </c>
      <c r="AB606" s="32" t="s">
        <v>5797</v>
      </c>
      <c r="AC606" s="32"/>
      <c r="AD606" s="32" t="s">
        <v>5798</v>
      </c>
      <c r="AE606" s="32" t="s">
        <v>5799</v>
      </c>
      <c r="AF606" s="33" t="s">
        <v>3040</v>
      </c>
      <c r="AG606" s="32"/>
      <c r="AH606" s="33"/>
      <c r="AI606" s="33"/>
      <c r="AJ606" s="33"/>
      <c r="AK606" s="14"/>
      <c r="AL606" s="15"/>
      <c r="AM606" t="str">
        <f>VLOOKUP(D606,'[1]vi tri'!$C$2:$E$107,3,0)</f>
        <v>SLEEVE</v>
      </c>
    </row>
    <row r="607" spans="1:39" ht="30" customHeight="1" x14ac:dyDescent="0.25">
      <c r="A607" s="33">
        <v>570</v>
      </c>
      <c r="B607" s="33" t="s">
        <v>120</v>
      </c>
      <c r="C607" s="33" t="s">
        <v>5800</v>
      </c>
      <c r="D607" s="33" t="s">
        <v>219</v>
      </c>
      <c r="E607" s="32" t="s">
        <v>4698</v>
      </c>
      <c r="F607" s="33" t="s">
        <v>4699</v>
      </c>
      <c r="G607" s="33" t="s">
        <v>73</v>
      </c>
      <c r="H607" s="33">
        <v>21</v>
      </c>
      <c r="I607" s="33">
        <v>2</v>
      </c>
      <c r="J607" s="33" t="s">
        <v>201</v>
      </c>
      <c r="K607" s="33" t="s">
        <v>202</v>
      </c>
      <c r="L607" s="33">
        <v>1</v>
      </c>
      <c r="M607" s="33">
        <v>4</v>
      </c>
      <c r="N607" s="33">
        <v>31</v>
      </c>
      <c r="O607" s="33">
        <v>46</v>
      </c>
      <c r="P607" s="33">
        <v>43</v>
      </c>
      <c r="Q607" s="33">
        <v>1</v>
      </c>
      <c r="R607" s="33" t="s">
        <v>3040</v>
      </c>
      <c r="S607" s="33" t="s">
        <v>5801</v>
      </c>
      <c r="T607" s="33" t="s">
        <v>3040</v>
      </c>
      <c r="U607" s="33" t="s">
        <v>1906</v>
      </c>
      <c r="V607" s="34">
        <v>0.57999999999999996</v>
      </c>
      <c r="W607" s="34">
        <v>34.799999999999997</v>
      </c>
      <c r="X607" s="32" t="s">
        <v>5794</v>
      </c>
      <c r="Y607" s="34">
        <v>2</v>
      </c>
      <c r="Z607" s="32" t="s">
        <v>5802</v>
      </c>
      <c r="AA607" s="32" t="s">
        <v>5803</v>
      </c>
      <c r="AB607" s="32" t="s">
        <v>5804</v>
      </c>
      <c r="AC607" s="32" t="s">
        <v>5805</v>
      </c>
      <c r="AD607" s="32" t="s">
        <v>5806</v>
      </c>
      <c r="AE607" s="32"/>
      <c r="AF607" s="33"/>
      <c r="AG607" s="32" t="s">
        <v>5807</v>
      </c>
      <c r="AH607" s="33"/>
      <c r="AI607" s="33"/>
      <c r="AJ607" s="33"/>
      <c r="AK607" s="14"/>
      <c r="AL607" s="15"/>
      <c r="AM607" t="str">
        <f>VLOOKUP(D607,'[1]vi tri'!$C$2:$E$107,3,0)</f>
        <v>SV Vũ</v>
      </c>
    </row>
    <row r="608" spans="1:39" ht="30" customHeight="1" x14ac:dyDescent="0.25">
      <c r="A608" s="33">
        <v>571</v>
      </c>
      <c r="B608" s="33" t="s">
        <v>68</v>
      </c>
      <c r="C608" s="33" t="s">
        <v>5808</v>
      </c>
      <c r="D608" s="33" t="s">
        <v>1270</v>
      </c>
      <c r="E608" s="32" t="s">
        <v>1917</v>
      </c>
      <c r="F608" s="33" t="s">
        <v>5657</v>
      </c>
      <c r="G608" s="33" t="s">
        <v>73</v>
      </c>
      <c r="H608" s="33">
        <v>21</v>
      </c>
      <c r="I608" s="33">
        <v>2</v>
      </c>
      <c r="J608" s="33" t="s">
        <v>201</v>
      </c>
      <c r="K608" s="33" t="s">
        <v>202</v>
      </c>
      <c r="L608" s="33">
        <v>1</v>
      </c>
      <c r="M608" s="33">
        <v>2</v>
      </c>
      <c r="N608" s="33">
        <v>99</v>
      </c>
      <c r="O608" s="33">
        <v>99</v>
      </c>
      <c r="P608" s="33">
        <v>99</v>
      </c>
      <c r="Q608" s="33">
        <v>1</v>
      </c>
      <c r="R608" s="33" t="s">
        <v>3058</v>
      </c>
      <c r="S608" s="33" t="s">
        <v>2220</v>
      </c>
      <c r="T608" s="33" t="s">
        <v>3058</v>
      </c>
      <c r="U608" s="33" t="s">
        <v>483</v>
      </c>
      <c r="V608" s="34">
        <v>2</v>
      </c>
      <c r="W608" s="34">
        <v>120</v>
      </c>
      <c r="X608" s="32" t="s">
        <v>144</v>
      </c>
      <c r="Y608" s="34">
        <v>1</v>
      </c>
      <c r="Z608" s="32" t="s">
        <v>5809</v>
      </c>
      <c r="AA608" s="32" t="s">
        <v>5810</v>
      </c>
      <c r="AB608" s="32" t="s">
        <v>5811</v>
      </c>
      <c r="AC608" s="32" t="s">
        <v>5812</v>
      </c>
      <c r="AD608" s="32" t="s">
        <v>5813</v>
      </c>
      <c r="AE608" s="32" t="s">
        <v>5814</v>
      </c>
      <c r="AF608" s="33" t="s">
        <v>3216</v>
      </c>
      <c r="AG608" s="32"/>
      <c r="AH608" s="33"/>
      <c r="AI608" s="33"/>
      <c r="AJ608" s="33"/>
      <c r="AK608" s="14"/>
      <c r="AL608" s="15"/>
      <c r="AM608" t="str">
        <f>VLOOKUP(D608,'[1]vi tri'!$C$2:$E$107,3,0)</f>
        <v>SLEEVE</v>
      </c>
    </row>
    <row r="609" spans="1:39" ht="30" customHeight="1" x14ac:dyDescent="0.25">
      <c r="A609" s="33">
        <v>572</v>
      </c>
      <c r="B609" s="33" t="s">
        <v>120</v>
      </c>
      <c r="C609" s="33" t="s">
        <v>5815</v>
      </c>
      <c r="D609" s="33" t="s">
        <v>424</v>
      </c>
      <c r="E609" s="32" t="s">
        <v>348</v>
      </c>
      <c r="F609" s="33" t="s">
        <v>4744</v>
      </c>
      <c r="G609" s="33" t="s">
        <v>73</v>
      </c>
      <c r="H609" s="33">
        <v>21</v>
      </c>
      <c r="I609" s="33">
        <v>1</v>
      </c>
      <c r="J609" s="33" t="s">
        <v>201</v>
      </c>
      <c r="K609" s="33" t="s">
        <v>202</v>
      </c>
      <c r="L609" s="33">
        <v>1</v>
      </c>
      <c r="M609" s="33">
        <v>4</v>
      </c>
      <c r="N609" s="33">
        <v>11</v>
      </c>
      <c r="O609" s="33">
        <v>14</v>
      </c>
      <c r="P609" s="33">
        <v>6</v>
      </c>
      <c r="Q609" s="33">
        <v>1</v>
      </c>
      <c r="R609" s="33" t="s">
        <v>3058</v>
      </c>
      <c r="S609" s="33" t="s">
        <v>5704</v>
      </c>
      <c r="T609" s="33" t="s">
        <v>3058</v>
      </c>
      <c r="U609" s="33" t="s">
        <v>1735</v>
      </c>
      <c r="V609" s="34">
        <v>0.63</v>
      </c>
      <c r="W609" s="34">
        <v>37.799999999999997</v>
      </c>
      <c r="X609" s="32" t="s">
        <v>5816</v>
      </c>
      <c r="Y609" s="34">
        <v>4</v>
      </c>
      <c r="Z609" s="32" t="s">
        <v>5817</v>
      </c>
      <c r="AA609" s="32" t="s">
        <v>5818</v>
      </c>
      <c r="AB609" s="32" t="s">
        <v>1293</v>
      </c>
      <c r="AC609" s="32"/>
      <c r="AD609" s="32" t="s">
        <v>5819</v>
      </c>
      <c r="AE609" s="32"/>
      <c r="AF609" s="33"/>
      <c r="AG609" s="32" t="s">
        <v>5820</v>
      </c>
      <c r="AH609" s="33"/>
      <c r="AI609" s="33"/>
      <c r="AJ609" s="33"/>
      <c r="AK609" s="14"/>
      <c r="AL609" s="15"/>
      <c r="AM609" t="str">
        <f>VLOOKUP(D609,'[1]vi tri'!$C$2:$E$107,3,0)</f>
        <v>SV Đông</v>
      </c>
    </row>
    <row r="610" spans="1:39" ht="30" customHeight="1" x14ac:dyDescent="0.25">
      <c r="A610" s="33">
        <v>573</v>
      </c>
      <c r="B610" s="33" t="s">
        <v>120</v>
      </c>
      <c r="C610" s="33" t="s">
        <v>5821</v>
      </c>
      <c r="D610" s="33" t="s">
        <v>363</v>
      </c>
      <c r="E610" s="32" t="s">
        <v>5822</v>
      </c>
      <c r="F610" s="33" t="s">
        <v>5823</v>
      </c>
      <c r="G610" s="33" t="s">
        <v>73</v>
      </c>
      <c r="H610" s="33">
        <v>21</v>
      </c>
      <c r="I610" s="33">
        <v>9</v>
      </c>
      <c r="J610" s="33" t="s">
        <v>666</v>
      </c>
      <c r="K610" s="33" t="s">
        <v>667</v>
      </c>
      <c r="L610" s="33">
        <v>1</v>
      </c>
      <c r="M610" s="33">
        <v>3</v>
      </c>
      <c r="N610" s="33">
        <v>14</v>
      </c>
      <c r="O610" s="33">
        <v>33</v>
      </c>
      <c r="P610" s="33">
        <v>5</v>
      </c>
      <c r="Q610" s="33">
        <v>5</v>
      </c>
      <c r="R610" s="33" t="s">
        <v>3058</v>
      </c>
      <c r="S610" s="33" t="s">
        <v>1031</v>
      </c>
      <c r="T610" s="33" t="s">
        <v>3058</v>
      </c>
      <c r="U610" s="33" t="s">
        <v>2670</v>
      </c>
      <c r="V610" s="34">
        <v>1.83</v>
      </c>
      <c r="W610" s="34">
        <v>109.8</v>
      </c>
      <c r="X610" s="32" t="s">
        <v>5696</v>
      </c>
      <c r="Y610" s="34">
        <v>1</v>
      </c>
      <c r="Z610" s="32" t="s">
        <v>5824</v>
      </c>
      <c r="AA610" s="32" t="s">
        <v>5825</v>
      </c>
      <c r="AB610" s="32" t="s">
        <v>5826</v>
      </c>
      <c r="AC610" s="32"/>
      <c r="AD610" s="32" t="s">
        <v>5827</v>
      </c>
      <c r="AE610" s="32" t="s">
        <v>5828</v>
      </c>
      <c r="AF610" s="33" t="s">
        <v>3058</v>
      </c>
      <c r="AG610" s="32" t="s">
        <v>5829</v>
      </c>
      <c r="AH610" s="33"/>
      <c r="AI610" s="33"/>
      <c r="AJ610" s="33"/>
      <c r="AK610" s="14"/>
      <c r="AL610" s="15"/>
      <c r="AM610" t="str">
        <f>VLOOKUP(D610,'[1]vi tri'!$C$2:$E$107,3,0)</f>
        <v>SV Cường</v>
      </c>
    </row>
    <row r="611" spans="1:39" ht="30" customHeight="1" x14ac:dyDescent="0.25">
      <c r="A611" s="33">
        <v>574</v>
      </c>
      <c r="B611" s="33" t="s">
        <v>120</v>
      </c>
      <c r="C611" s="33" t="s">
        <v>5830</v>
      </c>
      <c r="D611" s="33" t="s">
        <v>1068</v>
      </c>
      <c r="E611" s="32" t="s">
        <v>5831</v>
      </c>
      <c r="F611" s="33" t="s">
        <v>5832</v>
      </c>
      <c r="G611" s="33" t="s">
        <v>73</v>
      </c>
      <c r="H611" s="33">
        <v>21</v>
      </c>
      <c r="I611" s="33">
        <v>13</v>
      </c>
      <c r="J611" s="33" t="s">
        <v>467</v>
      </c>
      <c r="K611" s="33" t="s">
        <v>5833</v>
      </c>
      <c r="L611" s="33">
        <v>1</v>
      </c>
      <c r="M611" s="33">
        <v>3</v>
      </c>
      <c r="N611" s="33">
        <v>31</v>
      </c>
      <c r="O611" s="33">
        <v>33</v>
      </c>
      <c r="P611" s="33">
        <v>62</v>
      </c>
      <c r="Q611" s="33">
        <v>5</v>
      </c>
      <c r="R611" s="33" t="s">
        <v>3058</v>
      </c>
      <c r="S611" s="33" t="s">
        <v>2399</v>
      </c>
      <c r="T611" s="33" t="s">
        <v>3058</v>
      </c>
      <c r="U611" s="33" t="s">
        <v>2107</v>
      </c>
      <c r="V611" s="34">
        <v>2.33</v>
      </c>
      <c r="W611" s="34">
        <v>139.80000000000001</v>
      </c>
      <c r="X611" s="32" t="s">
        <v>5696</v>
      </c>
      <c r="Y611" s="34">
        <v>1</v>
      </c>
      <c r="Z611" s="32" t="s">
        <v>5834</v>
      </c>
      <c r="AA611" s="32" t="s">
        <v>5835</v>
      </c>
      <c r="AB611" s="32" t="s">
        <v>5836</v>
      </c>
      <c r="AC611" s="32" t="s">
        <v>5837</v>
      </c>
      <c r="AD611" s="32" t="s">
        <v>5838</v>
      </c>
      <c r="AE611" s="32" t="s">
        <v>5839</v>
      </c>
      <c r="AF611" s="33" t="s">
        <v>3058</v>
      </c>
      <c r="AG611" s="32" t="s">
        <v>5840</v>
      </c>
      <c r="AH611" s="33" t="s">
        <v>5841</v>
      </c>
      <c r="AI611" s="33" t="s">
        <v>5842</v>
      </c>
      <c r="AJ611" s="33"/>
      <c r="AK611" s="14">
        <v>2</v>
      </c>
      <c r="AL611" s="15"/>
      <c r="AM611" t="str">
        <f>VLOOKUP(D611,'[1]vi tri'!$C$2:$E$107,3,0)</f>
        <v>SV Cường</v>
      </c>
    </row>
    <row r="612" spans="1:39" ht="30" customHeight="1" x14ac:dyDescent="0.25">
      <c r="A612" s="33">
        <v>575</v>
      </c>
      <c r="B612" s="33" t="s">
        <v>68</v>
      </c>
      <c r="C612" s="33" t="s">
        <v>5843</v>
      </c>
      <c r="D612" s="33" t="s">
        <v>258</v>
      </c>
      <c r="E612" s="32" t="s">
        <v>1245</v>
      </c>
      <c r="F612" s="33" t="s">
        <v>1246</v>
      </c>
      <c r="G612" s="33" t="s">
        <v>73</v>
      </c>
      <c r="H612" s="33">
        <v>21</v>
      </c>
      <c r="I612" s="33">
        <v>2</v>
      </c>
      <c r="J612" s="33" t="s">
        <v>201</v>
      </c>
      <c r="K612" s="33" t="s">
        <v>202</v>
      </c>
      <c r="L612" s="33">
        <v>1</v>
      </c>
      <c r="M612" s="33">
        <v>3</v>
      </c>
      <c r="N612" s="33">
        <v>99</v>
      </c>
      <c r="O612" s="33">
        <v>99</v>
      </c>
      <c r="P612" s="33">
        <v>99</v>
      </c>
      <c r="Q612" s="33">
        <v>5</v>
      </c>
      <c r="R612" s="33" t="s">
        <v>3058</v>
      </c>
      <c r="S612" s="33" t="s">
        <v>5844</v>
      </c>
      <c r="T612" s="33" t="s">
        <v>3058</v>
      </c>
      <c r="U612" s="33" t="s">
        <v>563</v>
      </c>
      <c r="V612" s="34">
        <v>1.73</v>
      </c>
      <c r="W612" s="34">
        <v>103.8</v>
      </c>
      <c r="X612" s="32" t="s">
        <v>525</v>
      </c>
      <c r="Y612" s="34">
        <v>1</v>
      </c>
      <c r="Z612" s="32" t="s">
        <v>5845</v>
      </c>
      <c r="AA612" s="32" t="s">
        <v>5846</v>
      </c>
      <c r="AB612" s="32"/>
      <c r="AC612" s="32"/>
      <c r="AD612" s="32" t="s">
        <v>5847</v>
      </c>
      <c r="AE612" s="32" t="s">
        <v>5848</v>
      </c>
      <c r="AF612" s="33" t="s">
        <v>3058</v>
      </c>
      <c r="AG612" s="32"/>
      <c r="AH612" s="33"/>
      <c r="AI612" s="33"/>
      <c r="AJ612" s="33"/>
      <c r="AK612" s="14"/>
      <c r="AL612" s="15"/>
      <c r="AM612" t="str">
        <f>VLOOKUP(D612,'[1]vi tri'!$C$2:$E$107,3,0)</f>
        <v>SLEEVE</v>
      </c>
    </row>
    <row r="613" spans="1:39" ht="30" customHeight="1" x14ac:dyDescent="0.25">
      <c r="A613" s="33">
        <v>576</v>
      </c>
      <c r="B613" s="33" t="s">
        <v>120</v>
      </c>
      <c r="C613" s="33" t="s">
        <v>5849</v>
      </c>
      <c r="D613" s="33" t="s">
        <v>182</v>
      </c>
      <c r="E613" s="32" t="s">
        <v>3020</v>
      </c>
      <c r="F613" s="33" t="s">
        <v>3021</v>
      </c>
      <c r="G613" s="33" t="s">
        <v>73</v>
      </c>
      <c r="H613" s="33">
        <v>21</v>
      </c>
      <c r="I613" s="33">
        <v>1</v>
      </c>
      <c r="J613" s="33" t="s">
        <v>201</v>
      </c>
      <c r="K613" s="33" t="s">
        <v>202</v>
      </c>
      <c r="L613" s="33">
        <v>1</v>
      </c>
      <c r="M613" s="33">
        <v>2</v>
      </c>
      <c r="N613" s="33">
        <v>41</v>
      </c>
      <c r="O613" s="33">
        <v>48</v>
      </c>
      <c r="P613" s="33">
        <v>99</v>
      </c>
      <c r="Q613" s="33">
        <v>1</v>
      </c>
      <c r="R613" s="33" t="s">
        <v>3058</v>
      </c>
      <c r="S613" s="33" t="s">
        <v>2886</v>
      </c>
      <c r="T613" s="33" t="s">
        <v>3058</v>
      </c>
      <c r="U613" s="33" t="s">
        <v>1905</v>
      </c>
      <c r="V613" s="34">
        <v>1</v>
      </c>
      <c r="W613" s="34">
        <v>60</v>
      </c>
      <c r="X613" s="32" t="s">
        <v>5850</v>
      </c>
      <c r="Y613" s="34">
        <v>3</v>
      </c>
      <c r="Z613" s="32" t="s">
        <v>5851</v>
      </c>
      <c r="AA613" s="32" t="s">
        <v>5852</v>
      </c>
      <c r="AB613" s="32" t="s">
        <v>5853</v>
      </c>
      <c r="AC613" s="32"/>
      <c r="AD613" s="32" t="s">
        <v>5854</v>
      </c>
      <c r="AE613" s="32"/>
      <c r="AF613" s="33"/>
      <c r="AG613" s="32" t="s">
        <v>5855</v>
      </c>
      <c r="AH613" s="33"/>
      <c r="AI613" s="33"/>
      <c r="AJ613" s="33"/>
      <c r="AK613" s="14"/>
      <c r="AL613" s="15"/>
      <c r="AM613" t="str">
        <f>VLOOKUP(D613,'[1]vi tri'!$C$2:$E$107,3,0)</f>
        <v>SV Đông</v>
      </c>
    </row>
    <row r="614" spans="1:39" ht="30" customHeight="1" x14ac:dyDescent="0.25">
      <c r="A614" s="33">
        <v>577</v>
      </c>
      <c r="B614" s="33" t="s">
        <v>120</v>
      </c>
      <c r="C614" s="33" t="s">
        <v>5856</v>
      </c>
      <c r="D614" s="33" t="s">
        <v>2711</v>
      </c>
      <c r="E614" s="32" t="s">
        <v>5857</v>
      </c>
      <c r="F614" s="33" t="s">
        <v>5858</v>
      </c>
      <c r="G614" s="33" t="s">
        <v>73</v>
      </c>
      <c r="H614" s="33">
        <v>21</v>
      </c>
      <c r="I614" s="33">
        <v>2</v>
      </c>
      <c r="J614" s="33" t="s">
        <v>849</v>
      </c>
      <c r="K614" s="33" t="s">
        <v>5859</v>
      </c>
      <c r="L614" s="33">
        <v>1</v>
      </c>
      <c r="M614" s="33">
        <v>2</v>
      </c>
      <c r="N614" s="33">
        <v>45</v>
      </c>
      <c r="O614" s="33">
        <v>21</v>
      </c>
      <c r="P614" s="33">
        <v>99</v>
      </c>
      <c r="Q614" s="33">
        <v>1</v>
      </c>
      <c r="R614" s="33" t="s">
        <v>3058</v>
      </c>
      <c r="S614" s="33" t="s">
        <v>1623</v>
      </c>
      <c r="T614" s="33" t="s">
        <v>3058</v>
      </c>
      <c r="U614" s="33" t="s">
        <v>2199</v>
      </c>
      <c r="V614" s="34">
        <v>0.83</v>
      </c>
      <c r="W614" s="34">
        <v>49.8</v>
      </c>
      <c r="X614" s="32" t="s">
        <v>5860</v>
      </c>
      <c r="Y614" s="34">
        <v>2</v>
      </c>
      <c r="Z614" s="32" t="s">
        <v>5861</v>
      </c>
      <c r="AA614" s="32" t="s">
        <v>5862</v>
      </c>
      <c r="AB614" s="32" t="s">
        <v>5863</v>
      </c>
      <c r="AC614" s="32"/>
      <c r="AD614" s="32" t="s">
        <v>5864</v>
      </c>
      <c r="AE614" s="32"/>
      <c r="AF614" s="33"/>
      <c r="AG614" s="32"/>
      <c r="AH614" s="33" t="s">
        <v>3302</v>
      </c>
      <c r="AI614" s="33" t="s">
        <v>3303</v>
      </c>
      <c r="AJ614" s="33"/>
      <c r="AK614" s="14">
        <v>1</v>
      </c>
      <c r="AL614" s="15"/>
      <c r="AM614" t="str">
        <f>VLOOKUP(D614,'[1]vi tri'!$C$2:$E$107,3,0)</f>
        <v>CVT MID</v>
      </c>
    </row>
    <row r="615" spans="1:39" ht="30" customHeight="1" x14ac:dyDescent="0.25">
      <c r="A615" s="33">
        <v>578</v>
      </c>
      <c r="B615" s="33" t="s">
        <v>120</v>
      </c>
      <c r="C615" s="33" t="s">
        <v>5865</v>
      </c>
      <c r="D615" s="33" t="s">
        <v>424</v>
      </c>
      <c r="E615" s="32" t="s">
        <v>348</v>
      </c>
      <c r="F615" s="33" t="s">
        <v>4744</v>
      </c>
      <c r="G615" s="33" t="s">
        <v>73</v>
      </c>
      <c r="H615" s="33">
        <v>21</v>
      </c>
      <c r="I615" s="33">
        <v>0</v>
      </c>
      <c r="J615" s="33" t="s">
        <v>666</v>
      </c>
      <c r="K615" s="33" t="s">
        <v>667</v>
      </c>
      <c r="L615" s="33">
        <v>1</v>
      </c>
      <c r="M615" s="33">
        <v>3</v>
      </c>
      <c r="N615" s="33">
        <v>11</v>
      </c>
      <c r="O615" s="33">
        <v>99</v>
      </c>
      <c r="P615" s="33">
        <v>99</v>
      </c>
      <c r="Q615" s="33">
        <v>1</v>
      </c>
      <c r="R615" s="33" t="s">
        <v>3058</v>
      </c>
      <c r="S615" s="33" t="s">
        <v>2178</v>
      </c>
      <c r="T615" s="33" t="s">
        <v>3058</v>
      </c>
      <c r="U615" s="33" t="s">
        <v>1664</v>
      </c>
      <c r="V615" s="34">
        <v>2.0499999999999998</v>
      </c>
      <c r="W615" s="34">
        <v>123</v>
      </c>
      <c r="X615" s="32" t="s">
        <v>2282</v>
      </c>
      <c r="Y615" s="34">
        <v>2</v>
      </c>
      <c r="Z615" s="32" t="s">
        <v>5866</v>
      </c>
      <c r="AA615" s="32" t="s">
        <v>5867</v>
      </c>
      <c r="AB615" s="32" t="s">
        <v>447</v>
      </c>
      <c r="AC615" s="32"/>
      <c r="AD615" s="32" t="s">
        <v>5868</v>
      </c>
      <c r="AE615" s="32"/>
      <c r="AF615" s="33"/>
      <c r="AG615" s="32"/>
      <c r="AH615" s="33"/>
      <c r="AI615" s="33"/>
      <c r="AJ615" s="33"/>
      <c r="AK615" s="14"/>
      <c r="AL615" s="15"/>
      <c r="AM615" t="str">
        <f>VLOOKUP(D615,'[1]vi tri'!$C$2:$E$107,3,0)</f>
        <v>SV Đông</v>
      </c>
    </row>
    <row r="616" spans="1:39" ht="30" customHeight="1" x14ac:dyDescent="0.25">
      <c r="A616" s="33">
        <v>579</v>
      </c>
      <c r="B616" s="33" t="s">
        <v>68</v>
      </c>
      <c r="C616" s="33" t="s">
        <v>5869</v>
      </c>
      <c r="D616" s="33" t="s">
        <v>137</v>
      </c>
      <c r="E616" s="32" t="s">
        <v>3240</v>
      </c>
      <c r="F616" s="33" t="s">
        <v>3241</v>
      </c>
      <c r="G616" s="33" t="s">
        <v>73</v>
      </c>
      <c r="H616" s="33">
        <v>21</v>
      </c>
      <c r="I616" s="33">
        <v>1</v>
      </c>
      <c r="J616" s="33" t="s">
        <v>467</v>
      </c>
      <c r="K616" s="33" t="s">
        <v>5833</v>
      </c>
      <c r="L616" s="33">
        <v>1</v>
      </c>
      <c r="M616" s="33">
        <v>2</v>
      </c>
      <c r="N616" s="33">
        <v>31</v>
      </c>
      <c r="O616" s="33">
        <v>91</v>
      </c>
      <c r="P616" s="33">
        <v>9</v>
      </c>
      <c r="Q616" s="33">
        <v>5</v>
      </c>
      <c r="R616" s="33" t="s">
        <v>2592</v>
      </c>
      <c r="S616" s="33" t="s">
        <v>738</v>
      </c>
      <c r="T616" s="33" t="s">
        <v>2592</v>
      </c>
      <c r="U616" s="33" t="s">
        <v>127</v>
      </c>
      <c r="V616" s="34">
        <v>0.7</v>
      </c>
      <c r="W616" s="34">
        <v>42</v>
      </c>
      <c r="X616" s="32" t="s">
        <v>5870</v>
      </c>
      <c r="Y616" s="34">
        <v>2</v>
      </c>
      <c r="Z616" s="32" t="s">
        <v>5871</v>
      </c>
      <c r="AA616" s="32" t="s">
        <v>5872</v>
      </c>
      <c r="AB616" s="32" t="s">
        <v>5873</v>
      </c>
      <c r="AC616" s="32" t="s">
        <v>5874</v>
      </c>
      <c r="AD616" s="32" t="s">
        <v>5875</v>
      </c>
      <c r="AE616" s="32" t="s">
        <v>5876</v>
      </c>
      <c r="AF616" s="33" t="s">
        <v>2592</v>
      </c>
      <c r="AG616" s="32"/>
      <c r="AH616" s="33" t="s">
        <v>5877</v>
      </c>
      <c r="AI616" s="33" t="s">
        <v>5878</v>
      </c>
      <c r="AJ616" s="33"/>
      <c r="AK616" s="14">
        <v>2</v>
      </c>
      <c r="AL616" s="15"/>
      <c r="AM616" t="str">
        <f>VLOOKUP(D616,'[1]vi tri'!$C$2:$E$107,3,0)</f>
        <v>SLEEVE</v>
      </c>
    </row>
    <row r="617" spans="1:39" ht="30" customHeight="1" x14ac:dyDescent="0.25">
      <c r="A617" s="87">
        <v>580</v>
      </c>
      <c r="B617" s="87" t="s">
        <v>120</v>
      </c>
      <c r="C617" s="87" t="s">
        <v>5879</v>
      </c>
      <c r="D617" s="87" t="s">
        <v>557</v>
      </c>
      <c r="E617" s="88" t="s">
        <v>949</v>
      </c>
      <c r="F617" s="87" t="s">
        <v>950</v>
      </c>
      <c r="G617" s="87" t="s">
        <v>73</v>
      </c>
      <c r="H617" s="87">
        <v>21</v>
      </c>
      <c r="I617" s="87">
        <v>12</v>
      </c>
      <c r="J617" s="87" t="s">
        <v>125</v>
      </c>
      <c r="K617" s="87" t="s">
        <v>126</v>
      </c>
      <c r="L617" s="96">
        <v>1</v>
      </c>
      <c r="M617" s="87">
        <v>2</v>
      </c>
      <c r="N617" s="87">
        <v>41</v>
      </c>
      <c r="O617" s="87">
        <v>41</v>
      </c>
      <c r="P617" s="87">
        <v>99</v>
      </c>
      <c r="Q617" s="87">
        <v>1</v>
      </c>
      <c r="R617" s="87" t="s">
        <v>3191</v>
      </c>
      <c r="S617" s="87" t="s">
        <v>5880</v>
      </c>
      <c r="T617" s="87" t="s">
        <v>3191</v>
      </c>
      <c r="U617" s="87" t="s">
        <v>5881</v>
      </c>
      <c r="V617" s="94">
        <v>0.77</v>
      </c>
      <c r="W617" s="94">
        <v>46.2</v>
      </c>
      <c r="X617" s="88" t="s">
        <v>1060</v>
      </c>
      <c r="Y617" s="94">
        <v>1</v>
      </c>
      <c r="Z617" s="88" t="s">
        <v>5882</v>
      </c>
      <c r="AA617" s="88" t="s">
        <v>472</v>
      </c>
      <c r="AB617" s="88"/>
      <c r="AC617" s="88"/>
      <c r="AD617" s="88" t="s">
        <v>5883</v>
      </c>
      <c r="AE617" s="88"/>
      <c r="AF617" s="87"/>
      <c r="AG617" s="88" t="s">
        <v>5884</v>
      </c>
      <c r="AH617" s="33" t="s">
        <v>960</v>
      </c>
      <c r="AI617" s="33" t="s">
        <v>961</v>
      </c>
      <c r="AJ617" s="33"/>
      <c r="AK617" s="14">
        <v>1</v>
      </c>
      <c r="AL617" s="15"/>
      <c r="AM617" t="str">
        <f>VLOOKUP(D617,'[1]vi tri'!$C$2:$E$107,3,0)</f>
        <v>SV Đông</v>
      </c>
    </row>
    <row r="618" spans="1:39" ht="30" customHeight="1" x14ac:dyDescent="0.25">
      <c r="A618" s="87"/>
      <c r="B618" s="87"/>
      <c r="C618" s="87"/>
      <c r="D618" s="87"/>
      <c r="E618" s="88"/>
      <c r="F618" s="87"/>
      <c r="G618" s="87"/>
      <c r="H618" s="87"/>
      <c r="I618" s="87"/>
      <c r="J618" s="87"/>
      <c r="K618" s="87"/>
      <c r="L618" s="98"/>
      <c r="M618" s="87"/>
      <c r="N618" s="87"/>
      <c r="O618" s="87"/>
      <c r="P618" s="87"/>
      <c r="Q618" s="87"/>
      <c r="R618" s="87"/>
      <c r="S618" s="87"/>
      <c r="T618" s="87"/>
      <c r="U618" s="87"/>
      <c r="V618" s="94"/>
      <c r="W618" s="94"/>
      <c r="X618" s="88"/>
      <c r="Y618" s="94"/>
      <c r="Z618" s="88"/>
      <c r="AA618" s="88"/>
      <c r="AB618" s="88"/>
      <c r="AC618" s="88"/>
      <c r="AD618" s="88"/>
      <c r="AE618" s="88"/>
      <c r="AF618" s="87"/>
      <c r="AG618" s="88"/>
      <c r="AH618" s="33" t="s">
        <v>5885</v>
      </c>
      <c r="AI618" s="33" t="s">
        <v>5886</v>
      </c>
      <c r="AJ618" s="33"/>
      <c r="AK618" s="14">
        <v>1</v>
      </c>
      <c r="AL618" s="15"/>
      <c r="AM618" t="e">
        <f>VLOOKUP(D618,'[1]vi tri'!$C$2:$E$107,3,0)</f>
        <v>#N/A</v>
      </c>
    </row>
    <row r="619" spans="1:39" s="31" customFormat="1" ht="30" customHeight="1" x14ac:dyDescent="0.25">
      <c r="A619" s="26">
        <v>581</v>
      </c>
      <c r="B619" s="26" t="s">
        <v>120</v>
      </c>
      <c r="C619" s="26" t="s">
        <v>5887</v>
      </c>
      <c r="D619" s="26" t="s">
        <v>638</v>
      </c>
      <c r="E619" s="27" t="s">
        <v>1794</v>
      </c>
      <c r="F619" s="26" t="s">
        <v>1795</v>
      </c>
      <c r="G619" s="26" t="s">
        <v>73</v>
      </c>
      <c r="H619" s="26">
        <v>21</v>
      </c>
      <c r="I619" s="26">
        <v>1</v>
      </c>
      <c r="J619" s="26" t="s">
        <v>779</v>
      </c>
      <c r="K619" s="26" t="s">
        <v>1273</v>
      </c>
      <c r="L619" s="33">
        <v>1</v>
      </c>
      <c r="M619" s="26">
        <v>4</v>
      </c>
      <c r="N619" s="26">
        <v>11</v>
      </c>
      <c r="O619" s="26">
        <v>14</v>
      </c>
      <c r="P619" s="26">
        <v>9</v>
      </c>
      <c r="Q619" s="26">
        <v>5</v>
      </c>
      <c r="R619" s="26" t="s">
        <v>3216</v>
      </c>
      <c r="S619" s="26" t="s">
        <v>669</v>
      </c>
      <c r="T619" s="26" t="s">
        <v>3237</v>
      </c>
      <c r="U619" s="26" t="s">
        <v>483</v>
      </c>
      <c r="V619" s="28">
        <v>8</v>
      </c>
      <c r="W619" s="28">
        <v>480</v>
      </c>
      <c r="X619" s="27" t="s">
        <v>5888</v>
      </c>
      <c r="Y619" s="28">
        <v>2</v>
      </c>
      <c r="Z619" s="27" t="s">
        <v>5889</v>
      </c>
      <c r="AA619" s="27" t="s">
        <v>5890</v>
      </c>
      <c r="AB619" s="27" t="s">
        <v>5891</v>
      </c>
      <c r="AC619" s="27" t="s">
        <v>5892</v>
      </c>
      <c r="AD619" s="27" t="s">
        <v>5893</v>
      </c>
      <c r="AE619" s="27" t="s">
        <v>5894</v>
      </c>
      <c r="AF619" s="26" t="s">
        <v>3216</v>
      </c>
      <c r="AG619" s="27"/>
      <c r="AH619" s="26"/>
      <c r="AI619" s="26"/>
      <c r="AJ619" s="26"/>
      <c r="AK619" s="29"/>
      <c r="AL619" s="30"/>
      <c r="AM619" s="31" t="str">
        <f>VLOOKUP(D619,'[1]vi tri'!$C$2:$E$107,3,0)</f>
        <v>SLEEVE</v>
      </c>
    </row>
    <row r="620" spans="1:39" ht="30" customHeight="1" x14ac:dyDescent="0.25">
      <c r="A620" s="33">
        <v>582</v>
      </c>
      <c r="B620" s="33" t="s">
        <v>120</v>
      </c>
      <c r="C620" s="33" t="s">
        <v>5895</v>
      </c>
      <c r="D620" s="33" t="s">
        <v>153</v>
      </c>
      <c r="E620" s="32" t="s">
        <v>3209</v>
      </c>
      <c r="F620" s="33" t="s">
        <v>5896</v>
      </c>
      <c r="G620" s="33" t="s">
        <v>73</v>
      </c>
      <c r="H620" s="33">
        <v>21</v>
      </c>
      <c r="I620" s="33">
        <v>1</v>
      </c>
      <c r="J620" s="33" t="s">
        <v>1144</v>
      </c>
      <c r="K620" s="33" t="s">
        <v>1145</v>
      </c>
      <c r="L620" s="33">
        <v>1</v>
      </c>
      <c r="M620" s="33">
        <v>2</v>
      </c>
      <c r="N620" s="33">
        <v>23</v>
      </c>
      <c r="O620" s="33">
        <v>91</v>
      </c>
      <c r="P620" s="33">
        <v>99</v>
      </c>
      <c r="Q620" s="33">
        <v>5</v>
      </c>
      <c r="R620" s="33" t="s">
        <v>3237</v>
      </c>
      <c r="S620" s="33" t="s">
        <v>3074</v>
      </c>
      <c r="T620" s="33" t="s">
        <v>3237</v>
      </c>
      <c r="U620" s="33" t="s">
        <v>1883</v>
      </c>
      <c r="V620" s="34">
        <v>0.5</v>
      </c>
      <c r="W620" s="34">
        <v>30</v>
      </c>
      <c r="X620" s="32" t="s">
        <v>606</v>
      </c>
      <c r="Y620" s="34">
        <v>1</v>
      </c>
      <c r="Z620" s="32" t="s">
        <v>5897</v>
      </c>
      <c r="AA620" s="32" t="s">
        <v>5898</v>
      </c>
      <c r="AB620" s="32" t="s">
        <v>5899</v>
      </c>
      <c r="AC620" s="32" t="s">
        <v>5900</v>
      </c>
      <c r="AD620" s="32" t="s">
        <v>5901</v>
      </c>
      <c r="AE620" s="32" t="s">
        <v>5902</v>
      </c>
      <c r="AF620" s="33" t="s">
        <v>3237</v>
      </c>
      <c r="AG620" s="32"/>
      <c r="AH620" s="33"/>
      <c r="AI620" s="33"/>
      <c r="AJ620" s="33"/>
      <c r="AK620" s="14"/>
      <c r="AL620" s="15"/>
      <c r="AM620" t="str">
        <f>VLOOKUP(D620,'[1]vi tri'!$C$2:$E$107,3,0)</f>
        <v xml:space="preserve">SV Toản </v>
      </c>
    </row>
    <row r="621" spans="1:39" ht="30" customHeight="1" x14ac:dyDescent="0.25">
      <c r="A621" s="33">
        <v>583</v>
      </c>
      <c r="B621" s="33" t="s">
        <v>120</v>
      </c>
      <c r="C621" s="33" t="s">
        <v>5903</v>
      </c>
      <c r="D621" s="33" t="s">
        <v>1534</v>
      </c>
      <c r="E621" s="32" t="s">
        <v>5904</v>
      </c>
      <c r="F621" s="33" t="s">
        <v>5905</v>
      </c>
      <c r="G621" s="33" t="s">
        <v>73</v>
      </c>
      <c r="H621" s="33">
        <v>21</v>
      </c>
      <c r="I621" s="33">
        <v>12</v>
      </c>
      <c r="J621" s="33" t="s">
        <v>680</v>
      </c>
      <c r="K621" s="33" t="s">
        <v>4619</v>
      </c>
      <c r="L621" s="33">
        <v>1</v>
      </c>
      <c r="M621" s="33">
        <v>3</v>
      </c>
      <c r="N621" s="33">
        <v>2</v>
      </c>
      <c r="O621" s="33">
        <v>95</v>
      </c>
      <c r="P621" s="33">
        <v>99</v>
      </c>
      <c r="Q621" s="33">
        <v>1</v>
      </c>
      <c r="R621" s="33" t="s">
        <v>3237</v>
      </c>
      <c r="S621" s="33" t="s">
        <v>684</v>
      </c>
      <c r="T621" s="33" t="s">
        <v>3237</v>
      </c>
      <c r="U621" s="33" t="s">
        <v>313</v>
      </c>
      <c r="V621" s="34">
        <v>2.5</v>
      </c>
      <c r="W621" s="34">
        <v>150</v>
      </c>
      <c r="X621" s="32" t="s">
        <v>5906</v>
      </c>
      <c r="Y621" s="34">
        <v>2</v>
      </c>
      <c r="Z621" s="32" t="s">
        <v>5907</v>
      </c>
      <c r="AA621" s="32" t="s">
        <v>5908</v>
      </c>
      <c r="AB621" s="32" t="s">
        <v>5909</v>
      </c>
      <c r="AC621" s="32"/>
      <c r="AD621" s="32" t="s">
        <v>5910</v>
      </c>
      <c r="AE621" s="32"/>
      <c r="AF621" s="33"/>
      <c r="AG621" s="32" t="s">
        <v>5911</v>
      </c>
      <c r="AH621" s="33"/>
      <c r="AI621" s="33"/>
      <c r="AJ621" s="33"/>
      <c r="AK621" s="14"/>
      <c r="AL621" s="15"/>
      <c r="AM621" t="str">
        <f>VLOOKUP(D621,'[1]vi tri'!$C$2:$E$107,3,0)</f>
        <v>SV Đông</v>
      </c>
    </row>
    <row r="622" spans="1:39" ht="30" customHeight="1" x14ac:dyDescent="0.25">
      <c r="A622" s="33">
        <v>584</v>
      </c>
      <c r="B622" s="33" t="s">
        <v>120</v>
      </c>
      <c r="C622" s="33" t="s">
        <v>5912</v>
      </c>
      <c r="D622" s="33" t="s">
        <v>397</v>
      </c>
      <c r="E622" s="32" t="s">
        <v>398</v>
      </c>
      <c r="F622" s="33" t="s">
        <v>399</v>
      </c>
      <c r="G622" s="33" t="s">
        <v>73</v>
      </c>
      <c r="H622" s="33">
        <v>21</v>
      </c>
      <c r="I622" s="33">
        <v>1</v>
      </c>
      <c r="J622" s="33" t="s">
        <v>779</v>
      </c>
      <c r="K622" s="33" t="s">
        <v>4904</v>
      </c>
      <c r="L622" s="33">
        <v>1</v>
      </c>
      <c r="M622" s="33">
        <v>2</v>
      </c>
      <c r="N622" s="33">
        <v>0</v>
      </c>
      <c r="O622" s="33">
        <v>23</v>
      </c>
      <c r="P622" s="33">
        <v>62</v>
      </c>
      <c r="Q622" s="33">
        <v>1</v>
      </c>
      <c r="R622" s="33" t="s">
        <v>3237</v>
      </c>
      <c r="S622" s="33" t="s">
        <v>5913</v>
      </c>
      <c r="T622" s="33" t="s">
        <v>3237</v>
      </c>
      <c r="U622" s="33" t="s">
        <v>222</v>
      </c>
      <c r="V622" s="34">
        <v>1.72</v>
      </c>
      <c r="W622" s="34">
        <v>103.2</v>
      </c>
      <c r="X622" s="32" t="s">
        <v>5914</v>
      </c>
      <c r="Y622" s="34">
        <v>2</v>
      </c>
      <c r="Z622" s="32" t="s">
        <v>5915</v>
      </c>
      <c r="AA622" s="32" t="s">
        <v>5916</v>
      </c>
      <c r="AB622" s="32"/>
      <c r="AC622" s="32"/>
      <c r="AD622" s="32" t="s">
        <v>5917</v>
      </c>
      <c r="AE622" s="32"/>
      <c r="AF622" s="33"/>
      <c r="AG622" s="32"/>
      <c r="AH622" s="33"/>
      <c r="AI622" s="33"/>
      <c r="AJ622" s="33"/>
      <c r="AK622" s="14"/>
      <c r="AL622" s="15"/>
      <c r="AM622" t="str">
        <f>VLOOKUP(D622,'[1]vi tri'!$C$2:$E$107,3,0)</f>
        <v xml:space="preserve">SV Toản </v>
      </c>
    </row>
    <row r="623" spans="1:39" ht="30" customHeight="1" x14ac:dyDescent="0.25">
      <c r="A623" s="33">
        <v>585</v>
      </c>
      <c r="B623" s="33" t="s">
        <v>120</v>
      </c>
      <c r="C623" s="33" t="s">
        <v>5918</v>
      </c>
      <c r="D623" s="33" t="s">
        <v>1338</v>
      </c>
      <c r="E623" s="32" t="s">
        <v>5919</v>
      </c>
      <c r="F623" s="33" t="s">
        <v>5920</v>
      </c>
      <c r="G623" s="33" t="s">
        <v>73</v>
      </c>
      <c r="H623" s="33">
        <v>21</v>
      </c>
      <c r="I623" s="33">
        <v>1</v>
      </c>
      <c r="J623" s="33" t="s">
        <v>201</v>
      </c>
      <c r="K623" s="33" t="s">
        <v>202</v>
      </c>
      <c r="L623" s="33">
        <v>1</v>
      </c>
      <c r="M623" s="33">
        <v>3</v>
      </c>
      <c r="N623" s="33">
        <v>11</v>
      </c>
      <c r="O623" s="33">
        <v>14</v>
      </c>
      <c r="P623" s="33">
        <v>62</v>
      </c>
      <c r="Q623" s="33">
        <v>1</v>
      </c>
      <c r="R623" s="33" t="s">
        <v>3237</v>
      </c>
      <c r="S623" s="33" t="s">
        <v>1216</v>
      </c>
      <c r="T623" s="33" t="s">
        <v>3237</v>
      </c>
      <c r="U623" s="33" t="s">
        <v>992</v>
      </c>
      <c r="V623" s="34">
        <v>0.5</v>
      </c>
      <c r="W623" s="34">
        <v>30</v>
      </c>
      <c r="X623" s="32" t="s">
        <v>5921</v>
      </c>
      <c r="Y623" s="34">
        <v>2</v>
      </c>
      <c r="Z623" s="32" t="s">
        <v>5922</v>
      </c>
      <c r="AA623" s="32" t="s">
        <v>5923</v>
      </c>
      <c r="AB623" s="32" t="s">
        <v>5924</v>
      </c>
      <c r="AC623" s="32" t="s">
        <v>5925</v>
      </c>
      <c r="AD623" s="32" t="s">
        <v>5926</v>
      </c>
      <c r="AE623" s="32"/>
      <c r="AF623" s="33"/>
      <c r="AG623" s="32"/>
      <c r="AH623" s="33"/>
      <c r="AI623" s="33"/>
      <c r="AJ623" s="33"/>
      <c r="AK623" s="14"/>
      <c r="AL623" s="15"/>
      <c r="AM623" t="str">
        <f>VLOOKUP(D623,'[1]vi tri'!$C$2:$E$107,3,0)</f>
        <v xml:space="preserve">SV Toản </v>
      </c>
    </row>
    <row r="624" spans="1:39" ht="30" customHeight="1" x14ac:dyDescent="0.25">
      <c r="A624" s="33">
        <v>586</v>
      </c>
      <c r="B624" s="33" t="s">
        <v>68</v>
      </c>
      <c r="C624" s="33" t="s">
        <v>5927</v>
      </c>
      <c r="D624" s="33" t="s">
        <v>922</v>
      </c>
      <c r="E624" s="32" t="s">
        <v>963</v>
      </c>
      <c r="F624" s="33" t="s">
        <v>964</v>
      </c>
      <c r="G624" s="33" t="s">
        <v>73</v>
      </c>
      <c r="H624" s="33">
        <v>21</v>
      </c>
      <c r="I624" s="33">
        <v>5</v>
      </c>
      <c r="J624" s="33" t="s">
        <v>201</v>
      </c>
      <c r="K624" s="33" t="s">
        <v>202</v>
      </c>
      <c r="L624" s="33">
        <v>1</v>
      </c>
      <c r="M624" s="33">
        <v>2</v>
      </c>
      <c r="N624" s="33">
        <v>0</v>
      </c>
      <c r="O624" s="33">
        <v>14</v>
      </c>
      <c r="P624" s="33">
        <v>62</v>
      </c>
      <c r="Q624" s="33">
        <v>1</v>
      </c>
      <c r="R624" s="33" t="s">
        <v>3237</v>
      </c>
      <c r="S624" s="33" t="s">
        <v>5928</v>
      </c>
      <c r="T624" s="33" t="s">
        <v>3237</v>
      </c>
      <c r="U624" s="33" t="s">
        <v>3470</v>
      </c>
      <c r="V624" s="34">
        <v>2.92</v>
      </c>
      <c r="W624" s="34">
        <v>175.2</v>
      </c>
      <c r="X624" s="32" t="s">
        <v>969</v>
      </c>
      <c r="Y624" s="34">
        <v>1</v>
      </c>
      <c r="Z624" s="32" t="s">
        <v>5929</v>
      </c>
      <c r="AA624" s="32" t="s">
        <v>5930</v>
      </c>
      <c r="AB624" s="32" t="s">
        <v>5931</v>
      </c>
      <c r="AC624" s="32" t="s">
        <v>5932</v>
      </c>
      <c r="AD624" s="32" t="s">
        <v>5933</v>
      </c>
      <c r="AE624" s="32" t="s">
        <v>5934</v>
      </c>
      <c r="AF624" s="33" t="s">
        <v>3378</v>
      </c>
      <c r="AG624" s="32"/>
      <c r="AH624" s="33"/>
      <c r="AI624" s="33"/>
      <c r="AJ624" s="33"/>
      <c r="AK624" s="14"/>
      <c r="AL624" s="15"/>
      <c r="AM624" t="str">
        <f>VLOOKUP(D624,'[1]vi tri'!$C$2:$E$107,3,0)</f>
        <v>SV Vũ</v>
      </c>
    </row>
    <row r="625" spans="1:39" ht="30" customHeight="1" x14ac:dyDescent="0.25">
      <c r="A625" s="33">
        <v>587</v>
      </c>
      <c r="B625" s="33" t="s">
        <v>120</v>
      </c>
      <c r="C625" s="33" t="s">
        <v>5935</v>
      </c>
      <c r="D625" s="33" t="s">
        <v>1079</v>
      </c>
      <c r="E625" s="32" t="s">
        <v>3146</v>
      </c>
      <c r="F625" s="33" t="s">
        <v>3147</v>
      </c>
      <c r="G625" s="33" t="s">
        <v>73</v>
      </c>
      <c r="H625" s="33">
        <v>21</v>
      </c>
      <c r="I625" s="33">
        <v>1</v>
      </c>
      <c r="J625" s="33" t="s">
        <v>382</v>
      </c>
      <c r="K625" s="33" t="s">
        <v>1440</v>
      </c>
      <c r="L625" s="33">
        <v>1</v>
      </c>
      <c r="M625" s="33">
        <v>2</v>
      </c>
      <c r="N625" s="33">
        <v>51</v>
      </c>
      <c r="O625" s="33">
        <v>44</v>
      </c>
      <c r="P625" s="33">
        <v>6</v>
      </c>
      <c r="Q625" s="33">
        <v>1</v>
      </c>
      <c r="R625" s="33" t="s">
        <v>3237</v>
      </c>
      <c r="S625" s="33" t="s">
        <v>5026</v>
      </c>
      <c r="T625" s="33" t="s">
        <v>3237</v>
      </c>
      <c r="U625" s="33" t="s">
        <v>2619</v>
      </c>
      <c r="V625" s="34">
        <v>0.55000000000000004</v>
      </c>
      <c r="W625" s="34">
        <v>33</v>
      </c>
      <c r="X625" s="32" t="s">
        <v>2115</v>
      </c>
      <c r="Y625" s="34">
        <v>1</v>
      </c>
      <c r="Z625" s="32" t="s">
        <v>5936</v>
      </c>
      <c r="AA625" s="32" t="s">
        <v>5937</v>
      </c>
      <c r="AB625" s="32" t="s">
        <v>5938</v>
      </c>
      <c r="AC625" s="32" t="s">
        <v>5939</v>
      </c>
      <c r="AD625" s="32" t="s">
        <v>5940</v>
      </c>
      <c r="AE625" s="32" t="s">
        <v>5321</v>
      </c>
      <c r="AF625" s="33" t="s">
        <v>5322</v>
      </c>
      <c r="AG625" s="32" t="s">
        <v>5941</v>
      </c>
      <c r="AH625" s="33" t="s">
        <v>5942</v>
      </c>
      <c r="AI625" s="33" t="s">
        <v>395</v>
      </c>
      <c r="AJ625" s="33"/>
      <c r="AK625" s="14">
        <v>1</v>
      </c>
      <c r="AL625" s="15"/>
      <c r="AM625" t="str">
        <f>VLOOKUP(D625,'[1]vi tri'!$C$2:$E$107,3,0)</f>
        <v>SV Cường</v>
      </c>
    </row>
    <row r="626" spans="1:39" ht="30" customHeight="1" x14ac:dyDescent="0.25">
      <c r="A626" s="33">
        <v>588</v>
      </c>
      <c r="B626" s="33" t="s">
        <v>68</v>
      </c>
      <c r="C626" s="33" t="s">
        <v>5943</v>
      </c>
      <c r="D626" s="33" t="s">
        <v>258</v>
      </c>
      <c r="E626" s="32" t="s">
        <v>1597</v>
      </c>
      <c r="F626" s="33" t="s">
        <v>1598</v>
      </c>
      <c r="G626" s="33" t="s">
        <v>73</v>
      </c>
      <c r="H626" s="33">
        <v>21</v>
      </c>
      <c r="I626" s="33">
        <v>2</v>
      </c>
      <c r="J626" s="33" t="s">
        <v>74</v>
      </c>
      <c r="K626" s="33" t="s">
        <v>1005</v>
      </c>
      <c r="L626" s="33">
        <v>1</v>
      </c>
      <c r="M626" s="33">
        <v>2</v>
      </c>
      <c r="N626" s="33">
        <v>11</v>
      </c>
      <c r="O626" s="33">
        <v>14</v>
      </c>
      <c r="P626" s="33">
        <v>62</v>
      </c>
      <c r="Q626" s="33">
        <v>5</v>
      </c>
      <c r="R626" s="33" t="s">
        <v>3237</v>
      </c>
      <c r="S626" s="33" t="s">
        <v>248</v>
      </c>
      <c r="T626" s="33" t="s">
        <v>3237</v>
      </c>
      <c r="U626" s="33" t="s">
        <v>5944</v>
      </c>
      <c r="V626" s="34">
        <v>0.97</v>
      </c>
      <c r="W626" s="34">
        <v>58.2</v>
      </c>
      <c r="X626" s="32" t="s">
        <v>511</v>
      </c>
      <c r="Y626" s="34">
        <v>1</v>
      </c>
      <c r="Z626" s="32" t="s">
        <v>5945</v>
      </c>
      <c r="AA626" s="32" t="s">
        <v>5946</v>
      </c>
      <c r="AB626" s="32" t="s">
        <v>5947</v>
      </c>
      <c r="AC626" s="32"/>
      <c r="AD626" s="32" t="s">
        <v>5948</v>
      </c>
      <c r="AE626" s="32" t="s">
        <v>5949</v>
      </c>
      <c r="AF626" s="33" t="s">
        <v>3237</v>
      </c>
      <c r="AG626" s="32"/>
      <c r="AH626" s="33" t="s">
        <v>5950</v>
      </c>
      <c r="AI626" s="33" t="s">
        <v>1971</v>
      </c>
      <c r="AJ626" s="33"/>
      <c r="AK626" s="14">
        <v>1</v>
      </c>
      <c r="AL626" s="15"/>
      <c r="AM626" t="str">
        <f>VLOOKUP(D626,'[1]vi tri'!$C$2:$E$107,3,0)</f>
        <v>SLEEVE</v>
      </c>
    </row>
    <row r="627" spans="1:39" ht="30" customHeight="1" x14ac:dyDescent="0.25">
      <c r="A627" s="33">
        <v>589</v>
      </c>
      <c r="B627" s="33" t="s">
        <v>120</v>
      </c>
      <c r="C627" s="33" t="s">
        <v>5951</v>
      </c>
      <c r="D627" s="33" t="s">
        <v>2386</v>
      </c>
      <c r="E627" s="32" t="s">
        <v>5952</v>
      </c>
      <c r="F627" s="33" t="s">
        <v>5953</v>
      </c>
      <c r="G627" s="33" t="s">
        <v>73</v>
      </c>
      <c r="H627" s="33">
        <v>21</v>
      </c>
      <c r="I627" s="33">
        <v>0</v>
      </c>
      <c r="J627" s="33" t="s">
        <v>170</v>
      </c>
      <c r="K627" s="33" t="s">
        <v>2931</v>
      </c>
      <c r="L627" s="33">
        <v>1</v>
      </c>
      <c r="M627" s="33">
        <v>0</v>
      </c>
      <c r="N627" s="33">
        <v>77</v>
      </c>
      <c r="O627" s="33">
        <v>42</v>
      </c>
      <c r="P627" s="33">
        <v>99</v>
      </c>
      <c r="Q627" s="33">
        <v>5</v>
      </c>
      <c r="R627" s="33" t="s">
        <v>3237</v>
      </c>
      <c r="S627" s="33" t="s">
        <v>1976</v>
      </c>
      <c r="T627" s="33" t="s">
        <v>3237</v>
      </c>
      <c r="U627" s="33" t="s">
        <v>236</v>
      </c>
      <c r="V627" s="34">
        <v>1</v>
      </c>
      <c r="W627" s="34">
        <v>60</v>
      </c>
      <c r="X627" s="32" t="s">
        <v>5954</v>
      </c>
      <c r="Y627" s="34">
        <v>1</v>
      </c>
      <c r="Z627" s="32" t="s">
        <v>5955</v>
      </c>
      <c r="AA627" s="32" t="s">
        <v>5956</v>
      </c>
      <c r="AB627" s="32"/>
      <c r="AC627" s="32"/>
      <c r="AD627" s="32" t="s">
        <v>5957</v>
      </c>
      <c r="AE627" s="32" t="s">
        <v>5958</v>
      </c>
      <c r="AF627" s="33" t="s">
        <v>3237</v>
      </c>
      <c r="AG627" s="32"/>
      <c r="AH627" s="33"/>
      <c r="AI627" s="33"/>
      <c r="AJ627" s="33"/>
      <c r="AK627" s="14"/>
      <c r="AL627" s="15"/>
      <c r="AM627" t="str">
        <f>VLOOKUP(D627,'[1]vi tri'!$C$2:$E$107,3,0)</f>
        <v>DIECAST-MACHINE</v>
      </c>
    </row>
    <row r="628" spans="1:39" ht="30" customHeight="1" x14ac:dyDescent="0.25">
      <c r="A628" s="87">
        <v>590</v>
      </c>
      <c r="B628" s="87" t="s">
        <v>68</v>
      </c>
      <c r="C628" s="87" t="s">
        <v>5959</v>
      </c>
      <c r="D628" s="87" t="s">
        <v>922</v>
      </c>
      <c r="E628" s="88" t="s">
        <v>923</v>
      </c>
      <c r="F628" s="87" t="s">
        <v>924</v>
      </c>
      <c r="G628" s="87" t="s">
        <v>73</v>
      </c>
      <c r="H628" s="87">
        <v>21</v>
      </c>
      <c r="I628" s="87">
        <v>1</v>
      </c>
      <c r="J628" s="87" t="s">
        <v>5960</v>
      </c>
      <c r="K628" s="87" t="s">
        <v>5961</v>
      </c>
      <c r="L628" s="96">
        <v>1</v>
      </c>
      <c r="M628" s="87">
        <v>2</v>
      </c>
      <c r="N628" s="87">
        <v>26</v>
      </c>
      <c r="O628" s="87">
        <v>99</v>
      </c>
      <c r="P628" s="87">
        <v>99</v>
      </c>
      <c r="Q628" s="87">
        <v>1</v>
      </c>
      <c r="R628" s="87" t="s">
        <v>3237</v>
      </c>
      <c r="S628" s="87" t="s">
        <v>1136</v>
      </c>
      <c r="T628" s="87" t="s">
        <v>3237</v>
      </c>
      <c r="U628" s="87" t="s">
        <v>3887</v>
      </c>
      <c r="V628" s="94">
        <v>1.5</v>
      </c>
      <c r="W628" s="94">
        <v>90</v>
      </c>
      <c r="X628" s="88" t="s">
        <v>969</v>
      </c>
      <c r="Y628" s="94">
        <v>1</v>
      </c>
      <c r="Z628" s="88" t="s">
        <v>5962</v>
      </c>
      <c r="AA628" s="88" t="s">
        <v>5963</v>
      </c>
      <c r="AB628" s="88" t="s">
        <v>5964</v>
      </c>
      <c r="AC628" s="88"/>
      <c r="AD628" s="88" t="s">
        <v>5965</v>
      </c>
      <c r="AE628" s="88" t="s">
        <v>5966</v>
      </c>
      <c r="AF628" s="87" t="s">
        <v>5967</v>
      </c>
      <c r="AG628" s="88"/>
      <c r="AH628" s="33" t="s">
        <v>5968</v>
      </c>
      <c r="AI628" s="33" t="s">
        <v>5969</v>
      </c>
      <c r="AJ628" s="33"/>
      <c r="AK628" s="14">
        <v>1</v>
      </c>
      <c r="AL628" s="15"/>
      <c r="AM628" t="str">
        <f>VLOOKUP(D628,'[1]vi tri'!$C$2:$E$107,3,0)</f>
        <v>SV Vũ</v>
      </c>
    </row>
    <row r="629" spans="1:39" ht="30" customHeight="1" x14ac:dyDescent="0.25">
      <c r="A629" s="87"/>
      <c r="B629" s="87"/>
      <c r="C629" s="87"/>
      <c r="D629" s="87"/>
      <c r="E629" s="88"/>
      <c r="F629" s="87"/>
      <c r="G629" s="87"/>
      <c r="H629" s="87"/>
      <c r="I629" s="87"/>
      <c r="J629" s="87"/>
      <c r="K629" s="87"/>
      <c r="L629" s="98"/>
      <c r="M629" s="87"/>
      <c r="N629" s="87"/>
      <c r="O629" s="87"/>
      <c r="P629" s="87"/>
      <c r="Q629" s="87"/>
      <c r="R629" s="87"/>
      <c r="S629" s="87"/>
      <c r="T629" s="87"/>
      <c r="U629" s="87"/>
      <c r="V629" s="94"/>
      <c r="W629" s="94"/>
      <c r="X629" s="88"/>
      <c r="Y629" s="94"/>
      <c r="Z629" s="88"/>
      <c r="AA629" s="88"/>
      <c r="AB629" s="88"/>
      <c r="AC629" s="88"/>
      <c r="AD629" s="88"/>
      <c r="AE629" s="88"/>
      <c r="AF629" s="87"/>
      <c r="AG629" s="88"/>
      <c r="AH629" s="33" t="s">
        <v>5970</v>
      </c>
      <c r="AI629" s="33" t="s">
        <v>5971</v>
      </c>
      <c r="AJ629" s="33"/>
      <c r="AK629" s="14">
        <v>2</v>
      </c>
      <c r="AL629" s="15"/>
      <c r="AM629" t="e">
        <f>VLOOKUP(D629,'[1]vi tri'!$C$2:$E$107,3,0)</f>
        <v>#N/A</v>
      </c>
    </row>
    <row r="630" spans="1:39" ht="30" customHeight="1" x14ac:dyDescent="0.25">
      <c r="A630" s="33">
        <v>591</v>
      </c>
      <c r="B630" s="33" t="s">
        <v>120</v>
      </c>
      <c r="C630" s="33" t="s">
        <v>5972</v>
      </c>
      <c r="D630" s="33" t="s">
        <v>4495</v>
      </c>
      <c r="E630" s="32" t="s">
        <v>4496</v>
      </c>
      <c r="F630" s="33" t="s">
        <v>4497</v>
      </c>
      <c r="G630" s="33" t="s">
        <v>73</v>
      </c>
      <c r="H630" s="33">
        <v>21</v>
      </c>
      <c r="I630" s="33">
        <v>5</v>
      </c>
      <c r="J630" s="33" t="s">
        <v>2800</v>
      </c>
      <c r="K630" s="33" t="s">
        <v>5973</v>
      </c>
      <c r="L630" s="33">
        <v>1</v>
      </c>
      <c r="M630" s="33">
        <v>2</v>
      </c>
      <c r="N630" s="33">
        <v>16</v>
      </c>
      <c r="O630" s="33">
        <v>14</v>
      </c>
      <c r="P630" s="33">
        <v>61</v>
      </c>
      <c r="Q630" s="33">
        <v>1</v>
      </c>
      <c r="R630" s="33" t="s">
        <v>3266</v>
      </c>
      <c r="S630" s="33" t="s">
        <v>327</v>
      </c>
      <c r="T630" s="33" t="s">
        <v>3266</v>
      </c>
      <c r="U630" s="33" t="s">
        <v>1215</v>
      </c>
      <c r="V630" s="34">
        <v>0.67</v>
      </c>
      <c r="W630" s="34">
        <v>40.200000000000003</v>
      </c>
      <c r="X630" s="32" t="s">
        <v>771</v>
      </c>
      <c r="Y630" s="34">
        <v>1</v>
      </c>
      <c r="Z630" s="32" t="s">
        <v>5974</v>
      </c>
      <c r="AA630" s="32" t="s">
        <v>5975</v>
      </c>
      <c r="AB630" s="32" t="s">
        <v>5976</v>
      </c>
      <c r="AC630" s="32" t="s">
        <v>5977</v>
      </c>
      <c r="AD630" s="32" t="s">
        <v>5978</v>
      </c>
      <c r="AE630" s="32"/>
      <c r="AF630" s="33"/>
      <c r="AG630" s="32"/>
      <c r="AH630" s="33" t="s">
        <v>3758</v>
      </c>
      <c r="AI630" s="33" t="s">
        <v>3759</v>
      </c>
      <c r="AJ630" s="33"/>
      <c r="AK630" s="14">
        <v>1</v>
      </c>
      <c r="AL630" s="15"/>
      <c r="AM630" t="str">
        <f>VLOOKUP(D630,'[1]vi tri'!$C$2:$E$107,3,0)</f>
        <v>CVT MID</v>
      </c>
    </row>
    <row r="631" spans="1:39" ht="30" customHeight="1" x14ac:dyDescent="0.25">
      <c r="A631" s="33">
        <v>592</v>
      </c>
      <c r="B631" s="33" t="s">
        <v>68</v>
      </c>
      <c r="C631" s="33" t="s">
        <v>5979</v>
      </c>
      <c r="D631" s="33" t="s">
        <v>1422</v>
      </c>
      <c r="E631" s="32" t="s">
        <v>2555</v>
      </c>
      <c r="F631" s="33" t="s">
        <v>2556</v>
      </c>
      <c r="G631" s="33" t="s">
        <v>73</v>
      </c>
      <c r="H631" s="33">
        <v>21</v>
      </c>
      <c r="I631" s="33">
        <v>16</v>
      </c>
      <c r="J631" s="33" t="s">
        <v>1425</v>
      </c>
      <c r="K631" s="33" t="s">
        <v>5980</v>
      </c>
      <c r="L631" s="33">
        <v>1</v>
      </c>
      <c r="M631" s="33">
        <v>4</v>
      </c>
      <c r="N631" s="33">
        <v>26</v>
      </c>
      <c r="O631" s="33">
        <v>46</v>
      </c>
      <c r="P631" s="33">
        <v>44</v>
      </c>
      <c r="Q631" s="33">
        <v>5</v>
      </c>
      <c r="R631" s="33" t="s">
        <v>3266</v>
      </c>
      <c r="S631" s="33" t="s">
        <v>4310</v>
      </c>
      <c r="T631" s="33" t="s">
        <v>3266</v>
      </c>
      <c r="U631" s="33" t="s">
        <v>3887</v>
      </c>
      <c r="V631" s="34">
        <v>0.83</v>
      </c>
      <c r="W631" s="34">
        <v>49.8</v>
      </c>
      <c r="X631" s="32" t="s">
        <v>5981</v>
      </c>
      <c r="Y631" s="34">
        <v>2</v>
      </c>
      <c r="Z631" s="32" t="s">
        <v>5982</v>
      </c>
      <c r="AA631" s="32" t="s">
        <v>5983</v>
      </c>
      <c r="AB631" s="32" t="s">
        <v>5984</v>
      </c>
      <c r="AC631" s="32" t="s">
        <v>5985</v>
      </c>
      <c r="AD631" s="32" t="s">
        <v>5986</v>
      </c>
      <c r="AE631" s="32" t="s">
        <v>5987</v>
      </c>
      <c r="AF631" s="33" t="s">
        <v>3266</v>
      </c>
      <c r="AG631" s="32"/>
      <c r="AH631" s="33"/>
      <c r="AI631" s="33"/>
      <c r="AJ631" s="33"/>
      <c r="AK631" s="14"/>
      <c r="AL631" s="15"/>
      <c r="AM631" t="str">
        <f>VLOOKUP(D631,'[1]vi tri'!$C$2:$E$107,3,0)</f>
        <v>SLEEVE</v>
      </c>
    </row>
    <row r="632" spans="1:39" ht="30" customHeight="1" x14ac:dyDescent="0.25">
      <c r="A632" s="33">
        <v>593</v>
      </c>
      <c r="B632" s="33" t="s">
        <v>120</v>
      </c>
      <c r="C632" s="33" t="s">
        <v>5988</v>
      </c>
      <c r="D632" s="33" t="s">
        <v>70</v>
      </c>
      <c r="E632" s="32" t="s">
        <v>5989</v>
      </c>
      <c r="F632" s="33" t="s">
        <v>5990</v>
      </c>
      <c r="G632" s="33" t="s">
        <v>73</v>
      </c>
      <c r="H632" s="33">
        <v>21</v>
      </c>
      <c r="I632" s="33">
        <v>0</v>
      </c>
      <c r="J632" s="33" t="s">
        <v>74</v>
      </c>
      <c r="K632" s="33" t="s">
        <v>576</v>
      </c>
      <c r="L632" s="33">
        <v>1</v>
      </c>
      <c r="M632" s="33">
        <v>3</v>
      </c>
      <c r="N632" s="33">
        <v>4</v>
      </c>
      <c r="O632" s="33">
        <v>99</v>
      </c>
      <c r="P632" s="33">
        <v>99</v>
      </c>
      <c r="Q632" s="33">
        <v>1</v>
      </c>
      <c r="R632" s="33" t="s">
        <v>3266</v>
      </c>
      <c r="S632" s="33" t="s">
        <v>5339</v>
      </c>
      <c r="T632" s="33" t="s">
        <v>3266</v>
      </c>
      <c r="U632" s="33" t="s">
        <v>5991</v>
      </c>
      <c r="V632" s="34">
        <v>0.5</v>
      </c>
      <c r="W632" s="34">
        <v>30</v>
      </c>
      <c r="X632" s="32" t="s">
        <v>606</v>
      </c>
      <c r="Y632" s="34">
        <v>1</v>
      </c>
      <c r="Z632" s="32" t="s">
        <v>5992</v>
      </c>
      <c r="AA632" s="32" t="s">
        <v>5993</v>
      </c>
      <c r="AB632" s="32" t="s">
        <v>5994</v>
      </c>
      <c r="AC632" s="32"/>
      <c r="AD632" s="32" t="s">
        <v>5995</v>
      </c>
      <c r="AE632" s="32"/>
      <c r="AF632" s="33"/>
      <c r="AG632" s="32"/>
      <c r="AH632" s="33"/>
      <c r="AI632" s="33"/>
      <c r="AJ632" s="33"/>
      <c r="AK632" s="14"/>
      <c r="AL632" s="15"/>
      <c r="AM632" t="str">
        <f>VLOOKUP(D632,'[1]vi tri'!$C$2:$E$107,3,0)</f>
        <v>SV Hường</v>
      </c>
    </row>
    <row r="633" spans="1:39" ht="30" customHeight="1" x14ac:dyDescent="0.25">
      <c r="A633" s="33">
        <v>594</v>
      </c>
      <c r="B633" s="33" t="s">
        <v>68</v>
      </c>
      <c r="C633" s="33" t="s">
        <v>5996</v>
      </c>
      <c r="D633" s="33" t="s">
        <v>167</v>
      </c>
      <c r="E633" s="32" t="s">
        <v>5997</v>
      </c>
      <c r="F633" s="33" t="s">
        <v>5998</v>
      </c>
      <c r="G633" s="33" t="s">
        <v>73</v>
      </c>
      <c r="H633" s="33">
        <v>21</v>
      </c>
      <c r="I633" s="33">
        <v>0</v>
      </c>
      <c r="J633" s="33" t="s">
        <v>170</v>
      </c>
      <c r="K633" s="33" t="s">
        <v>2931</v>
      </c>
      <c r="L633" s="33">
        <v>1</v>
      </c>
      <c r="M633" s="33">
        <v>3</v>
      </c>
      <c r="N633" s="33">
        <v>27</v>
      </c>
      <c r="O633" s="33">
        <v>19</v>
      </c>
      <c r="P633" s="33">
        <v>11</v>
      </c>
      <c r="Q633" s="33">
        <v>5</v>
      </c>
      <c r="R633" s="33" t="s">
        <v>3266</v>
      </c>
      <c r="S633" s="33" t="s">
        <v>236</v>
      </c>
      <c r="T633" s="33" t="s">
        <v>3266</v>
      </c>
      <c r="U633" s="33" t="s">
        <v>3287</v>
      </c>
      <c r="V633" s="34">
        <v>0.42</v>
      </c>
      <c r="W633" s="34">
        <v>25.2</v>
      </c>
      <c r="X633" s="32" t="s">
        <v>4242</v>
      </c>
      <c r="Y633" s="34">
        <v>1</v>
      </c>
      <c r="Z633" s="32" t="s">
        <v>5999</v>
      </c>
      <c r="AA633" s="32" t="s">
        <v>6000</v>
      </c>
      <c r="AB633" s="32" t="s">
        <v>6001</v>
      </c>
      <c r="AC633" s="32"/>
      <c r="AD633" s="32" t="s">
        <v>6002</v>
      </c>
      <c r="AE633" s="32" t="s">
        <v>6003</v>
      </c>
      <c r="AF633" s="33" t="s">
        <v>3266</v>
      </c>
      <c r="AG633" s="32"/>
      <c r="AH633" s="33"/>
      <c r="AI633" s="33"/>
      <c r="AJ633" s="33"/>
      <c r="AK633" s="14"/>
      <c r="AL633" s="15"/>
      <c r="AM633" t="str">
        <f>VLOOKUP(D633,'[1]vi tri'!$C$2:$E$107,3,0)</f>
        <v>SV Chiết</v>
      </c>
    </row>
    <row r="634" spans="1:39" ht="30" customHeight="1" x14ac:dyDescent="0.25">
      <c r="A634" s="87">
        <v>595</v>
      </c>
      <c r="B634" s="87" t="s">
        <v>120</v>
      </c>
      <c r="C634" s="87" t="s">
        <v>6004</v>
      </c>
      <c r="D634" s="87" t="s">
        <v>557</v>
      </c>
      <c r="E634" s="88" t="s">
        <v>949</v>
      </c>
      <c r="F634" s="87" t="s">
        <v>950</v>
      </c>
      <c r="G634" s="87" t="s">
        <v>73</v>
      </c>
      <c r="H634" s="87">
        <v>21</v>
      </c>
      <c r="I634" s="87">
        <v>12</v>
      </c>
      <c r="J634" s="87" t="s">
        <v>201</v>
      </c>
      <c r="K634" s="87" t="s">
        <v>202</v>
      </c>
      <c r="L634" s="96">
        <v>1</v>
      </c>
      <c r="M634" s="87">
        <v>2</v>
      </c>
      <c r="N634" s="87">
        <v>11</v>
      </c>
      <c r="O634" s="87">
        <v>41</v>
      </c>
      <c r="P634" s="87">
        <v>99</v>
      </c>
      <c r="Q634" s="87">
        <v>1</v>
      </c>
      <c r="R634" s="87" t="s">
        <v>3266</v>
      </c>
      <c r="S634" s="87" t="s">
        <v>6005</v>
      </c>
      <c r="T634" s="87" t="s">
        <v>3266</v>
      </c>
      <c r="U634" s="87" t="s">
        <v>6006</v>
      </c>
      <c r="V634" s="94">
        <v>0.67</v>
      </c>
      <c r="W634" s="94">
        <v>40.200000000000003</v>
      </c>
      <c r="X634" s="88" t="s">
        <v>2401</v>
      </c>
      <c r="Y634" s="94">
        <v>1</v>
      </c>
      <c r="Z634" s="88" t="s">
        <v>6007</v>
      </c>
      <c r="AA634" s="88" t="s">
        <v>162</v>
      </c>
      <c r="AB634" s="88"/>
      <c r="AC634" s="88"/>
      <c r="AD634" s="88" t="s">
        <v>6008</v>
      </c>
      <c r="AE634" s="88"/>
      <c r="AF634" s="87"/>
      <c r="AG634" s="88"/>
      <c r="AH634" s="33" t="s">
        <v>6009</v>
      </c>
      <c r="AI634" s="33" t="s">
        <v>6010</v>
      </c>
      <c r="AJ634" s="33"/>
      <c r="AK634" s="14">
        <v>2</v>
      </c>
      <c r="AL634" s="15"/>
      <c r="AM634" t="str">
        <f>VLOOKUP(D634,'[1]vi tri'!$C$2:$E$107,3,0)</f>
        <v>SV Đông</v>
      </c>
    </row>
    <row r="635" spans="1:39" ht="30" customHeight="1" x14ac:dyDescent="0.25">
      <c r="A635" s="87"/>
      <c r="B635" s="87"/>
      <c r="C635" s="87"/>
      <c r="D635" s="87"/>
      <c r="E635" s="88"/>
      <c r="F635" s="87"/>
      <c r="G635" s="87"/>
      <c r="H635" s="87"/>
      <c r="I635" s="87"/>
      <c r="J635" s="87"/>
      <c r="K635" s="87"/>
      <c r="L635" s="98"/>
      <c r="M635" s="87"/>
      <c r="N635" s="87"/>
      <c r="O635" s="87"/>
      <c r="P635" s="87"/>
      <c r="Q635" s="87"/>
      <c r="R635" s="87"/>
      <c r="S635" s="87"/>
      <c r="T635" s="87"/>
      <c r="U635" s="87"/>
      <c r="V635" s="94"/>
      <c r="W635" s="94"/>
      <c r="X635" s="88"/>
      <c r="Y635" s="94"/>
      <c r="Z635" s="88"/>
      <c r="AA635" s="88"/>
      <c r="AB635" s="88"/>
      <c r="AC635" s="88"/>
      <c r="AD635" s="88"/>
      <c r="AE635" s="88"/>
      <c r="AF635" s="87"/>
      <c r="AG635" s="88"/>
      <c r="AH635" s="33" t="s">
        <v>6011</v>
      </c>
      <c r="AI635" s="33" t="s">
        <v>6012</v>
      </c>
      <c r="AJ635" s="33"/>
      <c r="AK635" s="14">
        <v>2</v>
      </c>
      <c r="AL635" s="15"/>
      <c r="AM635" t="e">
        <f>VLOOKUP(D635,'[1]vi tri'!$C$2:$E$107,3,0)</f>
        <v>#N/A</v>
      </c>
    </row>
    <row r="636" spans="1:39" ht="30" customHeight="1" x14ac:dyDescent="0.25">
      <c r="A636" s="33">
        <v>596</v>
      </c>
      <c r="B636" s="33" t="s">
        <v>120</v>
      </c>
      <c r="C636" s="33" t="s">
        <v>6013</v>
      </c>
      <c r="D636" s="33" t="s">
        <v>2043</v>
      </c>
      <c r="E636" s="32" t="s">
        <v>2044</v>
      </c>
      <c r="F636" s="33" t="s">
        <v>2045</v>
      </c>
      <c r="G636" s="33" t="s">
        <v>73</v>
      </c>
      <c r="H636" s="33">
        <v>21</v>
      </c>
      <c r="I636" s="33">
        <v>25</v>
      </c>
      <c r="J636" s="33" t="s">
        <v>125</v>
      </c>
      <c r="K636" s="33" t="s">
        <v>126</v>
      </c>
      <c r="L636" s="33">
        <v>1</v>
      </c>
      <c r="M636" s="33">
        <v>3</v>
      </c>
      <c r="N636" s="33">
        <v>45</v>
      </c>
      <c r="O636" s="33">
        <v>31</v>
      </c>
      <c r="P636" s="33">
        <v>99</v>
      </c>
      <c r="Q636" s="33">
        <v>1</v>
      </c>
      <c r="R636" s="33" t="s">
        <v>3266</v>
      </c>
      <c r="S636" s="33" t="s">
        <v>6014</v>
      </c>
      <c r="T636" s="33" t="s">
        <v>3266</v>
      </c>
      <c r="U636" s="33" t="s">
        <v>6015</v>
      </c>
      <c r="V636" s="34">
        <v>1.05</v>
      </c>
      <c r="W636" s="34">
        <v>63</v>
      </c>
      <c r="X636" s="32" t="s">
        <v>6016</v>
      </c>
      <c r="Y636" s="34">
        <v>4</v>
      </c>
      <c r="Z636" s="32" t="s">
        <v>6017</v>
      </c>
      <c r="AA636" s="32" t="s">
        <v>6018</v>
      </c>
      <c r="AB636" s="32" t="s">
        <v>6019</v>
      </c>
      <c r="AC636" s="32"/>
      <c r="AD636" s="32" t="s">
        <v>6020</v>
      </c>
      <c r="AE636" s="32" t="s">
        <v>5321</v>
      </c>
      <c r="AF636" s="33" t="s">
        <v>5322</v>
      </c>
      <c r="AG636" s="32" t="s">
        <v>6021</v>
      </c>
      <c r="AH636" s="33"/>
      <c r="AI636" s="33"/>
      <c r="AJ636" s="33"/>
      <c r="AK636" s="14"/>
      <c r="AL636" s="15"/>
      <c r="AM636" t="str">
        <f>VLOOKUP(D636,'[1]vi tri'!$C$2:$E$107,3,0)</f>
        <v>SV Cường</v>
      </c>
    </row>
    <row r="637" spans="1:39" ht="30" customHeight="1" x14ac:dyDescent="0.25">
      <c r="A637" s="33">
        <v>597</v>
      </c>
      <c r="B637" s="33" t="s">
        <v>120</v>
      </c>
      <c r="C637" s="33" t="s">
        <v>6022</v>
      </c>
      <c r="D637" s="33" t="s">
        <v>710</v>
      </c>
      <c r="E637" s="32" t="s">
        <v>3768</v>
      </c>
      <c r="F637" s="33" t="s">
        <v>3769</v>
      </c>
      <c r="G637" s="33" t="s">
        <v>73</v>
      </c>
      <c r="H637" s="33">
        <v>21</v>
      </c>
      <c r="I637" s="33">
        <v>20</v>
      </c>
      <c r="J637" s="33" t="s">
        <v>382</v>
      </c>
      <c r="K637" s="33" t="s">
        <v>1440</v>
      </c>
      <c r="L637" s="33">
        <v>1</v>
      </c>
      <c r="M637" s="33">
        <v>2</v>
      </c>
      <c r="N637" s="33">
        <v>45</v>
      </c>
      <c r="O637" s="33">
        <v>46</v>
      </c>
      <c r="P637" s="33">
        <v>61</v>
      </c>
      <c r="Q637" s="33">
        <v>1</v>
      </c>
      <c r="R637" s="33" t="s">
        <v>3365</v>
      </c>
      <c r="S637" s="33" t="s">
        <v>2658</v>
      </c>
      <c r="T637" s="33" t="s">
        <v>3365</v>
      </c>
      <c r="U637" s="33" t="s">
        <v>1763</v>
      </c>
      <c r="V637" s="34">
        <v>0.25</v>
      </c>
      <c r="W637" s="34">
        <v>15</v>
      </c>
      <c r="X637" s="32" t="s">
        <v>484</v>
      </c>
      <c r="Y637" s="34">
        <v>1</v>
      </c>
      <c r="Z637" s="32" t="s">
        <v>6023</v>
      </c>
      <c r="AA637" s="32" t="s">
        <v>6024</v>
      </c>
      <c r="AB637" s="32" t="s">
        <v>6025</v>
      </c>
      <c r="AC637" s="32"/>
      <c r="AD637" s="32" t="s">
        <v>2090</v>
      </c>
      <c r="AE637" s="32"/>
      <c r="AF637" s="33"/>
      <c r="AG637" s="32"/>
      <c r="AH637" s="33" t="s">
        <v>2161</v>
      </c>
      <c r="AI637" s="33" t="s">
        <v>1833</v>
      </c>
      <c r="AJ637" s="33"/>
      <c r="AK637" s="14">
        <v>1</v>
      </c>
      <c r="AL637" s="15"/>
      <c r="AM637" t="str">
        <f>VLOOKUP(D637,'[1]vi tri'!$C$2:$E$107,3,0)</f>
        <v>SV Vũ</v>
      </c>
    </row>
    <row r="638" spans="1:39" ht="30" customHeight="1" x14ac:dyDescent="0.25">
      <c r="A638" s="33">
        <v>598</v>
      </c>
      <c r="B638" s="33" t="s">
        <v>120</v>
      </c>
      <c r="C638" s="33" t="s">
        <v>6026</v>
      </c>
      <c r="D638" s="33" t="s">
        <v>4105</v>
      </c>
      <c r="E638" s="32" t="s">
        <v>6027</v>
      </c>
      <c r="F638" s="33" t="s">
        <v>6028</v>
      </c>
      <c r="G638" s="33" t="s">
        <v>73</v>
      </c>
      <c r="H638" s="33">
        <v>21</v>
      </c>
      <c r="I638" s="33">
        <v>1</v>
      </c>
      <c r="J638" s="33" t="s">
        <v>125</v>
      </c>
      <c r="K638" s="33" t="s">
        <v>126</v>
      </c>
      <c r="L638" s="33">
        <v>1</v>
      </c>
      <c r="M638" s="33">
        <v>2</v>
      </c>
      <c r="N638" s="33">
        <v>40</v>
      </c>
      <c r="O638" s="33">
        <v>41</v>
      </c>
      <c r="P638" s="33">
        <v>62</v>
      </c>
      <c r="Q638" s="33">
        <v>1</v>
      </c>
      <c r="R638" s="33" t="s">
        <v>3365</v>
      </c>
      <c r="S638" s="33" t="s">
        <v>6029</v>
      </c>
      <c r="T638" s="33" t="s">
        <v>3365</v>
      </c>
      <c r="U638" s="33" t="s">
        <v>2545</v>
      </c>
      <c r="V638" s="34">
        <v>0.5</v>
      </c>
      <c r="W638" s="34">
        <v>30</v>
      </c>
      <c r="X638" s="32" t="s">
        <v>1060</v>
      </c>
      <c r="Y638" s="34">
        <v>1</v>
      </c>
      <c r="Z638" s="32" t="s">
        <v>6030</v>
      </c>
      <c r="AA638" s="32" t="s">
        <v>3465</v>
      </c>
      <c r="AB638" s="32"/>
      <c r="AC638" s="32"/>
      <c r="AD638" s="32" t="s">
        <v>6031</v>
      </c>
      <c r="AE638" s="32" t="s">
        <v>5321</v>
      </c>
      <c r="AF638" s="33" t="s">
        <v>5322</v>
      </c>
      <c r="AG638" s="32" t="s">
        <v>6032</v>
      </c>
      <c r="AH638" s="33"/>
      <c r="AI638" s="33"/>
      <c r="AJ638" s="33"/>
      <c r="AK638" s="14"/>
      <c r="AL638" s="15"/>
      <c r="AM638" t="str">
        <f>VLOOKUP(D638,'[1]vi tri'!$C$2:$E$107,3,0)</f>
        <v>SV Cường</v>
      </c>
    </row>
    <row r="639" spans="1:39" ht="30" customHeight="1" x14ac:dyDescent="0.25">
      <c r="A639" s="33">
        <v>599</v>
      </c>
      <c r="B639" s="33" t="s">
        <v>120</v>
      </c>
      <c r="C639" s="33" t="s">
        <v>6033</v>
      </c>
      <c r="D639" s="33" t="s">
        <v>4495</v>
      </c>
      <c r="E639" s="32" t="s">
        <v>6034</v>
      </c>
      <c r="F639" s="33" t="s">
        <v>6035</v>
      </c>
      <c r="G639" s="33" t="s">
        <v>73</v>
      </c>
      <c r="H639" s="33">
        <v>21</v>
      </c>
      <c r="I639" s="33">
        <v>23</v>
      </c>
      <c r="J639" s="33" t="s">
        <v>1265</v>
      </c>
      <c r="K639" s="33" t="s">
        <v>1286</v>
      </c>
      <c r="L639" s="33">
        <v>1</v>
      </c>
      <c r="M639" s="33">
        <v>2</v>
      </c>
      <c r="N639" s="33">
        <v>0</v>
      </c>
      <c r="O639" s="33">
        <v>93</v>
      </c>
      <c r="P639" s="33">
        <v>61</v>
      </c>
      <c r="Q639" s="33">
        <v>1</v>
      </c>
      <c r="R639" s="33" t="s">
        <v>3378</v>
      </c>
      <c r="S639" s="33" t="s">
        <v>2342</v>
      </c>
      <c r="T639" s="33" t="s">
        <v>3378</v>
      </c>
      <c r="U639" s="33" t="s">
        <v>6036</v>
      </c>
      <c r="V639" s="34">
        <v>2.33</v>
      </c>
      <c r="W639" s="34">
        <v>139.80000000000001</v>
      </c>
      <c r="X639" s="32" t="s">
        <v>484</v>
      </c>
      <c r="Y639" s="34">
        <v>1</v>
      </c>
      <c r="Z639" s="32" t="s">
        <v>6037</v>
      </c>
      <c r="AA639" s="32" t="s">
        <v>6038</v>
      </c>
      <c r="AB639" s="32" t="s">
        <v>6039</v>
      </c>
      <c r="AC639" s="32"/>
      <c r="AD639" s="32" t="s">
        <v>6040</v>
      </c>
      <c r="AE639" s="32"/>
      <c r="AF639" s="33"/>
      <c r="AG639" s="32"/>
      <c r="AH639" s="33"/>
      <c r="AI639" s="33"/>
      <c r="AJ639" s="33"/>
      <c r="AK639" s="14"/>
      <c r="AL639" s="15"/>
      <c r="AM639" t="str">
        <f>VLOOKUP(D639,'[1]vi tri'!$C$2:$E$107,3,0)</f>
        <v>CVT MID</v>
      </c>
    </row>
    <row r="640" spans="1:39" ht="30" customHeight="1" x14ac:dyDescent="0.25">
      <c r="A640" s="33">
        <v>600</v>
      </c>
      <c r="B640" s="33" t="s">
        <v>120</v>
      </c>
      <c r="C640" s="33" t="s">
        <v>6041</v>
      </c>
      <c r="D640" s="33" t="s">
        <v>70</v>
      </c>
      <c r="E640" s="32" t="s">
        <v>913</v>
      </c>
      <c r="F640" s="33" t="s">
        <v>6042</v>
      </c>
      <c r="G640" s="33" t="s">
        <v>73</v>
      </c>
      <c r="H640" s="33">
        <v>21</v>
      </c>
      <c r="I640" s="33">
        <v>1</v>
      </c>
      <c r="J640" s="33" t="s">
        <v>103</v>
      </c>
      <c r="K640" s="33" t="s">
        <v>104</v>
      </c>
      <c r="L640" s="33">
        <v>1</v>
      </c>
      <c r="M640" s="33">
        <v>2</v>
      </c>
      <c r="N640" s="33">
        <v>11</v>
      </c>
      <c r="O640" s="33">
        <v>36</v>
      </c>
      <c r="P640" s="33">
        <v>62</v>
      </c>
      <c r="Q640" s="33">
        <v>5</v>
      </c>
      <c r="R640" s="33" t="s">
        <v>3378</v>
      </c>
      <c r="S640" s="33" t="s">
        <v>2781</v>
      </c>
      <c r="T640" s="33" t="s">
        <v>3378</v>
      </c>
      <c r="U640" s="33" t="s">
        <v>1031</v>
      </c>
      <c r="V640" s="34">
        <v>1.25</v>
      </c>
      <c r="W640" s="34">
        <v>75</v>
      </c>
      <c r="X640" s="32" t="s">
        <v>6043</v>
      </c>
      <c r="Y640" s="34">
        <v>2</v>
      </c>
      <c r="Z640" s="32" t="s">
        <v>6044</v>
      </c>
      <c r="AA640" s="32" t="s">
        <v>6045</v>
      </c>
      <c r="AB640" s="32" t="s">
        <v>6046</v>
      </c>
      <c r="AC640" s="32" t="s">
        <v>6047</v>
      </c>
      <c r="AD640" s="32" t="s">
        <v>6048</v>
      </c>
      <c r="AE640" s="32" t="s">
        <v>6049</v>
      </c>
      <c r="AF640" s="33" t="s">
        <v>3378</v>
      </c>
      <c r="AG640" s="32"/>
      <c r="AH640" s="33"/>
      <c r="AI640" s="33"/>
      <c r="AJ640" s="33"/>
      <c r="AK640" s="14"/>
      <c r="AL640" s="15"/>
      <c r="AM640" t="str">
        <f>VLOOKUP(D640,'[1]vi tri'!$C$2:$E$107,3,0)</f>
        <v>SV Hường</v>
      </c>
    </row>
    <row r="641" spans="1:39" ht="30" customHeight="1" x14ac:dyDescent="0.25">
      <c r="A641" s="33">
        <v>601</v>
      </c>
      <c r="B641" s="33" t="s">
        <v>120</v>
      </c>
      <c r="C641" s="33" t="s">
        <v>6050</v>
      </c>
      <c r="D641" s="33" t="s">
        <v>153</v>
      </c>
      <c r="E641" s="32" t="s">
        <v>1177</v>
      </c>
      <c r="F641" s="33" t="s">
        <v>3706</v>
      </c>
      <c r="G641" s="33" t="s">
        <v>73</v>
      </c>
      <c r="H641" s="33">
        <v>21</v>
      </c>
      <c r="I641" s="33">
        <v>1</v>
      </c>
      <c r="J641" s="33" t="s">
        <v>103</v>
      </c>
      <c r="K641" s="33" t="s">
        <v>104</v>
      </c>
      <c r="L641" s="33">
        <v>1</v>
      </c>
      <c r="M641" s="33">
        <v>2</v>
      </c>
      <c r="N641" s="33">
        <v>11</v>
      </c>
      <c r="O641" s="33">
        <v>36</v>
      </c>
      <c r="P641" s="33">
        <v>61</v>
      </c>
      <c r="Q641" s="33">
        <v>1</v>
      </c>
      <c r="R641" s="33" t="s">
        <v>3378</v>
      </c>
      <c r="S641" s="33" t="s">
        <v>925</v>
      </c>
      <c r="T641" s="33" t="s">
        <v>3378</v>
      </c>
      <c r="U641" s="33" t="s">
        <v>1976</v>
      </c>
      <c r="V641" s="34">
        <v>0.5</v>
      </c>
      <c r="W641" s="34">
        <v>30</v>
      </c>
      <c r="X641" s="32" t="s">
        <v>1060</v>
      </c>
      <c r="Y641" s="34">
        <v>1</v>
      </c>
      <c r="Z641" s="32" t="s">
        <v>6051</v>
      </c>
      <c r="AA641" s="32" t="s">
        <v>6052</v>
      </c>
      <c r="AB641" s="32" t="s">
        <v>6053</v>
      </c>
      <c r="AC641" s="32"/>
      <c r="AD641" s="32" t="s">
        <v>3432</v>
      </c>
      <c r="AE641" s="32"/>
      <c r="AF641" s="33"/>
      <c r="AG641" s="32"/>
      <c r="AH641" s="33" t="s">
        <v>6054</v>
      </c>
      <c r="AI641" s="33" t="s">
        <v>215</v>
      </c>
      <c r="AJ641" s="33"/>
      <c r="AK641" s="14">
        <v>1</v>
      </c>
      <c r="AL641" s="15"/>
      <c r="AM641" t="str">
        <f>VLOOKUP(D641,'[1]vi tri'!$C$2:$E$107,3,0)</f>
        <v xml:space="preserve">SV Toản </v>
      </c>
    </row>
    <row r="642" spans="1:39" s="31" customFormat="1" ht="30" customHeight="1" x14ac:dyDescent="0.25">
      <c r="A642" s="26">
        <v>602</v>
      </c>
      <c r="B642" s="26" t="s">
        <v>120</v>
      </c>
      <c r="C642" s="26" t="s">
        <v>6055</v>
      </c>
      <c r="D642" s="26" t="s">
        <v>182</v>
      </c>
      <c r="E642" s="27" t="s">
        <v>6056</v>
      </c>
      <c r="F642" s="26" t="s">
        <v>6057</v>
      </c>
      <c r="G642" s="26" t="s">
        <v>73</v>
      </c>
      <c r="H642" s="26">
        <v>21</v>
      </c>
      <c r="I642" s="26">
        <v>1</v>
      </c>
      <c r="J642" s="26" t="s">
        <v>689</v>
      </c>
      <c r="K642" s="26" t="s">
        <v>690</v>
      </c>
      <c r="L642" s="33">
        <v>1</v>
      </c>
      <c r="M642" s="26">
        <v>2</v>
      </c>
      <c r="N642" s="26">
        <v>11</v>
      </c>
      <c r="O642" s="26">
        <v>99</v>
      </c>
      <c r="P642" s="26">
        <v>99</v>
      </c>
      <c r="Q642" s="26">
        <v>1</v>
      </c>
      <c r="R642" s="26" t="s">
        <v>3378</v>
      </c>
      <c r="S642" s="26" t="s">
        <v>6058</v>
      </c>
      <c r="T642" s="26" t="s">
        <v>3378</v>
      </c>
      <c r="U642" s="26" t="s">
        <v>6059</v>
      </c>
      <c r="V642" s="28">
        <v>3.57</v>
      </c>
      <c r="W642" s="28">
        <v>214.2</v>
      </c>
      <c r="X642" s="27" t="s">
        <v>6060</v>
      </c>
      <c r="Y642" s="28">
        <v>3</v>
      </c>
      <c r="Z642" s="27" t="s">
        <v>6061</v>
      </c>
      <c r="AA642" s="27" t="s">
        <v>6062</v>
      </c>
      <c r="AB642" s="27" t="s">
        <v>6063</v>
      </c>
      <c r="AC642" s="27"/>
      <c r="AD642" s="27" t="s">
        <v>6064</v>
      </c>
      <c r="AE642" s="27"/>
      <c r="AF642" s="26"/>
      <c r="AG642" s="27" t="s">
        <v>6065</v>
      </c>
      <c r="AH642" s="26"/>
      <c r="AI642" s="26"/>
      <c r="AJ642" s="26"/>
      <c r="AK642" s="29"/>
      <c r="AL642" s="30"/>
      <c r="AM642" s="31" t="str">
        <f>VLOOKUP(D642,'[1]vi tri'!$C$2:$E$107,3,0)</f>
        <v>SV Đông</v>
      </c>
    </row>
    <row r="643" spans="1:39" ht="30" customHeight="1" x14ac:dyDescent="0.25">
      <c r="A643" s="33">
        <v>603</v>
      </c>
      <c r="B643" s="33" t="s">
        <v>120</v>
      </c>
      <c r="C643" s="33" t="s">
        <v>6066</v>
      </c>
      <c r="D643" s="33" t="s">
        <v>153</v>
      </c>
      <c r="E643" s="32" t="s">
        <v>6067</v>
      </c>
      <c r="F643" s="33" t="s">
        <v>6068</v>
      </c>
      <c r="G643" s="33" t="s">
        <v>73</v>
      </c>
      <c r="H643" s="33">
        <v>21</v>
      </c>
      <c r="I643" s="33">
        <v>13</v>
      </c>
      <c r="J643" s="33" t="s">
        <v>1689</v>
      </c>
      <c r="K643" s="33" t="s">
        <v>3951</v>
      </c>
      <c r="L643" s="33">
        <v>1</v>
      </c>
      <c r="M643" s="33">
        <v>3</v>
      </c>
      <c r="N643" s="33">
        <v>5</v>
      </c>
      <c r="O643" s="33">
        <v>31</v>
      </c>
      <c r="P643" s="33">
        <v>5</v>
      </c>
      <c r="Q643" s="33">
        <v>1</v>
      </c>
      <c r="R643" s="33" t="s">
        <v>3402</v>
      </c>
      <c r="S643" s="33" t="s">
        <v>4853</v>
      </c>
      <c r="T643" s="33" t="s">
        <v>3402</v>
      </c>
      <c r="U643" s="33" t="s">
        <v>6069</v>
      </c>
      <c r="V643" s="34">
        <v>1</v>
      </c>
      <c r="W643" s="34">
        <v>60</v>
      </c>
      <c r="X643" s="32" t="s">
        <v>6070</v>
      </c>
      <c r="Y643" s="34">
        <v>4</v>
      </c>
      <c r="Z643" s="32" t="s">
        <v>6071</v>
      </c>
      <c r="AA643" s="32" t="s">
        <v>6072</v>
      </c>
      <c r="AB643" s="32" t="s">
        <v>6073</v>
      </c>
      <c r="AC643" s="32" t="s">
        <v>6074</v>
      </c>
      <c r="AD643" s="32" t="s">
        <v>6075</v>
      </c>
      <c r="AE643" s="32" t="s">
        <v>6076</v>
      </c>
      <c r="AF643" s="33" t="s">
        <v>3948</v>
      </c>
      <c r="AG643" s="32"/>
      <c r="AH643" s="33"/>
      <c r="AI643" s="33"/>
      <c r="AJ643" s="33"/>
      <c r="AK643" s="14"/>
      <c r="AL643" s="15"/>
      <c r="AM643" t="str">
        <f>VLOOKUP(D643,'[1]vi tri'!$C$2:$E$107,3,0)</f>
        <v xml:space="preserve">SV Toản </v>
      </c>
    </row>
    <row r="644" spans="1:39" ht="30" customHeight="1" x14ac:dyDescent="0.25">
      <c r="A644" s="33">
        <v>604</v>
      </c>
      <c r="B644" s="33" t="s">
        <v>120</v>
      </c>
      <c r="C644" s="33" t="s">
        <v>6077</v>
      </c>
      <c r="D644" s="33" t="s">
        <v>347</v>
      </c>
      <c r="E644" s="32" t="s">
        <v>6078</v>
      </c>
      <c r="F644" s="33" t="s">
        <v>6079</v>
      </c>
      <c r="G644" s="33" t="s">
        <v>73</v>
      </c>
      <c r="H644" s="33">
        <v>21</v>
      </c>
      <c r="I644" s="33">
        <v>0</v>
      </c>
      <c r="J644" s="33" t="s">
        <v>2667</v>
      </c>
      <c r="K644" s="33" t="s">
        <v>3137</v>
      </c>
      <c r="L644" s="33">
        <v>1</v>
      </c>
      <c r="M644" s="33">
        <v>0</v>
      </c>
      <c r="N644" s="33">
        <v>16</v>
      </c>
      <c r="O644" s="33">
        <v>23</v>
      </c>
      <c r="P644" s="33">
        <v>61</v>
      </c>
      <c r="Q644" s="33">
        <v>1</v>
      </c>
      <c r="R644" s="33" t="s">
        <v>3402</v>
      </c>
      <c r="S644" s="33" t="s">
        <v>2608</v>
      </c>
      <c r="T644" s="33" t="s">
        <v>3402</v>
      </c>
      <c r="U644" s="33" t="s">
        <v>4965</v>
      </c>
      <c r="V644" s="34">
        <v>0.7</v>
      </c>
      <c r="W644" s="34">
        <v>42</v>
      </c>
      <c r="X644" s="32" t="s">
        <v>92</v>
      </c>
      <c r="Y644" s="34">
        <v>1</v>
      </c>
      <c r="Z644" s="32" t="s">
        <v>6080</v>
      </c>
      <c r="AA644" s="32" t="s">
        <v>6081</v>
      </c>
      <c r="AB644" s="32" t="s">
        <v>1293</v>
      </c>
      <c r="AC644" s="32"/>
      <c r="AD644" s="32" t="s">
        <v>6082</v>
      </c>
      <c r="AE644" s="32"/>
      <c r="AF644" s="33"/>
      <c r="AG644" s="32" t="s">
        <v>6083</v>
      </c>
      <c r="AH644" s="33"/>
      <c r="AI644" s="33"/>
      <c r="AJ644" s="33"/>
      <c r="AK644" s="14"/>
      <c r="AL644" s="15"/>
      <c r="AM644" t="str">
        <f>VLOOKUP(D644,'[1]vi tri'!$C$2:$E$107,3,0)</f>
        <v>SV Đông</v>
      </c>
    </row>
    <row r="645" spans="1:39" ht="30" customHeight="1" x14ac:dyDescent="0.25">
      <c r="A645" s="33">
        <v>605</v>
      </c>
      <c r="B645" s="33" t="s">
        <v>68</v>
      </c>
      <c r="C645" s="33" t="s">
        <v>6084</v>
      </c>
      <c r="D645" s="33" t="s">
        <v>219</v>
      </c>
      <c r="E645" s="32" t="s">
        <v>4698</v>
      </c>
      <c r="F645" s="33" t="s">
        <v>4699</v>
      </c>
      <c r="G645" s="33" t="s">
        <v>73</v>
      </c>
      <c r="H645" s="33">
        <v>21</v>
      </c>
      <c r="I645" s="33">
        <v>2</v>
      </c>
      <c r="J645" s="33" t="s">
        <v>201</v>
      </c>
      <c r="K645" s="33" t="s">
        <v>202</v>
      </c>
      <c r="L645" s="33">
        <v>1</v>
      </c>
      <c r="M645" s="33">
        <v>4</v>
      </c>
      <c r="N645" s="33">
        <v>45</v>
      </c>
      <c r="O645" s="33">
        <v>46</v>
      </c>
      <c r="P645" s="33">
        <v>99</v>
      </c>
      <c r="Q645" s="33">
        <v>1</v>
      </c>
      <c r="R645" s="33" t="s">
        <v>3402</v>
      </c>
      <c r="S645" s="33" t="s">
        <v>313</v>
      </c>
      <c r="T645" s="33" t="s">
        <v>3402</v>
      </c>
      <c r="U645" s="33" t="s">
        <v>6085</v>
      </c>
      <c r="V645" s="34">
        <v>0.3</v>
      </c>
      <c r="W645" s="34">
        <v>18</v>
      </c>
      <c r="X645" s="32" t="s">
        <v>484</v>
      </c>
      <c r="Y645" s="34">
        <v>1</v>
      </c>
      <c r="Z645" s="32" t="s">
        <v>6086</v>
      </c>
      <c r="AA645" s="32" t="s">
        <v>5803</v>
      </c>
      <c r="AB645" s="32" t="s">
        <v>5804</v>
      </c>
      <c r="AC645" s="32" t="s">
        <v>5805</v>
      </c>
      <c r="AD645" s="32" t="s">
        <v>6087</v>
      </c>
      <c r="AE645" s="32" t="s">
        <v>6088</v>
      </c>
      <c r="AF645" s="33" t="s">
        <v>5322</v>
      </c>
      <c r="AG645" s="32"/>
      <c r="AH645" s="33"/>
      <c r="AI645" s="33"/>
      <c r="AJ645" s="33"/>
      <c r="AK645" s="14"/>
      <c r="AL645" s="15"/>
      <c r="AM645" t="str">
        <f>VLOOKUP(D645,'[1]vi tri'!$C$2:$E$107,3,0)</f>
        <v>SV Vũ</v>
      </c>
    </row>
    <row r="646" spans="1:39" ht="30" customHeight="1" x14ac:dyDescent="0.25">
      <c r="A646" s="33">
        <v>606</v>
      </c>
      <c r="B646" s="33" t="s">
        <v>120</v>
      </c>
      <c r="C646" s="33" t="s">
        <v>6089</v>
      </c>
      <c r="D646" s="33" t="s">
        <v>3993</v>
      </c>
      <c r="E646" s="32" t="s">
        <v>6090</v>
      </c>
      <c r="F646" s="33" t="s">
        <v>6091</v>
      </c>
      <c r="G646" s="33" t="s">
        <v>73</v>
      </c>
      <c r="H646" s="33">
        <v>21</v>
      </c>
      <c r="I646" s="33">
        <v>7</v>
      </c>
      <c r="J646" s="33" t="s">
        <v>103</v>
      </c>
      <c r="K646" s="33" t="s">
        <v>497</v>
      </c>
      <c r="L646" s="33">
        <v>1</v>
      </c>
      <c r="M646" s="33">
        <v>0</v>
      </c>
      <c r="N646" s="33">
        <v>31</v>
      </c>
      <c r="O646" s="33">
        <v>81</v>
      </c>
      <c r="P646" s="33">
        <v>16</v>
      </c>
      <c r="Q646" s="33">
        <v>1</v>
      </c>
      <c r="R646" s="33" t="s">
        <v>3402</v>
      </c>
      <c r="S646" s="33" t="s">
        <v>6092</v>
      </c>
      <c r="T646" s="33" t="s">
        <v>3402</v>
      </c>
      <c r="U646" s="33" t="s">
        <v>2747</v>
      </c>
      <c r="V646" s="34">
        <v>0.28000000000000003</v>
      </c>
      <c r="W646" s="34">
        <v>16.8</v>
      </c>
      <c r="X646" s="32" t="s">
        <v>6093</v>
      </c>
      <c r="Y646" s="34">
        <v>4</v>
      </c>
      <c r="Z646" s="32" t="s">
        <v>6094</v>
      </c>
      <c r="AA646" s="32" t="s">
        <v>6095</v>
      </c>
      <c r="AB646" s="32" t="s">
        <v>3946</v>
      </c>
      <c r="AC646" s="32"/>
      <c r="AD646" s="32" t="s">
        <v>6096</v>
      </c>
      <c r="AE646" s="32" t="s">
        <v>5644</v>
      </c>
      <c r="AF646" s="33" t="s">
        <v>3948</v>
      </c>
      <c r="AG646" s="32" t="s">
        <v>6097</v>
      </c>
      <c r="AH646" s="33"/>
      <c r="AI646" s="33"/>
      <c r="AJ646" s="33"/>
      <c r="AK646" s="14"/>
      <c r="AL646" s="15"/>
      <c r="AM646" t="str">
        <f>VLOOKUP(D646,'[1]vi tri'!$C$2:$E$107,3,0)</f>
        <v>SV Cường</v>
      </c>
    </row>
    <row r="647" spans="1:39" ht="30" customHeight="1" x14ac:dyDescent="0.25">
      <c r="A647" s="33">
        <v>607</v>
      </c>
      <c r="B647" s="33" t="s">
        <v>68</v>
      </c>
      <c r="C647" s="33" t="s">
        <v>6098</v>
      </c>
      <c r="D647" s="33" t="s">
        <v>1270</v>
      </c>
      <c r="E647" s="32" t="s">
        <v>6099</v>
      </c>
      <c r="F647" s="33" t="s">
        <v>6100</v>
      </c>
      <c r="G647" s="33" t="s">
        <v>73</v>
      </c>
      <c r="H647" s="33">
        <v>21</v>
      </c>
      <c r="I647" s="33">
        <v>2</v>
      </c>
      <c r="J647" s="33" t="s">
        <v>201</v>
      </c>
      <c r="K647" s="33" t="s">
        <v>202</v>
      </c>
      <c r="L647" s="33">
        <v>1</v>
      </c>
      <c r="M647" s="33">
        <v>2</v>
      </c>
      <c r="N647" s="33">
        <v>99</v>
      </c>
      <c r="O647" s="33">
        <v>99</v>
      </c>
      <c r="P647" s="33">
        <v>99</v>
      </c>
      <c r="Q647" s="33">
        <v>5</v>
      </c>
      <c r="R647" s="33" t="s">
        <v>4064</v>
      </c>
      <c r="S647" s="33" t="s">
        <v>2320</v>
      </c>
      <c r="T647" s="33" t="s">
        <v>4064</v>
      </c>
      <c r="U647" s="33" t="s">
        <v>6101</v>
      </c>
      <c r="V647" s="34">
        <v>0.5</v>
      </c>
      <c r="W647" s="34">
        <v>30</v>
      </c>
      <c r="X647" s="32" t="s">
        <v>2248</v>
      </c>
      <c r="Y647" s="34">
        <v>2</v>
      </c>
      <c r="Z647" s="32" t="s">
        <v>6102</v>
      </c>
      <c r="AA647" s="32" t="s">
        <v>6103</v>
      </c>
      <c r="AB647" s="32" t="s">
        <v>6104</v>
      </c>
      <c r="AC647" s="32"/>
      <c r="AD647" s="32" t="s">
        <v>6105</v>
      </c>
      <c r="AE647" s="32" t="s">
        <v>6106</v>
      </c>
      <c r="AF647" s="33" t="s">
        <v>4064</v>
      </c>
      <c r="AG647" s="32"/>
      <c r="AH647" s="33" t="s">
        <v>6107</v>
      </c>
      <c r="AI647" s="33" t="s">
        <v>215</v>
      </c>
      <c r="AJ647" s="33"/>
      <c r="AK647" s="14">
        <v>1</v>
      </c>
      <c r="AL647" s="15"/>
      <c r="AM647" t="str">
        <f>VLOOKUP(D647,'[1]vi tri'!$C$2:$E$107,3,0)</f>
        <v>SLEEVE</v>
      </c>
    </row>
    <row r="648" spans="1:39" ht="30" customHeight="1" x14ac:dyDescent="0.25">
      <c r="A648" s="33">
        <v>608</v>
      </c>
      <c r="B648" s="33" t="s">
        <v>120</v>
      </c>
      <c r="C648" s="33" t="s">
        <v>6108</v>
      </c>
      <c r="D648" s="33" t="s">
        <v>464</v>
      </c>
      <c r="E648" s="32" t="s">
        <v>6109</v>
      </c>
      <c r="F648" s="33" t="s">
        <v>6110</v>
      </c>
      <c r="G648" s="33" t="s">
        <v>73</v>
      </c>
      <c r="H648" s="33">
        <v>21</v>
      </c>
      <c r="I648" s="33">
        <v>0</v>
      </c>
      <c r="J648" s="33" t="s">
        <v>3406</v>
      </c>
      <c r="K648" s="33" t="s">
        <v>3407</v>
      </c>
      <c r="L648" s="33">
        <v>1</v>
      </c>
      <c r="M648" s="33">
        <v>0</v>
      </c>
      <c r="N648" s="33">
        <v>72</v>
      </c>
      <c r="O648" s="33">
        <v>44</v>
      </c>
      <c r="P648" s="33">
        <v>99</v>
      </c>
      <c r="Q648" s="33">
        <v>5</v>
      </c>
      <c r="R648" s="33" t="s">
        <v>6111</v>
      </c>
      <c r="S648" s="33" t="s">
        <v>298</v>
      </c>
      <c r="T648" s="33" t="s">
        <v>6111</v>
      </c>
      <c r="U648" s="33" t="s">
        <v>1774</v>
      </c>
      <c r="V648" s="34">
        <v>0.5</v>
      </c>
      <c r="W648" s="34">
        <v>30</v>
      </c>
      <c r="X648" s="32" t="s">
        <v>2498</v>
      </c>
      <c r="Y648" s="34">
        <v>1</v>
      </c>
      <c r="Z648" s="32" t="s">
        <v>6112</v>
      </c>
      <c r="AA648" s="32" t="s">
        <v>6113</v>
      </c>
      <c r="AB648" s="32"/>
      <c r="AC648" s="32"/>
      <c r="AD648" s="32" t="s">
        <v>6114</v>
      </c>
      <c r="AE648" s="32" t="s">
        <v>6115</v>
      </c>
      <c r="AF648" s="33" t="s">
        <v>6111</v>
      </c>
      <c r="AG648" s="32"/>
      <c r="AH648" s="33"/>
      <c r="AI648" s="33"/>
      <c r="AJ648" s="33"/>
      <c r="AK648" s="14"/>
      <c r="AL648" s="15"/>
      <c r="AM648" t="str">
        <f>VLOOKUP(D648,'[1]vi tri'!$C$2:$E$107,3,0)</f>
        <v>DIECAST-MACHINE</v>
      </c>
    </row>
    <row r="649" spans="1:39" ht="30" customHeight="1" x14ac:dyDescent="0.25">
      <c r="A649" s="87">
        <v>609</v>
      </c>
      <c r="B649" s="87" t="s">
        <v>68</v>
      </c>
      <c r="C649" s="87" t="s">
        <v>6116</v>
      </c>
      <c r="D649" s="87" t="s">
        <v>477</v>
      </c>
      <c r="E649" s="88" t="s">
        <v>521</v>
      </c>
      <c r="F649" s="87" t="s">
        <v>522</v>
      </c>
      <c r="G649" s="87" t="s">
        <v>73</v>
      </c>
      <c r="H649" s="87">
        <v>21</v>
      </c>
      <c r="I649" s="87">
        <v>27</v>
      </c>
      <c r="J649" s="87" t="s">
        <v>201</v>
      </c>
      <c r="K649" s="87" t="s">
        <v>202</v>
      </c>
      <c r="L649" s="96">
        <v>1</v>
      </c>
      <c r="M649" s="87">
        <v>2</v>
      </c>
      <c r="N649" s="87">
        <v>0</v>
      </c>
      <c r="O649" s="87">
        <v>41</v>
      </c>
      <c r="P649" s="87">
        <v>99</v>
      </c>
      <c r="Q649" s="87">
        <v>5</v>
      </c>
      <c r="R649" s="87" t="s">
        <v>6111</v>
      </c>
      <c r="S649" s="87" t="s">
        <v>483</v>
      </c>
      <c r="T649" s="87" t="s">
        <v>6111</v>
      </c>
      <c r="U649" s="87" t="s">
        <v>2306</v>
      </c>
      <c r="V649" s="94">
        <v>2.83</v>
      </c>
      <c r="W649" s="94">
        <v>169.8</v>
      </c>
      <c r="X649" s="88" t="s">
        <v>1907</v>
      </c>
      <c r="Y649" s="94">
        <v>1</v>
      </c>
      <c r="Z649" s="88" t="s">
        <v>6117</v>
      </c>
      <c r="AA649" s="88" t="s">
        <v>5227</v>
      </c>
      <c r="AB649" s="88" t="s">
        <v>6118</v>
      </c>
      <c r="AC649" s="88"/>
      <c r="AD649" s="88" t="s">
        <v>6119</v>
      </c>
      <c r="AE649" s="88" t="s">
        <v>6120</v>
      </c>
      <c r="AF649" s="87" t="s">
        <v>6111</v>
      </c>
      <c r="AG649" s="88" t="s">
        <v>6120</v>
      </c>
      <c r="AH649" s="33" t="s">
        <v>6121</v>
      </c>
      <c r="AI649" s="33" t="s">
        <v>1471</v>
      </c>
      <c r="AJ649" s="33"/>
      <c r="AK649" s="14">
        <v>1</v>
      </c>
      <c r="AL649" s="15"/>
      <c r="AM649" t="str">
        <f>VLOOKUP(D649,'[1]vi tri'!$C$2:$E$107,3,0)</f>
        <v>SLEEVE</v>
      </c>
    </row>
    <row r="650" spans="1:39" ht="30" customHeight="1" x14ac:dyDescent="0.25">
      <c r="A650" s="87"/>
      <c r="B650" s="87"/>
      <c r="C650" s="87"/>
      <c r="D650" s="87"/>
      <c r="E650" s="88"/>
      <c r="F650" s="87"/>
      <c r="G650" s="87"/>
      <c r="H650" s="87"/>
      <c r="I650" s="87"/>
      <c r="J650" s="87"/>
      <c r="K650" s="87"/>
      <c r="L650" s="98"/>
      <c r="M650" s="87"/>
      <c r="N650" s="87"/>
      <c r="O650" s="87"/>
      <c r="P650" s="87"/>
      <c r="Q650" s="87"/>
      <c r="R650" s="87"/>
      <c r="S650" s="87"/>
      <c r="T650" s="87"/>
      <c r="U650" s="87"/>
      <c r="V650" s="94"/>
      <c r="W650" s="94"/>
      <c r="X650" s="88"/>
      <c r="Y650" s="94"/>
      <c r="Z650" s="88"/>
      <c r="AA650" s="88"/>
      <c r="AB650" s="88"/>
      <c r="AC650" s="88"/>
      <c r="AD650" s="88"/>
      <c r="AE650" s="88"/>
      <c r="AF650" s="87"/>
      <c r="AG650" s="88"/>
      <c r="AH650" s="33" t="s">
        <v>6122</v>
      </c>
      <c r="AI650" s="33" t="s">
        <v>6123</v>
      </c>
      <c r="AJ650" s="33"/>
      <c r="AK650" s="14">
        <v>1</v>
      </c>
      <c r="AL650" s="15"/>
      <c r="AM650" t="e">
        <f>VLOOKUP(D650,'[1]vi tri'!$C$2:$E$107,3,0)</f>
        <v>#N/A</v>
      </c>
    </row>
    <row r="651" spans="1:39" ht="30" customHeight="1" x14ac:dyDescent="0.25">
      <c r="A651" s="33">
        <v>610</v>
      </c>
      <c r="B651" s="33" t="s">
        <v>120</v>
      </c>
      <c r="C651" s="33" t="s">
        <v>6124</v>
      </c>
      <c r="D651" s="33" t="s">
        <v>3135</v>
      </c>
      <c r="E651" s="32" t="s">
        <v>6109</v>
      </c>
      <c r="F651" s="33" t="s">
        <v>6125</v>
      </c>
      <c r="G651" s="33" t="s">
        <v>73</v>
      </c>
      <c r="H651" s="33">
        <v>21</v>
      </c>
      <c r="I651" s="33">
        <v>1</v>
      </c>
      <c r="J651" s="33" t="s">
        <v>4414</v>
      </c>
      <c r="K651" s="33" t="s">
        <v>6126</v>
      </c>
      <c r="L651" s="33">
        <v>1</v>
      </c>
      <c r="M651" s="33">
        <v>4</v>
      </c>
      <c r="N651" s="33">
        <v>51</v>
      </c>
      <c r="O651" s="33">
        <v>44</v>
      </c>
      <c r="P651" s="33">
        <v>6</v>
      </c>
      <c r="Q651" s="33">
        <v>5</v>
      </c>
      <c r="R651" s="33" t="s">
        <v>6111</v>
      </c>
      <c r="S651" s="33" t="s">
        <v>1314</v>
      </c>
      <c r="T651" s="33" t="s">
        <v>6111</v>
      </c>
      <c r="U651" s="33" t="s">
        <v>3287</v>
      </c>
      <c r="V651" s="34">
        <v>1</v>
      </c>
      <c r="W651" s="34">
        <v>60</v>
      </c>
      <c r="X651" s="32" t="s">
        <v>2498</v>
      </c>
      <c r="Y651" s="34">
        <v>1</v>
      </c>
      <c r="Z651" s="32" t="s">
        <v>6127</v>
      </c>
      <c r="AA651" s="32" t="s">
        <v>6128</v>
      </c>
      <c r="AB651" s="32"/>
      <c r="AC651" s="32"/>
      <c r="AD651" s="32" t="s">
        <v>6114</v>
      </c>
      <c r="AE651" s="32" t="s">
        <v>6129</v>
      </c>
      <c r="AF651" s="33" t="s">
        <v>6111</v>
      </c>
      <c r="AG651" s="32"/>
      <c r="AH651" s="33"/>
      <c r="AI651" s="33"/>
      <c r="AJ651" s="33"/>
      <c r="AK651" s="14"/>
      <c r="AL651" s="15"/>
      <c r="AM651" t="str">
        <f>VLOOKUP(D651,'[1]vi tri'!$C$2:$E$107,3,0)</f>
        <v>DIECAST-MACHINE</v>
      </c>
    </row>
    <row r="652" spans="1:39" ht="30" customHeight="1" x14ac:dyDescent="0.25">
      <c r="A652" s="33">
        <v>611</v>
      </c>
      <c r="B652" s="33" t="s">
        <v>120</v>
      </c>
      <c r="C652" s="33" t="s">
        <v>6130</v>
      </c>
      <c r="D652" s="33" t="s">
        <v>153</v>
      </c>
      <c r="E652" s="32" t="s">
        <v>6131</v>
      </c>
      <c r="F652" s="33" t="s">
        <v>6132</v>
      </c>
      <c r="G652" s="33" t="s">
        <v>73</v>
      </c>
      <c r="H652" s="33">
        <v>21</v>
      </c>
      <c r="I652" s="33">
        <v>0</v>
      </c>
      <c r="J652" s="33" t="s">
        <v>103</v>
      </c>
      <c r="K652" s="33" t="s">
        <v>542</v>
      </c>
      <c r="L652" s="33">
        <v>1</v>
      </c>
      <c r="M652" s="33">
        <v>2</v>
      </c>
      <c r="N652" s="33">
        <v>21</v>
      </c>
      <c r="O652" s="33">
        <v>36</v>
      </c>
      <c r="P652" s="33">
        <v>61</v>
      </c>
      <c r="Q652" s="33">
        <v>1</v>
      </c>
      <c r="R652" s="33" t="s">
        <v>6133</v>
      </c>
      <c r="S652" s="33" t="s">
        <v>684</v>
      </c>
      <c r="T652" s="33" t="s">
        <v>6133</v>
      </c>
      <c r="U652" s="33" t="s">
        <v>795</v>
      </c>
      <c r="V652" s="34">
        <v>1.25</v>
      </c>
      <c r="W652" s="34">
        <v>75</v>
      </c>
      <c r="X652" s="32" t="s">
        <v>6134</v>
      </c>
      <c r="Y652" s="34">
        <v>3</v>
      </c>
      <c r="Z652" s="32" t="s">
        <v>6135</v>
      </c>
      <c r="AA652" s="32" t="s">
        <v>6136</v>
      </c>
      <c r="AB652" s="32" t="s">
        <v>6137</v>
      </c>
      <c r="AC652" s="32" t="s">
        <v>6138</v>
      </c>
      <c r="AD652" s="32" t="s">
        <v>6139</v>
      </c>
      <c r="AE652" s="32"/>
      <c r="AF652" s="33"/>
      <c r="AG652" s="32"/>
      <c r="AH652" s="33" t="s">
        <v>6140</v>
      </c>
      <c r="AI652" s="33" t="s">
        <v>3671</v>
      </c>
      <c r="AJ652" s="33"/>
      <c r="AK652" s="14">
        <v>0</v>
      </c>
      <c r="AL652" s="15"/>
      <c r="AM652" t="str">
        <f>VLOOKUP(D652,'[1]vi tri'!$C$2:$E$107,3,0)</f>
        <v xml:space="preserve">SV Toản </v>
      </c>
    </row>
    <row r="653" spans="1:39" ht="30" customHeight="1" x14ac:dyDescent="0.25">
      <c r="A653" s="33">
        <v>612</v>
      </c>
      <c r="B653" s="33" t="s">
        <v>120</v>
      </c>
      <c r="C653" s="33" t="s">
        <v>6141</v>
      </c>
      <c r="D653" s="33" t="s">
        <v>153</v>
      </c>
      <c r="E653" s="32" t="s">
        <v>4545</v>
      </c>
      <c r="F653" s="33" t="s">
        <v>6142</v>
      </c>
      <c r="G653" s="33" t="s">
        <v>73</v>
      </c>
      <c r="H653" s="33">
        <v>21</v>
      </c>
      <c r="I653" s="33">
        <v>1</v>
      </c>
      <c r="J653" s="33" t="s">
        <v>907</v>
      </c>
      <c r="K653" s="33" t="s">
        <v>4728</v>
      </c>
      <c r="L653" s="33">
        <v>1</v>
      </c>
      <c r="M653" s="33">
        <v>1</v>
      </c>
      <c r="N653" s="33">
        <v>11</v>
      </c>
      <c r="O653" s="33">
        <v>89</v>
      </c>
      <c r="P653" s="33">
        <v>9</v>
      </c>
      <c r="Q653" s="33">
        <v>1</v>
      </c>
      <c r="R653" s="33" t="s">
        <v>6133</v>
      </c>
      <c r="S653" s="33" t="s">
        <v>6143</v>
      </c>
      <c r="T653" s="33" t="s">
        <v>6133</v>
      </c>
      <c r="U653" s="33" t="s">
        <v>1805</v>
      </c>
      <c r="V653" s="34">
        <v>0.62</v>
      </c>
      <c r="W653" s="34">
        <v>37.200000000000003</v>
      </c>
      <c r="X653" s="32" t="s">
        <v>1060</v>
      </c>
      <c r="Y653" s="34">
        <v>1</v>
      </c>
      <c r="Z653" s="32" t="s">
        <v>6144</v>
      </c>
      <c r="AA653" s="32" t="s">
        <v>6145</v>
      </c>
      <c r="AB653" s="32" t="s">
        <v>6146</v>
      </c>
      <c r="AC653" s="32"/>
      <c r="AD653" s="32" t="s">
        <v>6147</v>
      </c>
      <c r="AE653" s="32"/>
      <c r="AF653" s="33"/>
      <c r="AG653" s="32"/>
      <c r="AH653" s="33"/>
      <c r="AI653" s="33"/>
      <c r="AJ653" s="33"/>
      <c r="AK653" s="14"/>
      <c r="AL653" s="15"/>
      <c r="AM653" t="str">
        <f>VLOOKUP(D653,'[1]vi tri'!$C$2:$E$107,3,0)</f>
        <v xml:space="preserve">SV Toản </v>
      </c>
    </row>
    <row r="654" spans="1:39" ht="30" customHeight="1" x14ac:dyDescent="0.25">
      <c r="A654" s="33">
        <v>613</v>
      </c>
      <c r="B654" s="33" t="s">
        <v>120</v>
      </c>
      <c r="C654" s="33" t="s">
        <v>6148</v>
      </c>
      <c r="D654" s="33" t="s">
        <v>557</v>
      </c>
      <c r="E654" s="32" t="s">
        <v>1255</v>
      </c>
      <c r="F654" s="33" t="s">
        <v>1256</v>
      </c>
      <c r="G654" s="33" t="s">
        <v>73</v>
      </c>
      <c r="H654" s="33">
        <v>21</v>
      </c>
      <c r="I654" s="33">
        <v>0</v>
      </c>
      <c r="J654" s="33" t="s">
        <v>3072</v>
      </c>
      <c r="K654" s="33" t="s">
        <v>3073</v>
      </c>
      <c r="L654" s="33">
        <v>1</v>
      </c>
      <c r="M654" s="33">
        <v>4</v>
      </c>
      <c r="N654" s="33">
        <v>11</v>
      </c>
      <c r="O654" s="33">
        <v>46</v>
      </c>
      <c r="P654" s="33">
        <v>80</v>
      </c>
      <c r="Q654" s="33">
        <v>5</v>
      </c>
      <c r="R654" s="33" t="s">
        <v>6133</v>
      </c>
      <c r="S654" s="33" t="s">
        <v>6149</v>
      </c>
      <c r="T654" s="33" t="s">
        <v>6133</v>
      </c>
      <c r="U654" s="33" t="s">
        <v>3627</v>
      </c>
      <c r="V654" s="34">
        <v>0.52</v>
      </c>
      <c r="W654" s="34">
        <v>31.2</v>
      </c>
      <c r="X654" s="32" t="s">
        <v>1060</v>
      </c>
      <c r="Y654" s="34">
        <v>1</v>
      </c>
      <c r="Z654" s="32" t="s">
        <v>6150</v>
      </c>
      <c r="AA654" s="32" t="s">
        <v>6151</v>
      </c>
      <c r="AB654" s="32" t="s">
        <v>6152</v>
      </c>
      <c r="AC654" s="32" t="s">
        <v>6153</v>
      </c>
      <c r="AD654" s="32" t="s">
        <v>5940</v>
      </c>
      <c r="AE654" s="32" t="s">
        <v>6154</v>
      </c>
      <c r="AF654" s="33" t="s">
        <v>6133</v>
      </c>
      <c r="AG654" s="32" t="s">
        <v>6155</v>
      </c>
      <c r="AH654" s="33"/>
      <c r="AI654" s="33"/>
      <c r="AJ654" s="33"/>
      <c r="AK654" s="14"/>
      <c r="AL654" s="15"/>
      <c r="AM654" t="str">
        <f>VLOOKUP(D654,'[1]vi tri'!$C$2:$E$107,3,0)</f>
        <v>SV Đông</v>
      </c>
    </row>
    <row r="655" spans="1:39" ht="30" customHeight="1" x14ac:dyDescent="0.25">
      <c r="A655" s="33">
        <v>614</v>
      </c>
      <c r="B655" s="33" t="s">
        <v>120</v>
      </c>
      <c r="C655" s="33" t="s">
        <v>6156</v>
      </c>
      <c r="D655" s="33" t="s">
        <v>615</v>
      </c>
      <c r="E655" s="32" t="s">
        <v>6157</v>
      </c>
      <c r="F655" s="33" t="s">
        <v>6158</v>
      </c>
      <c r="G655" s="33" t="s">
        <v>73</v>
      </c>
      <c r="H655" s="33">
        <v>21</v>
      </c>
      <c r="I655" s="33">
        <v>20</v>
      </c>
      <c r="J655" s="33" t="s">
        <v>382</v>
      </c>
      <c r="K655" s="33" t="s">
        <v>1440</v>
      </c>
      <c r="L655" s="33">
        <v>1</v>
      </c>
      <c r="M655" s="33">
        <v>2</v>
      </c>
      <c r="N655" s="33">
        <v>45</v>
      </c>
      <c r="O655" s="33">
        <v>46</v>
      </c>
      <c r="P655" s="33">
        <v>43</v>
      </c>
      <c r="Q655" s="33">
        <v>1</v>
      </c>
      <c r="R655" s="33" t="s">
        <v>6133</v>
      </c>
      <c r="S655" s="33" t="s">
        <v>1579</v>
      </c>
      <c r="T655" s="33" t="s">
        <v>6133</v>
      </c>
      <c r="U655" s="33" t="s">
        <v>6159</v>
      </c>
      <c r="V655" s="34">
        <v>0.75</v>
      </c>
      <c r="W655" s="34">
        <v>45</v>
      </c>
      <c r="X655" s="32" t="s">
        <v>5860</v>
      </c>
      <c r="Y655" s="34">
        <v>2</v>
      </c>
      <c r="Z655" s="32" t="s">
        <v>6160</v>
      </c>
      <c r="AA655" s="32" t="s">
        <v>6161</v>
      </c>
      <c r="AB655" s="32" t="s">
        <v>6162</v>
      </c>
      <c r="AC655" s="32"/>
      <c r="AD655" s="32" t="s">
        <v>6163</v>
      </c>
      <c r="AE655" s="32"/>
      <c r="AF655" s="33"/>
      <c r="AG655" s="32" t="s">
        <v>6164</v>
      </c>
      <c r="AH655" s="33" t="s">
        <v>6165</v>
      </c>
      <c r="AI655" s="33" t="s">
        <v>1833</v>
      </c>
      <c r="AJ655" s="33"/>
      <c r="AK655" s="14">
        <v>1</v>
      </c>
      <c r="AL655" s="15"/>
      <c r="AM655" t="str">
        <f>VLOOKUP(D655,'[1]vi tri'!$C$2:$E$107,3,0)</f>
        <v>SV Vũ</v>
      </c>
    </row>
    <row r="656" spans="1:39" ht="30" customHeight="1" x14ac:dyDescent="0.25">
      <c r="A656" s="33">
        <v>615</v>
      </c>
      <c r="B656" s="33" t="s">
        <v>68</v>
      </c>
      <c r="C656" s="33" t="s">
        <v>6166</v>
      </c>
      <c r="D656" s="33" t="s">
        <v>1458</v>
      </c>
      <c r="E656" s="32" t="s">
        <v>6167</v>
      </c>
      <c r="F656" s="33" t="s">
        <v>6168</v>
      </c>
      <c r="G656" s="33" t="s">
        <v>73</v>
      </c>
      <c r="H656" s="33">
        <v>21</v>
      </c>
      <c r="I656" s="33">
        <v>2</v>
      </c>
      <c r="J656" s="33" t="s">
        <v>201</v>
      </c>
      <c r="K656" s="33" t="s">
        <v>202</v>
      </c>
      <c r="L656" s="33">
        <v>1</v>
      </c>
      <c r="M656" s="33">
        <v>2</v>
      </c>
      <c r="N656" s="33">
        <v>99</v>
      </c>
      <c r="O656" s="33">
        <v>12</v>
      </c>
      <c r="P656" s="33">
        <v>99</v>
      </c>
      <c r="Q656" s="33">
        <v>5</v>
      </c>
      <c r="R656" s="33" t="s">
        <v>6133</v>
      </c>
      <c r="S656" s="33" t="s">
        <v>6169</v>
      </c>
      <c r="T656" s="33" t="s">
        <v>6133</v>
      </c>
      <c r="U656" s="33" t="s">
        <v>6170</v>
      </c>
      <c r="V656" s="34">
        <v>1</v>
      </c>
      <c r="W656" s="34">
        <v>60</v>
      </c>
      <c r="X656" s="32" t="s">
        <v>4777</v>
      </c>
      <c r="Y656" s="34">
        <v>2</v>
      </c>
      <c r="Z656" s="32" t="s">
        <v>6171</v>
      </c>
      <c r="AA656" s="32" t="s">
        <v>6172</v>
      </c>
      <c r="AB656" s="32" t="s">
        <v>4088</v>
      </c>
      <c r="AC656" s="32"/>
      <c r="AD656" s="32" t="s">
        <v>6173</v>
      </c>
      <c r="AE656" s="32" t="s">
        <v>2263</v>
      </c>
      <c r="AF656" s="33" t="s">
        <v>6133</v>
      </c>
      <c r="AG656" s="32" t="s">
        <v>6174</v>
      </c>
      <c r="AH656" s="33"/>
      <c r="AI656" s="33"/>
      <c r="AJ656" s="33"/>
      <c r="AK656" s="14"/>
      <c r="AL656" s="15"/>
      <c r="AM656" t="str">
        <f>VLOOKUP(D656,'[1]vi tri'!$C$2:$E$107,3,0)</f>
        <v>SLEEVE</v>
      </c>
    </row>
    <row r="657" spans="1:39" ht="30" customHeight="1" x14ac:dyDescent="0.25">
      <c r="A657" s="33">
        <v>616</v>
      </c>
      <c r="B657" s="33" t="s">
        <v>120</v>
      </c>
      <c r="C657" s="33" t="s">
        <v>6175</v>
      </c>
      <c r="D657" s="33" t="s">
        <v>167</v>
      </c>
      <c r="E657" s="32" t="s">
        <v>4240</v>
      </c>
      <c r="F657" s="33" t="s">
        <v>4241</v>
      </c>
      <c r="G657" s="33" t="s">
        <v>73</v>
      </c>
      <c r="H657" s="33">
        <v>21</v>
      </c>
      <c r="I657" s="33">
        <v>0</v>
      </c>
      <c r="J657" s="33" t="s">
        <v>170</v>
      </c>
      <c r="K657" s="33" t="s">
        <v>3045</v>
      </c>
      <c r="L657" s="33">
        <v>1</v>
      </c>
      <c r="M657" s="33">
        <v>2</v>
      </c>
      <c r="N657" s="33">
        <v>41</v>
      </c>
      <c r="O657" s="33">
        <v>34</v>
      </c>
      <c r="P657" s="33">
        <v>11</v>
      </c>
      <c r="Q657" s="33">
        <v>1</v>
      </c>
      <c r="R657" s="33" t="s">
        <v>6176</v>
      </c>
      <c r="S657" s="33" t="s">
        <v>870</v>
      </c>
      <c r="T657" s="33" t="s">
        <v>6176</v>
      </c>
      <c r="U657" s="33" t="s">
        <v>758</v>
      </c>
      <c r="V657" s="34">
        <v>1</v>
      </c>
      <c r="W657" s="34">
        <v>60</v>
      </c>
      <c r="X657" s="32" t="s">
        <v>4242</v>
      </c>
      <c r="Y657" s="34">
        <v>1</v>
      </c>
      <c r="Z657" s="32" t="s">
        <v>6177</v>
      </c>
      <c r="AA657" s="32" t="s">
        <v>6178</v>
      </c>
      <c r="AB657" s="32" t="s">
        <v>6179</v>
      </c>
      <c r="AC657" s="32" t="s">
        <v>6180</v>
      </c>
      <c r="AD657" s="32" t="s">
        <v>6181</v>
      </c>
      <c r="AE657" s="32" t="s">
        <v>6182</v>
      </c>
      <c r="AF657" s="33" t="s">
        <v>6183</v>
      </c>
      <c r="AG657" s="32"/>
      <c r="AH657" s="33"/>
      <c r="AI657" s="33"/>
      <c r="AJ657" s="33"/>
      <c r="AK657" s="14"/>
      <c r="AL657" s="15"/>
      <c r="AM657" t="str">
        <f>VLOOKUP(D657,'[1]vi tri'!$C$2:$E$107,3,0)</f>
        <v>SV Chiết</v>
      </c>
    </row>
    <row r="658" spans="1:39" ht="30" customHeight="1" x14ac:dyDescent="0.25">
      <c r="A658" s="33">
        <v>617</v>
      </c>
      <c r="B658" s="33" t="s">
        <v>68</v>
      </c>
      <c r="C658" s="33" t="s">
        <v>6184</v>
      </c>
      <c r="D658" s="33" t="s">
        <v>1270</v>
      </c>
      <c r="E658" s="32" t="s">
        <v>1835</v>
      </c>
      <c r="F658" s="33" t="s">
        <v>1836</v>
      </c>
      <c r="G658" s="33" t="s">
        <v>73</v>
      </c>
      <c r="H658" s="33">
        <v>22</v>
      </c>
      <c r="I658" s="33">
        <v>2</v>
      </c>
      <c r="J658" s="33" t="s">
        <v>201</v>
      </c>
      <c r="K658" s="33" t="s">
        <v>202</v>
      </c>
      <c r="L658" s="33">
        <v>1</v>
      </c>
      <c r="M658" s="33">
        <v>4</v>
      </c>
      <c r="N658" s="33">
        <v>99</v>
      </c>
      <c r="O658" s="33">
        <v>99</v>
      </c>
      <c r="P658" s="33">
        <v>99</v>
      </c>
      <c r="Q658" s="33">
        <v>5</v>
      </c>
      <c r="R658" s="33" t="s">
        <v>3948</v>
      </c>
      <c r="S658" s="33" t="s">
        <v>2130</v>
      </c>
      <c r="T658" s="33" t="s">
        <v>3948</v>
      </c>
      <c r="U658" s="33" t="s">
        <v>992</v>
      </c>
      <c r="V658" s="34">
        <v>0.52</v>
      </c>
      <c r="W658" s="34">
        <v>31.2</v>
      </c>
      <c r="X658" s="32" t="s">
        <v>525</v>
      </c>
      <c r="Y658" s="34">
        <v>1</v>
      </c>
      <c r="Z658" s="32" t="s">
        <v>6185</v>
      </c>
      <c r="AA658" s="32" t="s">
        <v>6186</v>
      </c>
      <c r="AB658" s="32" t="s">
        <v>6187</v>
      </c>
      <c r="AC658" s="32"/>
      <c r="AD658" s="32" t="s">
        <v>6188</v>
      </c>
      <c r="AE658" s="32" t="s">
        <v>289</v>
      </c>
      <c r="AF658" s="33" t="s">
        <v>3948</v>
      </c>
      <c r="AG658" s="32" t="s">
        <v>6189</v>
      </c>
      <c r="AH658" s="33"/>
      <c r="AI658" s="33"/>
      <c r="AJ658" s="33"/>
      <c r="AK658" s="14"/>
      <c r="AL658" s="15"/>
      <c r="AM658" t="str">
        <f>VLOOKUP(D658,'[1]vi tri'!$C$2:$E$107,3,0)</f>
        <v>SLEEVE</v>
      </c>
    </row>
    <row r="659" spans="1:39" ht="30" customHeight="1" x14ac:dyDescent="0.25">
      <c r="A659" s="33">
        <v>618</v>
      </c>
      <c r="B659" s="33" t="s">
        <v>120</v>
      </c>
      <c r="C659" s="33" t="s">
        <v>6190</v>
      </c>
      <c r="D659" s="33" t="s">
        <v>153</v>
      </c>
      <c r="E659" s="32" t="s">
        <v>6191</v>
      </c>
      <c r="F659" s="33" t="s">
        <v>6192</v>
      </c>
      <c r="G659" s="33" t="s">
        <v>73</v>
      </c>
      <c r="H659" s="33">
        <v>21</v>
      </c>
      <c r="I659" s="33">
        <v>1</v>
      </c>
      <c r="J659" s="33" t="s">
        <v>666</v>
      </c>
      <c r="K659" s="33" t="s">
        <v>667</v>
      </c>
      <c r="L659" s="33">
        <v>1</v>
      </c>
      <c r="M659" s="33">
        <v>3</v>
      </c>
      <c r="N659" s="33">
        <v>11</v>
      </c>
      <c r="O659" s="33">
        <v>16</v>
      </c>
      <c r="P659" s="33">
        <v>99</v>
      </c>
      <c r="Q659" s="33">
        <v>1</v>
      </c>
      <c r="R659" s="33" t="s">
        <v>3948</v>
      </c>
      <c r="S659" s="33" t="s">
        <v>6193</v>
      </c>
      <c r="T659" s="33" t="s">
        <v>3948</v>
      </c>
      <c r="U659" s="33" t="s">
        <v>2306</v>
      </c>
      <c r="V659" s="34">
        <v>1.32</v>
      </c>
      <c r="W659" s="34">
        <v>79.2</v>
      </c>
      <c r="X659" s="32" t="s">
        <v>2575</v>
      </c>
      <c r="Y659" s="34">
        <v>1</v>
      </c>
      <c r="Z659" s="32" t="s">
        <v>6194</v>
      </c>
      <c r="AA659" s="32" t="s">
        <v>6195</v>
      </c>
      <c r="AB659" s="32" t="s">
        <v>6196</v>
      </c>
      <c r="AC659" s="32"/>
      <c r="AD659" s="32" t="s">
        <v>6197</v>
      </c>
      <c r="AE659" s="32" t="s">
        <v>6198</v>
      </c>
      <c r="AF659" s="33" t="s">
        <v>3948</v>
      </c>
      <c r="AG659" s="32"/>
      <c r="AH659" s="33"/>
      <c r="AI659" s="33"/>
      <c r="AJ659" s="33"/>
      <c r="AK659" s="14"/>
      <c r="AL659" s="15"/>
      <c r="AM659" t="str">
        <f>VLOOKUP(D659,'[1]vi tri'!$C$2:$E$107,3,0)</f>
        <v xml:space="preserve">SV Toản </v>
      </c>
    </row>
    <row r="660" spans="1:39" ht="30" customHeight="1" x14ac:dyDescent="0.25">
      <c r="A660" s="33">
        <v>619</v>
      </c>
      <c r="B660" s="33" t="s">
        <v>120</v>
      </c>
      <c r="C660" s="33" t="s">
        <v>6199</v>
      </c>
      <c r="D660" s="33" t="s">
        <v>424</v>
      </c>
      <c r="E660" s="32" t="s">
        <v>6200</v>
      </c>
      <c r="F660" s="33" t="s">
        <v>6201</v>
      </c>
      <c r="G660" s="33" t="s">
        <v>73</v>
      </c>
      <c r="H660" s="33">
        <v>21</v>
      </c>
      <c r="I660" s="33">
        <v>0</v>
      </c>
      <c r="J660" s="33" t="s">
        <v>666</v>
      </c>
      <c r="K660" s="33" t="s">
        <v>1135</v>
      </c>
      <c r="L660" s="33">
        <v>1</v>
      </c>
      <c r="M660" s="33">
        <v>2</v>
      </c>
      <c r="N660" s="33">
        <v>12</v>
      </c>
      <c r="O660" s="33">
        <v>93</v>
      </c>
      <c r="P660" s="33">
        <v>61</v>
      </c>
      <c r="Q660" s="33">
        <v>1</v>
      </c>
      <c r="R660" s="33" t="s">
        <v>3948</v>
      </c>
      <c r="S660" s="33" t="s">
        <v>5428</v>
      </c>
      <c r="T660" s="33" t="s">
        <v>3948</v>
      </c>
      <c r="U660" s="33" t="s">
        <v>4013</v>
      </c>
      <c r="V660" s="34">
        <v>2.83</v>
      </c>
      <c r="W660" s="34">
        <v>169.8</v>
      </c>
      <c r="X660" s="32" t="s">
        <v>6202</v>
      </c>
      <c r="Y660" s="34">
        <v>3</v>
      </c>
      <c r="Z660" s="32" t="s">
        <v>6203</v>
      </c>
      <c r="AA660" s="32" t="s">
        <v>6204</v>
      </c>
      <c r="AB660" s="32" t="s">
        <v>6205</v>
      </c>
      <c r="AC660" s="32"/>
      <c r="AD660" s="32" t="s">
        <v>6206</v>
      </c>
      <c r="AE660" s="32"/>
      <c r="AF660" s="33"/>
      <c r="AG660" s="32" t="s">
        <v>6207</v>
      </c>
      <c r="AH660" s="33" t="s">
        <v>6208</v>
      </c>
      <c r="AI660" s="33" t="s">
        <v>6209</v>
      </c>
      <c r="AJ660" s="33"/>
      <c r="AK660" s="14">
        <v>1</v>
      </c>
      <c r="AL660" s="15"/>
      <c r="AM660" t="str">
        <f>VLOOKUP(D660,'[1]vi tri'!$C$2:$E$107,3,0)</f>
        <v>SV Đông</v>
      </c>
    </row>
    <row r="661" spans="1:39" ht="30" customHeight="1" x14ac:dyDescent="0.25">
      <c r="A661" s="33">
        <v>620</v>
      </c>
      <c r="B661" s="33" t="s">
        <v>120</v>
      </c>
      <c r="C661" s="33" t="s">
        <v>6210</v>
      </c>
      <c r="D661" s="33" t="s">
        <v>589</v>
      </c>
      <c r="E661" s="32" t="s">
        <v>6211</v>
      </c>
      <c r="F661" s="33" t="s">
        <v>6212</v>
      </c>
      <c r="G661" s="33" t="s">
        <v>73</v>
      </c>
      <c r="H661" s="33">
        <v>21</v>
      </c>
      <c r="I661" s="33">
        <v>1</v>
      </c>
      <c r="J661" s="33" t="s">
        <v>680</v>
      </c>
      <c r="K661" s="33" t="s">
        <v>4619</v>
      </c>
      <c r="L661" s="33">
        <v>1</v>
      </c>
      <c r="M661" s="33">
        <v>3</v>
      </c>
      <c r="N661" s="33">
        <v>23</v>
      </c>
      <c r="O661" s="33">
        <v>33</v>
      </c>
      <c r="P661" s="33">
        <v>99</v>
      </c>
      <c r="Q661" s="33">
        <v>1</v>
      </c>
      <c r="R661" s="33" t="s">
        <v>3948</v>
      </c>
      <c r="S661" s="33" t="s">
        <v>4234</v>
      </c>
      <c r="T661" s="33" t="s">
        <v>3948</v>
      </c>
      <c r="U661" s="33" t="s">
        <v>107</v>
      </c>
      <c r="V661" s="34">
        <v>2.67</v>
      </c>
      <c r="W661" s="34">
        <v>160.19999999999999</v>
      </c>
      <c r="X661" s="32" t="s">
        <v>6213</v>
      </c>
      <c r="Y661" s="34">
        <v>5</v>
      </c>
      <c r="Z661" s="32" t="s">
        <v>6214</v>
      </c>
      <c r="AA661" s="32" t="s">
        <v>6215</v>
      </c>
      <c r="AB661" s="32" t="s">
        <v>6216</v>
      </c>
      <c r="AC661" s="32" t="s">
        <v>6217</v>
      </c>
      <c r="AD661" s="32" t="s">
        <v>6218</v>
      </c>
      <c r="AE661" s="32"/>
      <c r="AF661" s="33"/>
      <c r="AG661" s="32"/>
      <c r="AH661" s="33"/>
      <c r="AI661" s="33"/>
      <c r="AJ661" s="33"/>
      <c r="AK661" s="14"/>
      <c r="AL661" s="15"/>
      <c r="AM661" t="str">
        <f>VLOOKUP(D661,'[1]vi tri'!$C$2:$E$107,3,0)</f>
        <v>SV Hường</v>
      </c>
    </row>
    <row r="662" spans="1:39" ht="30" customHeight="1" x14ac:dyDescent="0.25">
      <c r="A662" s="33">
        <v>621</v>
      </c>
      <c r="B662" s="33" t="s">
        <v>120</v>
      </c>
      <c r="C662" s="33" t="s">
        <v>6219</v>
      </c>
      <c r="D662" s="33" t="s">
        <v>557</v>
      </c>
      <c r="E662" s="32" t="s">
        <v>6220</v>
      </c>
      <c r="F662" s="33" t="s">
        <v>6221</v>
      </c>
      <c r="G662" s="33" t="s">
        <v>73</v>
      </c>
      <c r="H662" s="33">
        <v>21</v>
      </c>
      <c r="I662" s="33">
        <v>0</v>
      </c>
      <c r="J662" s="33" t="s">
        <v>103</v>
      </c>
      <c r="K662" s="33" t="s">
        <v>542</v>
      </c>
      <c r="L662" s="33">
        <v>1</v>
      </c>
      <c r="M662" s="33">
        <v>0</v>
      </c>
      <c r="N662" s="33">
        <v>0</v>
      </c>
      <c r="O662" s="33">
        <v>36</v>
      </c>
      <c r="P662" s="33">
        <v>6</v>
      </c>
      <c r="Q662" s="33">
        <v>1</v>
      </c>
      <c r="R662" s="33" t="s">
        <v>3948</v>
      </c>
      <c r="S662" s="33" t="s">
        <v>592</v>
      </c>
      <c r="T662" s="33" t="s">
        <v>3948</v>
      </c>
      <c r="U662" s="33" t="s">
        <v>6222</v>
      </c>
      <c r="V662" s="34">
        <v>2</v>
      </c>
      <c r="W662" s="34">
        <v>120</v>
      </c>
      <c r="X662" s="32" t="s">
        <v>6223</v>
      </c>
      <c r="Y662" s="34">
        <v>3</v>
      </c>
      <c r="Z662" s="32" t="s">
        <v>6224</v>
      </c>
      <c r="AA662" s="32" t="s">
        <v>6225</v>
      </c>
      <c r="AB662" s="32" t="s">
        <v>6226</v>
      </c>
      <c r="AC662" s="32" t="s">
        <v>3465</v>
      </c>
      <c r="AD662" s="32" t="s">
        <v>6227</v>
      </c>
      <c r="AE662" s="32"/>
      <c r="AF662" s="33"/>
      <c r="AG662" s="32"/>
      <c r="AH662" s="33"/>
      <c r="AI662" s="33"/>
      <c r="AJ662" s="33"/>
      <c r="AK662" s="14"/>
      <c r="AL662" s="15"/>
      <c r="AM662" t="str">
        <f>VLOOKUP(D662,'[1]vi tri'!$C$2:$E$107,3,0)</f>
        <v>SV Đông</v>
      </c>
    </row>
    <row r="663" spans="1:39" ht="30" customHeight="1" x14ac:dyDescent="0.25">
      <c r="A663" s="33">
        <v>622</v>
      </c>
      <c r="B663" s="33" t="s">
        <v>120</v>
      </c>
      <c r="C663" s="33" t="s">
        <v>6228</v>
      </c>
      <c r="D663" s="33" t="s">
        <v>1176</v>
      </c>
      <c r="E663" s="32" t="s">
        <v>6229</v>
      </c>
      <c r="F663" s="33" t="s">
        <v>6230</v>
      </c>
      <c r="G663" s="33" t="s">
        <v>73</v>
      </c>
      <c r="H663" s="33">
        <v>21</v>
      </c>
      <c r="I663" s="33">
        <v>7</v>
      </c>
      <c r="J663" s="33" t="s">
        <v>201</v>
      </c>
      <c r="K663" s="33" t="s">
        <v>202</v>
      </c>
      <c r="L663" s="33">
        <v>1</v>
      </c>
      <c r="M663" s="33">
        <v>1</v>
      </c>
      <c r="N663" s="33">
        <v>4</v>
      </c>
      <c r="O663" s="33">
        <v>99</v>
      </c>
      <c r="P663" s="33">
        <v>99</v>
      </c>
      <c r="Q663" s="33">
        <v>1</v>
      </c>
      <c r="R663" s="33" t="s">
        <v>3948</v>
      </c>
      <c r="S663" s="33" t="s">
        <v>6085</v>
      </c>
      <c r="T663" s="33" t="s">
        <v>3948</v>
      </c>
      <c r="U663" s="33" t="s">
        <v>6231</v>
      </c>
      <c r="V663" s="34">
        <v>1.17</v>
      </c>
      <c r="W663" s="34">
        <v>70.2</v>
      </c>
      <c r="X663" s="32" t="s">
        <v>6232</v>
      </c>
      <c r="Y663" s="34">
        <v>4</v>
      </c>
      <c r="Z663" s="32" t="s">
        <v>6233</v>
      </c>
      <c r="AA663" s="32" t="s">
        <v>6234</v>
      </c>
      <c r="AB663" s="32" t="s">
        <v>6235</v>
      </c>
      <c r="AC663" s="32"/>
      <c r="AD663" s="32" t="s">
        <v>6236</v>
      </c>
      <c r="AE663" s="32"/>
      <c r="AF663" s="33"/>
      <c r="AG663" s="32"/>
      <c r="AH663" s="33"/>
      <c r="AI663" s="33"/>
      <c r="AJ663" s="33"/>
      <c r="AK663" s="14"/>
      <c r="AL663" s="15"/>
      <c r="AM663" t="str">
        <f>VLOOKUP(D663,'[1]vi tri'!$C$2:$E$107,3,0)</f>
        <v xml:space="preserve">SV Toản </v>
      </c>
    </row>
    <row r="664" spans="1:39" ht="30" customHeight="1" x14ac:dyDescent="0.25">
      <c r="A664" s="33">
        <v>623</v>
      </c>
      <c r="B664" s="33" t="s">
        <v>68</v>
      </c>
      <c r="C664" s="33" t="s">
        <v>6237</v>
      </c>
      <c r="D664" s="33" t="s">
        <v>1270</v>
      </c>
      <c r="E664" s="32" t="s">
        <v>3837</v>
      </c>
      <c r="F664" s="33" t="s">
        <v>3838</v>
      </c>
      <c r="G664" s="33" t="s">
        <v>73</v>
      </c>
      <c r="H664" s="33">
        <v>21</v>
      </c>
      <c r="I664" s="33">
        <v>0</v>
      </c>
      <c r="J664" s="33" t="s">
        <v>201</v>
      </c>
      <c r="K664" s="33" t="s">
        <v>202</v>
      </c>
      <c r="L664" s="33">
        <v>1</v>
      </c>
      <c r="M664" s="33">
        <v>2</v>
      </c>
      <c r="N664" s="33">
        <v>99</v>
      </c>
      <c r="O664" s="33">
        <v>99</v>
      </c>
      <c r="P664" s="33">
        <v>99</v>
      </c>
      <c r="Q664" s="33">
        <v>5</v>
      </c>
      <c r="R664" s="33" t="s">
        <v>3948</v>
      </c>
      <c r="S664" s="33" t="s">
        <v>1189</v>
      </c>
      <c r="T664" s="33" t="s">
        <v>3948</v>
      </c>
      <c r="U664" s="33" t="s">
        <v>298</v>
      </c>
      <c r="V664" s="34">
        <v>0.5</v>
      </c>
      <c r="W664" s="34">
        <v>30</v>
      </c>
      <c r="X664" s="32" t="s">
        <v>6238</v>
      </c>
      <c r="Y664" s="34">
        <v>2</v>
      </c>
      <c r="Z664" s="32" t="s">
        <v>6239</v>
      </c>
      <c r="AA664" s="32" t="s">
        <v>6240</v>
      </c>
      <c r="AB664" s="32" t="s">
        <v>6241</v>
      </c>
      <c r="AC664" s="32" t="s">
        <v>4781</v>
      </c>
      <c r="AD664" s="32" t="s">
        <v>6242</v>
      </c>
      <c r="AE664" s="32" t="s">
        <v>289</v>
      </c>
      <c r="AF664" s="33" t="s">
        <v>3948</v>
      </c>
      <c r="AG664" s="32" t="s">
        <v>6243</v>
      </c>
      <c r="AH664" s="33" t="s">
        <v>3680</v>
      </c>
      <c r="AI664" s="33" t="s">
        <v>3681</v>
      </c>
      <c r="AJ664" s="33"/>
      <c r="AK664" s="14">
        <v>1</v>
      </c>
      <c r="AL664" s="15"/>
      <c r="AM664" t="str">
        <f>VLOOKUP(D664,'[1]vi tri'!$C$2:$E$107,3,0)</f>
        <v>SLEEVE</v>
      </c>
    </row>
    <row r="665" spans="1:39" ht="30" customHeight="1" x14ac:dyDescent="0.25">
      <c r="A665" s="33">
        <v>624</v>
      </c>
      <c r="B665" s="33" t="s">
        <v>120</v>
      </c>
      <c r="C665" s="33" t="s">
        <v>6244</v>
      </c>
      <c r="D665" s="33" t="s">
        <v>2061</v>
      </c>
      <c r="E665" s="32" t="s">
        <v>6245</v>
      </c>
      <c r="F665" s="33" t="s">
        <v>6246</v>
      </c>
      <c r="G665" s="33" t="s">
        <v>73</v>
      </c>
      <c r="H665" s="33">
        <v>21</v>
      </c>
      <c r="I665" s="33">
        <v>5</v>
      </c>
      <c r="J665" s="33" t="s">
        <v>74</v>
      </c>
      <c r="K665" s="33" t="s">
        <v>576</v>
      </c>
      <c r="L665" s="33">
        <v>1</v>
      </c>
      <c r="M665" s="33">
        <v>2</v>
      </c>
      <c r="N665" s="33">
        <v>0</v>
      </c>
      <c r="O665" s="33">
        <v>95</v>
      </c>
      <c r="P665" s="33">
        <v>62</v>
      </c>
      <c r="Q665" s="33">
        <v>5</v>
      </c>
      <c r="R665" s="33" t="s">
        <v>3948</v>
      </c>
      <c r="S665" s="33" t="s">
        <v>3887</v>
      </c>
      <c r="T665" s="33" t="s">
        <v>3948</v>
      </c>
      <c r="U665" s="33" t="s">
        <v>127</v>
      </c>
      <c r="V665" s="34">
        <v>2.25</v>
      </c>
      <c r="W665" s="34">
        <v>135</v>
      </c>
      <c r="X665" s="32" t="s">
        <v>6247</v>
      </c>
      <c r="Y665" s="34">
        <v>3</v>
      </c>
      <c r="Z665" s="32" t="s">
        <v>6248</v>
      </c>
      <c r="AA665" s="32" t="s">
        <v>6249</v>
      </c>
      <c r="AB665" s="32" t="s">
        <v>6250</v>
      </c>
      <c r="AC665" s="32"/>
      <c r="AD665" s="32" t="s">
        <v>6251</v>
      </c>
      <c r="AE665" s="32" t="s">
        <v>6252</v>
      </c>
      <c r="AF665" s="33" t="s">
        <v>3948</v>
      </c>
      <c r="AG665" s="32"/>
      <c r="AH665" s="33"/>
      <c r="AI665" s="33"/>
      <c r="AJ665" s="33"/>
      <c r="AK665" s="14"/>
      <c r="AL665" s="15"/>
      <c r="AM665" t="str">
        <f>VLOOKUP(D665,'[1]vi tri'!$C$2:$E$107,3,0)</f>
        <v>SV Đông</v>
      </c>
    </row>
    <row r="666" spans="1:39" ht="30" customHeight="1" x14ac:dyDescent="0.25">
      <c r="A666" s="33">
        <v>625</v>
      </c>
      <c r="B666" s="33" t="s">
        <v>68</v>
      </c>
      <c r="C666" s="33" t="s">
        <v>6253</v>
      </c>
      <c r="D666" s="33" t="s">
        <v>1458</v>
      </c>
      <c r="E666" s="32" t="s">
        <v>6167</v>
      </c>
      <c r="F666" s="33" t="s">
        <v>6168</v>
      </c>
      <c r="G666" s="33" t="s">
        <v>73</v>
      </c>
      <c r="H666" s="33">
        <v>21</v>
      </c>
      <c r="I666" s="33">
        <v>1</v>
      </c>
      <c r="J666" s="33" t="s">
        <v>849</v>
      </c>
      <c r="K666" s="33" t="s">
        <v>850</v>
      </c>
      <c r="L666" s="33">
        <v>1</v>
      </c>
      <c r="M666" s="33">
        <v>2</v>
      </c>
      <c r="N666" s="33">
        <v>12</v>
      </c>
      <c r="O666" s="33">
        <v>14</v>
      </c>
      <c r="P666" s="33">
        <v>9</v>
      </c>
      <c r="Q666" s="33">
        <v>5</v>
      </c>
      <c r="R666" s="33" t="s">
        <v>3948</v>
      </c>
      <c r="S666" s="33" t="s">
        <v>6254</v>
      </c>
      <c r="T666" s="33" t="s">
        <v>3948</v>
      </c>
      <c r="U666" s="33" t="s">
        <v>248</v>
      </c>
      <c r="V666" s="34">
        <v>1.22</v>
      </c>
      <c r="W666" s="34">
        <v>73.2</v>
      </c>
      <c r="X666" s="32" t="s">
        <v>6255</v>
      </c>
      <c r="Y666" s="34">
        <v>2</v>
      </c>
      <c r="Z666" s="32" t="s">
        <v>6256</v>
      </c>
      <c r="AA666" s="32" t="s">
        <v>6257</v>
      </c>
      <c r="AB666" s="32" t="s">
        <v>6258</v>
      </c>
      <c r="AC666" s="32"/>
      <c r="AD666" s="32" t="s">
        <v>6259</v>
      </c>
      <c r="AE666" s="32" t="s">
        <v>6260</v>
      </c>
      <c r="AF666" s="33" t="s">
        <v>3948</v>
      </c>
      <c r="AG666" s="32" t="s">
        <v>6261</v>
      </c>
      <c r="AH666" s="33"/>
      <c r="AI666" s="33"/>
      <c r="AJ666" s="33"/>
      <c r="AK666" s="14"/>
      <c r="AL666" s="15"/>
      <c r="AM666" t="str">
        <f>VLOOKUP(D666,'[1]vi tri'!$C$2:$E$107,3,0)</f>
        <v>SLEEVE</v>
      </c>
    </row>
    <row r="667" spans="1:39" ht="30" customHeight="1" x14ac:dyDescent="0.25">
      <c r="A667" s="33">
        <v>626</v>
      </c>
      <c r="B667" s="33" t="s">
        <v>120</v>
      </c>
      <c r="C667" s="33" t="s">
        <v>6262</v>
      </c>
      <c r="D667" s="33" t="s">
        <v>710</v>
      </c>
      <c r="E667" s="32" t="s">
        <v>6263</v>
      </c>
      <c r="F667" s="33" t="s">
        <v>6264</v>
      </c>
      <c r="G667" s="33" t="s">
        <v>73</v>
      </c>
      <c r="H667" s="33">
        <v>22</v>
      </c>
      <c r="I667" s="33">
        <v>25</v>
      </c>
      <c r="J667" s="33" t="s">
        <v>125</v>
      </c>
      <c r="K667" s="33" t="s">
        <v>1300</v>
      </c>
      <c r="L667" s="33">
        <v>1</v>
      </c>
      <c r="M667" s="33">
        <v>0</v>
      </c>
      <c r="N667" s="33">
        <v>4</v>
      </c>
      <c r="O667" s="33">
        <v>41</v>
      </c>
      <c r="P667" s="33">
        <v>13</v>
      </c>
      <c r="Q667" s="33">
        <v>1</v>
      </c>
      <c r="R667" s="33" t="s">
        <v>3948</v>
      </c>
      <c r="S667" s="33" t="s">
        <v>1825</v>
      </c>
      <c r="T667" s="33" t="s">
        <v>3948</v>
      </c>
      <c r="U667" s="33" t="s">
        <v>3920</v>
      </c>
      <c r="V667" s="34">
        <v>0.33</v>
      </c>
      <c r="W667" s="34">
        <v>19.8</v>
      </c>
      <c r="X667" s="32" t="s">
        <v>1907</v>
      </c>
      <c r="Y667" s="34">
        <v>1</v>
      </c>
      <c r="Z667" s="32" t="s">
        <v>6265</v>
      </c>
      <c r="AA667" s="32" t="s">
        <v>6266</v>
      </c>
      <c r="AB667" s="32"/>
      <c r="AC667" s="32"/>
      <c r="AD667" s="32" t="s">
        <v>6267</v>
      </c>
      <c r="AE667" s="32"/>
      <c r="AF667" s="33"/>
      <c r="AG667" s="32" t="s">
        <v>6268</v>
      </c>
      <c r="AH667" s="33"/>
      <c r="AI667" s="33"/>
      <c r="AJ667" s="33"/>
      <c r="AK667" s="14"/>
      <c r="AL667" s="15"/>
      <c r="AM667" t="str">
        <f>VLOOKUP(D667,'[1]vi tri'!$C$2:$E$107,3,0)</f>
        <v>SV Vũ</v>
      </c>
    </row>
    <row r="668" spans="1:39" ht="30" customHeight="1" x14ac:dyDescent="0.25">
      <c r="A668" s="33">
        <v>627</v>
      </c>
      <c r="B668" s="33" t="s">
        <v>68</v>
      </c>
      <c r="C668" s="33" t="s">
        <v>6269</v>
      </c>
      <c r="D668" s="33" t="s">
        <v>258</v>
      </c>
      <c r="E668" s="32" t="s">
        <v>1271</v>
      </c>
      <c r="F668" s="33" t="s">
        <v>6270</v>
      </c>
      <c r="G668" s="33" t="s">
        <v>73</v>
      </c>
      <c r="H668" s="33">
        <v>21</v>
      </c>
      <c r="I668" s="33">
        <v>2</v>
      </c>
      <c r="J668" s="33" t="s">
        <v>201</v>
      </c>
      <c r="K668" s="33" t="s">
        <v>202</v>
      </c>
      <c r="L668" s="33">
        <v>1</v>
      </c>
      <c r="M668" s="33">
        <v>2</v>
      </c>
      <c r="N668" s="33">
        <v>99</v>
      </c>
      <c r="O668" s="33">
        <v>99</v>
      </c>
      <c r="P668" s="33">
        <v>99</v>
      </c>
      <c r="Q668" s="33">
        <v>1</v>
      </c>
      <c r="R668" s="33" t="s">
        <v>6271</v>
      </c>
      <c r="S668" s="33" t="s">
        <v>3186</v>
      </c>
      <c r="T668" s="33" t="s">
        <v>6271</v>
      </c>
      <c r="U668" s="33" t="s">
        <v>1247</v>
      </c>
      <c r="V668" s="34">
        <v>0.5</v>
      </c>
      <c r="W668" s="34">
        <v>30</v>
      </c>
      <c r="X668" s="32" t="s">
        <v>525</v>
      </c>
      <c r="Y668" s="34">
        <v>1</v>
      </c>
      <c r="Z668" s="32" t="s">
        <v>6272</v>
      </c>
      <c r="AA668" s="32" t="s">
        <v>6273</v>
      </c>
      <c r="AB668" s="32" t="s">
        <v>1240</v>
      </c>
      <c r="AC668" s="32"/>
      <c r="AD668" s="32" t="s">
        <v>6274</v>
      </c>
      <c r="AE668" s="32" t="s">
        <v>6275</v>
      </c>
      <c r="AF668" s="33" t="s">
        <v>6276</v>
      </c>
      <c r="AG668" s="32" t="s">
        <v>6277</v>
      </c>
      <c r="AH668" s="33"/>
      <c r="AI668" s="33"/>
      <c r="AJ668" s="33"/>
      <c r="AK668" s="14"/>
      <c r="AL668" s="15"/>
      <c r="AM668" t="str">
        <f>VLOOKUP(D668,'[1]vi tri'!$C$2:$E$107,3,0)</f>
        <v>SLEEVE</v>
      </c>
    </row>
    <row r="669" spans="1:39" ht="30" customHeight="1" x14ac:dyDescent="0.25">
      <c r="A669" s="33">
        <v>628</v>
      </c>
      <c r="B669" s="33" t="s">
        <v>120</v>
      </c>
      <c r="C669" s="33" t="s">
        <v>6278</v>
      </c>
      <c r="D669" s="33" t="s">
        <v>557</v>
      </c>
      <c r="E669" s="32" t="s">
        <v>6279</v>
      </c>
      <c r="F669" s="33" t="s">
        <v>6280</v>
      </c>
      <c r="G669" s="33" t="s">
        <v>73</v>
      </c>
      <c r="H669" s="33"/>
      <c r="I669" s="33">
        <v>23</v>
      </c>
      <c r="J669" s="33" t="s">
        <v>2176</v>
      </c>
      <c r="K669" s="33" t="s">
        <v>2177</v>
      </c>
      <c r="L669" s="33">
        <v>1</v>
      </c>
      <c r="M669" s="33">
        <v>2</v>
      </c>
      <c r="N669" s="33">
        <v>11</v>
      </c>
      <c r="O669" s="33">
        <v>93</v>
      </c>
      <c r="P669" s="33">
        <v>61</v>
      </c>
      <c r="Q669" s="33">
        <v>1</v>
      </c>
      <c r="R669" s="33" t="s">
        <v>6271</v>
      </c>
      <c r="S669" s="33" t="s">
        <v>6281</v>
      </c>
      <c r="T669" s="33" t="s">
        <v>6271</v>
      </c>
      <c r="U669" s="33" t="s">
        <v>992</v>
      </c>
      <c r="V669" s="34">
        <v>2.42</v>
      </c>
      <c r="W669" s="34">
        <v>145.19999999999999</v>
      </c>
      <c r="X669" s="32" t="s">
        <v>6282</v>
      </c>
      <c r="Y669" s="34">
        <v>2</v>
      </c>
      <c r="Z669" s="32" t="s">
        <v>6283</v>
      </c>
      <c r="AA669" s="32" t="s">
        <v>6284</v>
      </c>
      <c r="AB669" s="32" t="s">
        <v>1293</v>
      </c>
      <c r="AC669" s="32"/>
      <c r="AD669" s="32" t="s">
        <v>6285</v>
      </c>
      <c r="AE669" s="32"/>
      <c r="AF669" s="33"/>
      <c r="AG669" s="32" t="s">
        <v>6286</v>
      </c>
      <c r="AH669" s="33" t="s">
        <v>6287</v>
      </c>
      <c r="AI669" s="33" t="s">
        <v>6288</v>
      </c>
      <c r="AJ669" s="33"/>
      <c r="AK669" s="14">
        <v>2</v>
      </c>
      <c r="AL669" s="15"/>
      <c r="AM669" t="str">
        <f>VLOOKUP(D669,'[1]vi tri'!$C$2:$E$107,3,0)</f>
        <v>SV Đông</v>
      </c>
    </row>
    <row r="670" spans="1:39" ht="30" customHeight="1" x14ac:dyDescent="0.25">
      <c r="A670" s="33">
        <v>629</v>
      </c>
      <c r="B670" s="33" t="s">
        <v>120</v>
      </c>
      <c r="C670" s="33" t="s">
        <v>6289</v>
      </c>
      <c r="D670" s="33" t="s">
        <v>1520</v>
      </c>
      <c r="E670" s="32" t="s">
        <v>6290</v>
      </c>
      <c r="F670" s="33" t="s">
        <v>6291</v>
      </c>
      <c r="G670" s="33" t="s">
        <v>73</v>
      </c>
      <c r="H670" s="33">
        <v>21</v>
      </c>
      <c r="I670" s="33">
        <v>5</v>
      </c>
      <c r="J670" s="33" t="s">
        <v>74</v>
      </c>
      <c r="K670" s="33"/>
      <c r="L670" s="33">
        <v>1</v>
      </c>
      <c r="M670" s="33">
        <v>2</v>
      </c>
      <c r="N670" s="33">
        <v>99</v>
      </c>
      <c r="O670" s="33">
        <v>99</v>
      </c>
      <c r="P670" s="33">
        <v>99</v>
      </c>
      <c r="Q670" s="33">
        <v>1</v>
      </c>
      <c r="R670" s="33" t="s">
        <v>6271</v>
      </c>
      <c r="S670" s="33" t="s">
        <v>992</v>
      </c>
      <c r="T670" s="33" t="s">
        <v>6271</v>
      </c>
      <c r="U670" s="33" t="s">
        <v>313</v>
      </c>
      <c r="V670" s="34">
        <v>1.5</v>
      </c>
      <c r="W670" s="34">
        <v>90</v>
      </c>
      <c r="X670" s="32" t="s">
        <v>525</v>
      </c>
      <c r="Y670" s="34">
        <v>1</v>
      </c>
      <c r="Z670" s="32" t="s">
        <v>6292</v>
      </c>
      <c r="AA670" s="32" t="s">
        <v>6293</v>
      </c>
      <c r="AB670" s="32" t="s">
        <v>6294</v>
      </c>
      <c r="AC670" s="32"/>
      <c r="AD670" s="32" t="s">
        <v>6295</v>
      </c>
      <c r="AE670" s="32"/>
      <c r="AF670" s="33"/>
      <c r="AG670" s="32"/>
      <c r="AH670" s="33" t="s">
        <v>4492</v>
      </c>
      <c r="AI670" s="33" t="s">
        <v>4493</v>
      </c>
      <c r="AJ670" s="33"/>
      <c r="AK670" s="14">
        <v>1</v>
      </c>
      <c r="AL670" s="15"/>
      <c r="AM670" t="str">
        <f>VLOOKUP(D670,'[1]vi tri'!$C$2:$E$107,3,0)</f>
        <v>CVT MID</v>
      </c>
    </row>
    <row r="671" spans="1:39" ht="30" customHeight="1" x14ac:dyDescent="0.25">
      <c r="A671" s="33">
        <v>630</v>
      </c>
      <c r="B671" s="33" t="s">
        <v>120</v>
      </c>
      <c r="C671" s="33" t="s">
        <v>6296</v>
      </c>
      <c r="D671" s="33" t="s">
        <v>242</v>
      </c>
      <c r="E671" s="32" t="s">
        <v>4195</v>
      </c>
      <c r="F671" s="33" t="s">
        <v>4196</v>
      </c>
      <c r="G671" s="33" t="s">
        <v>73</v>
      </c>
      <c r="H671" s="33">
        <v>22</v>
      </c>
      <c r="I671" s="33">
        <v>1</v>
      </c>
      <c r="J671" s="33" t="s">
        <v>6297</v>
      </c>
      <c r="K671" s="33" t="s">
        <v>6298</v>
      </c>
      <c r="L671" s="33">
        <v>1</v>
      </c>
      <c r="M671" s="33">
        <v>2</v>
      </c>
      <c r="N671" s="33">
        <v>72</v>
      </c>
      <c r="O671" s="33">
        <v>63</v>
      </c>
      <c r="P671" s="33">
        <v>99</v>
      </c>
      <c r="Q671" s="33">
        <v>1</v>
      </c>
      <c r="R671" s="33" t="s">
        <v>6271</v>
      </c>
      <c r="S671" s="33" t="s">
        <v>5991</v>
      </c>
      <c r="T671" s="33" t="s">
        <v>6271</v>
      </c>
      <c r="U671" s="33" t="s">
        <v>6299</v>
      </c>
      <c r="V671" s="34">
        <v>0.5</v>
      </c>
      <c r="W671" s="34">
        <v>30</v>
      </c>
      <c r="X671" s="32" t="s">
        <v>6300</v>
      </c>
      <c r="Y671" s="34">
        <v>3</v>
      </c>
      <c r="Z671" s="32" t="s">
        <v>6301</v>
      </c>
      <c r="AA671" s="32" t="s">
        <v>6302</v>
      </c>
      <c r="AB671" s="32" t="s">
        <v>2366</v>
      </c>
      <c r="AC671" s="32"/>
      <c r="AD671" s="32" t="s">
        <v>6303</v>
      </c>
      <c r="AE671" s="32"/>
      <c r="AF671" s="33"/>
      <c r="AG671" s="32"/>
      <c r="AH671" s="33"/>
      <c r="AI671" s="33"/>
      <c r="AJ671" s="33"/>
      <c r="AK671" s="14"/>
      <c r="AL671" s="15"/>
      <c r="AM671" t="str">
        <f>VLOOKUP(D671,'[1]vi tri'!$C$2:$E$107,3,0)</f>
        <v>CVT MID</v>
      </c>
    </row>
    <row r="672" spans="1:39" ht="30" customHeight="1" x14ac:dyDescent="0.25">
      <c r="A672" s="33">
        <v>631</v>
      </c>
      <c r="B672" s="33" t="s">
        <v>68</v>
      </c>
      <c r="C672" s="33" t="s">
        <v>6304</v>
      </c>
      <c r="D672" s="33" t="s">
        <v>477</v>
      </c>
      <c r="E672" s="32" t="s">
        <v>478</v>
      </c>
      <c r="F672" s="33" t="s">
        <v>479</v>
      </c>
      <c r="G672" s="33" t="s">
        <v>73</v>
      </c>
      <c r="H672" s="33">
        <v>22</v>
      </c>
      <c r="I672" s="33">
        <v>1</v>
      </c>
      <c r="J672" s="33" t="s">
        <v>103</v>
      </c>
      <c r="K672" s="33" t="s">
        <v>326</v>
      </c>
      <c r="L672" s="33">
        <v>1</v>
      </c>
      <c r="M672" s="33">
        <v>2</v>
      </c>
      <c r="N672" s="33">
        <v>32</v>
      </c>
      <c r="O672" s="33">
        <v>46</v>
      </c>
      <c r="P672" s="33">
        <v>9</v>
      </c>
      <c r="Q672" s="33">
        <v>1</v>
      </c>
      <c r="R672" s="33" t="s">
        <v>6271</v>
      </c>
      <c r="S672" s="33" t="s">
        <v>6305</v>
      </c>
      <c r="T672" s="33" t="s">
        <v>6271</v>
      </c>
      <c r="U672" s="33" t="s">
        <v>6306</v>
      </c>
      <c r="V672" s="34">
        <v>1</v>
      </c>
      <c r="W672" s="34">
        <v>60</v>
      </c>
      <c r="X672" s="32" t="s">
        <v>6255</v>
      </c>
      <c r="Y672" s="34">
        <v>2</v>
      </c>
      <c r="Z672" s="32" t="s">
        <v>6307</v>
      </c>
      <c r="AA672" s="32" t="s">
        <v>6308</v>
      </c>
      <c r="AB672" s="32" t="s">
        <v>6309</v>
      </c>
      <c r="AC672" s="32" t="s">
        <v>4781</v>
      </c>
      <c r="AD672" s="32" t="s">
        <v>6310</v>
      </c>
      <c r="AE672" s="32" t="s">
        <v>6311</v>
      </c>
      <c r="AF672" s="33" t="s">
        <v>6312</v>
      </c>
      <c r="AG672" s="32" t="s">
        <v>6313</v>
      </c>
      <c r="AH672" s="33"/>
      <c r="AI672" s="33"/>
      <c r="AJ672" s="33"/>
      <c r="AK672" s="14"/>
      <c r="AL672" s="15"/>
      <c r="AM672" t="str">
        <f>VLOOKUP(D672,'[1]vi tri'!$C$2:$E$107,3,0)</f>
        <v>SLEEVE</v>
      </c>
    </row>
    <row r="673" spans="1:39" ht="30" customHeight="1" x14ac:dyDescent="0.25">
      <c r="A673" s="33">
        <v>632</v>
      </c>
      <c r="B673" s="33" t="s">
        <v>68</v>
      </c>
      <c r="C673" s="33" t="s">
        <v>6314</v>
      </c>
      <c r="D673" s="33" t="s">
        <v>1422</v>
      </c>
      <c r="E673" s="32" t="s">
        <v>2875</v>
      </c>
      <c r="F673" s="33" t="s">
        <v>3852</v>
      </c>
      <c r="G673" s="33" t="s">
        <v>73</v>
      </c>
      <c r="H673" s="33">
        <v>21</v>
      </c>
      <c r="I673" s="33">
        <v>27</v>
      </c>
      <c r="J673" s="33" t="s">
        <v>480</v>
      </c>
      <c r="K673" s="33" t="s">
        <v>1989</v>
      </c>
      <c r="L673" s="33">
        <v>1</v>
      </c>
      <c r="M673" s="33">
        <v>2</v>
      </c>
      <c r="N673" s="33">
        <v>40</v>
      </c>
      <c r="O673" s="33">
        <v>99</v>
      </c>
      <c r="P673" s="33">
        <v>99</v>
      </c>
      <c r="Q673" s="33">
        <v>5</v>
      </c>
      <c r="R673" s="33" t="s">
        <v>5560</v>
      </c>
      <c r="S673" s="33" t="s">
        <v>4186</v>
      </c>
      <c r="T673" s="33" t="s">
        <v>5560</v>
      </c>
      <c r="U673" s="33" t="s">
        <v>952</v>
      </c>
      <c r="V673" s="34">
        <v>0.88</v>
      </c>
      <c r="W673" s="34">
        <v>52.8</v>
      </c>
      <c r="X673" s="32" t="s">
        <v>5860</v>
      </c>
      <c r="Y673" s="34">
        <v>2</v>
      </c>
      <c r="Z673" s="32" t="s">
        <v>6315</v>
      </c>
      <c r="AA673" s="32" t="s">
        <v>6316</v>
      </c>
      <c r="AB673" s="32"/>
      <c r="AC673" s="32"/>
      <c r="AD673" s="32" t="s">
        <v>6317</v>
      </c>
      <c r="AE673" s="32" t="s">
        <v>6318</v>
      </c>
      <c r="AF673" s="33" t="s">
        <v>5560</v>
      </c>
      <c r="AG673" s="32" t="s">
        <v>6319</v>
      </c>
      <c r="AH673" s="33" t="s">
        <v>6320</v>
      </c>
      <c r="AI673" s="33" t="s">
        <v>6321</v>
      </c>
      <c r="AJ673" s="33"/>
      <c r="AK673" s="14">
        <v>1</v>
      </c>
      <c r="AL673" s="15"/>
      <c r="AM673" t="str">
        <f>VLOOKUP(D673,'[1]vi tri'!$C$2:$E$107,3,0)</f>
        <v>SLEEVE</v>
      </c>
    </row>
    <row r="674" spans="1:39" ht="30" customHeight="1" x14ac:dyDescent="0.25">
      <c r="A674" s="33">
        <v>633</v>
      </c>
      <c r="B674" s="33" t="s">
        <v>120</v>
      </c>
      <c r="C674" s="33" t="s">
        <v>6322</v>
      </c>
      <c r="D674" s="33" t="s">
        <v>219</v>
      </c>
      <c r="E674" s="32" t="s">
        <v>5095</v>
      </c>
      <c r="F674" s="33" t="s">
        <v>5096</v>
      </c>
      <c r="G674" s="33" t="s">
        <v>73</v>
      </c>
      <c r="H674" s="33">
        <v>21</v>
      </c>
      <c r="I674" s="33">
        <v>1</v>
      </c>
      <c r="J674" s="33" t="s">
        <v>74</v>
      </c>
      <c r="K674" s="33" t="s">
        <v>272</v>
      </c>
      <c r="L674" s="33">
        <v>1</v>
      </c>
      <c r="M674" s="33">
        <v>2</v>
      </c>
      <c r="N674" s="33">
        <v>12</v>
      </c>
      <c r="O674" s="33">
        <v>14</v>
      </c>
      <c r="P674" s="33">
        <v>62</v>
      </c>
      <c r="Q674" s="33">
        <v>1</v>
      </c>
      <c r="R674" s="33" t="s">
        <v>5560</v>
      </c>
      <c r="S674" s="33" t="s">
        <v>6231</v>
      </c>
      <c r="T674" s="33" t="s">
        <v>5560</v>
      </c>
      <c r="U674" s="33" t="s">
        <v>1031</v>
      </c>
      <c r="V674" s="34">
        <v>1.03</v>
      </c>
      <c r="W674" s="34">
        <v>61.8</v>
      </c>
      <c r="X674" s="32" t="s">
        <v>927</v>
      </c>
      <c r="Y674" s="34">
        <v>1</v>
      </c>
      <c r="Z674" s="32" t="s">
        <v>6323</v>
      </c>
      <c r="AA674" s="32" t="s">
        <v>6324</v>
      </c>
      <c r="AB674" s="32" t="s">
        <v>6325</v>
      </c>
      <c r="AC674" s="32" t="s">
        <v>6326</v>
      </c>
      <c r="AD674" s="32" t="s">
        <v>6327</v>
      </c>
      <c r="AE674" s="32"/>
      <c r="AF674" s="33"/>
      <c r="AG674" s="32" t="s">
        <v>6328</v>
      </c>
      <c r="AH674" s="33"/>
      <c r="AI674" s="33"/>
      <c r="AJ674" s="33"/>
      <c r="AK674" s="14"/>
      <c r="AL674" s="15"/>
      <c r="AM674" t="str">
        <f>VLOOKUP(D674,'[1]vi tri'!$C$2:$E$107,3,0)</f>
        <v>SV Vũ</v>
      </c>
    </row>
    <row r="675" spans="1:39" s="31" customFormat="1" ht="30" customHeight="1" x14ac:dyDescent="0.25">
      <c r="A675" s="26">
        <v>634</v>
      </c>
      <c r="B675" s="26" t="s">
        <v>120</v>
      </c>
      <c r="C675" s="26" t="s">
        <v>6329</v>
      </c>
      <c r="D675" s="26" t="s">
        <v>557</v>
      </c>
      <c r="E675" s="27" t="s">
        <v>558</v>
      </c>
      <c r="F675" s="26" t="s">
        <v>559</v>
      </c>
      <c r="G675" s="26" t="s">
        <v>73</v>
      </c>
      <c r="H675" s="26">
        <v>21</v>
      </c>
      <c r="I675" s="26">
        <v>1</v>
      </c>
      <c r="J675" s="26" t="s">
        <v>125</v>
      </c>
      <c r="K675" s="26" t="s">
        <v>126</v>
      </c>
      <c r="L675" s="33">
        <v>1</v>
      </c>
      <c r="M675" s="26">
        <v>4</v>
      </c>
      <c r="N675" s="26">
        <v>86</v>
      </c>
      <c r="O675" s="26">
        <v>46</v>
      </c>
      <c r="P675" s="26">
        <v>6</v>
      </c>
      <c r="Q675" s="26">
        <v>1</v>
      </c>
      <c r="R675" s="26" t="s">
        <v>5560</v>
      </c>
      <c r="S675" s="26" t="s">
        <v>3139</v>
      </c>
      <c r="T675" s="26" t="s">
        <v>6330</v>
      </c>
      <c r="U675" s="26" t="s">
        <v>940</v>
      </c>
      <c r="V675" s="28">
        <v>6.15</v>
      </c>
      <c r="W675" s="28">
        <v>369</v>
      </c>
      <c r="X675" s="27" t="s">
        <v>6331</v>
      </c>
      <c r="Y675" s="28">
        <v>4</v>
      </c>
      <c r="Z675" s="27" t="s">
        <v>6332</v>
      </c>
      <c r="AA675" s="27" t="s">
        <v>6333</v>
      </c>
      <c r="AB675" s="27" t="s">
        <v>6334</v>
      </c>
      <c r="AC675" s="27"/>
      <c r="AD675" s="27" t="s">
        <v>6335</v>
      </c>
      <c r="AE675" s="27" t="s">
        <v>6336</v>
      </c>
      <c r="AF675" s="26" t="s">
        <v>6337</v>
      </c>
      <c r="AG675" s="27" t="s">
        <v>6338</v>
      </c>
      <c r="AH675" s="26"/>
      <c r="AI675" s="26"/>
      <c r="AJ675" s="26"/>
      <c r="AK675" s="29"/>
      <c r="AL675" s="30"/>
      <c r="AM675" s="31" t="str">
        <f>VLOOKUP(D675,'[1]vi tri'!$C$2:$E$107,3,0)</f>
        <v>SV Đông</v>
      </c>
    </row>
    <row r="676" spans="1:39" s="31" customFormat="1" ht="30" customHeight="1" x14ac:dyDescent="0.25">
      <c r="A676" s="26">
        <v>635</v>
      </c>
      <c r="B676" s="26" t="s">
        <v>120</v>
      </c>
      <c r="C676" s="26" t="s">
        <v>6339</v>
      </c>
      <c r="D676" s="26" t="s">
        <v>5192</v>
      </c>
      <c r="E676" s="27" t="s">
        <v>1952</v>
      </c>
      <c r="F676" s="26" t="s">
        <v>6340</v>
      </c>
      <c r="G676" s="26" t="s">
        <v>73</v>
      </c>
      <c r="H676" s="26">
        <v>21</v>
      </c>
      <c r="I676" s="26">
        <v>2</v>
      </c>
      <c r="J676" s="26" t="s">
        <v>1201</v>
      </c>
      <c r="K676" s="26" t="s">
        <v>1607</v>
      </c>
      <c r="L676" s="33">
        <v>1</v>
      </c>
      <c r="M676" s="26">
        <v>2</v>
      </c>
      <c r="N676" s="26">
        <v>30</v>
      </c>
      <c r="O676" s="26">
        <v>46</v>
      </c>
      <c r="P676" s="26">
        <v>6</v>
      </c>
      <c r="Q676" s="26">
        <v>1</v>
      </c>
      <c r="R676" s="26" t="s">
        <v>6330</v>
      </c>
      <c r="S676" s="26" t="s">
        <v>824</v>
      </c>
      <c r="T676" s="26" t="s">
        <v>6330</v>
      </c>
      <c r="U676" s="26" t="s">
        <v>1385</v>
      </c>
      <c r="V676" s="28">
        <v>3.33</v>
      </c>
      <c r="W676" s="28">
        <v>199.8</v>
      </c>
      <c r="X676" s="27" t="s">
        <v>6341</v>
      </c>
      <c r="Y676" s="28">
        <v>3</v>
      </c>
      <c r="Z676" s="27" t="s">
        <v>6342</v>
      </c>
      <c r="AA676" s="27" t="s">
        <v>6343</v>
      </c>
      <c r="AB676" s="27" t="s">
        <v>6344</v>
      </c>
      <c r="AC676" s="27"/>
      <c r="AD676" s="27" t="s">
        <v>6345</v>
      </c>
      <c r="AE676" s="27"/>
      <c r="AF676" s="26"/>
      <c r="AG676" s="27"/>
      <c r="AH676" s="26" t="s">
        <v>6346</v>
      </c>
      <c r="AI676" s="26" t="s">
        <v>3671</v>
      </c>
      <c r="AJ676" s="26"/>
      <c r="AK676" s="29">
        <v>1</v>
      </c>
      <c r="AL676" s="30"/>
      <c r="AM676" s="31" t="str">
        <f>VLOOKUP(D676,'[1]vi tri'!$C$2:$E$107,3,0)</f>
        <v xml:space="preserve">SV Toản </v>
      </c>
    </row>
    <row r="677" spans="1:39" ht="30" customHeight="1" x14ac:dyDescent="0.25">
      <c r="A677" s="33">
        <v>636</v>
      </c>
      <c r="B677" s="33" t="s">
        <v>120</v>
      </c>
      <c r="C677" s="33" t="s">
        <v>6347</v>
      </c>
      <c r="D677" s="33" t="s">
        <v>589</v>
      </c>
      <c r="E677" s="32" t="s">
        <v>6348</v>
      </c>
      <c r="F677" s="33" t="s">
        <v>6349</v>
      </c>
      <c r="G677" s="33" t="s">
        <v>73</v>
      </c>
      <c r="H677" s="33">
        <v>21</v>
      </c>
      <c r="I677" s="33">
        <v>23</v>
      </c>
      <c r="J677" s="33" t="s">
        <v>2667</v>
      </c>
      <c r="K677" s="33" t="s">
        <v>6350</v>
      </c>
      <c r="L677" s="33">
        <v>1</v>
      </c>
      <c r="M677" s="33">
        <v>4</v>
      </c>
      <c r="N677" s="33">
        <v>11</v>
      </c>
      <c r="O677" s="33">
        <v>11</v>
      </c>
      <c r="P677" s="33">
        <v>6</v>
      </c>
      <c r="Q677" s="33">
        <v>5</v>
      </c>
      <c r="R677" s="33" t="s">
        <v>6330</v>
      </c>
      <c r="S677" s="33" t="s">
        <v>6351</v>
      </c>
      <c r="T677" s="33" t="s">
        <v>6330</v>
      </c>
      <c r="U677" s="33" t="s">
        <v>5913</v>
      </c>
      <c r="V677" s="34">
        <v>2.83</v>
      </c>
      <c r="W677" s="34">
        <v>169.8</v>
      </c>
      <c r="X677" s="32" t="s">
        <v>6352</v>
      </c>
      <c r="Y677" s="34">
        <v>4</v>
      </c>
      <c r="Z677" s="32" t="s">
        <v>6353</v>
      </c>
      <c r="AA677" s="32" t="s">
        <v>6354</v>
      </c>
      <c r="AB677" s="32" t="s">
        <v>6355</v>
      </c>
      <c r="AC677" s="32"/>
      <c r="AD677" s="32" t="s">
        <v>6356</v>
      </c>
      <c r="AE677" s="32" t="s">
        <v>6357</v>
      </c>
      <c r="AF677" s="33" t="s">
        <v>6330</v>
      </c>
      <c r="AG677" s="32" t="s">
        <v>6358</v>
      </c>
      <c r="AH677" s="33"/>
      <c r="AI677" s="33"/>
      <c r="AJ677" s="33"/>
      <c r="AK677" s="14"/>
      <c r="AL677" s="15"/>
      <c r="AM677" t="str">
        <f>VLOOKUP(D677,'[1]vi tri'!$C$2:$E$107,3,0)</f>
        <v>SV Hường</v>
      </c>
    </row>
    <row r="678" spans="1:39" ht="30" customHeight="1" x14ac:dyDescent="0.25">
      <c r="A678" s="33">
        <v>637</v>
      </c>
      <c r="B678" s="33" t="s">
        <v>68</v>
      </c>
      <c r="C678" s="33" t="s">
        <v>6359</v>
      </c>
      <c r="D678" s="33" t="s">
        <v>1458</v>
      </c>
      <c r="E678" s="32" t="s">
        <v>6360</v>
      </c>
      <c r="F678" s="33" t="s">
        <v>6361</v>
      </c>
      <c r="G678" s="33" t="s">
        <v>73</v>
      </c>
      <c r="H678" s="33">
        <v>21</v>
      </c>
      <c r="I678" s="33">
        <v>2</v>
      </c>
      <c r="J678" s="33" t="s">
        <v>1689</v>
      </c>
      <c r="K678" s="33" t="s">
        <v>6362</v>
      </c>
      <c r="L678" s="33">
        <v>1</v>
      </c>
      <c r="M678" s="33">
        <v>2</v>
      </c>
      <c r="N678" s="33">
        <v>26</v>
      </c>
      <c r="O678" s="33">
        <v>45</v>
      </c>
      <c r="P678" s="33">
        <v>62</v>
      </c>
      <c r="Q678" s="33">
        <v>5</v>
      </c>
      <c r="R678" s="33" t="s">
        <v>6330</v>
      </c>
      <c r="S678" s="33" t="s">
        <v>6363</v>
      </c>
      <c r="T678" s="33" t="s">
        <v>6330</v>
      </c>
      <c r="U678" s="33" t="s">
        <v>1589</v>
      </c>
      <c r="V678" s="34">
        <v>0.5</v>
      </c>
      <c r="W678" s="34">
        <v>30</v>
      </c>
      <c r="X678" s="32" t="s">
        <v>1907</v>
      </c>
      <c r="Y678" s="34">
        <v>1</v>
      </c>
      <c r="Z678" s="32" t="s">
        <v>6364</v>
      </c>
      <c r="AA678" s="32" t="s">
        <v>6365</v>
      </c>
      <c r="AB678" s="32" t="s">
        <v>6366</v>
      </c>
      <c r="AC678" s="32" t="s">
        <v>6367</v>
      </c>
      <c r="AD678" s="32" t="s">
        <v>6368</v>
      </c>
      <c r="AE678" s="32" t="s">
        <v>6369</v>
      </c>
      <c r="AF678" s="33" t="s">
        <v>6330</v>
      </c>
      <c r="AG678" s="32" t="s">
        <v>6370</v>
      </c>
      <c r="AH678" s="33" t="s">
        <v>2171</v>
      </c>
      <c r="AI678" s="33" t="s">
        <v>2172</v>
      </c>
      <c r="AJ678" s="33"/>
      <c r="AK678" s="14">
        <v>1</v>
      </c>
      <c r="AL678" s="15"/>
      <c r="AM678" t="str">
        <f>VLOOKUP(D678,'[1]vi tri'!$C$2:$E$107,3,0)</f>
        <v>SLEEVE</v>
      </c>
    </row>
    <row r="679" spans="1:39" ht="30" customHeight="1" x14ac:dyDescent="0.25">
      <c r="A679" s="33">
        <v>638</v>
      </c>
      <c r="B679" s="33" t="s">
        <v>68</v>
      </c>
      <c r="C679" s="33" t="s">
        <v>6371</v>
      </c>
      <c r="D679" s="33" t="s">
        <v>1458</v>
      </c>
      <c r="E679" s="32" t="s">
        <v>6167</v>
      </c>
      <c r="F679" s="33" t="s">
        <v>6168</v>
      </c>
      <c r="G679" s="33" t="s">
        <v>73</v>
      </c>
      <c r="H679" s="33">
        <v>21</v>
      </c>
      <c r="I679" s="33">
        <v>2</v>
      </c>
      <c r="J679" s="33" t="s">
        <v>6372</v>
      </c>
      <c r="K679" s="33" t="s">
        <v>6373</v>
      </c>
      <c r="L679" s="33">
        <v>1</v>
      </c>
      <c r="M679" s="33">
        <v>2</v>
      </c>
      <c r="N679" s="33">
        <v>45</v>
      </c>
      <c r="O679" s="33">
        <v>22</v>
      </c>
      <c r="P679" s="33">
        <v>62</v>
      </c>
      <c r="Q679" s="33">
        <v>5</v>
      </c>
      <c r="R679" s="33" t="s">
        <v>6374</v>
      </c>
      <c r="S679" s="33" t="s">
        <v>6375</v>
      </c>
      <c r="T679" s="33" t="s">
        <v>6374</v>
      </c>
      <c r="U679" s="33" t="s">
        <v>992</v>
      </c>
      <c r="V679" s="34">
        <v>0.63</v>
      </c>
      <c r="W679" s="34">
        <v>37.799999999999997</v>
      </c>
      <c r="X679" s="32" t="s">
        <v>525</v>
      </c>
      <c r="Y679" s="34">
        <v>1</v>
      </c>
      <c r="Z679" s="32" t="s">
        <v>6376</v>
      </c>
      <c r="AA679" s="32" t="s">
        <v>6377</v>
      </c>
      <c r="AB679" s="32" t="s">
        <v>6378</v>
      </c>
      <c r="AC679" s="32"/>
      <c r="AD679" s="32" t="s">
        <v>6379</v>
      </c>
      <c r="AE679" s="32" t="s">
        <v>2263</v>
      </c>
      <c r="AF679" s="33" t="s">
        <v>6374</v>
      </c>
      <c r="AG679" s="32" t="s">
        <v>6380</v>
      </c>
      <c r="AH679" s="33" t="s">
        <v>6381</v>
      </c>
      <c r="AI679" s="33" t="s">
        <v>6382</v>
      </c>
      <c r="AJ679" s="33"/>
      <c r="AK679" s="14">
        <v>1</v>
      </c>
      <c r="AL679" s="15"/>
      <c r="AM679" t="str">
        <f>VLOOKUP(D679,'[1]vi tri'!$C$2:$E$107,3,0)</f>
        <v>SLEEVE</v>
      </c>
    </row>
    <row r="680" spans="1:39" ht="30" customHeight="1" x14ac:dyDescent="0.25">
      <c r="A680" s="33">
        <v>639</v>
      </c>
      <c r="B680" s="33" t="s">
        <v>120</v>
      </c>
      <c r="C680" s="33" t="s">
        <v>6383</v>
      </c>
      <c r="D680" s="33" t="s">
        <v>865</v>
      </c>
      <c r="E680" s="32" t="s">
        <v>6384</v>
      </c>
      <c r="F680" s="33" t="s">
        <v>6385</v>
      </c>
      <c r="G680" s="33" t="s">
        <v>73</v>
      </c>
      <c r="H680" s="33">
        <v>21</v>
      </c>
      <c r="I680" s="33">
        <v>13</v>
      </c>
      <c r="J680" s="33" t="s">
        <v>6386</v>
      </c>
      <c r="K680" s="33" t="s">
        <v>6387</v>
      </c>
      <c r="L680" s="33">
        <v>1</v>
      </c>
      <c r="M680" s="33">
        <v>2</v>
      </c>
      <c r="N680" s="33">
        <v>26</v>
      </c>
      <c r="O680" s="33">
        <v>34</v>
      </c>
      <c r="P680" s="33">
        <v>62</v>
      </c>
      <c r="Q680" s="33">
        <v>1</v>
      </c>
      <c r="R680" s="33" t="s">
        <v>6374</v>
      </c>
      <c r="S680" s="33" t="s">
        <v>4549</v>
      </c>
      <c r="T680" s="33" t="s">
        <v>6374</v>
      </c>
      <c r="U680" s="33" t="s">
        <v>992</v>
      </c>
      <c r="V680" s="34">
        <v>1.65</v>
      </c>
      <c r="W680" s="34">
        <v>99</v>
      </c>
      <c r="X680" s="32" t="s">
        <v>6388</v>
      </c>
      <c r="Y680" s="34">
        <v>3</v>
      </c>
      <c r="Z680" s="32" t="s">
        <v>6389</v>
      </c>
      <c r="AA680" s="32" t="s">
        <v>6390</v>
      </c>
      <c r="AB680" s="32" t="s">
        <v>6391</v>
      </c>
      <c r="AC680" s="32" t="s">
        <v>829</v>
      </c>
      <c r="AD680" s="32" t="s">
        <v>6392</v>
      </c>
      <c r="AE680" s="32"/>
      <c r="AF680" s="33"/>
      <c r="AG680" s="32"/>
      <c r="AH680" s="33"/>
      <c r="AI680" s="33"/>
      <c r="AJ680" s="33"/>
      <c r="AK680" s="14"/>
      <c r="AL680" s="15"/>
      <c r="AM680" t="str">
        <f>VLOOKUP(D680,'[1]vi tri'!$C$2:$E$107,3,0)</f>
        <v>SV Hường</v>
      </c>
    </row>
    <row r="681" spans="1:39" s="31" customFormat="1" ht="30" customHeight="1" x14ac:dyDescent="0.25">
      <c r="A681" s="87">
        <v>640</v>
      </c>
      <c r="B681" s="87" t="s">
        <v>120</v>
      </c>
      <c r="C681" s="87" t="s">
        <v>6393</v>
      </c>
      <c r="D681" s="87" t="s">
        <v>182</v>
      </c>
      <c r="E681" s="88" t="s">
        <v>6394</v>
      </c>
      <c r="F681" s="87" t="s">
        <v>6395</v>
      </c>
      <c r="G681" s="87" t="s">
        <v>73</v>
      </c>
      <c r="H681" s="87">
        <v>21</v>
      </c>
      <c r="I681" s="87">
        <v>0</v>
      </c>
      <c r="J681" s="87" t="s">
        <v>125</v>
      </c>
      <c r="K681" s="87" t="s">
        <v>126</v>
      </c>
      <c r="L681" s="96">
        <v>1</v>
      </c>
      <c r="M681" s="87">
        <v>2</v>
      </c>
      <c r="N681" s="87">
        <v>80</v>
      </c>
      <c r="O681" s="87">
        <v>21</v>
      </c>
      <c r="P681" s="87">
        <v>62</v>
      </c>
      <c r="Q681" s="87">
        <v>1</v>
      </c>
      <c r="R681" s="87" t="s">
        <v>6374</v>
      </c>
      <c r="S681" s="87" t="s">
        <v>543</v>
      </c>
      <c r="T681" s="87" t="s">
        <v>6374</v>
      </c>
      <c r="U681" s="87" t="s">
        <v>1031</v>
      </c>
      <c r="V681" s="94">
        <v>4.58</v>
      </c>
      <c r="W681" s="94">
        <v>274.8</v>
      </c>
      <c r="X681" s="88" t="s">
        <v>6396</v>
      </c>
      <c r="Y681" s="94">
        <v>3</v>
      </c>
      <c r="Z681" s="88" t="s">
        <v>6397</v>
      </c>
      <c r="AA681" s="88" t="s">
        <v>6398</v>
      </c>
      <c r="AB681" s="88" t="s">
        <v>6399</v>
      </c>
      <c r="AC681" s="88"/>
      <c r="AD681" s="88" t="s">
        <v>6400</v>
      </c>
      <c r="AE681" s="88" t="s">
        <v>6401</v>
      </c>
      <c r="AF681" s="87" t="s">
        <v>5967</v>
      </c>
      <c r="AG681" s="88" t="s">
        <v>6402</v>
      </c>
      <c r="AH681" s="26" t="s">
        <v>6403</v>
      </c>
      <c r="AI681" s="26" t="s">
        <v>6404</v>
      </c>
      <c r="AJ681" s="26"/>
      <c r="AK681" s="29">
        <v>4</v>
      </c>
      <c r="AL681" s="30"/>
      <c r="AM681" s="31" t="str">
        <f>VLOOKUP(D681,'[1]vi tri'!$C$2:$E$107,3,0)</f>
        <v>SV Đông</v>
      </c>
    </row>
    <row r="682" spans="1:39" ht="30" customHeight="1" x14ac:dyDescent="0.25">
      <c r="A682" s="87"/>
      <c r="B682" s="87"/>
      <c r="C682" s="87"/>
      <c r="D682" s="87"/>
      <c r="E682" s="88"/>
      <c r="F682" s="87"/>
      <c r="G682" s="87"/>
      <c r="H682" s="87"/>
      <c r="I682" s="87"/>
      <c r="J682" s="87"/>
      <c r="K682" s="87"/>
      <c r="L682" s="97"/>
      <c r="M682" s="87"/>
      <c r="N682" s="87"/>
      <c r="O682" s="87"/>
      <c r="P682" s="87"/>
      <c r="Q682" s="87"/>
      <c r="R682" s="87"/>
      <c r="S682" s="87"/>
      <c r="T682" s="87"/>
      <c r="U682" s="87"/>
      <c r="V682" s="94"/>
      <c r="W682" s="94"/>
      <c r="X682" s="88"/>
      <c r="Y682" s="94"/>
      <c r="Z682" s="88"/>
      <c r="AA682" s="88"/>
      <c r="AB682" s="88"/>
      <c r="AC682" s="88"/>
      <c r="AD682" s="88"/>
      <c r="AE682" s="88"/>
      <c r="AF682" s="87"/>
      <c r="AG682" s="88"/>
      <c r="AH682" s="33" t="s">
        <v>6405</v>
      </c>
      <c r="AI682" s="33" t="s">
        <v>6406</v>
      </c>
      <c r="AJ682" s="33"/>
      <c r="AK682" s="14">
        <v>1</v>
      </c>
      <c r="AL682" s="15"/>
      <c r="AM682" t="e">
        <f>VLOOKUP(D682,'[1]vi tri'!$C$2:$E$107,3,0)</f>
        <v>#N/A</v>
      </c>
    </row>
    <row r="683" spans="1:39" ht="30" customHeight="1" x14ac:dyDescent="0.25">
      <c r="A683" s="87"/>
      <c r="B683" s="87"/>
      <c r="C683" s="87"/>
      <c r="D683" s="87"/>
      <c r="E683" s="88"/>
      <c r="F683" s="87"/>
      <c r="G683" s="87"/>
      <c r="H683" s="87"/>
      <c r="I683" s="87"/>
      <c r="J683" s="87"/>
      <c r="K683" s="87"/>
      <c r="L683" s="98"/>
      <c r="M683" s="87"/>
      <c r="N683" s="87"/>
      <c r="O683" s="87"/>
      <c r="P683" s="87"/>
      <c r="Q683" s="87"/>
      <c r="R683" s="87"/>
      <c r="S683" s="87"/>
      <c r="T683" s="87"/>
      <c r="U683" s="87"/>
      <c r="V683" s="94"/>
      <c r="W683" s="94"/>
      <c r="X683" s="88"/>
      <c r="Y683" s="94"/>
      <c r="Z683" s="88"/>
      <c r="AA683" s="88"/>
      <c r="AB683" s="88"/>
      <c r="AC683" s="88"/>
      <c r="AD683" s="88"/>
      <c r="AE683" s="88"/>
      <c r="AF683" s="87"/>
      <c r="AG683" s="88"/>
      <c r="AH683" s="33" t="s">
        <v>6407</v>
      </c>
      <c r="AI683" s="33" t="s">
        <v>6408</v>
      </c>
      <c r="AJ683" s="33"/>
      <c r="AK683" s="14">
        <v>1</v>
      </c>
      <c r="AL683" s="15"/>
      <c r="AM683" t="e">
        <f>VLOOKUP(D683,'[1]vi tri'!$C$2:$E$107,3,0)</f>
        <v>#N/A</v>
      </c>
    </row>
    <row r="684" spans="1:39" ht="30" customHeight="1" x14ac:dyDescent="0.25">
      <c r="A684" s="33">
        <v>641</v>
      </c>
      <c r="B684" s="33" t="s">
        <v>120</v>
      </c>
      <c r="C684" s="33" t="s">
        <v>6409</v>
      </c>
      <c r="D684" s="33" t="s">
        <v>347</v>
      </c>
      <c r="E684" s="32" t="s">
        <v>2979</v>
      </c>
      <c r="F684" s="33" t="s">
        <v>2980</v>
      </c>
      <c r="G684" s="33" t="s">
        <v>73</v>
      </c>
      <c r="H684" s="33">
        <v>21</v>
      </c>
      <c r="I684" s="33">
        <v>0</v>
      </c>
      <c r="J684" s="33" t="s">
        <v>201</v>
      </c>
      <c r="K684" s="33" t="s">
        <v>202</v>
      </c>
      <c r="L684" s="33">
        <v>1</v>
      </c>
      <c r="M684" s="33">
        <v>4</v>
      </c>
      <c r="N684" s="33">
        <v>99</v>
      </c>
      <c r="O684" s="33">
        <v>99</v>
      </c>
      <c r="P684" s="33">
        <v>99</v>
      </c>
      <c r="Q684" s="33">
        <v>1</v>
      </c>
      <c r="R684" s="33" t="s">
        <v>6374</v>
      </c>
      <c r="S684" s="33" t="s">
        <v>6410</v>
      </c>
      <c r="T684" s="33" t="s">
        <v>6374</v>
      </c>
      <c r="U684" s="33" t="s">
        <v>642</v>
      </c>
      <c r="V684" s="34">
        <v>2.78</v>
      </c>
      <c r="W684" s="34">
        <v>166.8</v>
      </c>
      <c r="X684" s="32" t="s">
        <v>511</v>
      </c>
      <c r="Y684" s="34">
        <v>1</v>
      </c>
      <c r="Z684" s="32" t="s">
        <v>6411</v>
      </c>
      <c r="AA684" s="32" t="s">
        <v>6412</v>
      </c>
      <c r="AB684" s="32" t="s">
        <v>447</v>
      </c>
      <c r="AC684" s="32"/>
      <c r="AD684" s="32" t="s">
        <v>6413</v>
      </c>
      <c r="AE684" s="32"/>
      <c r="AF684" s="33"/>
      <c r="AG684" s="32" t="s">
        <v>6414</v>
      </c>
      <c r="AH684" s="33"/>
      <c r="AI684" s="33"/>
      <c r="AJ684" s="33"/>
      <c r="AK684" s="14"/>
      <c r="AL684" s="15"/>
      <c r="AM684" t="str">
        <f>VLOOKUP(D684,'[1]vi tri'!$C$2:$E$107,3,0)</f>
        <v>SV Đông</v>
      </c>
    </row>
    <row r="685" spans="1:39" ht="30" customHeight="1" x14ac:dyDescent="0.25">
      <c r="A685" s="33">
        <v>642</v>
      </c>
      <c r="B685" s="33" t="s">
        <v>120</v>
      </c>
      <c r="C685" s="33" t="s">
        <v>6415</v>
      </c>
      <c r="D685" s="33" t="s">
        <v>922</v>
      </c>
      <c r="E685" s="32" t="s">
        <v>1565</v>
      </c>
      <c r="F685" s="33" t="s">
        <v>1566</v>
      </c>
      <c r="G685" s="33" t="s">
        <v>73</v>
      </c>
      <c r="H685" s="33">
        <v>22</v>
      </c>
      <c r="I685" s="33">
        <v>5</v>
      </c>
      <c r="J685" s="33" t="s">
        <v>74</v>
      </c>
      <c r="K685" s="33" t="s">
        <v>2920</v>
      </c>
      <c r="L685" s="33">
        <v>1</v>
      </c>
      <c r="M685" s="33">
        <v>2</v>
      </c>
      <c r="N685" s="33">
        <v>18</v>
      </c>
      <c r="O685" s="33">
        <v>46</v>
      </c>
      <c r="P685" s="33">
        <v>34</v>
      </c>
      <c r="Q685" s="33">
        <v>5</v>
      </c>
      <c r="R685" s="33" t="s">
        <v>5967</v>
      </c>
      <c r="S685" s="33" t="s">
        <v>6363</v>
      </c>
      <c r="T685" s="33" t="s">
        <v>5967</v>
      </c>
      <c r="U685" s="33" t="s">
        <v>1322</v>
      </c>
      <c r="V685" s="34">
        <v>1.5</v>
      </c>
      <c r="W685" s="34">
        <v>90</v>
      </c>
      <c r="X685" s="32" t="s">
        <v>1907</v>
      </c>
      <c r="Y685" s="34">
        <v>1</v>
      </c>
      <c r="Z685" s="32" t="s">
        <v>6416</v>
      </c>
      <c r="AA685" s="32" t="s">
        <v>6417</v>
      </c>
      <c r="AB685" s="32" t="s">
        <v>6418</v>
      </c>
      <c r="AC685" s="32" t="s">
        <v>6419</v>
      </c>
      <c r="AD685" s="32" t="s">
        <v>6420</v>
      </c>
      <c r="AE685" s="32" t="s">
        <v>6421</v>
      </c>
      <c r="AF685" s="33" t="s">
        <v>5967</v>
      </c>
      <c r="AG685" s="32" t="s">
        <v>6422</v>
      </c>
      <c r="AH685" s="33" t="s">
        <v>6423</v>
      </c>
      <c r="AI685" s="33" t="s">
        <v>3759</v>
      </c>
      <c r="AJ685" s="33"/>
      <c r="AK685" s="14">
        <v>1</v>
      </c>
      <c r="AL685" s="15"/>
      <c r="AM685" t="str">
        <f>VLOOKUP(D685,'[1]vi tri'!$C$2:$E$107,3,0)</f>
        <v>SV Vũ</v>
      </c>
    </row>
    <row r="686" spans="1:39" ht="30" customHeight="1" x14ac:dyDescent="0.25">
      <c r="A686" s="87">
        <v>643</v>
      </c>
      <c r="B686" s="87" t="s">
        <v>68</v>
      </c>
      <c r="C686" s="87" t="s">
        <v>6424</v>
      </c>
      <c r="D686" s="87" t="s">
        <v>258</v>
      </c>
      <c r="E686" s="88" t="s">
        <v>259</v>
      </c>
      <c r="F686" s="87" t="s">
        <v>260</v>
      </c>
      <c r="G686" s="87" t="s">
        <v>73</v>
      </c>
      <c r="H686" s="87">
        <v>21</v>
      </c>
      <c r="I686" s="87">
        <v>2</v>
      </c>
      <c r="J686" s="87" t="s">
        <v>201</v>
      </c>
      <c r="K686" s="87" t="s">
        <v>202</v>
      </c>
      <c r="L686" s="96">
        <v>1</v>
      </c>
      <c r="M686" s="87">
        <v>4</v>
      </c>
      <c r="N686" s="87">
        <v>75</v>
      </c>
      <c r="O686" s="87">
        <v>99</v>
      </c>
      <c r="P686" s="87">
        <v>11</v>
      </c>
      <c r="Q686" s="87">
        <v>5</v>
      </c>
      <c r="R686" s="87" t="s">
        <v>5967</v>
      </c>
      <c r="S686" s="87" t="s">
        <v>1905</v>
      </c>
      <c r="T686" s="87" t="s">
        <v>5967</v>
      </c>
      <c r="U686" s="87" t="s">
        <v>770</v>
      </c>
      <c r="V686" s="94">
        <v>1.92</v>
      </c>
      <c r="W686" s="94">
        <v>115.2</v>
      </c>
      <c r="X686" s="88" t="s">
        <v>6425</v>
      </c>
      <c r="Y686" s="94">
        <v>3</v>
      </c>
      <c r="Z686" s="88" t="s">
        <v>6426</v>
      </c>
      <c r="AA686" s="88" t="s">
        <v>6427</v>
      </c>
      <c r="AB686" s="88"/>
      <c r="AC686" s="88"/>
      <c r="AD686" s="88" t="s">
        <v>3332</v>
      </c>
      <c r="AE686" s="88" t="s">
        <v>6428</v>
      </c>
      <c r="AF686" s="87" t="s">
        <v>5967</v>
      </c>
      <c r="AG686" s="88"/>
      <c r="AH686" s="33">
        <v>112020112060</v>
      </c>
      <c r="AI686" s="33" t="s">
        <v>3334</v>
      </c>
      <c r="AJ686" s="33"/>
      <c r="AK686" s="14">
        <v>3</v>
      </c>
      <c r="AL686" s="15"/>
      <c r="AM686" t="str">
        <f>VLOOKUP(D686,'[1]vi tri'!$C$2:$E$107,3,0)</f>
        <v>SLEEVE</v>
      </c>
    </row>
    <row r="687" spans="1:39" ht="30" customHeight="1" x14ac:dyDescent="0.25">
      <c r="A687" s="87"/>
      <c r="B687" s="87"/>
      <c r="C687" s="87"/>
      <c r="D687" s="87"/>
      <c r="E687" s="88"/>
      <c r="F687" s="87"/>
      <c r="G687" s="87"/>
      <c r="H687" s="87"/>
      <c r="I687" s="87"/>
      <c r="J687" s="87"/>
      <c r="K687" s="87"/>
      <c r="L687" s="98"/>
      <c r="M687" s="87"/>
      <c r="N687" s="87"/>
      <c r="O687" s="87"/>
      <c r="P687" s="87"/>
      <c r="Q687" s="87"/>
      <c r="R687" s="87"/>
      <c r="S687" s="87"/>
      <c r="T687" s="87"/>
      <c r="U687" s="87"/>
      <c r="V687" s="94"/>
      <c r="W687" s="94"/>
      <c r="X687" s="88"/>
      <c r="Y687" s="94"/>
      <c r="Z687" s="88"/>
      <c r="AA687" s="88"/>
      <c r="AB687" s="88"/>
      <c r="AC687" s="88"/>
      <c r="AD687" s="88"/>
      <c r="AE687" s="88"/>
      <c r="AF687" s="87"/>
      <c r="AG687" s="88"/>
      <c r="AH687" s="33" t="s">
        <v>2895</v>
      </c>
      <c r="AI687" s="33" t="s">
        <v>2896</v>
      </c>
      <c r="AJ687" s="33"/>
      <c r="AK687" s="14">
        <v>4</v>
      </c>
      <c r="AL687" s="15"/>
      <c r="AM687" t="e">
        <f>VLOOKUP(D687,'[1]vi tri'!$C$2:$E$107,3,0)</f>
        <v>#N/A</v>
      </c>
    </row>
    <row r="688" spans="1:39" ht="30" customHeight="1" x14ac:dyDescent="0.25">
      <c r="A688" s="33">
        <v>644</v>
      </c>
      <c r="B688" s="33" t="s">
        <v>120</v>
      </c>
      <c r="C688" s="33" t="s">
        <v>6429</v>
      </c>
      <c r="D688" s="33" t="s">
        <v>363</v>
      </c>
      <c r="E688" s="32" t="s">
        <v>6430</v>
      </c>
      <c r="F688" s="33" t="s">
        <v>6431</v>
      </c>
      <c r="G688" s="33" t="s">
        <v>73</v>
      </c>
      <c r="H688" s="33">
        <v>21</v>
      </c>
      <c r="I688" s="33">
        <v>1</v>
      </c>
      <c r="J688" s="33" t="s">
        <v>103</v>
      </c>
      <c r="K688" s="33" t="s">
        <v>104</v>
      </c>
      <c r="L688" s="33">
        <v>1</v>
      </c>
      <c r="M688" s="33">
        <v>2</v>
      </c>
      <c r="N688" s="33">
        <v>26</v>
      </c>
      <c r="O688" s="33">
        <v>36</v>
      </c>
      <c r="P688" s="33">
        <v>61</v>
      </c>
      <c r="Q688" s="33">
        <v>1</v>
      </c>
      <c r="R688" s="33" t="s">
        <v>6432</v>
      </c>
      <c r="S688" s="33" t="s">
        <v>870</v>
      </c>
      <c r="T688" s="33" t="s">
        <v>6432</v>
      </c>
      <c r="U688" s="33" t="s">
        <v>4680</v>
      </c>
      <c r="V688" s="34">
        <v>1.5</v>
      </c>
      <c r="W688" s="34">
        <v>90</v>
      </c>
      <c r="X688" s="32" t="s">
        <v>1060</v>
      </c>
      <c r="Y688" s="34">
        <v>1</v>
      </c>
      <c r="Z688" s="32" t="s">
        <v>6433</v>
      </c>
      <c r="AA688" s="32" t="s">
        <v>6434</v>
      </c>
      <c r="AB688" s="32" t="s">
        <v>6435</v>
      </c>
      <c r="AC688" s="32" t="s">
        <v>6436</v>
      </c>
      <c r="AD688" s="32" t="s">
        <v>6437</v>
      </c>
      <c r="AE688" s="32" t="s">
        <v>6438</v>
      </c>
      <c r="AF688" s="33" t="s">
        <v>6439</v>
      </c>
      <c r="AG688" s="32"/>
      <c r="AH688" s="33" t="s">
        <v>6440</v>
      </c>
      <c r="AI688" s="33" t="s">
        <v>3671</v>
      </c>
      <c r="AJ688" s="33"/>
      <c r="AK688" s="14">
        <v>1</v>
      </c>
      <c r="AL688" s="15"/>
      <c r="AM688" t="str">
        <f>VLOOKUP(D688,'[1]vi tri'!$C$2:$E$107,3,0)</f>
        <v>SV Cường</v>
      </c>
    </row>
    <row r="689" spans="1:39" ht="30" customHeight="1" x14ac:dyDescent="0.25">
      <c r="A689" s="33">
        <v>645</v>
      </c>
      <c r="B689" s="33" t="s">
        <v>120</v>
      </c>
      <c r="C689" s="33" t="s">
        <v>6441</v>
      </c>
      <c r="D689" s="33" t="s">
        <v>589</v>
      </c>
      <c r="E689" s="32" t="s">
        <v>6348</v>
      </c>
      <c r="F689" s="33" t="s">
        <v>6349</v>
      </c>
      <c r="G689" s="33" t="s">
        <v>73</v>
      </c>
      <c r="H689" s="33">
        <v>21</v>
      </c>
      <c r="I689" s="33">
        <v>1</v>
      </c>
      <c r="J689" s="33" t="s">
        <v>2800</v>
      </c>
      <c r="K689" s="33" t="s">
        <v>5973</v>
      </c>
      <c r="L689" s="33">
        <v>1</v>
      </c>
      <c r="M689" s="33">
        <v>3</v>
      </c>
      <c r="N689" s="33">
        <v>1</v>
      </c>
      <c r="O689" s="33">
        <v>12</v>
      </c>
      <c r="P689" s="33">
        <v>32</v>
      </c>
      <c r="Q689" s="33">
        <v>5</v>
      </c>
      <c r="R689" s="33" t="s">
        <v>6442</v>
      </c>
      <c r="S689" s="33" t="s">
        <v>2971</v>
      </c>
      <c r="T689" s="33" t="s">
        <v>6442</v>
      </c>
      <c r="U689" s="33" t="s">
        <v>684</v>
      </c>
      <c r="V689" s="34">
        <v>0.62</v>
      </c>
      <c r="W689" s="34">
        <v>37.200000000000003</v>
      </c>
      <c r="X689" s="32" t="s">
        <v>670</v>
      </c>
      <c r="Y689" s="34">
        <v>1</v>
      </c>
      <c r="Z689" s="32" t="s">
        <v>6443</v>
      </c>
      <c r="AA689" s="32" t="s">
        <v>6444</v>
      </c>
      <c r="AB689" s="32" t="s">
        <v>6445</v>
      </c>
      <c r="AC689" s="32" t="s">
        <v>6446</v>
      </c>
      <c r="AD689" s="32" t="s">
        <v>6447</v>
      </c>
      <c r="AE689" s="32" t="s">
        <v>6448</v>
      </c>
      <c r="AF689" s="33" t="s">
        <v>6442</v>
      </c>
      <c r="AG689" s="32"/>
      <c r="AH689" s="33"/>
      <c r="AI689" s="33"/>
      <c r="AJ689" s="33"/>
      <c r="AK689" s="14"/>
      <c r="AL689" s="15"/>
      <c r="AM689" t="str">
        <f>VLOOKUP(D689,'[1]vi tri'!$C$2:$E$107,3,0)</f>
        <v>SV Hường</v>
      </c>
    </row>
    <row r="690" spans="1:39" ht="30" customHeight="1" x14ac:dyDescent="0.25">
      <c r="A690" s="33">
        <v>646</v>
      </c>
      <c r="B690" s="33" t="s">
        <v>120</v>
      </c>
      <c r="C690" s="33" t="s">
        <v>6449</v>
      </c>
      <c r="D690" s="33" t="s">
        <v>182</v>
      </c>
      <c r="E690" s="32" t="s">
        <v>2637</v>
      </c>
      <c r="F690" s="33" t="s">
        <v>2638</v>
      </c>
      <c r="G690" s="33" t="s">
        <v>73</v>
      </c>
      <c r="H690" s="33">
        <v>21</v>
      </c>
      <c r="I690" s="33">
        <v>1</v>
      </c>
      <c r="J690" s="33" t="s">
        <v>1265</v>
      </c>
      <c r="K690" s="33" t="s">
        <v>4709</v>
      </c>
      <c r="L690" s="33">
        <v>1</v>
      </c>
      <c r="M690" s="33">
        <v>2</v>
      </c>
      <c r="N690" s="33">
        <v>14</v>
      </c>
      <c r="O690" s="33">
        <v>18</v>
      </c>
      <c r="P690" s="33">
        <v>61</v>
      </c>
      <c r="Q690" s="33">
        <v>5</v>
      </c>
      <c r="R690" s="33" t="s">
        <v>6442</v>
      </c>
      <c r="S690" s="33" t="s">
        <v>414</v>
      </c>
      <c r="T690" s="33" t="s">
        <v>6442</v>
      </c>
      <c r="U690" s="33" t="s">
        <v>6450</v>
      </c>
      <c r="V690" s="34">
        <v>0.5</v>
      </c>
      <c r="W690" s="34">
        <v>30</v>
      </c>
      <c r="X690" s="32" t="s">
        <v>811</v>
      </c>
      <c r="Y690" s="34">
        <v>1</v>
      </c>
      <c r="Z690" s="32" t="s">
        <v>6451</v>
      </c>
      <c r="AA690" s="32" t="s">
        <v>6452</v>
      </c>
      <c r="AB690" s="32" t="s">
        <v>6453</v>
      </c>
      <c r="AC690" s="32" t="s">
        <v>6454</v>
      </c>
      <c r="AD690" s="32" t="s">
        <v>6455</v>
      </c>
      <c r="AE690" s="32" t="s">
        <v>6456</v>
      </c>
      <c r="AF690" s="33" t="s">
        <v>6442</v>
      </c>
      <c r="AG690" s="32" t="s">
        <v>6457</v>
      </c>
      <c r="AH690" s="33"/>
      <c r="AI690" s="33"/>
      <c r="AJ690" s="33"/>
      <c r="AK690" s="14"/>
      <c r="AL690" s="15"/>
      <c r="AM690" t="str">
        <f>VLOOKUP(D690,'[1]vi tri'!$C$2:$E$107,3,0)</f>
        <v>SV Đông</v>
      </c>
    </row>
    <row r="691" spans="1:39" s="31" customFormat="1" ht="30" customHeight="1" x14ac:dyDescent="0.25">
      <c r="A691" s="26">
        <v>647</v>
      </c>
      <c r="B691" s="26" t="s">
        <v>120</v>
      </c>
      <c r="C691" s="26" t="s">
        <v>6458</v>
      </c>
      <c r="D691" s="26" t="s">
        <v>477</v>
      </c>
      <c r="E691" s="27" t="s">
        <v>521</v>
      </c>
      <c r="F691" s="26" t="s">
        <v>522</v>
      </c>
      <c r="G691" s="26" t="s">
        <v>73</v>
      </c>
      <c r="H691" s="26">
        <v>22</v>
      </c>
      <c r="I691" s="26">
        <v>2</v>
      </c>
      <c r="J691" s="26" t="s">
        <v>480</v>
      </c>
      <c r="K691" s="26" t="s">
        <v>481</v>
      </c>
      <c r="L691" s="33">
        <v>1</v>
      </c>
      <c r="M691" s="26">
        <v>0</v>
      </c>
      <c r="N691" s="26">
        <v>31</v>
      </c>
      <c r="O691" s="26">
        <v>99</v>
      </c>
      <c r="P691" s="26">
        <v>3</v>
      </c>
      <c r="Q691" s="26">
        <v>5</v>
      </c>
      <c r="R691" s="26" t="s">
        <v>6442</v>
      </c>
      <c r="S691" s="26" t="s">
        <v>6459</v>
      </c>
      <c r="T691" s="26" t="s">
        <v>6439</v>
      </c>
      <c r="U691" s="26" t="s">
        <v>563</v>
      </c>
      <c r="V691" s="28">
        <v>31.02</v>
      </c>
      <c r="W691" s="28">
        <v>1861.2</v>
      </c>
      <c r="X691" s="27" t="s">
        <v>484</v>
      </c>
      <c r="Y691" s="28">
        <v>1</v>
      </c>
      <c r="Z691" s="27" t="s">
        <v>6460</v>
      </c>
      <c r="AA691" s="27" t="s">
        <v>6461</v>
      </c>
      <c r="AB691" s="27" t="s">
        <v>6462</v>
      </c>
      <c r="AC691" s="27" t="s">
        <v>6463</v>
      </c>
      <c r="AD691" s="27" t="s">
        <v>6464</v>
      </c>
      <c r="AE691" s="27" t="s">
        <v>6465</v>
      </c>
      <c r="AF691" s="26" t="s">
        <v>6442</v>
      </c>
      <c r="AG691" s="27" t="s">
        <v>6466</v>
      </c>
      <c r="AH691" s="26"/>
      <c r="AI691" s="26"/>
      <c r="AJ691" s="26"/>
      <c r="AK691" s="29"/>
      <c r="AL691" s="30"/>
      <c r="AM691" s="31" t="str">
        <f>VLOOKUP(D691,'[1]vi tri'!$C$2:$E$107,3,0)</f>
        <v>SLEEVE</v>
      </c>
    </row>
    <row r="692" spans="1:39" ht="30" customHeight="1" x14ac:dyDescent="0.25">
      <c r="A692" s="33">
        <v>648</v>
      </c>
      <c r="B692" s="33" t="s">
        <v>120</v>
      </c>
      <c r="C692" s="33" t="s">
        <v>6467</v>
      </c>
      <c r="D692" s="33" t="s">
        <v>70</v>
      </c>
      <c r="E692" s="32" t="s">
        <v>4328</v>
      </c>
      <c r="F692" s="33" t="s">
        <v>4329</v>
      </c>
      <c r="G692" s="33" t="s">
        <v>73</v>
      </c>
      <c r="H692" s="33">
        <v>21</v>
      </c>
      <c r="I692" s="33">
        <v>12</v>
      </c>
      <c r="J692" s="33" t="s">
        <v>1057</v>
      </c>
      <c r="K692" s="33" t="s">
        <v>1058</v>
      </c>
      <c r="L692" s="33">
        <v>1</v>
      </c>
      <c r="M692" s="33">
        <v>2</v>
      </c>
      <c r="N692" s="33">
        <v>99</v>
      </c>
      <c r="O692" s="33">
        <v>99</v>
      </c>
      <c r="P692" s="33">
        <v>99</v>
      </c>
      <c r="Q692" s="33">
        <v>1</v>
      </c>
      <c r="R692" s="33" t="s">
        <v>6442</v>
      </c>
      <c r="S692" s="33" t="s">
        <v>1356</v>
      </c>
      <c r="T692" s="33" t="s">
        <v>6442</v>
      </c>
      <c r="U692" s="33" t="s">
        <v>222</v>
      </c>
      <c r="V692" s="34">
        <v>0.53</v>
      </c>
      <c r="W692" s="34">
        <v>31.8</v>
      </c>
      <c r="X692" s="32" t="s">
        <v>6468</v>
      </c>
      <c r="Y692" s="34">
        <v>1</v>
      </c>
      <c r="Z692" s="32" t="s">
        <v>6469</v>
      </c>
      <c r="AA692" s="32" t="s">
        <v>6470</v>
      </c>
      <c r="AB692" s="32" t="s">
        <v>447</v>
      </c>
      <c r="AC692" s="32"/>
      <c r="AD692" s="32" t="s">
        <v>6471</v>
      </c>
      <c r="AE692" s="32"/>
      <c r="AF692" s="33"/>
      <c r="AG692" s="32"/>
      <c r="AH692" s="33" t="s">
        <v>6472</v>
      </c>
      <c r="AI692" s="33" t="s">
        <v>6473</v>
      </c>
      <c r="AJ692" s="33"/>
      <c r="AK692" s="14">
        <v>1</v>
      </c>
      <c r="AL692" s="15"/>
      <c r="AM692" t="str">
        <f>VLOOKUP(D692,'[1]vi tri'!$C$2:$E$107,3,0)</f>
        <v>SV Hường</v>
      </c>
    </row>
    <row r="693" spans="1:39" ht="30" customHeight="1" x14ac:dyDescent="0.25">
      <c r="A693" s="33">
        <v>649</v>
      </c>
      <c r="B693" s="33" t="s">
        <v>68</v>
      </c>
      <c r="C693" s="33" t="s">
        <v>6474</v>
      </c>
      <c r="D693" s="33" t="s">
        <v>477</v>
      </c>
      <c r="E693" s="32" t="s">
        <v>765</v>
      </c>
      <c r="F693" s="33" t="s">
        <v>766</v>
      </c>
      <c r="G693" s="33" t="s">
        <v>73</v>
      </c>
      <c r="H693" s="33">
        <v>21</v>
      </c>
      <c r="I693" s="33">
        <v>5</v>
      </c>
      <c r="J693" s="33" t="s">
        <v>201</v>
      </c>
      <c r="K693" s="33" t="s">
        <v>202</v>
      </c>
      <c r="L693" s="33">
        <v>1</v>
      </c>
      <c r="M693" s="33">
        <v>3</v>
      </c>
      <c r="N693" s="33">
        <v>99</v>
      </c>
      <c r="O693" s="33">
        <v>99</v>
      </c>
      <c r="P693" s="33">
        <v>99</v>
      </c>
      <c r="Q693" s="33">
        <v>5</v>
      </c>
      <c r="R693" s="33" t="s">
        <v>6439</v>
      </c>
      <c r="S693" s="33" t="s">
        <v>5396</v>
      </c>
      <c r="T693" s="33" t="s">
        <v>6439</v>
      </c>
      <c r="U693" s="33" t="s">
        <v>4746</v>
      </c>
      <c r="V693" s="34">
        <v>1.5</v>
      </c>
      <c r="W693" s="34">
        <v>90</v>
      </c>
      <c r="X693" s="32" t="s">
        <v>6238</v>
      </c>
      <c r="Y693" s="34">
        <v>2</v>
      </c>
      <c r="Z693" s="32" t="s">
        <v>6475</v>
      </c>
      <c r="AA693" s="32" t="s">
        <v>6476</v>
      </c>
      <c r="AB693" s="32"/>
      <c r="AC693" s="32"/>
      <c r="AD693" s="32" t="s">
        <v>6477</v>
      </c>
      <c r="AE693" s="32" t="s">
        <v>2366</v>
      </c>
      <c r="AF693" s="33" t="s">
        <v>6439</v>
      </c>
      <c r="AG693" s="32"/>
      <c r="AH693" s="33"/>
      <c r="AI693" s="33"/>
      <c r="AJ693" s="33"/>
      <c r="AK693" s="14"/>
      <c r="AL693" s="15"/>
      <c r="AM693" t="str">
        <f>VLOOKUP(D693,'[1]vi tri'!$C$2:$E$107,3,0)</f>
        <v>SLEEVE</v>
      </c>
    </row>
    <row r="694" spans="1:39" ht="30" customHeight="1" x14ac:dyDescent="0.25">
      <c r="A694" s="33">
        <v>650</v>
      </c>
      <c r="B694" s="33" t="s">
        <v>120</v>
      </c>
      <c r="C694" s="33" t="s">
        <v>6478</v>
      </c>
      <c r="D694" s="33" t="s">
        <v>1498</v>
      </c>
      <c r="E694" s="32" t="s">
        <v>5770</v>
      </c>
      <c r="F694" s="33" t="s">
        <v>5771</v>
      </c>
      <c r="G694" s="33" t="s">
        <v>73</v>
      </c>
      <c r="H694" s="33">
        <v>21</v>
      </c>
      <c r="I694" s="33">
        <v>20</v>
      </c>
      <c r="J694" s="33" t="s">
        <v>4498</v>
      </c>
      <c r="K694" s="33" t="s">
        <v>4499</v>
      </c>
      <c r="L694" s="33">
        <v>1</v>
      </c>
      <c r="M694" s="33">
        <v>3</v>
      </c>
      <c r="N694" s="33">
        <v>26</v>
      </c>
      <c r="O694" s="33">
        <v>46</v>
      </c>
      <c r="P694" s="33">
        <v>5</v>
      </c>
      <c r="Q694" s="33">
        <v>1</v>
      </c>
      <c r="R694" s="33" t="s">
        <v>6439</v>
      </c>
      <c r="S694" s="33" t="s">
        <v>795</v>
      </c>
      <c r="T694" s="33" t="s">
        <v>6439</v>
      </c>
      <c r="U694" s="33" t="s">
        <v>107</v>
      </c>
      <c r="V694" s="34">
        <v>0.75</v>
      </c>
      <c r="W694" s="34">
        <v>45</v>
      </c>
      <c r="X694" s="32" t="s">
        <v>6479</v>
      </c>
      <c r="Y694" s="34">
        <v>2</v>
      </c>
      <c r="Z694" s="32" t="s">
        <v>6480</v>
      </c>
      <c r="AA694" s="32" t="s">
        <v>6481</v>
      </c>
      <c r="AB694" s="32" t="s">
        <v>6482</v>
      </c>
      <c r="AC694" s="32"/>
      <c r="AD694" s="32" t="s">
        <v>6483</v>
      </c>
      <c r="AE694" s="32"/>
      <c r="AF694" s="33"/>
      <c r="AG694" s="32"/>
      <c r="AH694" s="33"/>
      <c r="AI694" s="33"/>
      <c r="AJ694" s="33"/>
      <c r="AK694" s="14"/>
      <c r="AL694" s="15"/>
      <c r="AM694" t="str">
        <f>VLOOKUP(D694,'[1]vi tri'!$C$2:$E$107,3,0)</f>
        <v>CVT MID</v>
      </c>
    </row>
    <row r="695" spans="1:39" ht="30" customHeight="1" x14ac:dyDescent="0.25">
      <c r="A695" s="33">
        <v>651</v>
      </c>
      <c r="B695" s="33" t="s">
        <v>120</v>
      </c>
      <c r="C695" s="33" t="s">
        <v>6484</v>
      </c>
      <c r="D695" s="33" t="s">
        <v>922</v>
      </c>
      <c r="E695" s="32" t="s">
        <v>2094</v>
      </c>
      <c r="F695" s="33" t="s">
        <v>2095</v>
      </c>
      <c r="G695" s="33" t="s">
        <v>73</v>
      </c>
      <c r="H695" s="33">
        <v>21</v>
      </c>
      <c r="I695" s="33">
        <v>2</v>
      </c>
      <c r="J695" s="33" t="s">
        <v>6485</v>
      </c>
      <c r="K695" s="33" t="s">
        <v>6486</v>
      </c>
      <c r="L695" s="33">
        <v>1</v>
      </c>
      <c r="M695" s="33">
        <v>2</v>
      </c>
      <c r="N695" s="33">
        <v>40</v>
      </c>
      <c r="O695" s="33">
        <v>62</v>
      </c>
      <c r="P695" s="33">
        <v>6</v>
      </c>
      <c r="Q695" s="33">
        <v>1</v>
      </c>
      <c r="R695" s="33" t="s">
        <v>6439</v>
      </c>
      <c r="S695" s="33" t="s">
        <v>6487</v>
      </c>
      <c r="T695" s="33" t="s">
        <v>6439</v>
      </c>
      <c r="U695" s="33" t="s">
        <v>6488</v>
      </c>
      <c r="V695" s="34">
        <v>1.5</v>
      </c>
      <c r="W695" s="34">
        <v>90</v>
      </c>
      <c r="X695" s="32" t="s">
        <v>5527</v>
      </c>
      <c r="Y695" s="34">
        <v>3</v>
      </c>
      <c r="Z695" s="32" t="s">
        <v>6489</v>
      </c>
      <c r="AA695" s="32" t="s">
        <v>6490</v>
      </c>
      <c r="AB695" s="32" t="s">
        <v>6491</v>
      </c>
      <c r="AC695" s="32" t="s">
        <v>6492</v>
      </c>
      <c r="AD695" s="32" t="s">
        <v>6493</v>
      </c>
      <c r="AE695" s="32" t="s">
        <v>6494</v>
      </c>
      <c r="AF695" s="33" t="s">
        <v>6495</v>
      </c>
      <c r="AG695" s="32"/>
      <c r="AH695" s="33"/>
      <c r="AI695" s="33"/>
      <c r="AJ695" s="33"/>
      <c r="AK695" s="14"/>
      <c r="AL695" s="15"/>
      <c r="AM695" t="str">
        <f>VLOOKUP(D695,'[1]vi tri'!$C$2:$E$107,3,0)</f>
        <v>SV Vũ</v>
      </c>
    </row>
    <row r="696" spans="1:39" ht="30" customHeight="1" x14ac:dyDescent="0.25">
      <c r="A696" s="33">
        <v>652</v>
      </c>
      <c r="B696" s="33" t="s">
        <v>68</v>
      </c>
      <c r="C696" s="33" t="s">
        <v>6496</v>
      </c>
      <c r="D696" s="33" t="s">
        <v>1422</v>
      </c>
      <c r="E696" s="32" t="s">
        <v>3548</v>
      </c>
      <c r="F696" s="33" t="s">
        <v>3549</v>
      </c>
      <c r="G696" s="33" t="s">
        <v>73</v>
      </c>
      <c r="H696" s="33">
        <v>22</v>
      </c>
      <c r="I696" s="33">
        <v>3</v>
      </c>
      <c r="J696" s="33" t="s">
        <v>618</v>
      </c>
      <c r="K696" s="33" t="s">
        <v>6497</v>
      </c>
      <c r="L696" s="33">
        <v>1</v>
      </c>
      <c r="M696" s="33">
        <v>2</v>
      </c>
      <c r="N696" s="33">
        <v>42</v>
      </c>
      <c r="O696" s="33">
        <v>47</v>
      </c>
      <c r="P696" s="33">
        <v>62</v>
      </c>
      <c r="Q696" s="33">
        <v>5</v>
      </c>
      <c r="R696" s="33" t="s">
        <v>6439</v>
      </c>
      <c r="S696" s="33" t="s">
        <v>6498</v>
      </c>
      <c r="T696" s="33" t="s">
        <v>6439</v>
      </c>
      <c r="U696" s="33" t="s">
        <v>669</v>
      </c>
      <c r="V696" s="34">
        <v>1.75</v>
      </c>
      <c r="W696" s="34">
        <v>105</v>
      </c>
      <c r="X696" s="32" t="s">
        <v>1907</v>
      </c>
      <c r="Y696" s="34">
        <v>1</v>
      </c>
      <c r="Z696" s="32" t="s">
        <v>6499</v>
      </c>
      <c r="AA696" s="32" t="s">
        <v>6500</v>
      </c>
      <c r="AB696" s="32" t="s">
        <v>6501</v>
      </c>
      <c r="AC696" s="32" t="s">
        <v>6502</v>
      </c>
      <c r="AD696" s="32" t="s">
        <v>6503</v>
      </c>
      <c r="AE696" s="32" t="s">
        <v>6504</v>
      </c>
      <c r="AF696" s="33" t="s">
        <v>6439</v>
      </c>
      <c r="AG696" s="32"/>
      <c r="AH696" s="33" t="s">
        <v>6505</v>
      </c>
      <c r="AI696" s="33" t="s">
        <v>6506</v>
      </c>
      <c r="AJ696" s="33"/>
      <c r="AK696" s="14">
        <v>1</v>
      </c>
      <c r="AL696" s="15"/>
      <c r="AM696" t="str">
        <f>VLOOKUP(D696,'[1]vi tri'!$C$2:$E$107,3,0)</f>
        <v>SLEEVE</v>
      </c>
    </row>
    <row r="697" spans="1:39" ht="30" customHeight="1" x14ac:dyDescent="0.25">
      <c r="A697" s="33">
        <v>653</v>
      </c>
      <c r="B697" s="33" t="s">
        <v>120</v>
      </c>
      <c r="C697" s="33" t="s">
        <v>6507</v>
      </c>
      <c r="D697" s="33" t="s">
        <v>557</v>
      </c>
      <c r="E697" s="32" t="s">
        <v>6220</v>
      </c>
      <c r="F697" s="33" t="s">
        <v>6221</v>
      </c>
      <c r="G697" s="33" t="s">
        <v>73</v>
      </c>
      <c r="H697" s="33">
        <v>21</v>
      </c>
      <c r="I697" s="33">
        <v>0</v>
      </c>
      <c r="J697" s="33" t="s">
        <v>201</v>
      </c>
      <c r="K697" s="33" t="s">
        <v>202</v>
      </c>
      <c r="L697" s="33">
        <v>1</v>
      </c>
      <c r="M697" s="33">
        <v>4</v>
      </c>
      <c r="N697" s="33">
        <v>0</v>
      </c>
      <c r="O697" s="33">
        <v>99</v>
      </c>
      <c r="P697" s="33">
        <v>99</v>
      </c>
      <c r="Q697" s="33">
        <v>1</v>
      </c>
      <c r="R697" s="33" t="s">
        <v>6508</v>
      </c>
      <c r="S697" s="33" t="s">
        <v>2971</v>
      </c>
      <c r="T697" s="33" t="s">
        <v>6508</v>
      </c>
      <c r="U697" s="33" t="s">
        <v>6375</v>
      </c>
      <c r="V697" s="34">
        <v>0.98</v>
      </c>
      <c r="W697" s="34">
        <v>58.8</v>
      </c>
      <c r="X697" s="32" t="s">
        <v>6509</v>
      </c>
      <c r="Y697" s="34">
        <v>3</v>
      </c>
      <c r="Z697" s="32" t="s">
        <v>6510</v>
      </c>
      <c r="AA697" s="32" t="s">
        <v>6511</v>
      </c>
      <c r="AB697" s="32" t="s">
        <v>6512</v>
      </c>
      <c r="AC697" s="32"/>
      <c r="AD697" s="32" t="s">
        <v>6513</v>
      </c>
      <c r="AE697" s="32" t="s">
        <v>6514</v>
      </c>
      <c r="AF697" s="33" t="s">
        <v>6508</v>
      </c>
      <c r="AG697" s="32" t="s">
        <v>6515</v>
      </c>
      <c r="AH697" s="33"/>
      <c r="AI697" s="33"/>
      <c r="AJ697" s="33"/>
      <c r="AK697" s="14"/>
      <c r="AL697" s="15"/>
      <c r="AM697" t="str">
        <f>VLOOKUP(D697,'[1]vi tri'!$C$2:$E$107,3,0)</f>
        <v>SV Đông</v>
      </c>
    </row>
    <row r="698" spans="1:39" s="31" customFormat="1" ht="30" customHeight="1" x14ac:dyDescent="0.25">
      <c r="A698" s="26">
        <v>654</v>
      </c>
      <c r="B698" s="26" t="s">
        <v>120</v>
      </c>
      <c r="C698" s="26" t="s">
        <v>6516</v>
      </c>
      <c r="D698" s="26" t="s">
        <v>280</v>
      </c>
      <c r="E698" s="27" t="s">
        <v>2152</v>
      </c>
      <c r="F698" s="26" t="s">
        <v>2153</v>
      </c>
      <c r="G698" s="26" t="s">
        <v>73</v>
      </c>
      <c r="H698" s="26">
        <v>21</v>
      </c>
      <c r="I698" s="26">
        <v>27</v>
      </c>
      <c r="J698" s="26" t="s">
        <v>1689</v>
      </c>
      <c r="K698" s="26" t="s">
        <v>3951</v>
      </c>
      <c r="L698" s="33">
        <v>1</v>
      </c>
      <c r="M698" s="26">
        <v>2</v>
      </c>
      <c r="N698" s="26">
        <v>31</v>
      </c>
      <c r="O698" s="26">
        <v>94</v>
      </c>
      <c r="P698" s="26">
        <v>9</v>
      </c>
      <c r="Q698" s="26">
        <v>1</v>
      </c>
      <c r="R698" s="26" t="s">
        <v>6508</v>
      </c>
      <c r="S698" s="26" t="s">
        <v>2015</v>
      </c>
      <c r="T698" s="26" t="s">
        <v>6508</v>
      </c>
      <c r="U698" s="26" t="s">
        <v>3920</v>
      </c>
      <c r="V698" s="28">
        <v>11.03</v>
      </c>
      <c r="W698" s="28">
        <v>661.8</v>
      </c>
      <c r="X698" s="27" t="s">
        <v>6517</v>
      </c>
      <c r="Y698" s="28">
        <v>6</v>
      </c>
      <c r="Z698" s="27" t="s">
        <v>6518</v>
      </c>
      <c r="AA698" s="27" t="s">
        <v>6519</v>
      </c>
      <c r="AB698" s="27" t="s">
        <v>6520</v>
      </c>
      <c r="AC698" s="27" t="s">
        <v>6521</v>
      </c>
      <c r="AD698" s="27" t="s">
        <v>6522</v>
      </c>
      <c r="AE698" s="27"/>
      <c r="AF698" s="26"/>
      <c r="AG698" s="27"/>
      <c r="AH698" s="26"/>
      <c r="AI698" s="26"/>
      <c r="AJ698" s="26"/>
      <c r="AK698" s="29"/>
      <c r="AL698" s="30"/>
      <c r="AM698" s="31" t="str">
        <f>VLOOKUP(D698,'[1]vi tri'!$C$2:$E$107,3,0)</f>
        <v>CVT MID</v>
      </c>
    </row>
    <row r="699" spans="1:39" ht="30" customHeight="1" x14ac:dyDescent="0.25">
      <c r="A699" s="33">
        <v>655</v>
      </c>
      <c r="B699" s="33" t="s">
        <v>120</v>
      </c>
      <c r="C699" s="33" t="s">
        <v>6523</v>
      </c>
      <c r="D699" s="33" t="s">
        <v>347</v>
      </c>
      <c r="E699" s="32" t="s">
        <v>6524</v>
      </c>
      <c r="F699" s="33" t="s">
        <v>6525</v>
      </c>
      <c r="G699" s="33" t="s">
        <v>73</v>
      </c>
      <c r="H699" s="33">
        <v>21</v>
      </c>
      <c r="I699" s="33">
        <v>1</v>
      </c>
      <c r="J699" s="33" t="s">
        <v>603</v>
      </c>
      <c r="K699" s="33" t="s">
        <v>1475</v>
      </c>
      <c r="L699" s="33">
        <v>1</v>
      </c>
      <c r="M699" s="33">
        <v>2</v>
      </c>
      <c r="N699" s="33">
        <v>11</v>
      </c>
      <c r="O699" s="33">
        <v>14</v>
      </c>
      <c r="P699" s="33">
        <v>13</v>
      </c>
      <c r="Q699" s="33">
        <v>1</v>
      </c>
      <c r="R699" s="33" t="s">
        <v>6508</v>
      </c>
      <c r="S699" s="33" t="s">
        <v>981</v>
      </c>
      <c r="T699" s="33" t="s">
        <v>6508</v>
      </c>
      <c r="U699" s="33" t="s">
        <v>3186</v>
      </c>
      <c r="V699" s="34">
        <v>0.17</v>
      </c>
      <c r="W699" s="34">
        <v>10.199999999999999</v>
      </c>
      <c r="X699" s="32" t="s">
        <v>811</v>
      </c>
      <c r="Y699" s="34">
        <v>1</v>
      </c>
      <c r="Z699" s="32" t="s">
        <v>6526</v>
      </c>
      <c r="AA699" s="32" t="s">
        <v>6527</v>
      </c>
      <c r="AB699" s="32" t="s">
        <v>814</v>
      </c>
      <c r="AC699" s="32"/>
      <c r="AD699" s="32" t="s">
        <v>6528</v>
      </c>
      <c r="AE699" s="32"/>
      <c r="AF699" s="33"/>
      <c r="AG699" s="32" t="s">
        <v>6529</v>
      </c>
      <c r="AH699" s="33"/>
      <c r="AI699" s="33"/>
      <c r="AJ699" s="33"/>
      <c r="AK699" s="14"/>
      <c r="AL699" s="15"/>
      <c r="AM699" t="str">
        <f>VLOOKUP(D699,'[1]vi tri'!$C$2:$E$107,3,0)</f>
        <v>SV Đông</v>
      </c>
    </row>
    <row r="700" spans="1:39" ht="30" customHeight="1" x14ac:dyDescent="0.25">
      <c r="A700" s="33">
        <v>656</v>
      </c>
      <c r="B700" s="33" t="s">
        <v>120</v>
      </c>
      <c r="C700" s="33" t="s">
        <v>6530</v>
      </c>
      <c r="D700" s="33" t="s">
        <v>600</v>
      </c>
      <c r="E700" s="32" t="s">
        <v>6531</v>
      </c>
      <c r="F700" s="33" t="s">
        <v>6532</v>
      </c>
      <c r="G700" s="33" t="s">
        <v>73</v>
      </c>
      <c r="H700" s="33">
        <v>21</v>
      </c>
      <c r="I700" s="33">
        <v>0</v>
      </c>
      <c r="J700" s="33" t="s">
        <v>680</v>
      </c>
      <c r="K700" s="33" t="s">
        <v>681</v>
      </c>
      <c r="L700" s="33">
        <v>1</v>
      </c>
      <c r="M700" s="33">
        <v>4</v>
      </c>
      <c r="N700" s="33">
        <v>0</v>
      </c>
      <c r="O700" s="33">
        <v>99</v>
      </c>
      <c r="P700" s="33">
        <v>99</v>
      </c>
      <c r="Q700" s="33">
        <v>5</v>
      </c>
      <c r="R700" s="33" t="s">
        <v>6508</v>
      </c>
      <c r="S700" s="33" t="s">
        <v>6533</v>
      </c>
      <c r="T700" s="33" t="s">
        <v>6508</v>
      </c>
      <c r="U700" s="33" t="s">
        <v>656</v>
      </c>
      <c r="V700" s="34">
        <v>0.43</v>
      </c>
      <c r="W700" s="34">
        <v>25.8</v>
      </c>
      <c r="X700" s="32" t="s">
        <v>6534</v>
      </c>
      <c r="Y700" s="34">
        <v>2</v>
      </c>
      <c r="Z700" s="32" t="s">
        <v>6535</v>
      </c>
      <c r="AA700" s="32" t="s">
        <v>6536</v>
      </c>
      <c r="AB700" s="32" t="s">
        <v>1229</v>
      </c>
      <c r="AC700" s="32"/>
      <c r="AD700" s="32" t="s">
        <v>6537</v>
      </c>
      <c r="AE700" s="32" t="s">
        <v>6538</v>
      </c>
      <c r="AF700" s="33" t="s">
        <v>6508</v>
      </c>
      <c r="AG700" s="32"/>
      <c r="AH700" s="33"/>
      <c r="AI700" s="33"/>
      <c r="AJ700" s="33"/>
      <c r="AK700" s="14"/>
      <c r="AL700" s="15"/>
      <c r="AM700" t="str">
        <f>VLOOKUP(D700,'[1]vi tri'!$C$2:$E$107,3,0)</f>
        <v>SV Đông</v>
      </c>
    </row>
    <row r="701" spans="1:39" ht="30" customHeight="1" x14ac:dyDescent="0.25">
      <c r="A701" s="33">
        <v>657</v>
      </c>
      <c r="B701" s="33" t="s">
        <v>120</v>
      </c>
      <c r="C701" s="33" t="s">
        <v>6539</v>
      </c>
      <c r="D701" s="33" t="s">
        <v>100</v>
      </c>
      <c r="E701" s="32" t="s">
        <v>6540</v>
      </c>
      <c r="F701" s="33" t="s">
        <v>6541</v>
      </c>
      <c r="G701" s="33" t="s">
        <v>73</v>
      </c>
      <c r="H701" s="33">
        <v>21</v>
      </c>
      <c r="I701" s="33">
        <v>25</v>
      </c>
      <c r="J701" s="33" t="s">
        <v>1689</v>
      </c>
      <c r="K701" s="33" t="s">
        <v>4634</v>
      </c>
      <c r="L701" s="33">
        <v>1</v>
      </c>
      <c r="M701" s="33">
        <v>7</v>
      </c>
      <c r="N701" s="33">
        <v>0</v>
      </c>
      <c r="O701" s="33">
        <v>48</v>
      </c>
      <c r="P701" s="33">
        <v>99</v>
      </c>
      <c r="Q701" s="33">
        <v>1</v>
      </c>
      <c r="R701" s="33" t="s">
        <v>6508</v>
      </c>
      <c r="S701" s="33" t="s">
        <v>2586</v>
      </c>
      <c r="T701" s="33" t="s">
        <v>6508</v>
      </c>
      <c r="U701" s="33" t="s">
        <v>6542</v>
      </c>
      <c r="V701" s="34">
        <v>2.42</v>
      </c>
      <c r="W701" s="34">
        <v>145.19999999999999</v>
      </c>
      <c r="X701" s="32" t="s">
        <v>6543</v>
      </c>
      <c r="Y701" s="34">
        <v>3</v>
      </c>
      <c r="Z701" s="32" t="s">
        <v>6544</v>
      </c>
      <c r="AA701" s="32" t="s">
        <v>6545</v>
      </c>
      <c r="AB701" s="32" t="s">
        <v>6546</v>
      </c>
      <c r="AC701" s="32" t="s">
        <v>6547</v>
      </c>
      <c r="AD701" s="32" t="s">
        <v>6548</v>
      </c>
      <c r="AE701" s="32"/>
      <c r="AF701" s="33"/>
      <c r="AG701" s="32" t="s">
        <v>6549</v>
      </c>
      <c r="AH701" s="33"/>
      <c r="AI701" s="33"/>
      <c r="AJ701" s="33"/>
      <c r="AK701" s="14"/>
      <c r="AL701" s="15"/>
      <c r="AM701" t="str">
        <f>VLOOKUP(D701,'[1]vi tri'!$C$2:$E$107,3,0)</f>
        <v>SV Đông</v>
      </c>
    </row>
    <row r="702" spans="1:39" ht="30" customHeight="1" x14ac:dyDescent="0.25">
      <c r="A702" s="33">
        <v>658</v>
      </c>
      <c r="B702" s="33" t="s">
        <v>68</v>
      </c>
      <c r="C702" s="33" t="s">
        <v>6550</v>
      </c>
      <c r="D702" s="33" t="s">
        <v>137</v>
      </c>
      <c r="E702" s="32" t="s">
        <v>3450</v>
      </c>
      <c r="F702" s="33" t="s">
        <v>3451</v>
      </c>
      <c r="G702" s="33" t="s">
        <v>73</v>
      </c>
      <c r="H702" s="33">
        <v>21</v>
      </c>
      <c r="I702" s="33">
        <v>20</v>
      </c>
      <c r="J702" s="33" t="s">
        <v>2800</v>
      </c>
      <c r="K702" s="33" t="s">
        <v>5973</v>
      </c>
      <c r="L702" s="33">
        <v>1</v>
      </c>
      <c r="M702" s="33">
        <v>2</v>
      </c>
      <c r="N702" s="33">
        <v>26</v>
      </c>
      <c r="O702" s="33">
        <v>6</v>
      </c>
      <c r="P702" s="33">
        <v>61</v>
      </c>
      <c r="Q702" s="33">
        <v>5</v>
      </c>
      <c r="R702" s="33" t="s">
        <v>6508</v>
      </c>
      <c r="S702" s="33" t="s">
        <v>3762</v>
      </c>
      <c r="T702" s="33" t="s">
        <v>6508</v>
      </c>
      <c r="U702" s="33" t="s">
        <v>2901</v>
      </c>
      <c r="V702" s="34">
        <v>0.87</v>
      </c>
      <c r="W702" s="34">
        <v>52.2</v>
      </c>
      <c r="X702" s="32" t="s">
        <v>6551</v>
      </c>
      <c r="Y702" s="34">
        <v>2</v>
      </c>
      <c r="Z702" s="32" t="s">
        <v>6552</v>
      </c>
      <c r="AA702" s="32" t="s">
        <v>6553</v>
      </c>
      <c r="AB702" s="32" t="s">
        <v>6554</v>
      </c>
      <c r="AC702" s="32" t="s">
        <v>6555</v>
      </c>
      <c r="AD702" s="32" t="s">
        <v>6556</v>
      </c>
      <c r="AE702" s="32" t="s">
        <v>6557</v>
      </c>
      <c r="AF702" s="33" t="s">
        <v>6508</v>
      </c>
      <c r="AG702" s="32"/>
      <c r="AH702" s="33" t="s">
        <v>6558</v>
      </c>
      <c r="AI702" s="33" t="s">
        <v>6559</v>
      </c>
      <c r="AJ702" s="33"/>
      <c r="AK702" s="14">
        <v>1</v>
      </c>
      <c r="AL702" s="15"/>
      <c r="AM702" t="str">
        <f>VLOOKUP(D702,'[1]vi tri'!$C$2:$E$107,3,0)</f>
        <v>SLEEVE</v>
      </c>
    </row>
    <row r="703" spans="1:39" ht="30" customHeight="1" x14ac:dyDescent="0.25">
      <c r="A703" s="33">
        <v>659</v>
      </c>
      <c r="B703" s="33" t="s">
        <v>120</v>
      </c>
      <c r="C703" s="33" t="s">
        <v>6560</v>
      </c>
      <c r="D703" s="33" t="s">
        <v>2711</v>
      </c>
      <c r="E703" s="32" t="s">
        <v>5441</v>
      </c>
      <c r="F703" s="33" t="s">
        <v>5442</v>
      </c>
      <c r="G703" s="33" t="s">
        <v>73</v>
      </c>
      <c r="H703" s="33">
        <v>21</v>
      </c>
      <c r="I703" s="33">
        <v>1</v>
      </c>
      <c r="J703" s="33" t="s">
        <v>125</v>
      </c>
      <c r="K703" s="33" t="s">
        <v>1300</v>
      </c>
      <c r="L703" s="33">
        <v>1</v>
      </c>
      <c r="M703" s="33">
        <v>2</v>
      </c>
      <c r="N703" s="33">
        <v>31</v>
      </c>
      <c r="O703" s="33">
        <v>48</v>
      </c>
      <c r="P703" s="33">
        <v>32</v>
      </c>
      <c r="Q703" s="33">
        <v>1</v>
      </c>
      <c r="R703" s="33" t="s">
        <v>6561</v>
      </c>
      <c r="S703" s="33" t="s">
        <v>1839</v>
      </c>
      <c r="T703" s="33" t="s">
        <v>6561</v>
      </c>
      <c r="U703" s="33" t="s">
        <v>992</v>
      </c>
      <c r="V703" s="34">
        <v>0.75</v>
      </c>
      <c r="W703" s="34">
        <v>45</v>
      </c>
      <c r="X703" s="32" t="s">
        <v>670</v>
      </c>
      <c r="Y703" s="34">
        <v>1</v>
      </c>
      <c r="Z703" s="32" t="s">
        <v>6562</v>
      </c>
      <c r="AA703" s="32" t="s">
        <v>6563</v>
      </c>
      <c r="AB703" s="32" t="s">
        <v>6564</v>
      </c>
      <c r="AC703" s="32" t="s">
        <v>6565</v>
      </c>
      <c r="AD703" s="32" t="s">
        <v>6566</v>
      </c>
      <c r="AE703" s="32"/>
      <c r="AF703" s="33"/>
      <c r="AG703" s="32"/>
      <c r="AH703" s="33"/>
      <c r="AI703" s="33"/>
      <c r="AJ703" s="33"/>
      <c r="AK703" s="14"/>
      <c r="AL703" s="15"/>
      <c r="AM703" t="str">
        <f>VLOOKUP(D703,'[1]vi tri'!$C$2:$E$107,3,0)</f>
        <v>CVT MID</v>
      </c>
    </row>
    <row r="704" spans="1:39" ht="30" customHeight="1" x14ac:dyDescent="0.25">
      <c r="A704" s="33">
        <v>660</v>
      </c>
      <c r="B704" s="33" t="s">
        <v>68</v>
      </c>
      <c r="C704" s="33" t="s">
        <v>6567</v>
      </c>
      <c r="D704" s="33" t="s">
        <v>258</v>
      </c>
      <c r="E704" s="32" t="s">
        <v>1597</v>
      </c>
      <c r="F704" s="33" t="s">
        <v>1598</v>
      </c>
      <c r="G704" s="33" t="s">
        <v>73</v>
      </c>
      <c r="H704" s="33">
        <v>21</v>
      </c>
      <c r="I704" s="33">
        <v>2</v>
      </c>
      <c r="J704" s="33" t="s">
        <v>480</v>
      </c>
      <c r="K704" s="33" t="s">
        <v>6568</v>
      </c>
      <c r="L704" s="33">
        <v>1</v>
      </c>
      <c r="M704" s="33">
        <v>4</v>
      </c>
      <c r="N704" s="33">
        <v>45</v>
      </c>
      <c r="O704" s="33">
        <v>44</v>
      </c>
      <c r="P704" s="33">
        <v>6</v>
      </c>
      <c r="Q704" s="33">
        <v>5</v>
      </c>
      <c r="R704" s="33" t="s">
        <v>6561</v>
      </c>
      <c r="S704" s="33" t="s">
        <v>4339</v>
      </c>
      <c r="T704" s="33" t="s">
        <v>6561</v>
      </c>
      <c r="U704" s="33" t="s">
        <v>656</v>
      </c>
      <c r="V704" s="34">
        <v>1.1200000000000001</v>
      </c>
      <c r="W704" s="34">
        <v>67.2</v>
      </c>
      <c r="X704" s="32" t="s">
        <v>6569</v>
      </c>
      <c r="Y704" s="34">
        <v>3</v>
      </c>
      <c r="Z704" s="32" t="s">
        <v>6570</v>
      </c>
      <c r="AA704" s="32" t="s">
        <v>6571</v>
      </c>
      <c r="AB704" s="32" t="s">
        <v>6572</v>
      </c>
      <c r="AC704" s="32"/>
      <c r="AD704" s="32" t="s">
        <v>4286</v>
      </c>
      <c r="AE704" s="32" t="s">
        <v>6573</v>
      </c>
      <c r="AF704" s="33" t="s">
        <v>6561</v>
      </c>
      <c r="AG704" s="32" t="s">
        <v>6574</v>
      </c>
      <c r="AH704" s="33"/>
      <c r="AI704" s="33"/>
      <c r="AJ704" s="33"/>
      <c r="AK704" s="14"/>
      <c r="AL704" s="15"/>
      <c r="AM704" t="str">
        <f>VLOOKUP(D704,'[1]vi tri'!$C$2:$E$107,3,0)</f>
        <v>SLEEVE</v>
      </c>
    </row>
    <row r="705" spans="1:39" ht="30" customHeight="1" x14ac:dyDescent="0.25">
      <c r="A705" s="33">
        <v>661</v>
      </c>
      <c r="B705" s="33" t="s">
        <v>68</v>
      </c>
      <c r="C705" s="33" t="s">
        <v>6575</v>
      </c>
      <c r="D705" s="33" t="s">
        <v>258</v>
      </c>
      <c r="E705" s="32" t="s">
        <v>259</v>
      </c>
      <c r="F705" s="33" t="s">
        <v>260</v>
      </c>
      <c r="G705" s="33" t="s">
        <v>73</v>
      </c>
      <c r="H705" s="33">
        <v>21</v>
      </c>
      <c r="I705" s="33">
        <v>2</v>
      </c>
      <c r="J705" s="33" t="s">
        <v>201</v>
      </c>
      <c r="K705" s="33" t="s">
        <v>202</v>
      </c>
      <c r="L705" s="33">
        <v>1</v>
      </c>
      <c r="M705" s="33">
        <v>0</v>
      </c>
      <c r="N705" s="33">
        <v>75</v>
      </c>
      <c r="O705" s="33">
        <v>62</v>
      </c>
      <c r="P705" s="33">
        <v>11</v>
      </c>
      <c r="Q705" s="33">
        <v>5</v>
      </c>
      <c r="R705" s="33" t="s">
        <v>6561</v>
      </c>
      <c r="S705" s="33" t="s">
        <v>6576</v>
      </c>
      <c r="T705" s="33" t="s">
        <v>6561</v>
      </c>
      <c r="U705" s="33" t="s">
        <v>747</v>
      </c>
      <c r="V705" s="34">
        <v>0.97</v>
      </c>
      <c r="W705" s="34">
        <v>58.2</v>
      </c>
      <c r="X705" s="32" t="s">
        <v>144</v>
      </c>
      <c r="Y705" s="34">
        <v>1</v>
      </c>
      <c r="Z705" s="32" t="s">
        <v>6577</v>
      </c>
      <c r="AA705" s="32" t="s">
        <v>6427</v>
      </c>
      <c r="AB705" s="32"/>
      <c r="AC705" s="32"/>
      <c r="AD705" s="32" t="s">
        <v>6578</v>
      </c>
      <c r="AE705" s="32" t="s">
        <v>6579</v>
      </c>
      <c r="AF705" s="33" t="s">
        <v>6561</v>
      </c>
      <c r="AG705" s="32"/>
      <c r="AH705" s="33"/>
      <c r="AI705" s="33"/>
      <c r="AJ705" s="33"/>
      <c r="AK705" s="14"/>
      <c r="AL705" s="15"/>
      <c r="AM705" t="str">
        <f>VLOOKUP(D705,'[1]vi tri'!$C$2:$E$107,3,0)</f>
        <v>SLEEVE</v>
      </c>
    </row>
    <row r="706" spans="1:39" ht="30" customHeight="1" x14ac:dyDescent="0.25">
      <c r="A706" s="33">
        <v>662</v>
      </c>
      <c r="B706" s="33" t="s">
        <v>68</v>
      </c>
      <c r="C706" s="33" t="s">
        <v>6580</v>
      </c>
      <c r="D706" s="33" t="s">
        <v>1458</v>
      </c>
      <c r="E706" s="32" t="s">
        <v>1459</v>
      </c>
      <c r="F706" s="33" t="s">
        <v>1460</v>
      </c>
      <c r="G706" s="33" t="s">
        <v>73</v>
      </c>
      <c r="H706" s="33">
        <v>21</v>
      </c>
      <c r="I706" s="33">
        <v>5</v>
      </c>
      <c r="J706" s="33" t="s">
        <v>1485</v>
      </c>
      <c r="K706" s="33" t="s">
        <v>5097</v>
      </c>
      <c r="L706" s="33">
        <v>1</v>
      </c>
      <c r="M706" s="33">
        <v>4</v>
      </c>
      <c r="N706" s="33">
        <v>75</v>
      </c>
      <c r="O706" s="33">
        <v>62</v>
      </c>
      <c r="P706" s="33">
        <v>8</v>
      </c>
      <c r="Q706" s="33">
        <v>5</v>
      </c>
      <c r="R706" s="33" t="s">
        <v>6581</v>
      </c>
      <c r="S706" s="33" t="s">
        <v>6582</v>
      </c>
      <c r="T706" s="33" t="s">
        <v>6581</v>
      </c>
      <c r="U706" s="33" t="s">
        <v>1275</v>
      </c>
      <c r="V706" s="34">
        <v>1.95</v>
      </c>
      <c r="W706" s="34">
        <v>117</v>
      </c>
      <c r="X706" s="32" t="s">
        <v>6583</v>
      </c>
      <c r="Y706" s="34">
        <v>2</v>
      </c>
      <c r="Z706" s="32" t="s">
        <v>6584</v>
      </c>
      <c r="AA706" s="32" t="s">
        <v>6585</v>
      </c>
      <c r="AB706" s="32" t="s">
        <v>6586</v>
      </c>
      <c r="AC706" s="32"/>
      <c r="AD706" s="32" t="s">
        <v>6587</v>
      </c>
      <c r="AE706" s="32" t="s">
        <v>6588</v>
      </c>
      <c r="AF706" s="33" t="s">
        <v>6581</v>
      </c>
      <c r="AG706" s="32"/>
      <c r="AH706" s="33"/>
      <c r="AI706" s="33"/>
      <c r="AJ706" s="33"/>
      <c r="AK706" s="14"/>
      <c r="AL706" s="15"/>
      <c r="AM706" t="str">
        <f>VLOOKUP(D706,'[1]vi tri'!$C$2:$E$107,3,0)</f>
        <v>SLEEVE</v>
      </c>
    </row>
    <row r="707" spans="1:39" ht="30" customHeight="1" x14ac:dyDescent="0.25">
      <c r="A707" s="33">
        <v>663</v>
      </c>
      <c r="B707" s="33" t="s">
        <v>68</v>
      </c>
      <c r="C707" s="33" t="s">
        <v>6589</v>
      </c>
      <c r="D707" s="33" t="s">
        <v>137</v>
      </c>
      <c r="E707" s="32" t="s">
        <v>3450</v>
      </c>
      <c r="F707" s="33" t="s">
        <v>3451</v>
      </c>
      <c r="G707" s="33" t="s">
        <v>73</v>
      </c>
      <c r="H707" s="33">
        <v>21</v>
      </c>
      <c r="I707" s="33">
        <v>5</v>
      </c>
      <c r="J707" s="33" t="s">
        <v>201</v>
      </c>
      <c r="K707" s="33" t="s">
        <v>202</v>
      </c>
      <c r="L707" s="33">
        <v>1</v>
      </c>
      <c r="M707" s="33">
        <v>0</v>
      </c>
      <c r="N707" s="33">
        <v>12</v>
      </c>
      <c r="O707" s="33">
        <v>15</v>
      </c>
      <c r="P707" s="33">
        <v>8</v>
      </c>
      <c r="Q707" s="33">
        <v>5</v>
      </c>
      <c r="R707" s="33" t="s">
        <v>6581</v>
      </c>
      <c r="S707" s="33" t="s">
        <v>5463</v>
      </c>
      <c r="T707" s="33" t="s">
        <v>6581</v>
      </c>
      <c r="U707" s="33" t="s">
        <v>1664</v>
      </c>
      <c r="V707" s="34">
        <v>2.85</v>
      </c>
      <c r="W707" s="34">
        <v>171</v>
      </c>
      <c r="X707" s="32" t="s">
        <v>6590</v>
      </c>
      <c r="Y707" s="34">
        <v>5</v>
      </c>
      <c r="Z707" s="32" t="s">
        <v>6591</v>
      </c>
      <c r="AA707" s="32" t="s">
        <v>6592</v>
      </c>
      <c r="AB707" s="32" t="s">
        <v>6593</v>
      </c>
      <c r="AC707" s="32"/>
      <c r="AD707" s="32" t="s">
        <v>6594</v>
      </c>
      <c r="AE707" s="32" t="s">
        <v>6595</v>
      </c>
      <c r="AF707" s="33" t="s">
        <v>6581</v>
      </c>
      <c r="AG707" s="32" t="s">
        <v>6596</v>
      </c>
      <c r="AH707" s="33"/>
      <c r="AI707" s="33"/>
      <c r="AJ707" s="33"/>
      <c r="AK707" s="14"/>
      <c r="AL707" s="15"/>
      <c r="AM707" t="str">
        <f>VLOOKUP(D707,'[1]vi tri'!$C$2:$E$107,3,0)</f>
        <v>SLEEVE</v>
      </c>
    </row>
    <row r="708" spans="1:39" ht="30" customHeight="1" x14ac:dyDescent="0.25">
      <c r="A708" s="33">
        <v>664</v>
      </c>
      <c r="B708" s="33" t="s">
        <v>120</v>
      </c>
      <c r="C708" s="33" t="s">
        <v>6597</v>
      </c>
      <c r="D708" s="33" t="s">
        <v>182</v>
      </c>
      <c r="E708" s="32" t="s">
        <v>6394</v>
      </c>
      <c r="F708" s="33" t="s">
        <v>6395</v>
      </c>
      <c r="G708" s="33" t="s">
        <v>73</v>
      </c>
      <c r="H708" s="33">
        <v>21</v>
      </c>
      <c r="I708" s="33">
        <v>12</v>
      </c>
      <c r="J708" s="33" t="s">
        <v>1057</v>
      </c>
      <c r="K708" s="33" t="s">
        <v>1058</v>
      </c>
      <c r="L708" s="33">
        <v>1</v>
      </c>
      <c r="M708" s="33">
        <v>2</v>
      </c>
      <c r="N708" s="33">
        <v>81</v>
      </c>
      <c r="O708" s="33">
        <v>34</v>
      </c>
      <c r="P708" s="33">
        <v>62</v>
      </c>
      <c r="Q708" s="33">
        <v>5</v>
      </c>
      <c r="R708" s="33" t="s">
        <v>6581</v>
      </c>
      <c r="S708" s="33" t="s">
        <v>746</v>
      </c>
      <c r="T708" s="33" t="s">
        <v>6581</v>
      </c>
      <c r="U708" s="33" t="s">
        <v>4394</v>
      </c>
      <c r="V708" s="34">
        <v>1.17</v>
      </c>
      <c r="W708" s="34">
        <v>70.2</v>
      </c>
      <c r="X708" s="32" t="s">
        <v>1060</v>
      </c>
      <c r="Y708" s="34">
        <v>1</v>
      </c>
      <c r="Z708" s="32" t="s">
        <v>6598</v>
      </c>
      <c r="AA708" s="32" t="s">
        <v>6599</v>
      </c>
      <c r="AB708" s="32" t="s">
        <v>6600</v>
      </c>
      <c r="AC708" s="32"/>
      <c r="AD708" s="32" t="s">
        <v>6601</v>
      </c>
      <c r="AE708" s="32" t="s">
        <v>6602</v>
      </c>
      <c r="AF708" s="33" t="s">
        <v>6581</v>
      </c>
      <c r="AG708" s="32" t="s">
        <v>6603</v>
      </c>
      <c r="AH708" s="33" t="s">
        <v>6403</v>
      </c>
      <c r="AI708" s="33" t="s">
        <v>6404</v>
      </c>
      <c r="AJ708" s="33"/>
      <c r="AK708" s="14">
        <v>1</v>
      </c>
      <c r="AL708" s="15"/>
      <c r="AM708" t="str">
        <f>VLOOKUP(D708,'[1]vi tri'!$C$2:$E$107,3,0)</f>
        <v>SV Đông</v>
      </c>
    </row>
    <row r="709" spans="1:39" ht="30" customHeight="1" x14ac:dyDescent="0.25">
      <c r="A709" s="33">
        <v>665</v>
      </c>
      <c r="B709" s="33" t="s">
        <v>68</v>
      </c>
      <c r="C709" s="33" t="s">
        <v>6604</v>
      </c>
      <c r="D709" s="33" t="s">
        <v>1101</v>
      </c>
      <c r="E709" s="32" t="s">
        <v>1927</v>
      </c>
      <c r="F709" s="33" t="s">
        <v>1928</v>
      </c>
      <c r="G709" s="33" t="s">
        <v>73</v>
      </c>
      <c r="H709" s="33">
        <v>21</v>
      </c>
      <c r="I709" s="33">
        <v>14</v>
      </c>
      <c r="J709" s="33" t="s">
        <v>74</v>
      </c>
      <c r="K709" s="33" t="s">
        <v>1005</v>
      </c>
      <c r="L709" s="33">
        <v>1</v>
      </c>
      <c r="M709" s="33">
        <v>2</v>
      </c>
      <c r="N709" s="33">
        <v>16</v>
      </c>
      <c r="O709" s="33">
        <v>99</v>
      </c>
      <c r="P709" s="33">
        <v>9</v>
      </c>
      <c r="Q709" s="33">
        <v>5</v>
      </c>
      <c r="R709" s="33" t="s">
        <v>6605</v>
      </c>
      <c r="S709" s="33" t="s">
        <v>6606</v>
      </c>
      <c r="T709" s="33" t="s">
        <v>6605</v>
      </c>
      <c r="U709" s="33" t="s">
        <v>6607</v>
      </c>
      <c r="V709" s="34">
        <v>0.75</v>
      </c>
      <c r="W709" s="34">
        <v>45</v>
      </c>
      <c r="X709" s="32" t="s">
        <v>525</v>
      </c>
      <c r="Y709" s="34">
        <v>1</v>
      </c>
      <c r="Z709" s="32" t="s">
        <v>6608</v>
      </c>
      <c r="AA709" s="32" t="s">
        <v>6609</v>
      </c>
      <c r="AB709" s="32" t="s">
        <v>6610</v>
      </c>
      <c r="AC709" s="32" t="s">
        <v>6611</v>
      </c>
      <c r="AD709" s="32" t="s">
        <v>6612</v>
      </c>
      <c r="AE709" s="32" t="s">
        <v>6613</v>
      </c>
      <c r="AF709" s="33" t="s">
        <v>6605</v>
      </c>
      <c r="AG709" s="32" t="s">
        <v>6614</v>
      </c>
      <c r="AH709" s="33" t="s">
        <v>118</v>
      </c>
      <c r="AI709" s="33" t="s">
        <v>119</v>
      </c>
      <c r="AJ709" s="33"/>
      <c r="AK709" s="14">
        <v>1</v>
      </c>
      <c r="AL709" s="15"/>
      <c r="AM709" t="str">
        <f>VLOOKUP(D709,'[1]vi tri'!$C$2:$E$107,3,0)</f>
        <v>SLEEVE</v>
      </c>
    </row>
    <row r="710" spans="1:39" ht="30" customHeight="1" x14ac:dyDescent="0.25">
      <c r="A710" s="33">
        <v>666</v>
      </c>
      <c r="B710" s="33" t="s">
        <v>68</v>
      </c>
      <c r="C710" s="33" t="s">
        <v>6615</v>
      </c>
      <c r="D710" s="33" t="s">
        <v>477</v>
      </c>
      <c r="E710" s="32" t="s">
        <v>521</v>
      </c>
      <c r="F710" s="33" t="s">
        <v>522</v>
      </c>
      <c r="G710" s="33" t="s">
        <v>73</v>
      </c>
      <c r="H710" s="33">
        <v>21</v>
      </c>
      <c r="I710" s="33">
        <v>2</v>
      </c>
      <c r="J710" s="33" t="s">
        <v>441</v>
      </c>
      <c r="K710" s="33" t="s">
        <v>442</v>
      </c>
      <c r="L710" s="33">
        <v>1</v>
      </c>
      <c r="M710" s="33">
        <v>2</v>
      </c>
      <c r="N710" s="33">
        <v>31</v>
      </c>
      <c r="O710" s="33">
        <v>99</v>
      </c>
      <c r="P710" s="33">
        <v>99</v>
      </c>
      <c r="Q710" s="33">
        <v>5</v>
      </c>
      <c r="R710" s="33" t="s">
        <v>6605</v>
      </c>
      <c r="S710" s="33" t="s">
        <v>6616</v>
      </c>
      <c r="T710" s="33" t="s">
        <v>6605</v>
      </c>
      <c r="U710" s="33" t="s">
        <v>127</v>
      </c>
      <c r="V710" s="34">
        <v>2.2799999999999998</v>
      </c>
      <c r="W710" s="34">
        <v>136.80000000000001</v>
      </c>
      <c r="X710" s="32" t="s">
        <v>484</v>
      </c>
      <c r="Y710" s="34">
        <v>1</v>
      </c>
      <c r="Z710" s="32" t="s">
        <v>6617</v>
      </c>
      <c r="AA710" s="32"/>
      <c r="AB710" s="32" t="s">
        <v>6618</v>
      </c>
      <c r="AC710" s="32" t="s">
        <v>6619</v>
      </c>
      <c r="AD710" s="32" t="s">
        <v>6620</v>
      </c>
      <c r="AE710" s="32" t="s">
        <v>6621</v>
      </c>
      <c r="AF710" s="33" t="s">
        <v>6605</v>
      </c>
      <c r="AG710" s="32"/>
      <c r="AH710" s="33" t="s">
        <v>494</v>
      </c>
      <c r="AI710" s="33" t="s">
        <v>495</v>
      </c>
      <c r="AJ710" s="33"/>
      <c r="AK710" s="14">
        <v>1</v>
      </c>
      <c r="AL710" s="15"/>
      <c r="AM710" t="str">
        <f>VLOOKUP(D710,'[1]vi tri'!$C$2:$E$107,3,0)</f>
        <v>SLEEVE</v>
      </c>
    </row>
    <row r="711" spans="1:39" ht="30" customHeight="1" x14ac:dyDescent="0.25">
      <c r="A711" s="33">
        <v>667</v>
      </c>
      <c r="B711" s="33" t="s">
        <v>120</v>
      </c>
      <c r="C711" s="33" t="s">
        <v>6622</v>
      </c>
      <c r="D711" s="33" t="s">
        <v>1176</v>
      </c>
      <c r="E711" s="32" t="s">
        <v>452</v>
      </c>
      <c r="F711" s="33" t="s">
        <v>1225</v>
      </c>
      <c r="G711" s="33" t="s">
        <v>73</v>
      </c>
      <c r="H711" s="33">
        <v>21</v>
      </c>
      <c r="I711" s="33">
        <v>1</v>
      </c>
      <c r="J711" s="33" t="s">
        <v>125</v>
      </c>
      <c r="K711" s="33" t="s">
        <v>3185</v>
      </c>
      <c r="L711" s="33">
        <v>1</v>
      </c>
      <c r="M711" s="33">
        <v>9</v>
      </c>
      <c r="N711" s="33">
        <v>11</v>
      </c>
      <c r="O711" s="33">
        <v>46</v>
      </c>
      <c r="P711" s="33">
        <v>14</v>
      </c>
      <c r="Q711" s="33">
        <v>5</v>
      </c>
      <c r="R711" s="33" t="s">
        <v>6623</v>
      </c>
      <c r="S711" s="33" t="s">
        <v>5262</v>
      </c>
      <c r="T711" s="33" t="s">
        <v>6623</v>
      </c>
      <c r="U711" s="33" t="s">
        <v>1216</v>
      </c>
      <c r="V711" s="34">
        <v>0.3</v>
      </c>
      <c r="W711" s="34">
        <v>18</v>
      </c>
      <c r="X711" s="32" t="s">
        <v>1060</v>
      </c>
      <c r="Y711" s="34">
        <v>1</v>
      </c>
      <c r="Z711" s="32" t="s">
        <v>6624</v>
      </c>
      <c r="AA711" s="32" t="s">
        <v>6625</v>
      </c>
      <c r="AB711" s="32" t="s">
        <v>6626</v>
      </c>
      <c r="AC711" s="32" t="s">
        <v>6627</v>
      </c>
      <c r="AD711" s="32" t="s">
        <v>6628</v>
      </c>
      <c r="AE711" s="32" t="s">
        <v>6629</v>
      </c>
      <c r="AF711" s="33" t="s">
        <v>6623</v>
      </c>
      <c r="AG711" s="32"/>
      <c r="AH711" s="33"/>
      <c r="AI711" s="33"/>
      <c r="AJ711" s="33"/>
      <c r="AK711" s="14"/>
      <c r="AL711" s="15"/>
      <c r="AM711" t="str">
        <f>VLOOKUP(D711,'[1]vi tri'!$C$2:$E$107,3,0)</f>
        <v xml:space="preserve">SV Toản </v>
      </c>
    </row>
    <row r="712" spans="1:39" ht="30" customHeight="1" x14ac:dyDescent="0.25">
      <c r="A712" s="33">
        <v>668</v>
      </c>
      <c r="B712" s="33" t="s">
        <v>68</v>
      </c>
      <c r="C712" s="33" t="s">
        <v>6630</v>
      </c>
      <c r="D712" s="33" t="s">
        <v>137</v>
      </c>
      <c r="E712" s="32" t="s">
        <v>2831</v>
      </c>
      <c r="F712" s="33" t="s">
        <v>2832</v>
      </c>
      <c r="G712" s="33" t="s">
        <v>73</v>
      </c>
      <c r="H712" s="33">
        <v>22</v>
      </c>
      <c r="I712" s="33">
        <v>26</v>
      </c>
      <c r="J712" s="33" t="s">
        <v>2779</v>
      </c>
      <c r="K712" s="33" t="s">
        <v>6631</v>
      </c>
      <c r="L712" s="33">
        <v>1</v>
      </c>
      <c r="M712" s="33">
        <v>3</v>
      </c>
      <c r="N712" s="33">
        <v>31</v>
      </c>
      <c r="O712" s="33">
        <v>63</v>
      </c>
      <c r="P712" s="33">
        <v>35</v>
      </c>
      <c r="Q712" s="33">
        <v>5</v>
      </c>
      <c r="R712" s="33" t="s">
        <v>6623</v>
      </c>
      <c r="S712" s="33" t="s">
        <v>2046</v>
      </c>
      <c r="T712" s="33" t="s">
        <v>6623</v>
      </c>
      <c r="U712" s="33" t="s">
        <v>562</v>
      </c>
      <c r="V712" s="34">
        <v>0.25</v>
      </c>
      <c r="W712" s="34">
        <v>15</v>
      </c>
      <c r="X712" s="32" t="s">
        <v>1248</v>
      </c>
      <c r="Y712" s="34">
        <v>1</v>
      </c>
      <c r="Z712" s="32" t="s">
        <v>6632</v>
      </c>
      <c r="AA712" s="32" t="s">
        <v>134</v>
      </c>
      <c r="AB712" s="32" t="s">
        <v>6633</v>
      </c>
      <c r="AC712" s="32" t="s">
        <v>6634</v>
      </c>
      <c r="AD712" s="32" t="s">
        <v>911</v>
      </c>
      <c r="AE712" s="32" t="s">
        <v>6635</v>
      </c>
      <c r="AF712" s="33" t="s">
        <v>6623</v>
      </c>
      <c r="AG712" s="32"/>
      <c r="AH712" s="33"/>
      <c r="AI712" s="33"/>
      <c r="AJ712" s="33"/>
      <c r="AK712" s="14"/>
      <c r="AL712" s="15"/>
      <c r="AM712" t="str">
        <f>VLOOKUP(D712,'[1]vi tri'!$C$2:$E$107,3,0)</f>
        <v>SLEEVE</v>
      </c>
    </row>
    <row r="713" spans="1:39" ht="30" customHeight="1" x14ac:dyDescent="0.25">
      <c r="A713" s="33">
        <v>669</v>
      </c>
      <c r="B713" s="33" t="s">
        <v>120</v>
      </c>
      <c r="C713" s="33" t="s">
        <v>6636</v>
      </c>
      <c r="D713" s="33" t="s">
        <v>3993</v>
      </c>
      <c r="E713" s="32" t="s">
        <v>5068</v>
      </c>
      <c r="F713" s="33" t="s">
        <v>5069</v>
      </c>
      <c r="G713" s="33" t="s">
        <v>73</v>
      </c>
      <c r="H713" s="33">
        <v>21</v>
      </c>
      <c r="I713" s="33">
        <v>23</v>
      </c>
      <c r="J713" s="33" t="s">
        <v>201</v>
      </c>
      <c r="K713" s="33" t="s">
        <v>202</v>
      </c>
      <c r="L713" s="33">
        <v>1</v>
      </c>
      <c r="M713" s="33">
        <v>1</v>
      </c>
      <c r="N713" s="33">
        <v>26</v>
      </c>
      <c r="O713" s="33">
        <v>99</v>
      </c>
      <c r="P713" s="33">
        <v>99</v>
      </c>
      <c r="Q713" s="33">
        <v>1</v>
      </c>
      <c r="R713" s="33" t="s">
        <v>6623</v>
      </c>
      <c r="S713" s="33" t="s">
        <v>483</v>
      </c>
      <c r="T713" s="33" t="s">
        <v>6623</v>
      </c>
      <c r="U713" s="33" t="s">
        <v>684</v>
      </c>
      <c r="V713" s="34">
        <v>1</v>
      </c>
      <c r="W713" s="34">
        <v>60</v>
      </c>
      <c r="X713" s="32" t="s">
        <v>2200</v>
      </c>
      <c r="Y713" s="34">
        <v>1</v>
      </c>
      <c r="Z713" s="32" t="s">
        <v>6637</v>
      </c>
      <c r="AA713" s="32" t="s">
        <v>6638</v>
      </c>
      <c r="AB713" s="32" t="s">
        <v>6639</v>
      </c>
      <c r="AC713" s="32"/>
      <c r="AD713" s="32" t="s">
        <v>6640</v>
      </c>
      <c r="AE713" s="32" t="s">
        <v>6641</v>
      </c>
      <c r="AF713" s="33" t="s">
        <v>6642</v>
      </c>
      <c r="AG713" s="32"/>
      <c r="AH713" s="33"/>
      <c r="AI713" s="33"/>
      <c r="AJ713" s="33"/>
      <c r="AK713" s="14"/>
      <c r="AL713" s="15"/>
      <c r="AM713" t="str">
        <f>VLOOKUP(D713,'[1]vi tri'!$C$2:$E$107,3,0)</f>
        <v>SV Cường</v>
      </c>
    </row>
    <row r="714" spans="1:39" ht="30" customHeight="1" x14ac:dyDescent="0.25">
      <c r="A714" s="33">
        <v>670</v>
      </c>
      <c r="B714" s="33" t="s">
        <v>120</v>
      </c>
      <c r="C714" s="33" t="s">
        <v>6643</v>
      </c>
      <c r="D714" s="33" t="s">
        <v>167</v>
      </c>
      <c r="E714" s="32" t="s">
        <v>6644</v>
      </c>
      <c r="F714" s="33" t="s">
        <v>6645</v>
      </c>
      <c r="G714" s="33" t="s">
        <v>73</v>
      </c>
      <c r="H714" s="33">
        <v>21</v>
      </c>
      <c r="I714" s="33">
        <v>0</v>
      </c>
      <c r="J714" s="33" t="s">
        <v>170</v>
      </c>
      <c r="K714" s="33" t="s">
        <v>3045</v>
      </c>
      <c r="L714" s="33">
        <v>1</v>
      </c>
      <c r="M714" s="33">
        <v>2</v>
      </c>
      <c r="N714" s="33">
        <v>20</v>
      </c>
      <c r="O714" s="33">
        <v>46</v>
      </c>
      <c r="P714" s="33">
        <v>91</v>
      </c>
      <c r="Q714" s="33">
        <v>5</v>
      </c>
      <c r="R714" s="33" t="s">
        <v>6646</v>
      </c>
      <c r="S714" s="33" t="s">
        <v>982</v>
      </c>
      <c r="T714" s="33" t="s">
        <v>6646</v>
      </c>
      <c r="U714" s="33" t="s">
        <v>1849</v>
      </c>
      <c r="V714" s="34">
        <v>1.25</v>
      </c>
      <c r="W714" s="34">
        <v>75</v>
      </c>
      <c r="X714" s="32" t="s">
        <v>6647</v>
      </c>
      <c r="Y714" s="34">
        <v>1</v>
      </c>
      <c r="Z714" s="32" t="s">
        <v>6648</v>
      </c>
      <c r="AA714" s="32" t="s">
        <v>6649</v>
      </c>
      <c r="AB714" s="32"/>
      <c r="AC714" s="32"/>
      <c r="AD714" s="32" t="s">
        <v>6650</v>
      </c>
      <c r="AE714" s="32" t="s">
        <v>6651</v>
      </c>
      <c r="AF714" s="33" t="s">
        <v>6646</v>
      </c>
      <c r="AG714" s="32"/>
      <c r="AH714" s="33"/>
      <c r="AI714" s="33"/>
      <c r="AJ714" s="33"/>
      <c r="AK714" s="14"/>
      <c r="AL714" s="15"/>
      <c r="AM714" t="str">
        <f>VLOOKUP(D714,'[1]vi tri'!$C$2:$E$107,3,0)</f>
        <v>SV Chiết</v>
      </c>
    </row>
    <row r="715" spans="1:39" ht="30" customHeight="1" x14ac:dyDescent="0.25">
      <c r="A715" s="33">
        <v>671</v>
      </c>
      <c r="B715" s="33" t="s">
        <v>68</v>
      </c>
      <c r="C715" s="33" t="s">
        <v>6652</v>
      </c>
      <c r="D715" s="33" t="s">
        <v>242</v>
      </c>
      <c r="E715" s="32" t="s">
        <v>6653</v>
      </c>
      <c r="F715" s="33" t="s">
        <v>6654</v>
      </c>
      <c r="G715" s="33" t="s">
        <v>73</v>
      </c>
      <c r="H715" s="33">
        <v>21</v>
      </c>
      <c r="I715" s="33">
        <v>20</v>
      </c>
      <c r="J715" s="33" t="s">
        <v>201</v>
      </c>
      <c r="K715" s="33" t="s">
        <v>202</v>
      </c>
      <c r="L715" s="33">
        <v>1</v>
      </c>
      <c r="M715" s="33">
        <v>2</v>
      </c>
      <c r="N715" s="33">
        <v>45</v>
      </c>
      <c r="O715" s="33">
        <v>21</v>
      </c>
      <c r="P715" s="33">
        <v>61</v>
      </c>
      <c r="Q715" s="33">
        <v>1</v>
      </c>
      <c r="R715" s="33" t="s">
        <v>6646</v>
      </c>
      <c r="S715" s="33" t="s">
        <v>483</v>
      </c>
      <c r="T715" s="33" t="s">
        <v>6646</v>
      </c>
      <c r="U715" s="33" t="s">
        <v>992</v>
      </c>
      <c r="V715" s="34">
        <v>2</v>
      </c>
      <c r="W715" s="34">
        <v>120</v>
      </c>
      <c r="X715" s="32" t="s">
        <v>144</v>
      </c>
      <c r="Y715" s="34">
        <v>1</v>
      </c>
      <c r="Z715" s="32" t="s">
        <v>6655</v>
      </c>
      <c r="AA715" s="32" t="s">
        <v>6656</v>
      </c>
      <c r="AB715" s="32" t="s">
        <v>6657</v>
      </c>
      <c r="AC715" s="32"/>
      <c r="AD715" s="32" t="s">
        <v>6658</v>
      </c>
      <c r="AE715" s="32" t="s">
        <v>6659</v>
      </c>
      <c r="AF715" s="33" t="s">
        <v>6660</v>
      </c>
      <c r="AG715" s="32"/>
      <c r="AH715" s="33" t="s">
        <v>6661</v>
      </c>
      <c r="AI715" s="33" t="s">
        <v>4493</v>
      </c>
      <c r="AJ715" s="33"/>
      <c r="AK715" s="14">
        <v>1</v>
      </c>
      <c r="AL715" s="15"/>
      <c r="AM715" t="str">
        <f>VLOOKUP(D715,'[1]vi tri'!$C$2:$E$107,3,0)</f>
        <v>CVT MID</v>
      </c>
    </row>
    <row r="716" spans="1:39" ht="30" customHeight="1" x14ac:dyDescent="0.25">
      <c r="A716" s="33">
        <v>672</v>
      </c>
      <c r="B716" s="33" t="s">
        <v>120</v>
      </c>
      <c r="C716" s="33" t="s">
        <v>6662</v>
      </c>
      <c r="D716" s="33" t="s">
        <v>1016</v>
      </c>
      <c r="E716" s="32" t="s">
        <v>2677</v>
      </c>
      <c r="F716" s="33" t="s">
        <v>6663</v>
      </c>
      <c r="G716" s="33" t="s">
        <v>73</v>
      </c>
      <c r="H716" s="33">
        <v>21</v>
      </c>
      <c r="I716" s="33">
        <v>1</v>
      </c>
      <c r="J716" s="33" t="s">
        <v>2800</v>
      </c>
      <c r="K716" s="33" t="s">
        <v>5973</v>
      </c>
      <c r="L716" s="33">
        <v>1</v>
      </c>
      <c r="M716" s="33">
        <v>3</v>
      </c>
      <c r="N716" s="33">
        <v>31</v>
      </c>
      <c r="O716" s="33">
        <v>30</v>
      </c>
      <c r="P716" s="33">
        <v>99</v>
      </c>
      <c r="Q716" s="33">
        <v>1</v>
      </c>
      <c r="R716" s="33" t="s">
        <v>6646</v>
      </c>
      <c r="S716" s="33" t="s">
        <v>2290</v>
      </c>
      <c r="T716" s="33" t="s">
        <v>6646</v>
      </c>
      <c r="U716" s="33" t="s">
        <v>4465</v>
      </c>
      <c r="V716" s="34">
        <v>0.5</v>
      </c>
      <c r="W716" s="34">
        <v>30</v>
      </c>
      <c r="X716" s="32" t="s">
        <v>159</v>
      </c>
      <c r="Y716" s="34">
        <v>1</v>
      </c>
      <c r="Z716" s="32" t="s">
        <v>6664</v>
      </c>
      <c r="AA716" s="32" t="s">
        <v>6665</v>
      </c>
      <c r="AB716" s="32" t="s">
        <v>6666</v>
      </c>
      <c r="AC716" s="32" t="s">
        <v>6667</v>
      </c>
      <c r="AD716" s="32" t="s">
        <v>6668</v>
      </c>
      <c r="AE716" s="32"/>
      <c r="AF716" s="33"/>
      <c r="AG716" s="32"/>
      <c r="AH716" s="33"/>
      <c r="AI716" s="33"/>
      <c r="AJ716" s="33"/>
      <c r="AK716" s="14"/>
      <c r="AL716" s="15"/>
      <c r="AM716" t="str">
        <f>VLOOKUP(D716,'[1]vi tri'!$C$2:$E$107,3,0)</f>
        <v xml:space="preserve">SV Toản </v>
      </c>
    </row>
    <row r="717" spans="1:39" ht="30" customHeight="1" x14ac:dyDescent="0.25">
      <c r="A717" s="33">
        <v>673</v>
      </c>
      <c r="B717" s="33" t="s">
        <v>68</v>
      </c>
      <c r="C717" s="33" t="s">
        <v>6669</v>
      </c>
      <c r="D717" s="33" t="s">
        <v>137</v>
      </c>
      <c r="E717" s="32" t="s">
        <v>138</v>
      </c>
      <c r="F717" s="33" t="s">
        <v>139</v>
      </c>
      <c r="G717" s="33" t="s">
        <v>73</v>
      </c>
      <c r="H717" s="33">
        <v>22</v>
      </c>
      <c r="I717" s="33">
        <v>1</v>
      </c>
      <c r="J717" s="33" t="s">
        <v>3406</v>
      </c>
      <c r="K717" s="33" t="s">
        <v>6670</v>
      </c>
      <c r="L717" s="33">
        <v>1</v>
      </c>
      <c r="M717" s="33">
        <v>3</v>
      </c>
      <c r="N717" s="33">
        <v>0</v>
      </c>
      <c r="O717" s="33">
        <v>99</v>
      </c>
      <c r="P717" s="33">
        <v>99</v>
      </c>
      <c r="Q717" s="33">
        <v>5</v>
      </c>
      <c r="R717" s="33" t="s">
        <v>6646</v>
      </c>
      <c r="S717" s="33" t="s">
        <v>91</v>
      </c>
      <c r="T717" s="33" t="s">
        <v>6646</v>
      </c>
      <c r="U717" s="33" t="s">
        <v>4657</v>
      </c>
      <c r="V717" s="34">
        <v>0.5</v>
      </c>
      <c r="W717" s="34">
        <v>30</v>
      </c>
      <c r="X717" s="32" t="s">
        <v>6671</v>
      </c>
      <c r="Y717" s="34">
        <v>2</v>
      </c>
      <c r="Z717" s="32" t="s">
        <v>6672</v>
      </c>
      <c r="AA717" s="32" t="s">
        <v>6673</v>
      </c>
      <c r="AB717" s="32" t="s">
        <v>2718</v>
      </c>
      <c r="AC717" s="32"/>
      <c r="AD717" s="32" t="s">
        <v>6674</v>
      </c>
      <c r="AE717" s="32" t="s">
        <v>6675</v>
      </c>
      <c r="AF717" s="33" t="s">
        <v>6646</v>
      </c>
      <c r="AG717" s="32" t="s">
        <v>6676</v>
      </c>
      <c r="AH717" s="33"/>
      <c r="AI717" s="33"/>
      <c r="AJ717" s="33"/>
      <c r="AK717" s="14"/>
      <c r="AL717" s="15"/>
      <c r="AM717" t="str">
        <f>VLOOKUP(D717,'[1]vi tri'!$C$2:$E$107,3,0)</f>
        <v>SLEEVE</v>
      </c>
    </row>
    <row r="718" spans="1:39" s="31" customFormat="1" ht="30" customHeight="1" x14ac:dyDescent="0.25">
      <c r="A718" s="26">
        <v>674</v>
      </c>
      <c r="B718" s="26" t="s">
        <v>120</v>
      </c>
      <c r="C718" s="26" t="s">
        <v>6677</v>
      </c>
      <c r="D718" s="26" t="s">
        <v>922</v>
      </c>
      <c r="E718" s="27" t="s">
        <v>2094</v>
      </c>
      <c r="F718" s="26" t="s">
        <v>2095</v>
      </c>
      <c r="G718" s="26" t="s">
        <v>73</v>
      </c>
      <c r="H718" s="26">
        <v>21</v>
      </c>
      <c r="I718" s="26">
        <v>2</v>
      </c>
      <c r="J718" s="26" t="s">
        <v>1689</v>
      </c>
      <c r="K718" s="26" t="s">
        <v>6678</v>
      </c>
      <c r="L718" s="33">
        <v>1</v>
      </c>
      <c r="M718" s="26">
        <v>2</v>
      </c>
      <c r="N718" s="26">
        <v>80</v>
      </c>
      <c r="O718" s="26">
        <v>31</v>
      </c>
      <c r="P718" s="26">
        <v>62</v>
      </c>
      <c r="Q718" s="26">
        <v>1</v>
      </c>
      <c r="R718" s="26" t="s">
        <v>6646</v>
      </c>
      <c r="S718" s="26" t="s">
        <v>2026</v>
      </c>
      <c r="T718" s="26" t="s">
        <v>6646</v>
      </c>
      <c r="U718" s="26" t="s">
        <v>6679</v>
      </c>
      <c r="V718" s="28">
        <v>8.1199999999999992</v>
      </c>
      <c r="W718" s="28">
        <v>487.2</v>
      </c>
      <c r="X718" s="27" t="s">
        <v>6680</v>
      </c>
      <c r="Y718" s="28">
        <v>5</v>
      </c>
      <c r="Z718" s="27" t="s">
        <v>6681</v>
      </c>
      <c r="AA718" s="27" t="s">
        <v>6682</v>
      </c>
      <c r="AB718" s="27" t="s">
        <v>6683</v>
      </c>
      <c r="AC718" s="27" t="s">
        <v>6684</v>
      </c>
      <c r="AD718" s="27" t="s">
        <v>6685</v>
      </c>
      <c r="AE718" s="27" t="s">
        <v>6686</v>
      </c>
      <c r="AF718" s="26" t="s">
        <v>6687</v>
      </c>
      <c r="AG718" s="27"/>
      <c r="AH718" s="26"/>
      <c r="AI718" s="26"/>
      <c r="AJ718" s="26"/>
      <c r="AK718" s="29"/>
      <c r="AL718" s="30"/>
      <c r="AM718" s="31" t="str">
        <f>VLOOKUP(D718,'[1]vi tri'!$C$2:$E$107,3,0)</f>
        <v>SV Vũ</v>
      </c>
    </row>
    <row r="719" spans="1:39" ht="30" customHeight="1" x14ac:dyDescent="0.25">
      <c r="A719" s="33">
        <v>675</v>
      </c>
      <c r="B719" s="33" t="s">
        <v>120</v>
      </c>
      <c r="C719" s="33" t="s">
        <v>6688</v>
      </c>
      <c r="D719" s="33" t="s">
        <v>269</v>
      </c>
      <c r="E719" s="32" t="s">
        <v>3479</v>
      </c>
      <c r="F719" s="33" t="s">
        <v>3480</v>
      </c>
      <c r="G719" s="33" t="s">
        <v>73</v>
      </c>
      <c r="H719" s="33">
        <v>21</v>
      </c>
      <c r="I719" s="33">
        <v>2</v>
      </c>
      <c r="J719" s="33" t="s">
        <v>295</v>
      </c>
      <c r="K719" s="33" t="s">
        <v>1895</v>
      </c>
      <c r="L719" s="33">
        <v>1</v>
      </c>
      <c r="M719" s="33">
        <v>4</v>
      </c>
      <c r="N719" s="33">
        <v>31</v>
      </c>
      <c r="O719" s="33">
        <v>44</v>
      </c>
      <c r="P719" s="33">
        <v>6</v>
      </c>
      <c r="Q719" s="33">
        <v>1</v>
      </c>
      <c r="R719" s="33" t="s">
        <v>6646</v>
      </c>
      <c r="S719" s="33" t="s">
        <v>6689</v>
      </c>
      <c r="T719" s="33" t="s">
        <v>6646</v>
      </c>
      <c r="U719" s="33" t="s">
        <v>3806</v>
      </c>
      <c r="V719" s="34">
        <v>0.33</v>
      </c>
      <c r="W719" s="34">
        <v>19.8</v>
      </c>
      <c r="X719" s="32" t="s">
        <v>6671</v>
      </c>
      <c r="Y719" s="34">
        <v>2</v>
      </c>
      <c r="Z719" s="32" t="s">
        <v>6690</v>
      </c>
      <c r="AA719" s="32" t="s">
        <v>6691</v>
      </c>
      <c r="AB719" s="32" t="s">
        <v>6692</v>
      </c>
      <c r="AC719" s="32" t="s">
        <v>6693</v>
      </c>
      <c r="AD719" s="32" t="s">
        <v>6694</v>
      </c>
      <c r="AE719" s="32" t="s">
        <v>6695</v>
      </c>
      <c r="AF719" s="33" t="s">
        <v>6646</v>
      </c>
      <c r="AG719" s="32"/>
      <c r="AH719" s="33"/>
      <c r="AI719" s="33"/>
      <c r="AJ719" s="33"/>
      <c r="AK719" s="14"/>
      <c r="AL719" s="15"/>
      <c r="AM719" t="str">
        <f>VLOOKUP(D719,'[1]vi tri'!$C$2:$E$107,3,0)</f>
        <v>SV Vũ</v>
      </c>
    </row>
    <row r="720" spans="1:39" ht="30" customHeight="1" x14ac:dyDescent="0.25">
      <c r="A720" s="33">
        <v>676</v>
      </c>
      <c r="B720" s="33" t="s">
        <v>120</v>
      </c>
      <c r="C720" s="33" t="s">
        <v>6696</v>
      </c>
      <c r="D720" s="33" t="s">
        <v>3993</v>
      </c>
      <c r="E720" s="32" t="s">
        <v>3994</v>
      </c>
      <c r="F720" s="33" t="s">
        <v>3995</v>
      </c>
      <c r="G720" s="33" t="s">
        <v>73</v>
      </c>
      <c r="H720" s="33">
        <v>21</v>
      </c>
      <c r="I720" s="33">
        <v>7</v>
      </c>
      <c r="J720" s="33" t="s">
        <v>1383</v>
      </c>
      <c r="K720" s="33" t="s">
        <v>768</v>
      </c>
      <c r="L720" s="33">
        <v>1</v>
      </c>
      <c r="M720" s="33">
        <v>4</v>
      </c>
      <c r="N720" s="33">
        <v>41</v>
      </c>
      <c r="O720" s="33">
        <v>14</v>
      </c>
      <c r="P720" s="33">
        <v>99</v>
      </c>
      <c r="Q720" s="33">
        <v>1</v>
      </c>
      <c r="R720" s="33" t="s">
        <v>6646</v>
      </c>
      <c r="S720" s="33" t="s">
        <v>1735</v>
      </c>
      <c r="T720" s="33" t="s">
        <v>6646</v>
      </c>
      <c r="U720" s="33" t="s">
        <v>2650</v>
      </c>
      <c r="V720" s="34">
        <v>0.5</v>
      </c>
      <c r="W720" s="34">
        <v>30</v>
      </c>
      <c r="X720" s="32" t="s">
        <v>2200</v>
      </c>
      <c r="Y720" s="34">
        <v>1</v>
      </c>
      <c r="Z720" s="32" t="s">
        <v>6697</v>
      </c>
      <c r="AA720" s="32" t="s">
        <v>6698</v>
      </c>
      <c r="AB720" s="32" t="s">
        <v>6699</v>
      </c>
      <c r="AC720" s="32"/>
      <c r="AD720" s="32" t="s">
        <v>6700</v>
      </c>
      <c r="AE720" s="32" t="s">
        <v>6701</v>
      </c>
      <c r="AF720" s="33" t="s">
        <v>6642</v>
      </c>
      <c r="AG720" s="32"/>
      <c r="AH720" s="33" t="s">
        <v>6346</v>
      </c>
      <c r="AI720" s="33" t="s">
        <v>3671</v>
      </c>
      <c r="AJ720" s="33"/>
      <c r="AK720" s="14">
        <v>1</v>
      </c>
      <c r="AL720" s="15"/>
      <c r="AM720" t="str">
        <f>VLOOKUP(D720,'[1]vi tri'!$C$2:$E$107,3,0)</f>
        <v>SV Cường</v>
      </c>
    </row>
    <row r="721" spans="1:39" ht="30" customHeight="1" x14ac:dyDescent="0.25">
      <c r="A721" s="33">
        <v>677</v>
      </c>
      <c r="B721" s="33" t="s">
        <v>120</v>
      </c>
      <c r="C721" s="33" t="s">
        <v>6702</v>
      </c>
      <c r="D721" s="33" t="s">
        <v>3135</v>
      </c>
      <c r="E721" s="32" t="s">
        <v>6703</v>
      </c>
      <c r="F721" s="33" t="s">
        <v>6704</v>
      </c>
      <c r="G721" s="33" t="s">
        <v>73</v>
      </c>
      <c r="H721" s="33">
        <v>21</v>
      </c>
      <c r="I721" s="33">
        <v>0</v>
      </c>
      <c r="J721" s="33" t="s">
        <v>1974</v>
      </c>
      <c r="K721" s="33" t="s">
        <v>1975</v>
      </c>
      <c r="L721" s="33">
        <v>1</v>
      </c>
      <c r="M721" s="33">
        <v>0</v>
      </c>
      <c r="N721" s="33">
        <v>74</v>
      </c>
      <c r="O721" s="33">
        <v>41</v>
      </c>
      <c r="P721" s="33">
        <v>1</v>
      </c>
      <c r="Q721" s="33">
        <v>5</v>
      </c>
      <c r="R721" s="33" t="s">
        <v>6705</v>
      </c>
      <c r="S721" s="33" t="s">
        <v>6706</v>
      </c>
      <c r="T721" s="33" t="s">
        <v>6705</v>
      </c>
      <c r="U721" s="33" t="s">
        <v>2306</v>
      </c>
      <c r="V721" s="34">
        <v>0.23</v>
      </c>
      <c r="W721" s="34">
        <v>13.8</v>
      </c>
      <c r="X721" s="32" t="s">
        <v>6707</v>
      </c>
      <c r="Y721" s="34">
        <v>1</v>
      </c>
      <c r="Z721" s="32" t="s">
        <v>6708</v>
      </c>
      <c r="AA721" s="32" t="s">
        <v>6709</v>
      </c>
      <c r="AB721" s="32"/>
      <c r="AC721" s="32"/>
      <c r="AD721" s="32" t="s">
        <v>6710</v>
      </c>
      <c r="AE721" s="32" t="s">
        <v>6711</v>
      </c>
      <c r="AF721" s="33" t="s">
        <v>6705</v>
      </c>
      <c r="AG721" s="32"/>
      <c r="AH721" s="33"/>
      <c r="AI721" s="33"/>
      <c r="AJ721" s="33"/>
      <c r="AK721" s="14"/>
      <c r="AL721" s="15"/>
      <c r="AM721" t="str">
        <f>VLOOKUP(D721,'[1]vi tri'!$C$2:$E$107,3,0)</f>
        <v>DIECAST-MACHINE</v>
      </c>
    </row>
    <row r="722" spans="1:39" ht="30" customHeight="1" x14ac:dyDescent="0.25">
      <c r="A722" s="33">
        <v>678</v>
      </c>
      <c r="B722" s="33" t="s">
        <v>120</v>
      </c>
      <c r="C722" s="33" t="s">
        <v>6712</v>
      </c>
      <c r="D722" s="33" t="s">
        <v>3135</v>
      </c>
      <c r="E722" s="32" t="s">
        <v>6703</v>
      </c>
      <c r="F722" s="33" t="s">
        <v>6704</v>
      </c>
      <c r="G722" s="33" t="s">
        <v>73</v>
      </c>
      <c r="H722" s="33">
        <v>21</v>
      </c>
      <c r="I722" s="33">
        <v>0</v>
      </c>
      <c r="J722" s="33" t="s">
        <v>680</v>
      </c>
      <c r="K722" s="33" t="s">
        <v>6713</v>
      </c>
      <c r="L722" s="33">
        <v>1</v>
      </c>
      <c r="M722" s="33">
        <v>0</v>
      </c>
      <c r="N722" s="33">
        <v>74</v>
      </c>
      <c r="O722" s="33">
        <v>41</v>
      </c>
      <c r="P722" s="33">
        <v>1</v>
      </c>
      <c r="Q722" s="33">
        <v>5</v>
      </c>
      <c r="R722" s="33" t="s">
        <v>6705</v>
      </c>
      <c r="S722" s="33" t="s">
        <v>6706</v>
      </c>
      <c r="T722" s="33" t="s">
        <v>6705</v>
      </c>
      <c r="U722" s="33" t="s">
        <v>796</v>
      </c>
      <c r="V722" s="34">
        <v>0.27</v>
      </c>
      <c r="W722" s="34">
        <v>16.2</v>
      </c>
      <c r="X722" s="32" t="s">
        <v>6707</v>
      </c>
      <c r="Y722" s="34">
        <v>1</v>
      </c>
      <c r="Z722" s="32" t="s">
        <v>6714</v>
      </c>
      <c r="AA722" s="32" t="s">
        <v>6715</v>
      </c>
      <c r="AB722" s="32"/>
      <c r="AC722" s="32"/>
      <c r="AD722" s="32" t="s">
        <v>6716</v>
      </c>
      <c r="AE722" s="32" t="s">
        <v>6717</v>
      </c>
      <c r="AF722" s="33" t="s">
        <v>6705</v>
      </c>
      <c r="AG722" s="32"/>
      <c r="AH722" s="33"/>
      <c r="AI722" s="33"/>
      <c r="AJ722" s="33"/>
      <c r="AK722" s="14"/>
      <c r="AL722" s="15"/>
      <c r="AM722" t="str">
        <f>VLOOKUP(D722,'[1]vi tri'!$C$2:$E$107,3,0)</f>
        <v>DIECAST-MACHINE</v>
      </c>
    </row>
    <row r="723" spans="1:39" ht="30" customHeight="1" x14ac:dyDescent="0.25">
      <c r="A723" s="87">
        <v>679</v>
      </c>
      <c r="B723" s="87" t="s">
        <v>120</v>
      </c>
      <c r="C723" s="87" t="s">
        <v>6718</v>
      </c>
      <c r="D723" s="87" t="s">
        <v>3135</v>
      </c>
      <c r="E723" s="88" t="s">
        <v>465</v>
      </c>
      <c r="F723" s="87" t="s">
        <v>3136</v>
      </c>
      <c r="G723" s="87" t="s">
        <v>73</v>
      </c>
      <c r="H723" s="87">
        <v>22</v>
      </c>
      <c r="I723" s="87">
        <v>15</v>
      </c>
      <c r="J723" s="87" t="s">
        <v>1689</v>
      </c>
      <c r="K723" s="87" t="s">
        <v>6719</v>
      </c>
      <c r="L723" s="96">
        <v>1</v>
      </c>
      <c r="M723" s="87">
        <v>2</v>
      </c>
      <c r="N723" s="87">
        <v>45</v>
      </c>
      <c r="O723" s="87">
        <v>35</v>
      </c>
      <c r="P723" s="87">
        <v>6</v>
      </c>
      <c r="Q723" s="87">
        <v>1</v>
      </c>
      <c r="R723" s="87" t="s">
        <v>6705</v>
      </c>
      <c r="S723" s="87" t="s">
        <v>1805</v>
      </c>
      <c r="T723" s="87" t="s">
        <v>6705</v>
      </c>
      <c r="U723" s="87" t="s">
        <v>223</v>
      </c>
      <c r="V723" s="94">
        <v>1.17</v>
      </c>
      <c r="W723" s="94">
        <v>70.2</v>
      </c>
      <c r="X723" s="88" t="s">
        <v>6707</v>
      </c>
      <c r="Y723" s="94">
        <v>1</v>
      </c>
      <c r="Z723" s="88" t="s">
        <v>6720</v>
      </c>
      <c r="AA723" s="88" t="s">
        <v>6721</v>
      </c>
      <c r="AB723" s="88" t="s">
        <v>6722</v>
      </c>
      <c r="AC723" s="88"/>
      <c r="AD723" s="88" t="s">
        <v>6723</v>
      </c>
      <c r="AE723" s="88" t="s">
        <v>6724</v>
      </c>
      <c r="AF723" s="87" t="s">
        <v>6725</v>
      </c>
      <c r="AG723" s="88"/>
      <c r="AH723" s="33" t="s">
        <v>6726</v>
      </c>
      <c r="AI723" s="33" t="s">
        <v>6727</v>
      </c>
      <c r="AJ723" s="33"/>
      <c r="AK723" s="14">
        <v>1</v>
      </c>
      <c r="AL723" s="15"/>
      <c r="AM723" t="str">
        <f>VLOOKUP(D723,'[1]vi tri'!$C$2:$E$107,3,0)</f>
        <v>DIECAST-MACHINE</v>
      </c>
    </row>
    <row r="724" spans="1:39" ht="30" customHeight="1" x14ac:dyDescent="0.25">
      <c r="A724" s="87"/>
      <c r="B724" s="87"/>
      <c r="C724" s="87"/>
      <c r="D724" s="87"/>
      <c r="E724" s="88"/>
      <c r="F724" s="87"/>
      <c r="G724" s="87"/>
      <c r="H724" s="87"/>
      <c r="I724" s="87"/>
      <c r="J724" s="87"/>
      <c r="K724" s="87"/>
      <c r="L724" s="98"/>
      <c r="M724" s="87"/>
      <c r="N724" s="87"/>
      <c r="O724" s="87"/>
      <c r="P724" s="87"/>
      <c r="Q724" s="87"/>
      <c r="R724" s="87"/>
      <c r="S724" s="87"/>
      <c r="T724" s="87"/>
      <c r="U724" s="87"/>
      <c r="V724" s="94"/>
      <c r="W724" s="94"/>
      <c r="X724" s="88"/>
      <c r="Y724" s="94"/>
      <c r="Z724" s="88"/>
      <c r="AA724" s="88"/>
      <c r="AB724" s="88"/>
      <c r="AC724" s="88"/>
      <c r="AD724" s="88"/>
      <c r="AE724" s="88"/>
      <c r="AF724" s="87"/>
      <c r="AG724" s="88"/>
      <c r="AH724" s="33" t="s">
        <v>6728</v>
      </c>
      <c r="AI724" s="33" t="s">
        <v>6729</v>
      </c>
      <c r="AJ724" s="33"/>
      <c r="AK724" s="14">
        <v>2</v>
      </c>
      <c r="AL724" s="15"/>
      <c r="AM724" t="e">
        <f>VLOOKUP(D724,'[1]vi tri'!$C$2:$E$107,3,0)</f>
        <v>#N/A</v>
      </c>
    </row>
    <row r="725" spans="1:39" ht="30" customHeight="1" x14ac:dyDescent="0.25">
      <c r="A725" s="33">
        <v>680</v>
      </c>
      <c r="B725" s="33" t="s">
        <v>120</v>
      </c>
      <c r="C725" s="33" t="s">
        <v>6730</v>
      </c>
      <c r="D725" s="33" t="s">
        <v>3135</v>
      </c>
      <c r="E725" s="32" t="s">
        <v>6703</v>
      </c>
      <c r="F725" s="33" t="s">
        <v>6704</v>
      </c>
      <c r="G725" s="33" t="s">
        <v>73</v>
      </c>
      <c r="H725" s="33">
        <v>21</v>
      </c>
      <c r="I725" s="33">
        <v>0</v>
      </c>
      <c r="J725" s="33" t="s">
        <v>680</v>
      </c>
      <c r="K725" s="33" t="s">
        <v>6713</v>
      </c>
      <c r="L725" s="33">
        <v>1</v>
      </c>
      <c r="M725" s="33">
        <v>0</v>
      </c>
      <c r="N725" s="33">
        <v>74</v>
      </c>
      <c r="O725" s="33">
        <v>41</v>
      </c>
      <c r="P725" s="33">
        <v>1</v>
      </c>
      <c r="Q725" s="33">
        <v>5</v>
      </c>
      <c r="R725" s="33" t="s">
        <v>6705</v>
      </c>
      <c r="S725" s="33" t="s">
        <v>6706</v>
      </c>
      <c r="T725" s="33" t="s">
        <v>6705</v>
      </c>
      <c r="U725" s="33" t="s">
        <v>2306</v>
      </c>
      <c r="V725" s="34">
        <v>0.23</v>
      </c>
      <c r="W725" s="34">
        <v>13.8</v>
      </c>
      <c r="X725" s="32" t="s">
        <v>6707</v>
      </c>
      <c r="Y725" s="34">
        <v>1</v>
      </c>
      <c r="Z725" s="32" t="s">
        <v>6731</v>
      </c>
      <c r="AA725" s="32" t="s">
        <v>6732</v>
      </c>
      <c r="AB725" s="32"/>
      <c r="AC725" s="32"/>
      <c r="AD725" s="32" t="s">
        <v>6733</v>
      </c>
      <c r="AE725" s="32" t="s">
        <v>6711</v>
      </c>
      <c r="AF725" s="33" t="s">
        <v>6705</v>
      </c>
      <c r="AG725" s="32"/>
      <c r="AH725" s="33"/>
      <c r="AI725" s="33"/>
      <c r="AJ725" s="33"/>
      <c r="AK725" s="14"/>
      <c r="AL725" s="15"/>
      <c r="AM725" t="str">
        <f>VLOOKUP(D725,'[1]vi tri'!$C$2:$E$107,3,0)</f>
        <v>DIECAST-MACHINE</v>
      </c>
    </row>
    <row r="726" spans="1:39" ht="30" customHeight="1" x14ac:dyDescent="0.25">
      <c r="A726" s="33">
        <v>681</v>
      </c>
      <c r="B726" s="33" t="s">
        <v>120</v>
      </c>
      <c r="C726" s="33" t="s">
        <v>6734</v>
      </c>
      <c r="D726" s="33" t="s">
        <v>600</v>
      </c>
      <c r="E726" s="32" t="s">
        <v>2524</v>
      </c>
      <c r="F726" s="33" t="s">
        <v>2525</v>
      </c>
      <c r="G726" s="33" t="s">
        <v>73</v>
      </c>
      <c r="H726" s="33">
        <v>21</v>
      </c>
      <c r="I726" s="33">
        <v>0</v>
      </c>
      <c r="J726" s="33" t="s">
        <v>103</v>
      </c>
      <c r="K726" s="33" t="s">
        <v>400</v>
      </c>
      <c r="L726" s="33">
        <v>1</v>
      </c>
      <c r="M726" s="33">
        <v>3</v>
      </c>
      <c r="N726" s="33">
        <v>26</v>
      </c>
      <c r="O726" s="33">
        <v>63</v>
      </c>
      <c r="P726" s="33">
        <v>8</v>
      </c>
      <c r="Q726" s="33">
        <v>5</v>
      </c>
      <c r="R726" s="33" t="s">
        <v>6705</v>
      </c>
      <c r="S726" s="33" t="s">
        <v>1216</v>
      </c>
      <c r="T726" s="33" t="s">
        <v>6705</v>
      </c>
      <c r="U726" s="33" t="s">
        <v>1146</v>
      </c>
      <c r="V726" s="34">
        <v>0.83</v>
      </c>
      <c r="W726" s="34">
        <v>49.8</v>
      </c>
      <c r="X726" s="32" t="s">
        <v>4364</v>
      </c>
      <c r="Y726" s="34">
        <v>2</v>
      </c>
      <c r="Z726" s="32" t="s">
        <v>6735</v>
      </c>
      <c r="AA726" s="32" t="s">
        <v>6736</v>
      </c>
      <c r="AB726" s="32" t="s">
        <v>6737</v>
      </c>
      <c r="AC726" s="32"/>
      <c r="AD726" s="32" t="s">
        <v>6738</v>
      </c>
      <c r="AE726" s="32" t="s">
        <v>6739</v>
      </c>
      <c r="AF726" s="33" t="s">
        <v>6705</v>
      </c>
      <c r="AG726" s="32"/>
      <c r="AH726" s="33" t="s">
        <v>6740</v>
      </c>
      <c r="AI726" s="33" t="s">
        <v>3525</v>
      </c>
      <c r="AJ726" s="33"/>
      <c r="AK726" s="14">
        <v>1</v>
      </c>
      <c r="AL726" s="15"/>
      <c r="AM726" t="str">
        <f>VLOOKUP(D726,'[1]vi tri'!$C$2:$E$107,3,0)</f>
        <v>SV Đông</v>
      </c>
    </row>
    <row r="727" spans="1:39" ht="30" customHeight="1" x14ac:dyDescent="0.25">
      <c r="A727" s="33">
        <v>682</v>
      </c>
      <c r="B727" s="33" t="s">
        <v>120</v>
      </c>
      <c r="C727" s="33" t="s">
        <v>6741</v>
      </c>
      <c r="D727" s="33" t="s">
        <v>411</v>
      </c>
      <c r="E727" s="32" t="s">
        <v>558</v>
      </c>
      <c r="F727" s="33" t="s">
        <v>6742</v>
      </c>
      <c r="G727" s="33" t="s">
        <v>73</v>
      </c>
      <c r="H727" s="33">
        <v>21</v>
      </c>
      <c r="I727" s="33">
        <v>1</v>
      </c>
      <c r="J727" s="33" t="s">
        <v>74</v>
      </c>
      <c r="K727" s="33" t="s">
        <v>576</v>
      </c>
      <c r="L727" s="33">
        <v>1</v>
      </c>
      <c r="M727" s="33">
        <v>3</v>
      </c>
      <c r="N727" s="33">
        <v>11</v>
      </c>
      <c r="O727" s="33">
        <v>14</v>
      </c>
      <c r="P727" s="33">
        <v>14</v>
      </c>
      <c r="Q727" s="33">
        <v>5</v>
      </c>
      <c r="R727" s="33" t="s">
        <v>6705</v>
      </c>
      <c r="S727" s="33" t="s">
        <v>2306</v>
      </c>
      <c r="T727" s="33" t="s">
        <v>6705</v>
      </c>
      <c r="U727" s="33" t="s">
        <v>1567</v>
      </c>
      <c r="V727" s="34">
        <v>1.1499999999999999</v>
      </c>
      <c r="W727" s="34">
        <v>69</v>
      </c>
      <c r="X727" s="32" t="s">
        <v>6743</v>
      </c>
      <c r="Y727" s="34">
        <v>2</v>
      </c>
      <c r="Z727" s="32" t="s">
        <v>6744</v>
      </c>
      <c r="AA727" s="32" t="s">
        <v>6745</v>
      </c>
      <c r="AB727" s="32" t="s">
        <v>6746</v>
      </c>
      <c r="AC727" s="32"/>
      <c r="AD727" s="32" t="s">
        <v>6747</v>
      </c>
      <c r="AE727" s="32" t="s">
        <v>6748</v>
      </c>
      <c r="AF727" s="33" t="s">
        <v>6705</v>
      </c>
      <c r="AG727" s="32" t="s">
        <v>6749</v>
      </c>
      <c r="AH727" s="33"/>
      <c r="AI727" s="33"/>
      <c r="AJ727" s="33"/>
      <c r="AK727" s="14"/>
      <c r="AL727" s="15"/>
      <c r="AM727" t="str">
        <f>VLOOKUP(D727,'[1]vi tri'!$C$2:$E$107,3,0)</f>
        <v>SV Đông</v>
      </c>
    </row>
    <row r="728" spans="1:39" ht="30" customHeight="1" x14ac:dyDescent="0.25">
      <c r="A728" s="33">
        <v>683</v>
      </c>
      <c r="B728" s="33" t="s">
        <v>68</v>
      </c>
      <c r="C728" s="33" t="s">
        <v>6750</v>
      </c>
      <c r="D728" s="33" t="s">
        <v>638</v>
      </c>
      <c r="E728" s="32" t="s">
        <v>1091</v>
      </c>
      <c r="F728" s="33" t="s">
        <v>1092</v>
      </c>
      <c r="G728" s="33" t="s">
        <v>73</v>
      </c>
      <c r="H728" s="33">
        <v>21</v>
      </c>
      <c r="I728" s="33">
        <v>5</v>
      </c>
      <c r="J728" s="33" t="s">
        <v>1485</v>
      </c>
      <c r="K728" s="33" t="s">
        <v>5097</v>
      </c>
      <c r="L728" s="33">
        <v>1</v>
      </c>
      <c r="M728" s="33">
        <v>4</v>
      </c>
      <c r="N728" s="33">
        <v>75</v>
      </c>
      <c r="O728" s="33">
        <v>94</v>
      </c>
      <c r="P728" s="33">
        <v>99</v>
      </c>
      <c r="Q728" s="33">
        <v>5</v>
      </c>
      <c r="R728" s="33" t="s">
        <v>6705</v>
      </c>
      <c r="S728" s="33" t="s">
        <v>6751</v>
      </c>
      <c r="T728" s="33" t="s">
        <v>6705</v>
      </c>
      <c r="U728" s="33" t="s">
        <v>6752</v>
      </c>
      <c r="V728" s="34">
        <v>1</v>
      </c>
      <c r="W728" s="34">
        <v>60</v>
      </c>
      <c r="X728" s="32" t="s">
        <v>144</v>
      </c>
      <c r="Y728" s="34">
        <v>1</v>
      </c>
      <c r="Z728" s="32" t="s">
        <v>6753</v>
      </c>
      <c r="AA728" s="32" t="s">
        <v>6754</v>
      </c>
      <c r="AB728" s="32" t="s">
        <v>6755</v>
      </c>
      <c r="AC728" s="32" t="s">
        <v>6756</v>
      </c>
      <c r="AD728" s="32" t="s">
        <v>6757</v>
      </c>
      <c r="AE728" s="32" t="s">
        <v>6758</v>
      </c>
      <c r="AF728" s="33" t="s">
        <v>6705</v>
      </c>
      <c r="AG728" s="32" t="s">
        <v>6759</v>
      </c>
      <c r="AH728" s="33"/>
      <c r="AI728" s="33"/>
      <c r="AJ728" s="33"/>
      <c r="AK728" s="14"/>
      <c r="AL728" s="15"/>
      <c r="AM728" t="str">
        <f>VLOOKUP(D728,'[1]vi tri'!$C$2:$E$107,3,0)</f>
        <v>SLEEVE</v>
      </c>
    </row>
    <row r="729" spans="1:39" ht="30" customHeight="1" x14ac:dyDescent="0.25">
      <c r="A729" s="33">
        <v>684</v>
      </c>
      <c r="B729" s="33" t="s">
        <v>120</v>
      </c>
      <c r="C729" s="33" t="s">
        <v>6760</v>
      </c>
      <c r="D729" s="33" t="s">
        <v>269</v>
      </c>
      <c r="E729" s="32" t="s">
        <v>3479</v>
      </c>
      <c r="F729" s="33" t="s">
        <v>3480</v>
      </c>
      <c r="G729" s="33" t="s">
        <v>73</v>
      </c>
      <c r="H729" s="33">
        <v>21</v>
      </c>
      <c r="I729" s="33">
        <v>2</v>
      </c>
      <c r="J729" s="33" t="s">
        <v>295</v>
      </c>
      <c r="K729" s="33" t="s">
        <v>1895</v>
      </c>
      <c r="L729" s="33">
        <v>1</v>
      </c>
      <c r="M729" s="33">
        <v>2</v>
      </c>
      <c r="N729" s="33">
        <v>99</v>
      </c>
      <c r="O729" s="33">
        <v>99</v>
      </c>
      <c r="P729" s="33">
        <v>99</v>
      </c>
      <c r="Q729" s="33">
        <v>1</v>
      </c>
      <c r="R729" s="33" t="s">
        <v>6705</v>
      </c>
      <c r="S729" s="33" t="s">
        <v>327</v>
      </c>
      <c r="T729" s="33" t="s">
        <v>6705</v>
      </c>
      <c r="U729" s="33" t="s">
        <v>6761</v>
      </c>
      <c r="V729" s="34">
        <v>2.8</v>
      </c>
      <c r="W729" s="34">
        <v>168</v>
      </c>
      <c r="X729" s="32" t="s">
        <v>5860</v>
      </c>
      <c r="Y729" s="34">
        <v>2</v>
      </c>
      <c r="Z729" s="32" t="s">
        <v>6762</v>
      </c>
      <c r="AA729" s="32" t="s">
        <v>6763</v>
      </c>
      <c r="AB729" s="32"/>
      <c r="AC729" s="32"/>
      <c r="AD729" s="32" t="s">
        <v>6764</v>
      </c>
      <c r="AE729" s="32"/>
      <c r="AF729" s="33"/>
      <c r="AG729" s="32"/>
      <c r="AH729" s="33"/>
      <c r="AI729" s="33"/>
      <c r="AJ729" s="33"/>
      <c r="AK729" s="14"/>
      <c r="AL729" s="15"/>
      <c r="AM729" t="str">
        <f>VLOOKUP(D729,'[1]vi tri'!$C$2:$E$107,3,0)</f>
        <v>SV Vũ</v>
      </c>
    </row>
    <row r="730" spans="1:39" s="31" customFormat="1" ht="30" customHeight="1" x14ac:dyDescent="0.25">
      <c r="A730" s="26">
        <v>685</v>
      </c>
      <c r="B730" s="26" t="s">
        <v>120</v>
      </c>
      <c r="C730" s="26" t="s">
        <v>6765</v>
      </c>
      <c r="D730" s="26" t="s">
        <v>464</v>
      </c>
      <c r="E730" s="27" t="s">
        <v>465</v>
      </c>
      <c r="F730" s="26" t="s">
        <v>466</v>
      </c>
      <c r="G730" s="26" t="s">
        <v>73</v>
      </c>
      <c r="H730" s="26">
        <v>21</v>
      </c>
      <c r="I730" s="26">
        <v>1</v>
      </c>
      <c r="J730" s="26" t="s">
        <v>1144</v>
      </c>
      <c r="K730" s="26" t="s">
        <v>1145</v>
      </c>
      <c r="L730" s="33">
        <v>1</v>
      </c>
      <c r="M730" s="26">
        <v>7</v>
      </c>
      <c r="N730" s="26">
        <v>74</v>
      </c>
      <c r="O730" s="26">
        <v>34</v>
      </c>
      <c r="P730" s="26">
        <v>91</v>
      </c>
      <c r="Q730" s="26">
        <v>5</v>
      </c>
      <c r="R730" s="26" t="s">
        <v>6705</v>
      </c>
      <c r="S730" s="26" t="s">
        <v>6766</v>
      </c>
      <c r="T730" s="26" t="s">
        <v>6642</v>
      </c>
      <c r="U730" s="26" t="s">
        <v>2586</v>
      </c>
      <c r="V730" s="28">
        <v>21.75</v>
      </c>
      <c r="W730" s="28">
        <v>1305</v>
      </c>
      <c r="X730" s="27" t="s">
        <v>6767</v>
      </c>
      <c r="Y730" s="28">
        <v>9</v>
      </c>
      <c r="Z730" s="27" t="s">
        <v>6768</v>
      </c>
      <c r="AA730" s="27" t="s">
        <v>6769</v>
      </c>
      <c r="AB730" s="27" t="s">
        <v>6770</v>
      </c>
      <c r="AC730" s="27" t="s">
        <v>6771</v>
      </c>
      <c r="AD730" s="27" t="s">
        <v>6772</v>
      </c>
      <c r="AE730" s="27" t="s">
        <v>6773</v>
      </c>
      <c r="AF730" s="26" t="s">
        <v>6705</v>
      </c>
      <c r="AG730" s="27"/>
      <c r="AH730" s="26" t="s">
        <v>6774</v>
      </c>
      <c r="AI730" s="26" t="s">
        <v>555</v>
      </c>
      <c r="AJ730" s="26"/>
      <c r="AK730" s="29">
        <v>2</v>
      </c>
      <c r="AL730" s="30"/>
      <c r="AM730" s="31" t="str">
        <f>VLOOKUP(D730,'[1]vi tri'!$C$2:$E$107,3,0)</f>
        <v>DIECAST-MACHINE</v>
      </c>
    </row>
    <row r="731" spans="1:39" ht="30" customHeight="1" x14ac:dyDescent="0.25">
      <c r="A731" s="33">
        <v>686</v>
      </c>
      <c r="B731" s="33" t="s">
        <v>120</v>
      </c>
      <c r="C731" s="33" t="s">
        <v>6775</v>
      </c>
      <c r="D731" s="33" t="s">
        <v>600</v>
      </c>
      <c r="E731" s="32" t="s">
        <v>2524</v>
      </c>
      <c r="F731" s="33" t="s">
        <v>2525</v>
      </c>
      <c r="G731" s="33" t="s">
        <v>73</v>
      </c>
      <c r="H731" s="33">
        <v>21</v>
      </c>
      <c r="I731" s="33">
        <v>1</v>
      </c>
      <c r="J731" s="33" t="s">
        <v>201</v>
      </c>
      <c r="K731" s="33" t="s">
        <v>202</v>
      </c>
      <c r="L731" s="33">
        <v>1</v>
      </c>
      <c r="M731" s="33">
        <v>1</v>
      </c>
      <c r="N731" s="33">
        <v>0</v>
      </c>
      <c r="O731" s="33">
        <v>99</v>
      </c>
      <c r="P731" s="33">
        <v>99</v>
      </c>
      <c r="Q731" s="33">
        <v>5</v>
      </c>
      <c r="R731" s="33" t="s">
        <v>6705</v>
      </c>
      <c r="S731" s="33" t="s">
        <v>684</v>
      </c>
      <c r="T731" s="33" t="s">
        <v>6705</v>
      </c>
      <c r="U731" s="33" t="s">
        <v>1839</v>
      </c>
      <c r="V731" s="34">
        <v>0.25</v>
      </c>
      <c r="W731" s="34">
        <v>15</v>
      </c>
      <c r="X731" s="32" t="s">
        <v>606</v>
      </c>
      <c r="Y731" s="34">
        <v>1</v>
      </c>
      <c r="Z731" s="32" t="s">
        <v>6776</v>
      </c>
      <c r="AA731" s="32" t="s">
        <v>6777</v>
      </c>
      <c r="AB731" s="32"/>
      <c r="AC731" s="32"/>
      <c r="AD731" s="32" t="s">
        <v>6778</v>
      </c>
      <c r="AE731" s="32" t="s">
        <v>6779</v>
      </c>
      <c r="AF731" s="33" t="s">
        <v>6705</v>
      </c>
      <c r="AG731" s="32" t="s">
        <v>6780</v>
      </c>
      <c r="AH731" s="33"/>
      <c r="AI731" s="33"/>
      <c r="AJ731" s="33"/>
      <c r="AK731" s="14"/>
      <c r="AL731" s="15"/>
      <c r="AM731" t="str">
        <f>VLOOKUP(D731,'[1]vi tri'!$C$2:$E$107,3,0)</f>
        <v>SV Đông</v>
      </c>
    </row>
    <row r="732" spans="1:39" ht="30" customHeight="1" x14ac:dyDescent="0.25">
      <c r="A732" s="33">
        <v>687</v>
      </c>
      <c r="B732" s="33" t="s">
        <v>120</v>
      </c>
      <c r="C732" s="33" t="s">
        <v>6781</v>
      </c>
      <c r="D732" s="33" t="s">
        <v>1498</v>
      </c>
      <c r="E732" s="32" t="s">
        <v>5770</v>
      </c>
      <c r="F732" s="33" t="s">
        <v>5771</v>
      </c>
      <c r="G732" s="33" t="s">
        <v>73</v>
      </c>
      <c r="H732" s="33">
        <v>21</v>
      </c>
      <c r="I732" s="33">
        <v>26</v>
      </c>
      <c r="J732" s="33" t="s">
        <v>3795</v>
      </c>
      <c r="K732" s="33" t="s">
        <v>3796</v>
      </c>
      <c r="L732" s="33">
        <v>1</v>
      </c>
      <c r="M732" s="33">
        <v>4</v>
      </c>
      <c r="N732" s="33">
        <v>75</v>
      </c>
      <c r="O732" s="33">
        <v>62</v>
      </c>
      <c r="P732" s="33">
        <v>44</v>
      </c>
      <c r="Q732" s="33">
        <v>1</v>
      </c>
      <c r="R732" s="33" t="s">
        <v>6642</v>
      </c>
      <c r="S732" s="33" t="s">
        <v>1839</v>
      </c>
      <c r="T732" s="33" t="s">
        <v>6642</v>
      </c>
      <c r="U732" s="33" t="s">
        <v>992</v>
      </c>
      <c r="V732" s="34">
        <v>0.75</v>
      </c>
      <c r="W732" s="34">
        <v>45</v>
      </c>
      <c r="X732" s="32" t="s">
        <v>144</v>
      </c>
      <c r="Y732" s="34">
        <v>1</v>
      </c>
      <c r="Z732" s="32" t="s">
        <v>6782</v>
      </c>
      <c r="AA732" s="32" t="s">
        <v>6783</v>
      </c>
      <c r="AB732" s="32" t="s">
        <v>6784</v>
      </c>
      <c r="AC732" s="32" t="s">
        <v>6785</v>
      </c>
      <c r="AD732" s="32" t="s">
        <v>6786</v>
      </c>
      <c r="AE732" s="32"/>
      <c r="AF732" s="33"/>
      <c r="AG732" s="32"/>
      <c r="AH732" s="33"/>
      <c r="AI732" s="33"/>
      <c r="AJ732" s="33"/>
      <c r="AK732" s="14"/>
      <c r="AL732" s="15"/>
      <c r="AM732" t="str">
        <f>VLOOKUP(D732,'[1]vi tri'!$C$2:$E$107,3,0)</f>
        <v>CVT MID</v>
      </c>
    </row>
    <row r="733" spans="1:39" ht="30" customHeight="1" x14ac:dyDescent="0.25">
      <c r="A733" s="33">
        <v>688</v>
      </c>
      <c r="B733" s="33" t="s">
        <v>68</v>
      </c>
      <c r="C733" s="33" t="s">
        <v>6787</v>
      </c>
      <c r="D733" s="33" t="s">
        <v>292</v>
      </c>
      <c r="E733" s="32" t="s">
        <v>6788</v>
      </c>
      <c r="F733" s="33" t="s">
        <v>6789</v>
      </c>
      <c r="G733" s="33" t="s">
        <v>73</v>
      </c>
      <c r="H733" s="33">
        <v>21</v>
      </c>
      <c r="I733" s="33">
        <v>0</v>
      </c>
      <c r="J733" s="33" t="s">
        <v>201</v>
      </c>
      <c r="K733" s="33" t="s">
        <v>202</v>
      </c>
      <c r="L733" s="33">
        <v>1</v>
      </c>
      <c r="M733" s="33">
        <v>2</v>
      </c>
      <c r="N733" s="33">
        <v>40</v>
      </c>
      <c r="O733" s="33">
        <v>94</v>
      </c>
      <c r="P733" s="33">
        <v>5</v>
      </c>
      <c r="Q733" s="33">
        <v>5</v>
      </c>
      <c r="R733" s="33" t="s">
        <v>6642</v>
      </c>
      <c r="S733" s="33" t="s">
        <v>4234</v>
      </c>
      <c r="T733" s="33" t="s">
        <v>6642</v>
      </c>
      <c r="U733" s="33" t="s">
        <v>982</v>
      </c>
      <c r="V733" s="34">
        <v>0.25</v>
      </c>
      <c r="W733" s="34">
        <v>15</v>
      </c>
      <c r="X733" s="32" t="s">
        <v>144</v>
      </c>
      <c r="Y733" s="34">
        <v>1</v>
      </c>
      <c r="Z733" s="32" t="s">
        <v>6790</v>
      </c>
      <c r="AA733" s="32" t="s">
        <v>6791</v>
      </c>
      <c r="AB733" s="32" t="s">
        <v>6792</v>
      </c>
      <c r="AC733" s="32"/>
      <c r="AD733" s="32" t="s">
        <v>6793</v>
      </c>
      <c r="AE733" s="32" t="s">
        <v>6794</v>
      </c>
      <c r="AF733" s="33" t="s">
        <v>6642</v>
      </c>
      <c r="AG733" s="32"/>
      <c r="AH733" s="33"/>
      <c r="AI733" s="33"/>
      <c r="AJ733" s="33"/>
      <c r="AK733" s="14"/>
      <c r="AL733" s="15"/>
      <c r="AM733" t="str">
        <f>VLOOKUP(D733,'[1]vi tri'!$C$2:$E$107,3,0)</f>
        <v>CVT MID</v>
      </c>
    </row>
    <row r="734" spans="1:39" ht="30" customHeight="1" x14ac:dyDescent="0.25">
      <c r="A734" s="33">
        <v>689</v>
      </c>
      <c r="B734" s="33" t="s">
        <v>120</v>
      </c>
      <c r="C734" s="33" t="s">
        <v>6795</v>
      </c>
      <c r="D734" s="33" t="s">
        <v>100</v>
      </c>
      <c r="E734" s="32" t="s">
        <v>1153</v>
      </c>
      <c r="F734" s="33" t="s">
        <v>1154</v>
      </c>
      <c r="G734" s="33" t="s">
        <v>73</v>
      </c>
      <c r="H734" s="33">
        <v>21</v>
      </c>
      <c r="I734" s="33">
        <v>0</v>
      </c>
      <c r="J734" s="33" t="s">
        <v>125</v>
      </c>
      <c r="K734" s="33" t="s">
        <v>1300</v>
      </c>
      <c r="L734" s="33">
        <v>1</v>
      </c>
      <c r="M734" s="33">
        <v>2</v>
      </c>
      <c r="N734" s="33">
        <v>31</v>
      </c>
      <c r="O734" s="33">
        <v>99</v>
      </c>
      <c r="P734" s="33">
        <v>99</v>
      </c>
      <c r="Q734" s="33">
        <v>1</v>
      </c>
      <c r="R734" s="33" t="s">
        <v>6642</v>
      </c>
      <c r="S734" s="33" t="s">
        <v>6796</v>
      </c>
      <c r="T734" s="33" t="s">
        <v>6642</v>
      </c>
      <c r="U734" s="33" t="s">
        <v>5027</v>
      </c>
      <c r="V734" s="34">
        <v>2.5</v>
      </c>
      <c r="W734" s="34">
        <v>150</v>
      </c>
      <c r="X734" s="32" t="s">
        <v>6797</v>
      </c>
      <c r="Y734" s="34">
        <v>2</v>
      </c>
      <c r="Z734" s="32" t="s">
        <v>6798</v>
      </c>
      <c r="AA734" s="32" t="s">
        <v>6799</v>
      </c>
      <c r="AB734" s="32" t="s">
        <v>6800</v>
      </c>
      <c r="AC734" s="32"/>
      <c r="AD734" s="32" t="s">
        <v>6801</v>
      </c>
      <c r="AE734" s="32"/>
      <c r="AF734" s="33"/>
      <c r="AG734" s="32"/>
      <c r="AH734" s="33"/>
      <c r="AI734" s="33"/>
      <c r="AJ734" s="33"/>
      <c r="AK734" s="14"/>
      <c r="AL734" s="15"/>
      <c r="AM734" t="str">
        <f>VLOOKUP(D734,'[1]vi tri'!$C$2:$E$107,3,0)</f>
        <v>SV Đông</v>
      </c>
    </row>
    <row r="735" spans="1:39" ht="30" customHeight="1" x14ac:dyDescent="0.25">
      <c r="A735" s="33">
        <v>690</v>
      </c>
      <c r="B735" s="33" t="s">
        <v>68</v>
      </c>
      <c r="C735" s="33" t="s">
        <v>6802</v>
      </c>
      <c r="D735" s="33" t="s">
        <v>292</v>
      </c>
      <c r="E735" s="32" t="s">
        <v>6803</v>
      </c>
      <c r="F735" s="33" t="s">
        <v>6804</v>
      </c>
      <c r="G735" s="33" t="s">
        <v>73</v>
      </c>
      <c r="H735" s="33">
        <v>21</v>
      </c>
      <c r="I735" s="33">
        <v>5</v>
      </c>
      <c r="J735" s="33" t="s">
        <v>382</v>
      </c>
      <c r="K735" s="33" t="s">
        <v>383</v>
      </c>
      <c r="L735" s="33">
        <v>1</v>
      </c>
      <c r="M735" s="33">
        <v>2</v>
      </c>
      <c r="N735" s="33">
        <v>32</v>
      </c>
      <c r="O735" s="33">
        <v>99</v>
      </c>
      <c r="P735" s="33">
        <v>99</v>
      </c>
      <c r="Q735" s="33">
        <v>5</v>
      </c>
      <c r="R735" s="33" t="s">
        <v>6642</v>
      </c>
      <c r="S735" s="33" t="s">
        <v>6805</v>
      </c>
      <c r="T735" s="33" t="s">
        <v>6642</v>
      </c>
      <c r="U735" s="33" t="s">
        <v>6806</v>
      </c>
      <c r="V735" s="34">
        <v>0.85</v>
      </c>
      <c r="W735" s="34">
        <v>51</v>
      </c>
      <c r="X735" s="32" t="s">
        <v>144</v>
      </c>
      <c r="Y735" s="34">
        <v>1</v>
      </c>
      <c r="Z735" s="32" t="s">
        <v>6807</v>
      </c>
      <c r="AA735" s="32" t="s">
        <v>6808</v>
      </c>
      <c r="AB735" s="32" t="s">
        <v>6809</v>
      </c>
      <c r="AC735" s="32" t="s">
        <v>6810</v>
      </c>
      <c r="AD735" s="32" t="s">
        <v>6811</v>
      </c>
      <c r="AE735" s="32" t="s">
        <v>6812</v>
      </c>
      <c r="AF735" s="33" t="s">
        <v>6642</v>
      </c>
      <c r="AG735" s="32"/>
      <c r="AH735" s="33" t="s">
        <v>6813</v>
      </c>
      <c r="AI735" s="33" t="s">
        <v>6814</v>
      </c>
      <c r="AJ735" s="33"/>
      <c r="AK735" s="14">
        <v>1</v>
      </c>
      <c r="AL735" s="15"/>
      <c r="AM735" t="str">
        <f>VLOOKUP(D735,'[1]vi tri'!$C$2:$E$107,3,0)</f>
        <v>CVT MID</v>
      </c>
    </row>
    <row r="736" spans="1:39" ht="30" customHeight="1" x14ac:dyDescent="0.25">
      <c r="A736" s="33">
        <v>691</v>
      </c>
      <c r="B736" s="33" t="s">
        <v>120</v>
      </c>
      <c r="C736" s="33" t="s">
        <v>6815</v>
      </c>
      <c r="D736" s="33" t="s">
        <v>292</v>
      </c>
      <c r="E736" s="32" t="s">
        <v>6788</v>
      </c>
      <c r="F736" s="33" t="s">
        <v>6789</v>
      </c>
      <c r="G736" s="33" t="s">
        <v>73</v>
      </c>
      <c r="H736" s="33">
        <v>21</v>
      </c>
      <c r="I736" s="33">
        <v>20</v>
      </c>
      <c r="J736" s="33" t="s">
        <v>201</v>
      </c>
      <c r="K736" s="33" t="s">
        <v>202</v>
      </c>
      <c r="L736" s="33">
        <v>1</v>
      </c>
      <c r="M736" s="33">
        <v>4</v>
      </c>
      <c r="N736" s="33">
        <v>26</v>
      </c>
      <c r="O736" s="33">
        <v>62</v>
      </c>
      <c r="P736" s="33">
        <v>6</v>
      </c>
      <c r="Q736" s="33">
        <v>1</v>
      </c>
      <c r="R736" s="33" t="s">
        <v>6816</v>
      </c>
      <c r="S736" s="33" t="s">
        <v>4234</v>
      </c>
      <c r="T736" s="33" t="s">
        <v>6816</v>
      </c>
      <c r="U736" s="33" t="s">
        <v>1146</v>
      </c>
      <c r="V736" s="34">
        <v>2</v>
      </c>
      <c r="W736" s="34">
        <v>120</v>
      </c>
      <c r="X736" s="32" t="s">
        <v>6817</v>
      </c>
      <c r="Y736" s="34">
        <v>2</v>
      </c>
      <c r="Z736" s="32" t="s">
        <v>6818</v>
      </c>
      <c r="AA736" s="32" t="s">
        <v>6819</v>
      </c>
      <c r="AB736" s="32" t="s">
        <v>6820</v>
      </c>
      <c r="AC736" s="32"/>
      <c r="AD736" s="32" t="s">
        <v>6821</v>
      </c>
      <c r="AE736" s="32" t="s">
        <v>6822</v>
      </c>
      <c r="AF736" s="33" t="s">
        <v>6823</v>
      </c>
      <c r="AG736" s="32"/>
      <c r="AH736" s="33"/>
      <c r="AI736" s="33"/>
      <c r="AJ736" s="33"/>
      <c r="AK736" s="14"/>
      <c r="AL736" s="15"/>
      <c r="AM736" t="str">
        <f>VLOOKUP(D736,'[1]vi tri'!$C$2:$E$107,3,0)</f>
        <v>CVT MID</v>
      </c>
    </row>
    <row r="737" spans="1:39" ht="30" customHeight="1" x14ac:dyDescent="0.25">
      <c r="A737" s="87">
        <v>692</v>
      </c>
      <c r="B737" s="87" t="s">
        <v>68</v>
      </c>
      <c r="C737" s="87" t="s">
        <v>6824</v>
      </c>
      <c r="D737" s="87" t="s">
        <v>1101</v>
      </c>
      <c r="E737" s="88" t="s">
        <v>6825</v>
      </c>
      <c r="F737" s="87" t="s">
        <v>6826</v>
      </c>
      <c r="G737" s="87" t="s">
        <v>73</v>
      </c>
      <c r="H737" s="87">
        <v>22</v>
      </c>
      <c r="I737" s="87">
        <v>1</v>
      </c>
      <c r="J737" s="87" t="s">
        <v>103</v>
      </c>
      <c r="K737" s="87" t="s">
        <v>326</v>
      </c>
      <c r="L737" s="96">
        <v>1</v>
      </c>
      <c r="M737" s="87">
        <v>2</v>
      </c>
      <c r="N737" s="87">
        <v>32</v>
      </c>
      <c r="O737" s="87">
        <v>36</v>
      </c>
      <c r="P737" s="87">
        <v>61</v>
      </c>
      <c r="Q737" s="87">
        <v>5</v>
      </c>
      <c r="R737" s="87" t="s">
        <v>6816</v>
      </c>
      <c r="S737" s="87" t="s">
        <v>1071</v>
      </c>
      <c r="T737" s="87" t="s">
        <v>6816</v>
      </c>
      <c r="U737" s="87" t="s">
        <v>6827</v>
      </c>
      <c r="V737" s="94">
        <v>1</v>
      </c>
      <c r="W737" s="94">
        <v>60</v>
      </c>
      <c r="X737" s="88" t="s">
        <v>6828</v>
      </c>
      <c r="Y737" s="94">
        <v>2</v>
      </c>
      <c r="Z737" s="88" t="s">
        <v>6829</v>
      </c>
      <c r="AA737" s="88" t="s">
        <v>6830</v>
      </c>
      <c r="AB737" s="88" t="s">
        <v>3701</v>
      </c>
      <c r="AC737" s="88"/>
      <c r="AD737" s="88" t="s">
        <v>6831</v>
      </c>
      <c r="AE737" s="88" t="s">
        <v>6832</v>
      </c>
      <c r="AF737" s="87" t="s">
        <v>6816</v>
      </c>
      <c r="AG737" s="88"/>
      <c r="AH737" s="33" t="s">
        <v>6833</v>
      </c>
      <c r="AI737" s="33" t="s">
        <v>6834</v>
      </c>
      <c r="AJ737" s="33"/>
      <c r="AK737" s="14">
        <v>1</v>
      </c>
      <c r="AL737" s="15"/>
      <c r="AM737" t="str">
        <f>VLOOKUP(D737,'[1]vi tri'!$C$2:$E$107,3,0)</f>
        <v>SLEEVE</v>
      </c>
    </row>
    <row r="738" spans="1:39" ht="30" customHeight="1" x14ac:dyDescent="0.25">
      <c r="A738" s="87"/>
      <c r="B738" s="87"/>
      <c r="C738" s="87"/>
      <c r="D738" s="87"/>
      <c r="E738" s="88"/>
      <c r="F738" s="87"/>
      <c r="G738" s="87"/>
      <c r="H738" s="87"/>
      <c r="I738" s="87"/>
      <c r="J738" s="87"/>
      <c r="K738" s="87"/>
      <c r="L738" s="97"/>
      <c r="M738" s="87"/>
      <c r="N738" s="87"/>
      <c r="O738" s="87"/>
      <c r="P738" s="87"/>
      <c r="Q738" s="87"/>
      <c r="R738" s="87"/>
      <c r="S738" s="87"/>
      <c r="T738" s="87"/>
      <c r="U738" s="87"/>
      <c r="V738" s="94"/>
      <c r="W738" s="94"/>
      <c r="X738" s="88"/>
      <c r="Y738" s="94"/>
      <c r="Z738" s="88"/>
      <c r="AA738" s="88"/>
      <c r="AB738" s="88"/>
      <c r="AC738" s="88"/>
      <c r="AD738" s="88"/>
      <c r="AE738" s="88"/>
      <c r="AF738" s="87"/>
      <c r="AG738" s="88"/>
      <c r="AH738" s="33" t="s">
        <v>6835</v>
      </c>
      <c r="AI738" s="33" t="s">
        <v>6836</v>
      </c>
      <c r="AJ738" s="33"/>
      <c r="AK738" s="14">
        <v>2</v>
      </c>
      <c r="AL738" s="15"/>
      <c r="AM738" t="e">
        <f>VLOOKUP(D738,'[1]vi tri'!$C$2:$E$107,3,0)</f>
        <v>#N/A</v>
      </c>
    </row>
    <row r="739" spans="1:39" ht="30" customHeight="1" x14ac:dyDescent="0.25">
      <c r="A739" s="87"/>
      <c r="B739" s="87"/>
      <c r="C739" s="87"/>
      <c r="D739" s="87"/>
      <c r="E739" s="88"/>
      <c r="F739" s="87"/>
      <c r="G739" s="87"/>
      <c r="H739" s="87"/>
      <c r="I739" s="87"/>
      <c r="J739" s="87"/>
      <c r="K739" s="87"/>
      <c r="L739" s="98"/>
      <c r="M739" s="87"/>
      <c r="N739" s="87"/>
      <c r="O739" s="87"/>
      <c r="P739" s="87"/>
      <c r="Q739" s="87"/>
      <c r="R739" s="87"/>
      <c r="S739" s="87"/>
      <c r="T739" s="87"/>
      <c r="U739" s="87"/>
      <c r="V739" s="94"/>
      <c r="W739" s="94"/>
      <c r="X739" s="88"/>
      <c r="Y739" s="94"/>
      <c r="Z739" s="88"/>
      <c r="AA739" s="88"/>
      <c r="AB739" s="88"/>
      <c r="AC739" s="88"/>
      <c r="AD739" s="88"/>
      <c r="AE739" s="88"/>
      <c r="AF739" s="87"/>
      <c r="AG739" s="88"/>
      <c r="AH739" s="33" t="s">
        <v>6837</v>
      </c>
      <c r="AI739" s="33" t="s">
        <v>6838</v>
      </c>
      <c r="AJ739" s="33"/>
      <c r="AK739" s="14">
        <v>1</v>
      </c>
      <c r="AL739" s="15"/>
      <c r="AM739" t="e">
        <f>VLOOKUP(D739,'[1]vi tri'!$C$2:$E$107,3,0)</f>
        <v>#N/A</v>
      </c>
    </row>
    <row r="740" spans="1:39" ht="30" customHeight="1" x14ac:dyDescent="0.25">
      <c r="A740" s="33">
        <v>693</v>
      </c>
      <c r="B740" s="33" t="s">
        <v>120</v>
      </c>
      <c r="C740" s="33" t="s">
        <v>6839</v>
      </c>
      <c r="D740" s="33" t="s">
        <v>1068</v>
      </c>
      <c r="E740" s="32" t="s">
        <v>1017</v>
      </c>
      <c r="F740" s="33" t="s">
        <v>6840</v>
      </c>
      <c r="G740" s="33" t="s">
        <v>73</v>
      </c>
      <c r="H740" s="33">
        <v>21</v>
      </c>
      <c r="I740" s="33">
        <v>7</v>
      </c>
      <c r="J740" s="33" t="s">
        <v>680</v>
      </c>
      <c r="K740" s="33" t="s">
        <v>3178</v>
      </c>
      <c r="L740" s="33">
        <v>1</v>
      </c>
      <c r="M740" s="33">
        <v>3</v>
      </c>
      <c r="N740" s="33">
        <v>40</v>
      </c>
      <c r="O740" s="33">
        <v>35</v>
      </c>
      <c r="P740" s="33">
        <v>99</v>
      </c>
      <c r="Q740" s="33">
        <v>1</v>
      </c>
      <c r="R740" s="33" t="s">
        <v>6816</v>
      </c>
      <c r="S740" s="33" t="s">
        <v>6841</v>
      </c>
      <c r="T740" s="33" t="s">
        <v>6816</v>
      </c>
      <c r="U740" s="33" t="s">
        <v>1774</v>
      </c>
      <c r="V740" s="34">
        <v>0.9</v>
      </c>
      <c r="W740" s="34">
        <v>54</v>
      </c>
      <c r="X740" s="32" t="s">
        <v>2200</v>
      </c>
      <c r="Y740" s="34">
        <v>1</v>
      </c>
      <c r="Z740" s="32" t="s">
        <v>6842</v>
      </c>
      <c r="AA740" s="32" t="s">
        <v>6843</v>
      </c>
      <c r="AB740" s="32" t="s">
        <v>132</v>
      </c>
      <c r="AC740" s="32"/>
      <c r="AD740" s="32" t="s">
        <v>6844</v>
      </c>
      <c r="AE740" s="32" t="s">
        <v>6845</v>
      </c>
      <c r="AF740" s="33" t="s">
        <v>6846</v>
      </c>
      <c r="AG740" s="32" t="s">
        <v>6847</v>
      </c>
      <c r="AH740" s="33"/>
      <c r="AI740" s="33"/>
      <c r="AJ740" s="33"/>
      <c r="AK740" s="14"/>
      <c r="AL740" s="15"/>
      <c r="AM740" t="str">
        <f>VLOOKUP(D740,'[1]vi tri'!$C$2:$E$107,3,0)</f>
        <v>SV Cường</v>
      </c>
    </row>
    <row r="741" spans="1:39" ht="30" customHeight="1" x14ac:dyDescent="0.25">
      <c r="A741" s="33">
        <v>694</v>
      </c>
      <c r="B741" s="33" t="s">
        <v>120</v>
      </c>
      <c r="C741" s="33" t="s">
        <v>6848</v>
      </c>
      <c r="D741" s="33" t="s">
        <v>1176</v>
      </c>
      <c r="E741" s="32" t="s">
        <v>4589</v>
      </c>
      <c r="F741" s="33" t="s">
        <v>6849</v>
      </c>
      <c r="G741" s="33" t="s">
        <v>73</v>
      </c>
      <c r="H741" s="33">
        <v>21</v>
      </c>
      <c r="I741" s="33">
        <v>1</v>
      </c>
      <c r="J741" s="33" t="s">
        <v>74</v>
      </c>
      <c r="K741" s="33" t="s">
        <v>576</v>
      </c>
      <c r="L741" s="33">
        <v>1</v>
      </c>
      <c r="M741" s="33">
        <v>3</v>
      </c>
      <c r="N741" s="33">
        <v>4</v>
      </c>
      <c r="O741" s="33">
        <v>31</v>
      </c>
      <c r="P741" s="33">
        <v>99</v>
      </c>
      <c r="Q741" s="33">
        <v>5</v>
      </c>
      <c r="R741" s="33" t="s">
        <v>6850</v>
      </c>
      <c r="S741" s="33" t="s">
        <v>1839</v>
      </c>
      <c r="T741" s="33" t="s">
        <v>6850</v>
      </c>
      <c r="U741" s="33" t="s">
        <v>3887</v>
      </c>
      <c r="V741" s="34">
        <v>0.5</v>
      </c>
      <c r="W741" s="34">
        <v>30</v>
      </c>
      <c r="X741" s="32" t="s">
        <v>606</v>
      </c>
      <c r="Y741" s="34">
        <v>1</v>
      </c>
      <c r="Z741" s="32" t="s">
        <v>6851</v>
      </c>
      <c r="AA741" s="32" t="s">
        <v>6852</v>
      </c>
      <c r="AB741" s="32" t="s">
        <v>6853</v>
      </c>
      <c r="AC741" s="32" t="s">
        <v>6854</v>
      </c>
      <c r="AD741" s="32" t="s">
        <v>6855</v>
      </c>
      <c r="AE741" s="32" t="s">
        <v>6856</v>
      </c>
      <c r="AF741" s="33" t="s">
        <v>6850</v>
      </c>
      <c r="AG741" s="32"/>
      <c r="AH741" s="33"/>
      <c r="AI741" s="33"/>
      <c r="AJ741" s="33"/>
      <c r="AK741" s="14"/>
      <c r="AL741" s="15"/>
      <c r="AM741" t="str">
        <f>VLOOKUP(D741,'[1]vi tri'!$C$2:$E$107,3,0)</f>
        <v xml:space="preserve">SV Toản </v>
      </c>
    </row>
    <row r="742" spans="1:39" ht="30" customHeight="1" x14ac:dyDescent="0.25">
      <c r="A742" s="33">
        <v>695</v>
      </c>
      <c r="B742" s="33" t="s">
        <v>120</v>
      </c>
      <c r="C742" s="33" t="s">
        <v>6857</v>
      </c>
      <c r="D742" s="33" t="s">
        <v>269</v>
      </c>
      <c r="E742" s="32" t="s">
        <v>3479</v>
      </c>
      <c r="F742" s="33" t="s">
        <v>3480</v>
      </c>
      <c r="G742" s="33" t="s">
        <v>73</v>
      </c>
      <c r="H742" s="33">
        <v>21</v>
      </c>
      <c r="I742" s="33">
        <v>2</v>
      </c>
      <c r="J742" s="33" t="s">
        <v>295</v>
      </c>
      <c r="K742" s="33" t="s">
        <v>1895</v>
      </c>
      <c r="L742" s="33">
        <v>1</v>
      </c>
      <c r="M742" s="33">
        <v>3</v>
      </c>
      <c r="N742" s="33">
        <v>31</v>
      </c>
      <c r="O742" s="33">
        <v>99</v>
      </c>
      <c r="P742" s="33">
        <v>99</v>
      </c>
      <c r="Q742" s="33">
        <v>1</v>
      </c>
      <c r="R742" s="33" t="s">
        <v>6850</v>
      </c>
      <c r="S742" s="33" t="s">
        <v>1136</v>
      </c>
      <c r="T742" s="33" t="s">
        <v>6850</v>
      </c>
      <c r="U742" s="33" t="s">
        <v>2609</v>
      </c>
      <c r="V742" s="34">
        <v>2.83</v>
      </c>
      <c r="W742" s="34">
        <v>169.8</v>
      </c>
      <c r="X742" s="32" t="s">
        <v>6858</v>
      </c>
      <c r="Y742" s="34">
        <v>3</v>
      </c>
      <c r="Z742" s="32" t="s">
        <v>6859</v>
      </c>
      <c r="AA742" s="32" t="s">
        <v>2029</v>
      </c>
      <c r="AB742" s="32"/>
      <c r="AC742" s="32"/>
      <c r="AD742" s="32" t="s">
        <v>6860</v>
      </c>
      <c r="AE742" s="32"/>
      <c r="AF742" s="33"/>
      <c r="AG742" s="32"/>
      <c r="AH742" s="33"/>
      <c r="AI742" s="33"/>
      <c r="AJ742" s="33"/>
      <c r="AK742" s="14"/>
      <c r="AL742" s="15"/>
      <c r="AM742" t="str">
        <f>VLOOKUP(D742,'[1]vi tri'!$C$2:$E$107,3,0)</f>
        <v>SV Vũ</v>
      </c>
    </row>
    <row r="743" spans="1:39" ht="30" customHeight="1" x14ac:dyDescent="0.25">
      <c r="A743" s="33">
        <v>696</v>
      </c>
      <c r="B743" s="33" t="s">
        <v>120</v>
      </c>
      <c r="C743" s="33" t="s">
        <v>6861</v>
      </c>
      <c r="D743" s="33" t="s">
        <v>922</v>
      </c>
      <c r="E743" s="32" t="s">
        <v>4075</v>
      </c>
      <c r="F743" s="33" t="s">
        <v>4076</v>
      </c>
      <c r="G743" s="33" t="s">
        <v>73</v>
      </c>
      <c r="H743" s="33">
        <v>21</v>
      </c>
      <c r="I743" s="33">
        <v>2</v>
      </c>
      <c r="J743" s="33" t="s">
        <v>849</v>
      </c>
      <c r="K743" s="33" t="s">
        <v>850</v>
      </c>
      <c r="L743" s="33">
        <v>1</v>
      </c>
      <c r="M743" s="33">
        <v>2</v>
      </c>
      <c r="N743" s="33">
        <v>99</v>
      </c>
      <c r="O743" s="33">
        <v>99</v>
      </c>
      <c r="P743" s="33">
        <v>99</v>
      </c>
      <c r="Q743" s="33">
        <v>1</v>
      </c>
      <c r="R743" s="33" t="s">
        <v>6850</v>
      </c>
      <c r="S743" s="33" t="s">
        <v>4859</v>
      </c>
      <c r="T743" s="33" t="s">
        <v>6850</v>
      </c>
      <c r="U743" s="33" t="s">
        <v>968</v>
      </c>
      <c r="V743" s="34">
        <v>2.83</v>
      </c>
      <c r="W743" s="34">
        <v>169.8</v>
      </c>
      <c r="X743" s="32" t="s">
        <v>6862</v>
      </c>
      <c r="Y743" s="34">
        <v>4</v>
      </c>
      <c r="Z743" s="32" t="s">
        <v>6863</v>
      </c>
      <c r="AA743" s="32" t="s">
        <v>6864</v>
      </c>
      <c r="AB743" s="32"/>
      <c r="AC743" s="32"/>
      <c r="AD743" s="32" t="s">
        <v>6865</v>
      </c>
      <c r="AE743" s="32"/>
      <c r="AF743" s="33"/>
      <c r="AG743" s="32"/>
      <c r="AH743" s="33" t="s">
        <v>6866</v>
      </c>
      <c r="AI743" s="33" t="s">
        <v>6867</v>
      </c>
      <c r="AJ743" s="33"/>
      <c r="AK743" s="14">
        <v>1</v>
      </c>
      <c r="AL743" s="15"/>
      <c r="AM743" t="str">
        <f>VLOOKUP(D743,'[1]vi tri'!$C$2:$E$107,3,0)</f>
        <v>SV Vũ</v>
      </c>
    </row>
    <row r="744" spans="1:39" ht="30" customHeight="1" x14ac:dyDescent="0.25">
      <c r="A744" s="33">
        <v>697</v>
      </c>
      <c r="B744" s="33" t="s">
        <v>120</v>
      </c>
      <c r="C744" s="33" t="s">
        <v>6868</v>
      </c>
      <c r="D744" s="33" t="s">
        <v>557</v>
      </c>
      <c r="E744" s="32" t="s">
        <v>6869</v>
      </c>
      <c r="F744" s="33" t="s">
        <v>6870</v>
      </c>
      <c r="G744" s="33" t="s">
        <v>73</v>
      </c>
      <c r="H744" s="33">
        <v>21</v>
      </c>
      <c r="I744" s="33">
        <v>1</v>
      </c>
      <c r="J744" s="33" t="s">
        <v>185</v>
      </c>
      <c r="K744" s="33" t="s">
        <v>186</v>
      </c>
      <c r="L744" s="33">
        <v>1</v>
      </c>
      <c r="M744" s="33">
        <v>2</v>
      </c>
      <c r="N744" s="33">
        <v>13</v>
      </c>
      <c r="O744" s="33">
        <v>23</v>
      </c>
      <c r="P744" s="33">
        <v>62</v>
      </c>
      <c r="Q744" s="33">
        <v>1</v>
      </c>
      <c r="R744" s="33" t="s">
        <v>6871</v>
      </c>
      <c r="S744" s="33" t="s">
        <v>795</v>
      </c>
      <c r="T744" s="33" t="s">
        <v>6871</v>
      </c>
      <c r="U744" s="33" t="s">
        <v>313</v>
      </c>
      <c r="V744" s="34">
        <v>1.25</v>
      </c>
      <c r="W744" s="34">
        <v>75</v>
      </c>
      <c r="X744" s="32" t="s">
        <v>606</v>
      </c>
      <c r="Y744" s="34">
        <v>1</v>
      </c>
      <c r="Z744" s="32" t="s">
        <v>6872</v>
      </c>
      <c r="AA744" s="32" t="s">
        <v>6873</v>
      </c>
      <c r="AB744" s="32" t="s">
        <v>609</v>
      </c>
      <c r="AC744" s="32"/>
      <c r="AD744" s="32" t="s">
        <v>6874</v>
      </c>
      <c r="AE744" s="32"/>
      <c r="AF744" s="33"/>
      <c r="AG744" s="32" t="s">
        <v>6875</v>
      </c>
      <c r="AH744" s="33" t="s">
        <v>6876</v>
      </c>
      <c r="AI744" s="33" t="s">
        <v>6877</v>
      </c>
      <c r="AJ744" s="33"/>
      <c r="AK744" s="14">
        <v>1</v>
      </c>
      <c r="AL744" s="15"/>
      <c r="AM744" t="str">
        <f>VLOOKUP(D744,'[1]vi tri'!$C$2:$E$107,3,0)</f>
        <v>SV Đông</v>
      </c>
    </row>
    <row r="745" spans="1:39" ht="30" customHeight="1" x14ac:dyDescent="0.25">
      <c r="A745" s="33">
        <v>698</v>
      </c>
      <c r="B745" s="33" t="s">
        <v>120</v>
      </c>
      <c r="C745" s="33" t="s">
        <v>6878</v>
      </c>
      <c r="D745" s="33" t="s">
        <v>1176</v>
      </c>
      <c r="E745" s="32" t="s">
        <v>452</v>
      </c>
      <c r="F745" s="33" t="s">
        <v>1225</v>
      </c>
      <c r="G745" s="33" t="s">
        <v>73</v>
      </c>
      <c r="H745" s="33">
        <v>22</v>
      </c>
      <c r="I745" s="33">
        <v>1</v>
      </c>
      <c r="J745" s="33" t="s">
        <v>666</v>
      </c>
      <c r="K745" s="33" t="s">
        <v>1135</v>
      </c>
      <c r="L745" s="33">
        <v>1</v>
      </c>
      <c r="M745" s="33">
        <v>3</v>
      </c>
      <c r="N745" s="33">
        <v>14</v>
      </c>
      <c r="O745" s="33">
        <v>86</v>
      </c>
      <c r="P745" s="33">
        <v>12</v>
      </c>
      <c r="Q745" s="33">
        <v>1</v>
      </c>
      <c r="R745" s="33" t="s">
        <v>6879</v>
      </c>
      <c r="S745" s="33" t="s">
        <v>2143</v>
      </c>
      <c r="T745" s="33" t="s">
        <v>6879</v>
      </c>
      <c r="U745" s="33" t="s">
        <v>2306</v>
      </c>
      <c r="V745" s="34">
        <v>1.2</v>
      </c>
      <c r="W745" s="34">
        <v>72</v>
      </c>
      <c r="X745" s="32" t="s">
        <v>670</v>
      </c>
      <c r="Y745" s="34">
        <v>1</v>
      </c>
      <c r="Z745" s="32" t="s">
        <v>6880</v>
      </c>
      <c r="AA745" s="32" t="s">
        <v>6881</v>
      </c>
      <c r="AB745" s="32" t="s">
        <v>6882</v>
      </c>
      <c r="AC745" s="32" t="s">
        <v>6883</v>
      </c>
      <c r="AD745" s="32" t="s">
        <v>6884</v>
      </c>
      <c r="AE745" s="32"/>
      <c r="AF745" s="33"/>
      <c r="AG745" s="32"/>
      <c r="AH745" s="33"/>
      <c r="AI745" s="33"/>
      <c r="AJ745" s="33"/>
      <c r="AK745" s="14"/>
      <c r="AL745" s="15"/>
      <c r="AM745" t="str">
        <f>VLOOKUP(D745,'[1]vi tri'!$C$2:$E$107,3,0)</f>
        <v xml:space="preserve">SV Toản </v>
      </c>
    </row>
    <row r="746" spans="1:39" ht="30" customHeight="1" x14ac:dyDescent="0.25">
      <c r="A746" s="33">
        <v>699</v>
      </c>
      <c r="B746" s="33" t="s">
        <v>68</v>
      </c>
      <c r="C746" s="33" t="s">
        <v>6885</v>
      </c>
      <c r="D746" s="33" t="s">
        <v>1422</v>
      </c>
      <c r="E746" s="32" t="s">
        <v>3548</v>
      </c>
      <c r="F746" s="33" t="s">
        <v>3549</v>
      </c>
      <c r="G746" s="33" t="s">
        <v>73</v>
      </c>
      <c r="H746" s="33">
        <v>21</v>
      </c>
      <c r="I746" s="33">
        <v>1</v>
      </c>
      <c r="J746" s="33" t="s">
        <v>201</v>
      </c>
      <c r="K746" s="33" t="s">
        <v>202</v>
      </c>
      <c r="L746" s="33">
        <v>1</v>
      </c>
      <c r="M746" s="33">
        <v>0</v>
      </c>
      <c r="N746" s="33">
        <v>26</v>
      </c>
      <c r="O746" s="33">
        <v>63</v>
      </c>
      <c r="P746" s="33">
        <v>8</v>
      </c>
      <c r="Q746" s="33">
        <v>5</v>
      </c>
      <c r="R746" s="33" t="s">
        <v>6879</v>
      </c>
      <c r="S746" s="33" t="s">
        <v>223</v>
      </c>
      <c r="T746" s="33" t="s">
        <v>6879</v>
      </c>
      <c r="U746" s="33" t="s">
        <v>1031</v>
      </c>
      <c r="V746" s="34">
        <v>1.5</v>
      </c>
      <c r="W746" s="34">
        <v>90</v>
      </c>
      <c r="X746" s="32" t="s">
        <v>6886</v>
      </c>
      <c r="Y746" s="34">
        <v>2</v>
      </c>
      <c r="Z746" s="32" t="s">
        <v>6887</v>
      </c>
      <c r="AA746" s="32" t="s">
        <v>6888</v>
      </c>
      <c r="AB746" s="32" t="s">
        <v>6889</v>
      </c>
      <c r="AC746" s="32"/>
      <c r="AD746" s="32" t="s">
        <v>6890</v>
      </c>
      <c r="AE746" s="32" t="s">
        <v>6891</v>
      </c>
      <c r="AF746" s="33" t="s">
        <v>6879</v>
      </c>
      <c r="AG746" s="32"/>
      <c r="AH746" s="33"/>
      <c r="AI746" s="33"/>
      <c r="AJ746" s="33"/>
      <c r="AK746" s="14"/>
      <c r="AL746" s="15"/>
      <c r="AM746" t="str">
        <f>VLOOKUP(D746,'[1]vi tri'!$C$2:$E$107,3,0)</f>
        <v>SLEEVE</v>
      </c>
    </row>
    <row r="747" spans="1:39" ht="30" customHeight="1" x14ac:dyDescent="0.25">
      <c r="A747" s="33">
        <v>700</v>
      </c>
      <c r="B747" s="33" t="s">
        <v>120</v>
      </c>
      <c r="C747" s="33" t="s">
        <v>6892</v>
      </c>
      <c r="D747" s="33" t="s">
        <v>464</v>
      </c>
      <c r="E747" s="32" t="s">
        <v>465</v>
      </c>
      <c r="F747" s="33" t="s">
        <v>466</v>
      </c>
      <c r="G747" s="33" t="s">
        <v>73</v>
      </c>
      <c r="H747" s="33">
        <v>21</v>
      </c>
      <c r="I747" s="33">
        <v>0</v>
      </c>
      <c r="J747" s="33" t="s">
        <v>1425</v>
      </c>
      <c r="K747" s="33" t="s">
        <v>1426</v>
      </c>
      <c r="L747" s="33">
        <v>1</v>
      </c>
      <c r="M747" s="33">
        <v>3</v>
      </c>
      <c r="N747" s="33">
        <v>13</v>
      </c>
      <c r="O747" s="33">
        <v>30</v>
      </c>
      <c r="P747" s="33">
        <v>62</v>
      </c>
      <c r="Q747" s="33">
        <v>5</v>
      </c>
      <c r="R747" s="33" t="s">
        <v>6879</v>
      </c>
      <c r="S747" s="33" t="s">
        <v>6893</v>
      </c>
      <c r="T747" s="33" t="s">
        <v>6879</v>
      </c>
      <c r="U747" s="33" t="s">
        <v>1189</v>
      </c>
      <c r="V747" s="34">
        <v>0.68</v>
      </c>
      <c r="W747" s="34">
        <v>40.799999999999997</v>
      </c>
      <c r="X747" s="32" t="s">
        <v>6894</v>
      </c>
      <c r="Y747" s="34">
        <v>2</v>
      </c>
      <c r="Z747" s="32" t="s">
        <v>6895</v>
      </c>
      <c r="AA747" s="32" t="s">
        <v>6896</v>
      </c>
      <c r="AB747" s="32" t="s">
        <v>6897</v>
      </c>
      <c r="AC747" s="32" t="s">
        <v>6898</v>
      </c>
      <c r="AD747" s="32" t="s">
        <v>6899</v>
      </c>
      <c r="AE747" s="32" t="s">
        <v>6900</v>
      </c>
      <c r="AF747" s="33" t="s">
        <v>6879</v>
      </c>
      <c r="AG747" s="32"/>
      <c r="AH747" s="33"/>
      <c r="AI747" s="33"/>
      <c r="AJ747" s="33"/>
      <c r="AK747" s="14"/>
      <c r="AL747" s="15"/>
      <c r="AM747" t="str">
        <f>VLOOKUP(D747,'[1]vi tri'!$C$2:$E$107,3,0)</f>
        <v>DIECAST-MACHINE</v>
      </c>
    </row>
    <row r="748" spans="1:39" ht="30" customHeight="1" x14ac:dyDescent="0.25">
      <c r="A748" s="33">
        <v>701</v>
      </c>
      <c r="B748" s="33" t="s">
        <v>120</v>
      </c>
      <c r="C748" s="33" t="s">
        <v>6901</v>
      </c>
      <c r="D748" s="33" t="s">
        <v>1176</v>
      </c>
      <c r="E748" s="32" t="s">
        <v>1017</v>
      </c>
      <c r="F748" s="33" t="s">
        <v>1320</v>
      </c>
      <c r="G748" s="33" t="s">
        <v>73</v>
      </c>
      <c r="H748" s="33">
        <v>22</v>
      </c>
      <c r="I748" s="33">
        <v>7</v>
      </c>
      <c r="J748" s="33" t="s">
        <v>201</v>
      </c>
      <c r="K748" s="33" t="s">
        <v>202</v>
      </c>
      <c r="L748" s="33">
        <v>1</v>
      </c>
      <c r="M748" s="33">
        <v>2</v>
      </c>
      <c r="N748" s="33">
        <v>32</v>
      </c>
      <c r="O748" s="33">
        <v>46</v>
      </c>
      <c r="P748" s="33">
        <v>9</v>
      </c>
      <c r="Q748" s="33">
        <v>1</v>
      </c>
      <c r="R748" s="33" t="s">
        <v>6879</v>
      </c>
      <c r="S748" s="33" t="s">
        <v>5614</v>
      </c>
      <c r="T748" s="33" t="s">
        <v>6879</v>
      </c>
      <c r="U748" s="33" t="s">
        <v>1664</v>
      </c>
      <c r="V748" s="34">
        <v>0.55000000000000004</v>
      </c>
      <c r="W748" s="34">
        <v>33</v>
      </c>
      <c r="X748" s="32" t="s">
        <v>159</v>
      </c>
      <c r="Y748" s="34">
        <v>1</v>
      </c>
      <c r="Z748" s="32" t="s">
        <v>6902</v>
      </c>
      <c r="AA748" s="32" t="s">
        <v>6903</v>
      </c>
      <c r="AB748" s="32" t="s">
        <v>6904</v>
      </c>
      <c r="AC748" s="32" t="s">
        <v>6905</v>
      </c>
      <c r="AD748" s="32" t="s">
        <v>5875</v>
      </c>
      <c r="AE748" s="32" t="s">
        <v>6906</v>
      </c>
      <c r="AF748" s="33" t="s">
        <v>6907</v>
      </c>
      <c r="AG748" s="32"/>
      <c r="AH748" s="33"/>
      <c r="AI748" s="33"/>
      <c r="AJ748" s="33"/>
      <c r="AK748" s="14"/>
      <c r="AL748" s="15"/>
      <c r="AM748" t="str">
        <f>VLOOKUP(D748,'[1]vi tri'!$C$2:$E$107,3,0)</f>
        <v xml:space="preserve">SV Toản </v>
      </c>
    </row>
    <row r="749" spans="1:39" ht="30" customHeight="1" x14ac:dyDescent="0.25">
      <c r="A749" s="33">
        <v>702</v>
      </c>
      <c r="B749" s="33" t="s">
        <v>68</v>
      </c>
      <c r="C749" s="33" t="s">
        <v>6908</v>
      </c>
      <c r="D749" s="33" t="s">
        <v>258</v>
      </c>
      <c r="E749" s="32" t="s">
        <v>6909</v>
      </c>
      <c r="F749" s="33" t="s">
        <v>6910</v>
      </c>
      <c r="G749" s="33" t="s">
        <v>73</v>
      </c>
      <c r="H749" s="33">
        <v>22</v>
      </c>
      <c r="I749" s="33">
        <v>5</v>
      </c>
      <c r="J749" s="33" t="s">
        <v>74</v>
      </c>
      <c r="K749" s="33" t="s">
        <v>1005</v>
      </c>
      <c r="L749" s="33">
        <v>1</v>
      </c>
      <c r="M749" s="33">
        <v>3</v>
      </c>
      <c r="N749" s="33">
        <v>4</v>
      </c>
      <c r="O749" s="33">
        <v>31</v>
      </c>
      <c r="P749" s="33">
        <v>99</v>
      </c>
      <c r="Q749" s="33">
        <v>5</v>
      </c>
      <c r="R749" s="33" t="s">
        <v>6911</v>
      </c>
      <c r="S749" s="33" t="s">
        <v>3617</v>
      </c>
      <c r="T749" s="33" t="s">
        <v>6911</v>
      </c>
      <c r="U749" s="33" t="s">
        <v>6912</v>
      </c>
      <c r="V749" s="34">
        <v>0.17</v>
      </c>
      <c r="W749" s="34">
        <v>10.199999999999999</v>
      </c>
      <c r="X749" s="32" t="s">
        <v>969</v>
      </c>
      <c r="Y749" s="34">
        <v>1</v>
      </c>
      <c r="Z749" s="32" t="s">
        <v>6913</v>
      </c>
      <c r="AA749" s="32" t="s">
        <v>6914</v>
      </c>
      <c r="AB749" s="32" t="s">
        <v>6915</v>
      </c>
      <c r="AC749" s="32"/>
      <c r="AD749" s="32" t="s">
        <v>6916</v>
      </c>
      <c r="AE749" s="32" t="s">
        <v>6917</v>
      </c>
      <c r="AF749" s="33" t="s">
        <v>6911</v>
      </c>
      <c r="AG749" s="32"/>
      <c r="AH749" s="33"/>
      <c r="AI749" s="33"/>
      <c r="AJ749" s="33"/>
      <c r="AK749" s="14"/>
      <c r="AL749" s="15"/>
      <c r="AM749" t="str">
        <f>VLOOKUP(D749,'[1]vi tri'!$C$2:$E$107,3,0)</f>
        <v>SLEEVE</v>
      </c>
    </row>
    <row r="750" spans="1:39" ht="30" customHeight="1" x14ac:dyDescent="0.25">
      <c r="A750" s="33">
        <v>703</v>
      </c>
      <c r="B750" s="33" t="s">
        <v>120</v>
      </c>
      <c r="C750" s="33" t="s">
        <v>6918</v>
      </c>
      <c r="D750" s="33" t="s">
        <v>464</v>
      </c>
      <c r="E750" s="32" t="s">
        <v>6703</v>
      </c>
      <c r="F750" s="33" t="s">
        <v>6919</v>
      </c>
      <c r="G750" s="33" t="s">
        <v>73</v>
      </c>
      <c r="H750" s="33">
        <v>21</v>
      </c>
      <c r="I750" s="33">
        <v>0</v>
      </c>
      <c r="J750" s="33" t="s">
        <v>1689</v>
      </c>
      <c r="K750" s="33" t="s">
        <v>6678</v>
      </c>
      <c r="L750" s="33">
        <v>1</v>
      </c>
      <c r="M750" s="33">
        <v>3</v>
      </c>
      <c r="N750" s="33">
        <v>27</v>
      </c>
      <c r="O750" s="33">
        <v>31</v>
      </c>
      <c r="P750" s="33">
        <v>99</v>
      </c>
      <c r="Q750" s="33">
        <v>5</v>
      </c>
      <c r="R750" s="33" t="s">
        <v>6907</v>
      </c>
      <c r="S750" s="33" t="s">
        <v>6920</v>
      </c>
      <c r="T750" s="33" t="s">
        <v>6907</v>
      </c>
      <c r="U750" s="33" t="s">
        <v>2574</v>
      </c>
      <c r="V750" s="34">
        <v>0.55000000000000004</v>
      </c>
      <c r="W750" s="34">
        <v>33</v>
      </c>
      <c r="X750" s="32" t="s">
        <v>174</v>
      </c>
      <c r="Y750" s="34">
        <v>1</v>
      </c>
      <c r="Z750" s="32" t="s">
        <v>6921</v>
      </c>
      <c r="AA750" s="32" t="s">
        <v>6922</v>
      </c>
      <c r="AB750" s="32" t="s">
        <v>6923</v>
      </c>
      <c r="AC750" s="32" t="s">
        <v>6924</v>
      </c>
      <c r="AD750" s="32" t="s">
        <v>6925</v>
      </c>
      <c r="AE750" s="32" t="s">
        <v>6926</v>
      </c>
      <c r="AF750" s="33" t="s">
        <v>6907</v>
      </c>
      <c r="AG750" s="32"/>
      <c r="AH750" s="33"/>
      <c r="AI750" s="33"/>
      <c r="AJ750" s="33"/>
      <c r="AK750" s="14"/>
      <c r="AL750" s="15"/>
      <c r="AM750" t="str">
        <f>VLOOKUP(D750,'[1]vi tri'!$C$2:$E$107,3,0)</f>
        <v>DIECAST-MACHINE</v>
      </c>
    </row>
    <row r="751" spans="1:39" ht="30" customHeight="1" x14ac:dyDescent="0.25">
      <c r="A751" s="33">
        <v>704</v>
      </c>
      <c r="B751" s="33" t="s">
        <v>120</v>
      </c>
      <c r="C751" s="33" t="s">
        <v>6927</v>
      </c>
      <c r="D751" s="33" t="s">
        <v>269</v>
      </c>
      <c r="E751" s="32" t="s">
        <v>270</v>
      </c>
      <c r="F751" s="33" t="s">
        <v>271</v>
      </c>
      <c r="G751" s="33" t="s">
        <v>73</v>
      </c>
      <c r="H751" s="33">
        <v>21</v>
      </c>
      <c r="I751" s="33">
        <v>4</v>
      </c>
      <c r="J751" s="33" t="s">
        <v>201</v>
      </c>
      <c r="K751" s="33" t="s">
        <v>202</v>
      </c>
      <c r="L751" s="33">
        <v>1</v>
      </c>
      <c r="M751" s="33">
        <v>3</v>
      </c>
      <c r="N751" s="33">
        <v>31</v>
      </c>
      <c r="O751" s="33">
        <v>31</v>
      </c>
      <c r="P751" s="33">
        <v>22</v>
      </c>
      <c r="Q751" s="33">
        <v>1</v>
      </c>
      <c r="R751" s="33" t="s">
        <v>6907</v>
      </c>
      <c r="S751" s="33" t="s">
        <v>2574</v>
      </c>
      <c r="T751" s="33" t="s">
        <v>6907</v>
      </c>
      <c r="U751" s="33" t="s">
        <v>4859</v>
      </c>
      <c r="V751" s="34">
        <v>0.57999999999999996</v>
      </c>
      <c r="W751" s="34">
        <v>34.799999999999997</v>
      </c>
      <c r="X751" s="32" t="s">
        <v>969</v>
      </c>
      <c r="Y751" s="34">
        <v>1</v>
      </c>
      <c r="Z751" s="32" t="s">
        <v>6928</v>
      </c>
      <c r="AA751" s="32" t="s">
        <v>6929</v>
      </c>
      <c r="AB751" s="32" t="s">
        <v>6930</v>
      </c>
      <c r="AC751" s="32"/>
      <c r="AD751" s="32" t="s">
        <v>6931</v>
      </c>
      <c r="AE751" s="32"/>
      <c r="AF751" s="33"/>
      <c r="AG751" s="32" t="s">
        <v>6932</v>
      </c>
      <c r="AH751" s="33"/>
      <c r="AI751" s="33"/>
      <c r="AJ751" s="33"/>
      <c r="AK751" s="14"/>
      <c r="AL751" s="15"/>
      <c r="AM751" t="str">
        <f>VLOOKUP(D751,'[1]vi tri'!$C$2:$E$107,3,0)</f>
        <v>SV Vũ</v>
      </c>
    </row>
    <row r="752" spans="1:39" ht="30" customHeight="1" x14ac:dyDescent="0.25">
      <c r="A752" s="33">
        <v>705</v>
      </c>
      <c r="B752" s="33" t="s">
        <v>68</v>
      </c>
      <c r="C752" s="33" t="s">
        <v>6933</v>
      </c>
      <c r="D752" s="33" t="s">
        <v>638</v>
      </c>
      <c r="E752" s="32" t="s">
        <v>1091</v>
      </c>
      <c r="F752" s="33" t="s">
        <v>1092</v>
      </c>
      <c r="G752" s="33" t="s">
        <v>73</v>
      </c>
      <c r="H752" s="33">
        <v>22</v>
      </c>
      <c r="I752" s="33">
        <v>17</v>
      </c>
      <c r="J752" s="33" t="s">
        <v>201</v>
      </c>
      <c r="K752" s="33" t="s">
        <v>202</v>
      </c>
      <c r="L752" s="33">
        <v>1</v>
      </c>
      <c r="M752" s="33">
        <v>4</v>
      </c>
      <c r="N752" s="33">
        <v>72</v>
      </c>
      <c r="O752" s="33">
        <v>62</v>
      </c>
      <c r="P752" s="33">
        <v>6</v>
      </c>
      <c r="Q752" s="33">
        <v>1</v>
      </c>
      <c r="R752" s="33" t="s">
        <v>6907</v>
      </c>
      <c r="S752" s="33" t="s">
        <v>6934</v>
      </c>
      <c r="T752" s="33" t="s">
        <v>6907</v>
      </c>
      <c r="U752" s="33" t="s">
        <v>1463</v>
      </c>
      <c r="V752" s="34">
        <v>0.67</v>
      </c>
      <c r="W752" s="34">
        <v>40.200000000000003</v>
      </c>
      <c r="X752" s="32" t="s">
        <v>6935</v>
      </c>
      <c r="Y752" s="34">
        <v>3</v>
      </c>
      <c r="Z752" s="32" t="s">
        <v>6936</v>
      </c>
      <c r="AA752" s="32" t="s">
        <v>6937</v>
      </c>
      <c r="AB752" s="32" t="s">
        <v>6938</v>
      </c>
      <c r="AC752" s="32"/>
      <c r="AD752" s="32" t="s">
        <v>6939</v>
      </c>
      <c r="AE752" s="32" t="s">
        <v>6940</v>
      </c>
      <c r="AF752" s="33" t="s">
        <v>6941</v>
      </c>
      <c r="AG752" s="32" t="s">
        <v>6942</v>
      </c>
      <c r="AH752" s="33"/>
      <c r="AI752" s="33"/>
      <c r="AJ752" s="33"/>
      <c r="AK752" s="14"/>
      <c r="AL752" s="15"/>
      <c r="AM752" t="str">
        <f>VLOOKUP(D752,'[1]vi tri'!$C$2:$E$107,3,0)</f>
        <v>SLEEVE</v>
      </c>
    </row>
    <row r="753" spans="1:39" ht="30" customHeight="1" x14ac:dyDescent="0.25">
      <c r="A753" s="33">
        <v>706</v>
      </c>
      <c r="B753" s="33" t="s">
        <v>120</v>
      </c>
      <c r="C753" s="33" t="s">
        <v>6943</v>
      </c>
      <c r="D753" s="33" t="s">
        <v>6944</v>
      </c>
      <c r="E753" s="32" t="s">
        <v>6945</v>
      </c>
      <c r="F753" s="33" t="s">
        <v>6946</v>
      </c>
      <c r="G753" s="33" t="s">
        <v>73</v>
      </c>
      <c r="H753" s="33">
        <v>21</v>
      </c>
      <c r="I753" s="33">
        <v>15</v>
      </c>
      <c r="J753" s="33" t="s">
        <v>680</v>
      </c>
      <c r="K753" s="33" t="s">
        <v>4619</v>
      </c>
      <c r="L753" s="33">
        <v>1</v>
      </c>
      <c r="M753" s="33">
        <v>4</v>
      </c>
      <c r="N753" s="33">
        <v>11</v>
      </c>
      <c r="O753" s="33">
        <v>46</v>
      </c>
      <c r="P753" s="33">
        <v>31</v>
      </c>
      <c r="Q753" s="33">
        <v>1</v>
      </c>
      <c r="R753" s="33" t="s">
        <v>6907</v>
      </c>
      <c r="S753" s="33" t="s">
        <v>6375</v>
      </c>
      <c r="T753" s="33" t="s">
        <v>6907</v>
      </c>
      <c r="U753" s="33" t="s">
        <v>992</v>
      </c>
      <c r="V753" s="34">
        <v>0.63</v>
      </c>
      <c r="W753" s="34">
        <v>37.799999999999997</v>
      </c>
      <c r="X753" s="32" t="s">
        <v>4427</v>
      </c>
      <c r="Y753" s="34">
        <v>1</v>
      </c>
      <c r="Z753" s="32" t="s">
        <v>6947</v>
      </c>
      <c r="AA753" s="32" t="s">
        <v>6948</v>
      </c>
      <c r="AB753" s="32" t="s">
        <v>6949</v>
      </c>
      <c r="AC753" s="32"/>
      <c r="AD753" s="32" t="s">
        <v>6950</v>
      </c>
      <c r="AE753" s="32"/>
      <c r="AF753" s="33"/>
      <c r="AG753" s="32" t="s">
        <v>6951</v>
      </c>
      <c r="AH753" s="33"/>
      <c r="AI753" s="33"/>
      <c r="AJ753" s="33"/>
      <c r="AK753" s="14"/>
      <c r="AL753" s="15"/>
      <c r="AM753" t="str">
        <f>VLOOKUP(D753,'[1]vi tri'!$C$2:$E$107,3,0)</f>
        <v>SV Đông</v>
      </c>
    </row>
    <row r="754" spans="1:39" ht="30" customHeight="1" x14ac:dyDescent="0.25">
      <c r="A754" s="33">
        <v>707</v>
      </c>
      <c r="B754" s="33" t="s">
        <v>120</v>
      </c>
      <c r="C754" s="33" t="s">
        <v>6952</v>
      </c>
      <c r="D754" s="33" t="s">
        <v>464</v>
      </c>
      <c r="E754" s="32" t="s">
        <v>6703</v>
      </c>
      <c r="F754" s="33" t="s">
        <v>6919</v>
      </c>
      <c r="G754" s="33" t="s">
        <v>73</v>
      </c>
      <c r="H754" s="33">
        <v>21</v>
      </c>
      <c r="I754" s="33">
        <v>15</v>
      </c>
      <c r="J754" s="33" t="s">
        <v>680</v>
      </c>
      <c r="K754" s="33" t="s">
        <v>681</v>
      </c>
      <c r="L754" s="33">
        <v>1</v>
      </c>
      <c r="M754" s="33">
        <v>3</v>
      </c>
      <c r="N754" s="33">
        <v>22</v>
      </c>
      <c r="O754" s="33">
        <v>33</v>
      </c>
      <c r="P754" s="33">
        <v>14</v>
      </c>
      <c r="Q754" s="33">
        <v>5</v>
      </c>
      <c r="R754" s="33" t="s">
        <v>6907</v>
      </c>
      <c r="S754" s="33" t="s">
        <v>6953</v>
      </c>
      <c r="T754" s="33" t="s">
        <v>6907</v>
      </c>
      <c r="U754" s="33" t="s">
        <v>1664</v>
      </c>
      <c r="V754" s="34">
        <v>1.45</v>
      </c>
      <c r="W754" s="34">
        <v>87</v>
      </c>
      <c r="X754" s="32" t="s">
        <v>174</v>
      </c>
      <c r="Y754" s="34">
        <v>1</v>
      </c>
      <c r="Z754" s="32" t="s">
        <v>6954</v>
      </c>
      <c r="AA754" s="32" t="s">
        <v>6955</v>
      </c>
      <c r="AB754" s="32" t="s">
        <v>6956</v>
      </c>
      <c r="AC754" s="32" t="s">
        <v>6957</v>
      </c>
      <c r="AD754" s="32" t="s">
        <v>6958</v>
      </c>
      <c r="AE754" s="32" t="s">
        <v>6959</v>
      </c>
      <c r="AF754" s="33" t="s">
        <v>6907</v>
      </c>
      <c r="AG754" s="32"/>
      <c r="AH754" s="33"/>
      <c r="AI754" s="33"/>
      <c r="AJ754" s="33"/>
      <c r="AK754" s="14"/>
      <c r="AL754" s="15"/>
      <c r="AM754" t="str">
        <f>VLOOKUP(D754,'[1]vi tri'!$C$2:$E$107,3,0)</f>
        <v>DIECAST-MACHINE</v>
      </c>
    </row>
    <row r="755" spans="1:39" ht="30" customHeight="1" x14ac:dyDescent="0.25">
      <c r="A755" s="33">
        <v>708</v>
      </c>
      <c r="B755" s="33" t="s">
        <v>68</v>
      </c>
      <c r="C755" s="33" t="s">
        <v>6960</v>
      </c>
      <c r="D755" s="33" t="s">
        <v>638</v>
      </c>
      <c r="E755" s="32" t="s">
        <v>1091</v>
      </c>
      <c r="F755" s="33" t="s">
        <v>1092</v>
      </c>
      <c r="G755" s="33" t="s">
        <v>73</v>
      </c>
      <c r="H755" s="33">
        <v>21</v>
      </c>
      <c r="I755" s="33">
        <v>4</v>
      </c>
      <c r="J755" s="33" t="s">
        <v>1144</v>
      </c>
      <c r="K755" s="33" t="s">
        <v>1145</v>
      </c>
      <c r="L755" s="33">
        <v>1</v>
      </c>
      <c r="M755" s="33">
        <v>4</v>
      </c>
      <c r="N755" s="33">
        <v>75</v>
      </c>
      <c r="O755" s="33">
        <v>62</v>
      </c>
      <c r="P755" s="33">
        <v>44</v>
      </c>
      <c r="Q755" s="33">
        <v>5</v>
      </c>
      <c r="R755" s="33" t="s">
        <v>6907</v>
      </c>
      <c r="S755" s="33" t="s">
        <v>6961</v>
      </c>
      <c r="T755" s="33" t="s">
        <v>6907</v>
      </c>
      <c r="U755" s="33" t="s">
        <v>3287</v>
      </c>
      <c r="V755" s="34">
        <v>0.85</v>
      </c>
      <c r="W755" s="34">
        <v>51</v>
      </c>
      <c r="X755" s="32" t="s">
        <v>6962</v>
      </c>
      <c r="Y755" s="34">
        <v>2</v>
      </c>
      <c r="Z755" s="32" t="s">
        <v>6963</v>
      </c>
      <c r="AA755" s="32" t="s">
        <v>6964</v>
      </c>
      <c r="AB755" s="32" t="s">
        <v>6965</v>
      </c>
      <c r="AC755" s="32"/>
      <c r="AD755" s="32" t="s">
        <v>6966</v>
      </c>
      <c r="AE755" s="32" t="s">
        <v>6967</v>
      </c>
      <c r="AF755" s="33" t="s">
        <v>6907</v>
      </c>
      <c r="AG755" s="32"/>
      <c r="AH755" s="33"/>
      <c r="AI755" s="33"/>
      <c r="AJ755" s="33"/>
      <c r="AK755" s="14"/>
      <c r="AL755" s="15"/>
      <c r="AM755" t="str">
        <f>VLOOKUP(D755,'[1]vi tri'!$C$2:$E$107,3,0)</f>
        <v>SLEEVE</v>
      </c>
    </row>
    <row r="756" spans="1:39" ht="30" customHeight="1" x14ac:dyDescent="0.25">
      <c r="A756" s="33">
        <v>709</v>
      </c>
      <c r="B756" s="33" t="s">
        <v>68</v>
      </c>
      <c r="C756" s="33" t="s">
        <v>6968</v>
      </c>
      <c r="D756" s="33" t="s">
        <v>258</v>
      </c>
      <c r="E756" s="32" t="s">
        <v>259</v>
      </c>
      <c r="F756" s="33" t="s">
        <v>260</v>
      </c>
      <c r="G756" s="33" t="s">
        <v>73</v>
      </c>
      <c r="H756" s="33"/>
      <c r="I756" s="33">
        <v>2</v>
      </c>
      <c r="J756" s="33" t="s">
        <v>1689</v>
      </c>
      <c r="K756" s="33" t="s">
        <v>3170</v>
      </c>
      <c r="L756" s="33">
        <v>1</v>
      </c>
      <c r="M756" s="33">
        <v>4</v>
      </c>
      <c r="N756" s="33">
        <v>45</v>
      </c>
      <c r="O756" s="33">
        <v>46</v>
      </c>
      <c r="P756" s="33">
        <v>99</v>
      </c>
      <c r="Q756" s="33">
        <v>5</v>
      </c>
      <c r="R756" s="33" t="s">
        <v>6907</v>
      </c>
      <c r="S756" s="33" t="s">
        <v>2586</v>
      </c>
      <c r="T756" s="33" t="s">
        <v>6907</v>
      </c>
      <c r="U756" s="33" t="s">
        <v>3920</v>
      </c>
      <c r="V756" s="34">
        <v>2</v>
      </c>
      <c r="W756" s="34">
        <v>120</v>
      </c>
      <c r="X756" s="32" t="s">
        <v>484</v>
      </c>
      <c r="Y756" s="34">
        <v>1</v>
      </c>
      <c r="Z756" s="32" t="s">
        <v>6969</v>
      </c>
      <c r="AA756" s="32" t="s">
        <v>6970</v>
      </c>
      <c r="AB756" s="32" t="s">
        <v>6971</v>
      </c>
      <c r="AC756" s="32"/>
      <c r="AD756" s="32" t="s">
        <v>3175</v>
      </c>
      <c r="AE756" s="32" t="s">
        <v>6972</v>
      </c>
      <c r="AF756" s="33" t="s">
        <v>6907</v>
      </c>
      <c r="AG756" s="32"/>
      <c r="AH756" s="33"/>
      <c r="AI756" s="33"/>
      <c r="AJ756" s="33"/>
      <c r="AK756" s="14"/>
      <c r="AL756" s="15"/>
      <c r="AM756" t="str">
        <f>VLOOKUP(D756,'[1]vi tri'!$C$2:$E$107,3,0)</f>
        <v>SLEEVE</v>
      </c>
    </row>
    <row r="757" spans="1:39" ht="30" customHeight="1" x14ac:dyDescent="0.25">
      <c r="A757" s="33">
        <v>710</v>
      </c>
      <c r="B757" s="33" t="s">
        <v>68</v>
      </c>
      <c r="C757" s="33" t="s">
        <v>6973</v>
      </c>
      <c r="D757" s="33" t="s">
        <v>1270</v>
      </c>
      <c r="E757" s="32" t="s">
        <v>6099</v>
      </c>
      <c r="F757" s="33" t="s">
        <v>6100</v>
      </c>
      <c r="G757" s="33" t="s">
        <v>73</v>
      </c>
      <c r="H757" s="33">
        <v>21</v>
      </c>
      <c r="I757" s="33">
        <v>0</v>
      </c>
      <c r="J757" s="33" t="s">
        <v>201</v>
      </c>
      <c r="K757" s="33" t="s">
        <v>202</v>
      </c>
      <c r="L757" s="33">
        <v>1</v>
      </c>
      <c r="M757" s="33">
        <v>2</v>
      </c>
      <c r="N757" s="33">
        <v>74</v>
      </c>
      <c r="O757" s="33">
        <v>23</v>
      </c>
      <c r="P757" s="33">
        <v>61</v>
      </c>
      <c r="Q757" s="33">
        <v>5</v>
      </c>
      <c r="R757" s="33" t="s">
        <v>6974</v>
      </c>
      <c r="S757" s="33" t="s">
        <v>6975</v>
      </c>
      <c r="T757" s="33" t="s">
        <v>6974</v>
      </c>
      <c r="U757" s="33" t="s">
        <v>6976</v>
      </c>
      <c r="V757" s="34">
        <v>0.82</v>
      </c>
      <c r="W757" s="34">
        <v>49.2</v>
      </c>
      <c r="X757" s="32" t="s">
        <v>6817</v>
      </c>
      <c r="Y757" s="34">
        <v>2</v>
      </c>
      <c r="Z757" s="32" t="s">
        <v>6977</v>
      </c>
      <c r="AA757" s="32" t="s">
        <v>6978</v>
      </c>
      <c r="AB757" s="32" t="s">
        <v>6979</v>
      </c>
      <c r="AC757" s="32" t="s">
        <v>6980</v>
      </c>
      <c r="AD757" s="32" t="s">
        <v>6981</v>
      </c>
      <c r="AE757" s="32" t="s">
        <v>6982</v>
      </c>
      <c r="AF757" s="33" t="s">
        <v>6974</v>
      </c>
      <c r="AG757" s="32" t="s">
        <v>6983</v>
      </c>
      <c r="AH757" s="33" t="s">
        <v>6984</v>
      </c>
      <c r="AI757" s="33" t="s">
        <v>6985</v>
      </c>
      <c r="AJ757" s="33"/>
      <c r="AK757" s="14">
        <v>2</v>
      </c>
      <c r="AL757" s="15"/>
      <c r="AM757" t="str">
        <f>VLOOKUP(D757,'[1]vi tri'!$C$2:$E$107,3,0)</f>
        <v>SLEEVE</v>
      </c>
    </row>
    <row r="758" spans="1:39" ht="30" customHeight="1" x14ac:dyDescent="0.25">
      <c r="A758" s="33">
        <v>711</v>
      </c>
      <c r="B758" s="33" t="s">
        <v>120</v>
      </c>
      <c r="C758" s="33" t="s">
        <v>6986</v>
      </c>
      <c r="D758" s="33" t="s">
        <v>1198</v>
      </c>
      <c r="E758" s="32" t="s">
        <v>6987</v>
      </c>
      <c r="F758" s="33" t="s">
        <v>6988</v>
      </c>
      <c r="G758" s="33" t="s">
        <v>73</v>
      </c>
      <c r="H758" s="33">
        <v>21</v>
      </c>
      <c r="I758" s="33">
        <v>1</v>
      </c>
      <c r="J758" s="33" t="s">
        <v>821</v>
      </c>
      <c r="K758" s="33" t="s">
        <v>822</v>
      </c>
      <c r="L758" s="33">
        <v>1</v>
      </c>
      <c r="M758" s="33">
        <v>2</v>
      </c>
      <c r="N758" s="33">
        <v>27</v>
      </c>
      <c r="O758" s="33">
        <v>46</v>
      </c>
      <c r="P758" s="33">
        <v>62</v>
      </c>
      <c r="Q758" s="33">
        <v>5</v>
      </c>
      <c r="R758" s="33" t="s">
        <v>6974</v>
      </c>
      <c r="S758" s="33" t="s">
        <v>6989</v>
      </c>
      <c r="T758" s="33" t="s">
        <v>6974</v>
      </c>
      <c r="U758" s="33" t="s">
        <v>3606</v>
      </c>
      <c r="V758" s="34">
        <v>0.5</v>
      </c>
      <c r="W758" s="34">
        <v>30</v>
      </c>
      <c r="X758" s="32" t="s">
        <v>6990</v>
      </c>
      <c r="Y758" s="34">
        <v>2</v>
      </c>
      <c r="Z758" s="32" t="s">
        <v>6991</v>
      </c>
      <c r="AA758" s="32" t="s">
        <v>6992</v>
      </c>
      <c r="AB758" s="32" t="s">
        <v>6993</v>
      </c>
      <c r="AC758" s="32" t="s">
        <v>6994</v>
      </c>
      <c r="AD758" s="32" t="s">
        <v>6995</v>
      </c>
      <c r="AE758" s="32" t="s">
        <v>6996</v>
      </c>
      <c r="AF758" s="33" t="s">
        <v>6974</v>
      </c>
      <c r="AG758" s="32" t="s">
        <v>6997</v>
      </c>
      <c r="AH758" s="33" t="s">
        <v>6998</v>
      </c>
      <c r="AI758" s="33" t="s">
        <v>215</v>
      </c>
      <c r="AJ758" s="33"/>
      <c r="AK758" s="14">
        <v>1</v>
      </c>
      <c r="AL758" s="15"/>
      <c r="AM758" t="str">
        <f>VLOOKUP(D758,'[1]vi tri'!$C$2:$E$107,3,0)</f>
        <v>SV Đông</v>
      </c>
    </row>
    <row r="759" spans="1:39" ht="30" customHeight="1" x14ac:dyDescent="0.25">
      <c r="A759" s="33">
        <v>712</v>
      </c>
      <c r="B759" s="33" t="s">
        <v>120</v>
      </c>
      <c r="C759" s="33" t="s">
        <v>6999</v>
      </c>
      <c r="D759" s="33" t="s">
        <v>70</v>
      </c>
      <c r="E759" s="32" t="s">
        <v>4328</v>
      </c>
      <c r="F759" s="33" t="s">
        <v>4329</v>
      </c>
      <c r="G759" s="33" t="s">
        <v>73</v>
      </c>
      <c r="H759" s="33">
        <v>21</v>
      </c>
      <c r="I759" s="33">
        <v>12</v>
      </c>
      <c r="J759" s="33" t="s">
        <v>1057</v>
      </c>
      <c r="K759" s="33" t="s">
        <v>1058</v>
      </c>
      <c r="L759" s="33">
        <v>1</v>
      </c>
      <c r="M759" s="33">
        <v>2</v>
      </c>
      <c r="N759" s="33">
        <v>99</v>
      </c>
      <c r="O759" s="33">
        <v>49</v>
      </c>
      <c r="P759" s="33">
        <v>99</v>
      </c>
      <c r="Q759" s="33">
        <v>5</v>
      </c>
      <c r="R759" s="33" t="s">
        <v>6974</v>
      </c>
      <c r="S759" s="33" t="s">
        <v>7000</v>
      </c>
      <c r="T759" s="33" t="s">
        <v>6974</v>
      </c>
      <c r="U759" s="33" t="s">
        <v>222</v>
      </c>
      <c r="V759" s="34">
        <v>0.95</v>
      </c>
      <c r="W759" s="34">
        <v>57</v>
      </c>
      <c r="X759" s="32" t="s">
        <v>670</v>
      </c>
      <c r="Y759" s="34">
        <v>1</v>
      </c>
      <c r="Z759" s="32" t="s">
        <v>7001</v>
      </c>
      <c r="AA759" s="32" t="s">
        <v>7002</v>
      </c>
      <c r="AB759" s="32" t="s">
        <v>7003</v>
      </c>
      <c r="AC759" s="32"/>
      <c r="AD759" s="32" t="s">
        <v>6471</v>
      </c>
      <c r="AE759" s="32" t="s">
        <v>7004</v>
      </c>
      <c r="AF759" s="33" t="s">
        <v>6974</v>
      </c>
      <c r="AG759" s="32" t="s">
        <v>7005</v>
      </c>
      <c r="AH759" s="33" t="s">
        <v>6472</v>
      </c>
      <c r="AI759" s="33" t="s">
        <v>6473</v>
      </c>
      <c r="AJ759" s="33"/>
      <c r="AK759" s="14">
        <v>1</v>
      </c>
      <c r="AL759" s="15"/>
      <c r="AM759" t="str">
        <f>VLOOKUP(D759,'[1]vi tri'!$C$2:$E$107,3,0)</f>
        <v>SV Hường</v>
      </c>
    </row>
    <row r="760" spans="1:39" ht="30" customHeight="1" x14ac:dyDescent="0.25">
      <c r="A760" s="33">
        <v>713</v>
      </c>
      <c r="B760" s="33" t="s">
        <v>120</v>
      </c>
      <c r="C760" s="33" t="s">
        <v>7006</v>
      </c>
      <c r="D760" s="33" t="s">
        <v>464</v>
      </c>
      <c r="E760" s="32" t="s">
        <v>465</v>
      </c>
      <c r="F760" s="33" t="s">
        <v>466</v>
      </c>
      <c r="G760" s="33" t="s">
        <v>73</v>
      </c>
      <c r="H760" s="33">
        <v>21</v>
      </c>
      <c r="I760" s="33">
        <v>0</v>
      </c>
      <c r="J760" s="33" t="s">
        <v>1144</v>
      </c>
      <c r="K760" s="33" t="s">
        <v>1145</v>
      </c>
      <c r="L760" s="33">
        <v>1</v>
      </c>
      <c r="M760" s="33">
        <v>2</v>
      </c>
      <c r="N760" s="33">
        <v>74</v>
      </c>
      <c r="O760" s="33">
        <v>36</v>
      </c>
      <c r="P760" s="33">
        <v>62</v>
      </c>
      <c r="Q760" s="33">
        <v>5</v>
      </c>
      <c r="R760" s="33" t="s">
        <v>6725</v>
      </c>
      <c r="S760" s="33" t="s">
        <v>1746</v>
      </c>
      <c r="T760" s="33" t="s">
        <v>6725</v>
      </c>
      <c r="U760" s="33" t="s">
        <v>107</v>
      </c>
      <c r="V760" s="34">
        <v>0.12</v>
      </c>
      <c r="W760" s="34">
        <v>7.2</v>
      </c>
      <c r="X760" s="32" t="s">
        <v>174</v>
      </c>
      <c r="Y760" s="34">
        <v>1</v>
      </c>
      <c r="Z760" s="32" t="s">
        <v>7007</v>
      </c>
      <c r="AA760" s="32" t="s">
        <v>7008</v>
      </c>
      <c r="AB760" s="32" t="s">
        <v>7009</v>
      </c>
      <c r="AC760" s="32" t="s">
        <v>7010</v>
      </c>
      <c r="AD760" s="32" t="s">
        <v>7011</v>
      </c>
      <c r="AE760" s="32" t="s">
        <v>7012</v>
      </c>
      <c r="AF760" s="33" t="s">
        <v>6725</v>
      </c>
      <c r="AG760" s="32"/>
      <c r="AH760" s="33"/>
      <c r="AI760" s="33"/>
      <c r="AJ760" s="33"/>
      <c r="AK760" s="14"/>
      <c r="AL760" s="15"/>
      <c r="AM760" t="str">
        <f>VLOOKUP(D760,'[1]vi tri'!$C$2:$E$107,3,0)</f>
        <v>DIECAST-MACHINE</v>
      </c>
    </row>
    <row r="761" spans="1:39" ht="30" customHeight="1" x14ac:dyDescent="0.25">
      <c r="A761" s="33">
        <v>714</v>
      </c>
      <c r="B761" s="33" t="s">
        <v>120</v>
      </c>
      <c r="C761" s="33" t="s">
        <v>7013</v>
      </c>
      <c r="D761" s="33" t="s">
        <v>1661</v>
      </c>
      <c r="E761" s="32" t="s">
        <v>1733</v>
      </c>
      <c r="F761" s="33" t="s">
        <v>5741</v>
      </c>
      <c r="G761" s="33" t="s">
        <v>73</v>
      </c>
      <c r="H761" s="33">
        <v>21</v>
      </c>
      <c r="I761" s="33">
        <v>1</v>
      </c>
      <c r="J761" s="33" t="s">
        <v>125</v>
      </c>
      <c r="K761" s="33" t="s">
        <v>126</v>
      </c>
      <c r="L761" s="33">
        <v>1</v>
      </c>
      <c r="M761" s="33">
        <v>3</v>
      </c>
      <c r="N761" s="33">
        <v>27</v>
      </c>
      <c r="O761" s="33">
        <v>16</v>
      </c>
      <c r="P761" s="33">
        <v>99</v>
      </c>
      <c r="Q761" s="33">
        <v>1</v>
      </c>
      <c r="R761" s="33" t="s">
        <v>6725</v>
      </c>
      <c r="S761" s="33" t="s">
        <v>7014</v>
      </c>
      <c r="T761" s="33" t="s">
        <v>6725</v>
      </c>
      <c r="U761" s="33" t="s">
        <v>3287</v>
      </c>
      <c r="V761" s="34">
        <v>0.62</v>
      </c>
      <c r="W761" s="34">
        <v>37.200000000000003</v>
      </c>
      <c r="X761" s="32" t="s">
        <v>811</v>
      </c>
      <c r="Y761" s="34">
        <v>1</v>
      </c>
      <c r="Z761" s="32" t="s">
        <v>7015</v>
      </c>
      <c r="AA761" s="32" t="s">
        <v>7016</v>
      </c>
      <c r="AB761" s="32" t="s">
        <v>7017</v>
      </c>
      <c r="AC761" s="32"/>
      <c r="AD761" s="32" t="s">
        <v>7018</v>
      </c>
      <c r="AE761" s="32"/>
      <c r="AF761" s="33"/>
      <c r="AG761" s="32" t="s">
        <v>7019</v>
      </c>
      <c r="AH761" s="33"/>
      <c r="AI761" s="33"/>
      <c r="AJ761" s="33"/>
      <c r="AK761" s="14"/>
      <c r="AL761" s="15"/>
      <c r="AM761" t="str">
        <f>VLOOKUP(D761,'[1]vi tri'!$C$2:$E$107,3,0)</f>
        <v xml:space="preserve">SV Toản </v>
      </c>
    </row>
    <row r="762" spans="1:39" ht="30" customHeight="1" x14ac:dyDescent="0.25">
      <c r="A762" s="87">
        <v>715</v>
      </c>
      <c r="B762" s="87" t="s">
        <v>120</v>
      </c>
      <c r="C762" s="87" t="s">
        <v>7020</v>
      </c>
      <c r="D762" s="87" t="s">
        <v>1198</v>
      </c>
      <c r="E762" s="88" t="s">
        <v>7021</v>
      </c>
      <c r="F762" s="87" t="s">
        <v>7022</v>
      </c>
      <c r="G762" s="87" t="s">
        <v>73</v>
      </c>
      <c r="H762" s="87">
        <v>21</v>
      </c>
      <c r="I762" s="87">
        <v>1</v>
      </c>
      <c r="J762" s="87" t="s">
        <v>1057</v>
      </c>
      <c r="K762" s="87" t="s">
        <v>1058</v>
      </c>
      <c r="L762" s="96">
        <v>1</v>
      </c>
      <c r="M762" s="87">
        <v>2</v>
      </c>
      <c r="N762" s="87">
        <v>41</v>
      </c>
      <c r="O762" s="87">
        <v>41</v>
      </c>
      <c r="P762" s="87">
        <v>62</v>
      </c>
      <c r="Q762" s="87">
        <v>5</v>
      </c>
      <c r="R762" s="87" t="s">
        <v>6660</v>
      </c>
      <c r="S762" s="87" t="s">
        <v>7023</v>
      </c>
      <c r="T762" s="87" t="s">
        <v>6660</v>
      </c>
      <c r="U762" s="87" t="s">
        <v>882</v>
      </c>
      <c r="V762" s="94">
        <v>1.73</v>
      </c>
      <c r="W762" s="94">
        <v>103.8</v>
      </c>
      <c r="X762" s="88" t="s">
        <v>7024</v>
      </c>
      <c r="Y762" s="94">
        <v>2</v>
      </c>
      <c r="Z762" s="88" t="s">
        <v>7025</v>
      </c>
      <c r="AA762" s="88" t="s">
        <v>7026</v>
      </c>
      <c r="AB762" s="88" t="s">
        <v>7027</v>
      </c>
      <c r="AC762" s="88"/>
      <c r="AD762" s="88" t="s">
        <v>7028</v>
      </c>
      <c r="AE762" s="88" t="s">
        <v>7029</v>
      </c>
      <c r="AF762" s="87" t="s">
        <v>6660</v>
      </c>
      <c r="AG762" s="88" t="s">
        <v>7030</v>
      </c>
      <c r="AH762" s="33" t="s">
        <v>7031</v>
      </c>
      <c r="AI762" s="33" t="s">
        <v>7032</v>
      </c>
      <c r="AJ762" s="33"/>
      <c r="AK762" s="14">
        <v>1</v>
      </c>
      <c r="AL762" s="15"/>
      <c r="AM762" t="str">
        <f>VLOOKUP(D762,'[1]vi tri'!$C$2:$E$107,3,0)</f>
        <v>SV Đông</v>
      </c>
    </row>
    <row r="763" spans="1:39" ht="30" customHeight="1" x14ac:dyDescent="0.25">
      <c r="A763" s="87"/>
      <c r="B763" s="87"/>
      <c r="C763" s="87"/>
      <c r="D763" s="87"/>
      <c r="E763" s="88"/>
      <c r="F763" s="87"/>
      <c r="G763" s="87"/>
      <c r="H763" s="87"/>
      <c r="I763" s="87"/>
      <c r="J763" s="87"/>
      <c r="K763" s="87"/>
      <c r="L763" s="97"/>
      <c r="M763" s="87"/>
      <c r="N763" s="87"/>
      <c r="O763" s="87"/>
      <c r="P763" s="87"/>
      <c r="Q763" s="87"/>
      <c r="R763" s="87"/>
      <c r="S763" s="87"/>
      <c r="T763" s="87"/>
      <c r="U763" s="87"/>
      <c r="V763" s="94"/>
      <c r="W763" s="94"/>
      <c r="X763" s="88"/>
      <c r="Y763" s="94"/>
      <c r="Z763" s="88"/>
      <c r="AA763" s="88"/>
      <c r="AB763" s="88"/>
      <c r="AC763" s="88"/>
      <c r="AD763" s="88"/>
      <c r="AE763" s="88"/>
      <c r="AF763" s="87"/>
      <c r="AG763" s="88"/>
      <c r="AH763" s="33" t="s">
        <v>7033</v>
      </c>
      <c r="AI763" s="33" t="s">
        <v>7034</v>
      </c>
      <c r="AJ763" s="33"/>
      <c r="AK763" s="14">
        <v>1</v>
      </c>
      <c r="AL763" s="15"/>
      <c r="AM763" t="e">
        <f>VLOOKUP(D763,'[1]vi tri'!$C$2:$E$107,3,0)</f>
        <v>#N/A</v>
      </c>
    </row>
    <row r="764" spans="1:39" ht="30" customHeight="1" x14ac:dyDescent="0.25">
      <c r="A764" s="87"/>
      <c r="B764" s="87"/>
      <c r="C764" s="87"/>
      <c r="D764" s="87"/>
      <c r="E764" s="88"/>
      <c r="F764" s="87"/>
      <c r="G764" s="87"/>
      <c r="H764" s="87"/>
      <c r="I764" s="87"/>
      <c r="J764" s="87"/>
      <c r="K764" s="87"/>
      <c r="L764" s="98"/>
      <c r="M764" s="87"/>
      <c r="N764" s="87"/>
      <c r="O764" s="87"/>
      <c r="P764" s="87"/>
      <c r="Q764" s="87"/>
      <c r="R764" s="87"/>
      <c r="S764" s="87"/>
      <c r="T764" s="87"/>
      <c r="U764" s="87"/>
      <c r="V764" s="94"/>
      <c r="W764" s="94"/>
      <c r="X764" s="88"/>
      <c r="Y764" s="94"/>
      <c r="Z764" s="88"/>
      <c r="AA764" s="88"/>
      <c r="AB764" s="88"/>
      <c r="AC764" s="88"/>
      <c r="AD764" s="88"/>
      <c r="AE764" s="88"/>
      <c r="AF764" s="87"/>
      <c r="AG764" s="88"/>
      <c r="AH764" s="33" t="s">
        <v>7035</v>
      </c>
      <c r="AI764" s="33" t="s">
        <v>7036</v>
      </c>
      <c r="AJ764" s="33"/>
      <c r="AK764" s="14">
        <v>1</v>
      </c>
      <c r="AL764" s="15"/>
      <c r="AM764" t="e">
        <f>VLOOKUP(D764,'[1]vi tri'!$C$2:$E$107,3,0)</f>
        <v>#N/A</v>
      </c>
    </row>
    <row r="765" spans="1:39" ht="30" customHeight="1" x14ac:dyDescent="0.25">
      <c r="A765" s="33">
        <v>716</v>
      </c>
      <c r="B765" s="33" t="s">
        <v>120</v>
      </c>
      <c r="C765" s="33" t="s">
        <v>7037</v>
      </c>
      <c r="D765" s="33" t="s">
        <v>70</v>
      </c>
      <c r="E765" s="32" t="s">
        <v>7038</v>
      </c>
      <c r="F765" s="33" t="s">
        <v>7039</v>
      </c>
      <c r="G765" s="33" t="s">
        <v>73</v>
      </c>
      <c r="H765" s="33">
        <v>21</v>
      </c>
      <c r="I765" s="33">
        <v>0</v>
      </c>
      <c r="J765" s="33" t="s">
        <v>125</v>
      </c>
      <c r="K765" s="33" t="s">
        <v>126</v>
      </c>
      <c r="L765" s="33">
        <v>1</v>
      </c>
      <c r="M765" s="33">
        <v>1</v>
      </c>
      <c r="N765" s="33">
        <v>26</v>
      </c>
      <c r="O765" s="33">
        <v>99</v>
      </c>
      <c r="P765" s="33">
        <v>99</v>
      </c>
      <c r="Q765" s="33">
        <v>1</v>
      </c>
      <c r="R765" s="33" t="s">
        <v>6660</v>
      </c>
      <c r="S765" s="33" t="s">
        <v>7040</v>
      </c>
      <c r="T765" s="33" t="s">
        <v>6660</v>
      </c>
      <c r="U765" s="33" t="s">
        <v>3762</v>
      </c>
      <c r="V765" s="34">
        <v>0.48</v>
      </c>
      <c r="W765" s="34">
        <v>28.8</v>
      </c>
      <c r="X765" s="32" t="s">
        <v>7041</v>
      </c>
      <c r="Y765" s="34">
        <v>3</v>
      </c>
      <c r="Z765" s="32" t="s">
        <v>7042</v>
      </c>
      <c r="AA765" s="32" t="s">
        <v>7043</v>
      </c>
      <c r="AB765" s="32" t="s">
        <v>7044</v>
      </c>
      <c r="AC765" s="32"/>
      <c r="AD765" s="32" t="s">
        <v>7045</v>
      </c>
      <c r="AE765" s="32"/>
      <c r="AF765" s="33"/>
      <c r="AG765" s="32" t="s">
        <v>7046</v>
      </c>
      <c r="AH765" s="33"/>
      <c r="AI765" s="33"/>
      <c r="AJ765" s="33"/>
      <c r="AK765" s="14"/>
      <c r="AL765" s="15"/>
      <c r="AM765" t="str">
        <f>VLOOKUP(D765,'[1]vi tri'!$C$2:$E$107,3,0)</f>
        <v>SV Hường</v>
      </c>
    </row>
    <row r="766" spans="1:39" ht="30" customHeight="1" x14ac:dyDescent="0.25">
      <c r="A766" s="33">
        <v>717</v>
      </c>
      <c r="B766" s="33" t="s">
        <v>120</v>
      </c>
      <c r="C766" s="33" t="s">
        <v>7047</v>
      </c>
      <c r="D766" s="33" t="s">
        <v>397</v>
      </c>
      <c r="E766" s="32" t="s">
        <v>1339</v>
      </c>
      <c r="F766" s="33" t="s">
        <v>4708</v>
      </c>
      <c r="G766" s="33" t="s">
        <v>73</v>
      </c>
      <c r="H766" s="33">
        <v>21</v>
      </c>
      <c r="I766" s="33">
        <v>0</v>
      </c>
      <c r="J766" s="33" t="s">
        <v>1201</v>
      </c>
      <c r="K766" s="33" t="s">
        <v>1607</v>
      </c>
      <c r="L766" s="33">
        <v>1</v>
      </c>
      <c r="M766" s="33">
        <v>2</v>
      </c>
      <c r="N766" s="33">
        <v>0</v>
      </c>
      <c r="O766" s="33">
        <v>46</v>
      </c>
      <c r="P766" s="33">
        <v>61</v>
      </c>
      <c r="Q766" s="33">
        <v>1</v>
      </c>
      <c r="R766" s="33" t="s">
        <v>7048</v>
      </c>
      <c r="S766" s="33" t="s">
        <v>7049</v>
      </c>
      <c r="T766" s="33" t="s">
        <v>7048</v>
      </c>
      <c r="U766" s="33" t="s">
        <v>4108</v>
      </c>
      <c r="V766" s="34">
        <v>0.98</v>
      </c>
      <c r="W766" s="34">
        <v>58.8</v>
      </c>
      <c r="X766" s="32" t="s">
        <v>7050</v>
      </c>
      <c r="Y766" s="34">
        <v>4</v>
      </c>
      <c r="Z766" s="32" t="s">
        <v>7051</v>
      </c>
      <c r="AA766" s="32" t="s">
        <v>7052</v>
      </c>
      <c r="AB766" s="32" t="s">
        <v>7053</v>
      </c>
      <c r="AC766" s="32" t="s">
        <v>1293</v>
      </c>
      <c r="AD766" s="32" t="s">
        <v>7054</v>
      </c>
      <c r="AE766" s="32"/>
      <c r="AF766" s="33"/>
      <c r="AG766" s="32" t="s">
        <v>7055</v>
      </c>
      <c r="AH766" s="33" t="s">
        <v>7056</v>
      </c>
      <c r="AI766" s="33" t="s">
        <v>3671</v>
      </c>
      <c r="AJ766" s="33"/>
      <c r="AK766" s="14">
        <v>1</v>
      </c>
      <c r="AL766" s="15"/>
      <c r="AM766" t="str">
        <f>VLOOKUP(D766,'[1]vi tri'!$C$2:$E$107,3,0)</f>
        <v xml:space="preserve">SV Toản </v>
      </c>
    </row>
    <row r="767" spans="1:39" ht="30" customHeight="1" x14ac:dyDescent="0.25">
      <c r="A767" s="33">
        <v>718</v>
      </c>
      <c r="B767" s="33" t="s">
        <v>68</v>
      </c>
      <c r="C767" s="33" t="s">
        <v>7057</v>
      </c>
      <c r="D767" s="33" t="s">
        <v>137</v>
      </c>
      <c r="E767" s="32" t="s">
        <v>2468</v>
      </c>
      <c r="F767" s="33" t="s">
        <v>2469</v>
      </c>
      <c r="G767" s="33" t="s">
        <v>73</v>
      </c>
      <c r="H767" s="33">
        <v>21</v>
      </c>
      <c r="I767" s="33">
        <v>0</v>
      </c>
      <c r="J767" s="33" t="s">
        <v>201</v>
      </c>
      <c r="K767" s="33" t="s">
        <v>202</v>
      </c>
      <c r="L767" s="33">
        <v>1</v>
      </c>
      <c r="M767" s="33">
        <v>4</v>
      </c>
      <c r="N767" s="33">
        <v>75</v>
      </c>
      <c r="O767" s="33">
        <v>44</v>
      </c>
      <c r="P767" s="33">
        <v>44</v>
      </c>
      <c r="Q767" s="33">
        <v>5</v>
      </c>
      <c r="R767" s="33" t="s">
        <v>7058</v>
      </c>
      <c r="S767" s="33" t="s">
        <v>5554</v>
      </c>
      <c r="T767" s="33" t="s">
        <v>7058</v>
      </c>
      <c r="U767" s="33" t="s">
        <v>5396</v>
      </c>
      <c r="V767" s="34">
        <v>0.8</v>
      </c>
      <c r="W767" s="34">
        <v>48</v>
      </c>
      <c r="X767" s="32" t="s">
        <v>2248</v>
      </c>
      <c r="Y767" s="34">
        <v>2</v>
      </c>
      <c r="Z767" s="32" t="s">
        <v>7059</v>
      </c>
      <c r="AA767" s="32" t="s">
        <v>7060</v>
      </c>
      <c r="AB767" s="32" t="s">
        <v>7061</v>
      </c>
      <c r="AC767" s="32" t="s">
        <v>7062</v>
      </c>
      <c r="AD767" s="32" t="s">
        <v>7063</v>
      </c>
      <c r="AE767" s="32" t="s">
        <v>7064</v>
      </c>
      <c r="AF767" s="33" t="s">
        <v>7058</v>
      </c>
      <c r="AG767" s="32" t="s">
        <v>7065</v>
      </c>
      <c r="AH767" s="33"/>
      <c r="AI767" s="33"/>
      <c r="AJ767" s="33"/>
      <c r="AK767" s="14"/>
      <c r="AL767" s="15"/>
      <c r="AM767" t="str">
        <f>VLOOKUP(D767,'[1]vi tri'!$C$2:$E$107,3,0)</f>
        <v>SLEEVE</v>
      </c>
    </row>
    <row r="768" spans="1:39" ht="30" customHeight="1" x14ac:dyDescent="0.25">
      <c r="A768" s="33">
        <v>719</v>
      </c>
      <c r="B768" s="33" t="s">
        <v>120</v>
      </c>
      <c r="C768" s="33" t="s">
        <v>7066</v>
      </c>
      <c r="D768" s="33" t="s">
        <v>5192</v>
      </c>
      <c r="E768" s="32" t="s">
        <v>398</v>
      </c>
      <c r="F768" s="33" t="s">
        <v>7067</v>
      </c>
      <c r="G768" s="33" t="s">
        <v>73</v>
      </c>
      <c r="H768" s="33">
        <v>21</v>
      </c>
      <c r="I768" s="33">
        <v>23</v>
      </c>
      <c r="J768" s="33" t="s">
        <v>3489</v>
      </c>
      <c r="K768" s="33" t="s">
        <v>3490</v>
      </c>
      <c r="L768" s="33">
        <v>1</v>
      </c>
      <c r="M768" s="33">
        <v>4</v>
      </c>
      <c r="N768" s="33">
        <v>11</v>
      </c>
      <c r="O768" s="33">
        <v>21</v>
      </c>
      <c r="P768" s="33">
        <v>62</v>
      </c>
      <c r="Q768" s="33">
        <v>1</v>
      </c>
      <c r="R768" s="33" t="s">
        <v>7058</v>
      </c>
      <c r="S768" s="33" t="s">
        <v>483</v>
      </c>
      <c r="T768" s="33" t="s">
        <v>7058</v>
      </c>
      <c r="U768" s="33" t="s">
        <v>992</v>
      </c>
      <c r="V768" s="34">
        <v>2</v>
      </c>
      <c r="W768" s="34">
        <v>120</v>
      </c>
      <c r="X768" s="32" t="s">
        <v>7068</v>
      </c>
      <c r="Y768" s="34">
        <v>4</v>
      </c>
      <c r="Z768" s="32" t="s">
        <v>7069</v>
      </c>
      <c r="AA768" s="32" t="s">
        <v>7070</v>
      </c>
      <c r="AB768" s="32" t="s">
        <v>7071</v>
      </c>
      <c r="AC768" s="32"/>
      <c r="AD768" s="32" t="s">
        <v>7072</v>
      </c>
      <c r="AE768" s="32"/>
      <c r="AF768" s="33"/>
      <c r="AG768" s="32" t="s">
        <v>7073</v>
      </c>
      <c r="AH768" s="33"/>
      <c r="AI768" s="33"/>
      <c r="AJ768" s="33"/>
      <c r="AK768" s="14"/>
      <c r="AL768" s="15"/>
      <c r="AM768" t="str">
        <f>VLOOKUP(D768,'[1]vi tri'!$C$2:$E$107,3,0)</f>
        <v xml:space="preserve">SV Toản </v>
      </c>
    </row>
    <row r="769" spans="1:39" ht="30" customHeight="1" x14ac:dyDescent="0.25">
      <c r="A769" s="33">
        <v>720</v>
      </c>
      <c r="B769" s="33" t="s">
        <v>120</v>
      </c>
      <c r="C769" s="33" t="s">
        <v>7074</v>
      </c>
      <c r="D769" s="33" t="s">
        <v>153</v>
      </c>
      <c r="E769" s="32" t="s">
        <v>154</v>
      </c>
      <c r="F769" s="33" t="s">
        <v>155</v>
      </c>
      <c r="G769" s="33" t="s">
        <v>73</v>
      </c>
      <c r="H769" s="33">
        <v>21</v>
      </c>
      <c r="I769" s="33">
        <v>25</v>
      </c>
      <c r="J769" s="33" t="s">
        <v>125</v>
      </c>
      <c r="K769" s="33" t="s">
        <v>126</v>
      </c>
      <c r="L769" s="33">
        <v>1</v>
      </c>
      <c r="M769" s="33">
        <v>3</v>
      </c>
      <c r="N769" s="33">
        <v>31</v>
      </c>
      <c r="O769" s="33">
        <v>31</v>
      </c>
      <c r="P769" s="33">
        <v>99</v>
      </c>
      <c r="Q769" s="33">
        <v>1</v>
      </c>
      <c r="R769" s="33" t="s">
        <v>7058</v>
      </c>
      <c r="S769" s="33" t="s">
        <v>1839</v>
      </c>
      <c r="T769" s="33" t="s">
        <v>7058</v>
      </c>
      <c r="U769" s="33" t="s">
        <v>992</v>
      </c>
      <c r="V769" s="34">
        <v>0.75</v>
      </c>
      <c r="W769" s="34">
        <v>45</v>
      </c>
      <c r="X769" s="32" t="s">
        <v>4427</v>
      </c>
      <c r="Y769" s="34">
        <v>1</v>
      </c>
      <c r="Z769" s="32" t="s">
        <v>7075</v>
      </c>
      <c r="AA769" s="32" t="s">
        <v>7076</v>
      </c>
      <c r="AB769" s="32"/>
      <c r="AC769" s="32"/>
      <c r="AD769" s="32" t="s">
        <v>7077</v>
      </c>
      <c r="AE769" s="32"/>
      <c r="AF769" s="33"/>
      <c r="AG769" s="32" t="s">
        <v>7078</v>
      </c>
      <c r="AH769" s="33"/>
      <c r="AI769" s="33"/>
      <c r="AJ769" s="33"/>
      <c r="AK769" s="14"/>
      <c r="AL769" s="15"/>
      <c r="AM769" t="str">
        <f>VLOOKUP(D769,'[1]vi tri'!$C$2:$E$107,3,0)</f>
        <v xml:space="preserve">SV Toản </v>
      </c>
    </row>
    <row r="770" spans="1:39" ht="30" customHeight="1" x14ac:dyDescent="0.25">
      <c r="A770" s="33">
        <v>721</v>
      </c>
      <c r="B770" s="33" t="s">
        <v>120</v>
      </c>
      <c r="C770" s="33" t="s">
        <v>7079</v>
      </c>
      <c r="D770" s="33" t="s">
        <v>1661</v>
      </c>
      <c r="E770" s="32" t="s">
        <v>7080</v>
      </c>
      <c r="F770" s="33" t="s">
        <v>7081</v>
      </c>
      <c r="G770" s="33" t="s">
        <v>73</v>
      </c>
      <c r="H770" s="33">
        <v>21</v>
      </c>
      <c r="I770" s="33">
        <v>1</v>
      </c>
      <c r="J770" s="33" t="s">
        <v>103</v>
      </c>
      <c r="K770" s="33" t="s">
        <v>497</v>
      </c>
      <c r="L770" s="33">
        <v>1</v>
      </c>
      <c r="M770" s="33">
        <v>3</v>
      </c>
      <c r="N770" s="33">
        <v>31</v>
      </c>
      <c r="O770" s="33">
        <v>30</v>
      </c>
      <c r="P770" s="33">
        <v>5</v>
      </c>
      <c r="Q770" s="33">
        <v>1</v>
      </c>
      <c r="R770" s="33" t="s">
        <v>7058</v>
      </c>
      <c r="S770" s="33" t="s">
        <v>7082</v>
      </c>
      <c r="T770" s="33" t="s">
        <v>7058</v>
      </c>
      <c r="U770" s="33" t="s">
        <v>1302</v>
      </c>
      <c r="V770" s="34">
        <v>2.0499999999999998</v>
      </c>
      <c r="W770" s="34">
        <v>123</v>
      </c>
      <c r="X770" s="32" t="s">
        <v>7083</v>
      </c>
      <c r="Y770" s="34">
        <v>3</v>
      </c>
      <c r="Z770" s="32" t="s">
        <v>7084</v>
      </c>
      <c r="AA770" s="32" t="s">
        <v>7085</v>
      </c>
      <c r="AB770" s="32" t="s">
        <v>7086</v>
      </c>
      <c r="AC770" s="32" t="s">
        <v>7087</v>
      </c>
      <c r="AD770" s="32" t="s">
        <v>7088</v>
      </c>
      <c r="AE770" s="32" t="s">
        <v>7089</v>
      </c>
      <c r="AF770" s="33" t="s">
        <v>5058</v>
      </c>
      <c r="AG770" s="32" t="s">
        <v>7090</v>
      </c>
      <c r="AH770" s="33"/>
      <c r="AI770" s="33"/>
      <c r="AJ770" s="33"/>
      <c r="AK770" s="14"/>
      <c r="AL770" s="15"/>
      <c r="AM770" t="str">
        <f>VLOOKUP(D770,'[1]vi tri'!$C$2:$E$107,3,0)</f>
        <v xml:space="preserve">SV Toản </v>
      </c>
    </row>
    <row r="771" spans="1:39" ht="30" customHeight="1" x14ac:dyDescent="0.25">
      <c r="A771" s="33">
        <v>722</v>
      </c>
      <c r="B771" s="33" t="s">
        <v>120</v>
      </c>
      <c r="C771" s="33" t="s">
        <v>7091</v>
      </c>
      <c r="D771" s="33" t="s">
        <v>1176</v>
      </c>
      <c r="E771" s="32" t="s">
        <v>7092</v>
      </c>
      <c r="F771" s="33" t="s">
        <v>7093</v>
      </c>
      <c r="G771" s="33" t="s">
        <v>73</v>
      </c>
      <c r="H771" s="33">
        <v>22</v>
      </c>
      <c r="I771" s="33">
        <v>25</v>
      </c>
      <c r="J771" s="33" t="s">
        <v>125</v>
      </c>
      <c r="K771" s="33" t="s">
        <v>126</v>
      </c>
      <c r="L771" s="33">
        <v>1</v>
      </c>
      <c r="M771" s="33">
        <v>3</v>
      </c>
      <c r="N771" s="33">
        <v>31</v>
      </c>
      <c r="O771" s="33">
        <v>31</v>
      </c>
      <c r="P771" s="33">
        <v>99</v>
      </c>
      <c r="Q771" s="33">
        <v>1</v>
      </c>
      <c r="R771" s="33" t="s">
        <v>7058</v>
      </c>
      <c r="S771" s="33" t="s">
        <v>7094</v>
      </c>
      <c r="T771" s="33" t="s">
        <v>7058</v>
      </c>
      <c r="U771" s="33" t="s">
        <v>7095</v>
      </c>
      <c r="V771" s="34">
        <v>2.83</v>
      </c>
      <c r="W771" s="34">
        <v>169.8</v>
      </c>
      <c r="X771" s="32" t="s">
        <v>7096</v>
      </c>
      <c r="Y771" s="34">
        <v>3</v>
      </c>
      <c r="Z771" s="32" t="s">
        <v>7097</v>
      </c>
      <c r="AA771" s="32" t="s">
        <v>7098</v>
      </c>
      <c r="AB771" s="32"/>
      <c r="AC771" s="32"/>
      <c r="AD771" s="32" t="s">
        <v>7099</v>
      </c>
      <c r="AE771" s="32"/>
      <c r="AF771" s="33"/>
      <c r="AG771" s="32"/>
      <c r="AH771" s="33"/>
      <c r="AI771" s="33"/>
      <c r="AJ771" s="33"/>
      <c r="AK771" s="14"/>
      <c r="AL771" s="15"/>
      <c r="AM771" t="str">
        <f>VLOOKUP(D771,'[1]vi tri'!$C$2:$E$107,3,0)</f>
        <v xml:space="preserve">SV Toản </v>
      </c>
    </row>
    <row r="772" spans="1:39" ht="30" customHeight="1" x14ac:dyDescent="0.25">
      <c r="A772" s="87">
        <v>723</v>
      </c>
      <c r="B772" s="87" t="s">
        <v>120</v>
      </c>
      <c r="C772" s="87" t="s">
        <v>7100</v>
      </c>
      <c r="D772" s="87" t="s">
        <v>411</v>
      </c>
      <c r="E772" s="88" t="s">
        <v>3257</v>
      </c>
      <c r="F772" s="87" t="s">
        <v>7101</v>
      </c>
      <c r="G772" s="87" t="s">
        <v>73</v>
      </c>
      <c r="H772" s="87">
        <v>21</v>
      </c>
      <c r="I772" s="87">
        <v>1</v>
      </c>
      <c r="J772" s="87" t="s">
        <v>1057</v>
      </c>
      <c r="K772" s="87" t="s">
        <v>1058</v>
      </c>
      <c r="L772" s="96">
        <v>1</v>
      </c>
      <c r="M772" s="87">
        <v>2</v>
      </c>
      <c r="N772" s="87">
        <v>81</v>
      </c>
      <c r="O772" s="87">
        <v>31</v>
      </c>
      <c r="P772" s="87">
        <v>62</v>
      </c>
      <c r="Q772" s="87">
        <v>1</v>
      </c>
      <c r="R772" s="87" t="s">
        <v>7102</v>
      </c>
      <c r="S772" s="87" t="s">
        <v>2505</v>
      </c>
      <c r="T772" s="87" t="s">
        <v>7102</v>
      </c>
      <c r="U772" s="87" t="s">
        <v>1031</v>
      </c>
      <c r="V772" s="94">
        <v>2.83</v>
      </c>
      <c r="W772" s="94">
        <v>169.8</v>
      </c>
      <c r="X772" s="88" t="s">
        <v>7103</v>
      </c>
      <c r="Y772" s="94">
        <v>4</v>
      </c>
      <c r="Z772" s="88" t="s">
        <v>7104</v>
      </c>
      <c r="AA772" s="88" t="s">
        <v>7105</v>
      </c>
      <c r="AB772" s="88" t="s">
        <v>7106</v>
      </c>
      <c r="AC772" s="88"/>
      <c r="AD772" s="88" t="s">
        <v>7107</v>
      </c>
      <c r="AE772" s="88"/>
      <c r="AF772" s="87"/>
      <c r="AG772" s="88" t="s">
        <v>7108</v>
      </c>
      <c r="AH772" s="33" t="s">
        <v>7109</v>
      </c>
      <c r="AI772" s="33" t="s">
        <v>7110</v>
      </c>
      <c r="AJ772" s="33"/>
      <c r="AK772" s="14">
        <v>2</v>
      </c>
      <c r="AL772" s="15"/>
      <c r="AM772" t="str">
        <f>VLOOKUP(D772,'[1]vi tri'!$C$2:$E$107,3,0)</f>
        <v>SV Đông</v>
      </c>
    </row>
    <row r="773" spans="1:39" ht="30" customHeight="1" x14ac:dyDescent="0.25">
      <c r="A773" s="87"/>
      <c r="B773" s="87"/>
      <c r="C773" s="87"/>
      <c r="D773" s="87"/>
      <c r="E773" s="88"/>
      <c r="F773" s="87"/>
      <c r="G773" s="87"/>
      <c r="H773" s="87"/>
      <c r="I773" s="87"/>
      <c r="J773" s="87"/>
      <c r="K773" s="87"/>
      <c r="L773" s="98"/>
      <c r="M773" s="87"/>
      <c r="N773" s="87"/>
      <c r="O773" s="87"/>
      <c r="P773" s="87"/>
      <c r="Q773" s="87"/>
      <c r="R773" s="87"/>
      <c r="S773" s="87"/>
      <c r="T773" s="87"/>
      <c r="U773" s="87"/>
      <c r="V773" s="94"/>
      <c r="W773" s="94"/>
      <c r="X773" s="88"/>
      <c r="Y773" s="94"/>
      <c r="Z773" s="88"/>
      <c r="AA773" s="88"/>
      <c r="AB773" s="88"/>
      <c r="AC773" s="88"/>
      <c r="AD773" s="88"/>
      <c r="AE773" s="88"/>
      <c r="AF773" s="87"/>
      <c r="AG773" s="88"/>
      <c r="AH773" s="33" t="s">
        <v>7111</v>
      </c>
      <c r="AI773" s="33" t="s">
        <v>7110</v>
      </c>
      <c r="AJ773" s="33"/>
      <c r="AK773" s="14">
        <v>2</v>
      </c>
      <c r="AL773" s="15"/>
      <c r="AM773" t="e">
        <f>VLOOKUP(D773,'[1]vi tri'!$C$2:$E$107,3,0)</f>
        <v>#N/A</v>
      </c>
    </row>
    <row r="774" spans="1:39" ht="30" customHeight="1" x14ac:dyDescent="0.25">
      <c r="A774" s="33">
        <v>724</v>
      </c>
      <c r="B774" s="33" t="s">
        <v>120</v>
      </c>
      <c r="C774" s="33" t="s">
        <v>7112</v>
      </c>
      <c r="D774" s="33" t="s">
        <v>557</v>
      </c>
      <c r="E774" s="32" t="s">
        <v>3594</v>
      </c>
      <c r="F774" s="33" t="s">
        <v>3595</v>
      </c>
      <c r="G774" s="33" t="s">
        <v>73</v>
      </c>
      <c r="H774" s="33">
        <v>21</v>
      </c>
      <c r="I774" s="33">
        <v>1</v>
      </c>
      <c r="J774" s="33" t="s">
        <v>603</v>
      </c>
      <c r="K774" s="33" t="s">
        <v>1475</v>
      </c>
      <c r="L774" s="33">
        <v>1</v>
      </c>
      <c r="M774" s="33">
        <v>2</v>
      </c>
      <c r="N774" s="33">
        <v>11</v>
      </c>
      <c r="O774" s="33">
        <v>12</v>
      </c>
      <c r="P774" s="33">
        <v>3</v>
      </c>
      <c r="Q774" s="33">
        <v>1</v>
      </c>
      <c r="R774" s="33" t="s">
        <v>7102</v>
      </c>
      <c r="S774" s="33" t="s">
        <v>951</v>
      </c>
      <c r="T774" s="33" t="s">
        <v>7102</v>
      </c>
      <c r="U774" s="33" t="s">
        <v>483</v>
      </c>
      <c r="V774" s="34">
        <v>0.67</v>
      </c>
      <c r="W774" s="34">
        <v>40.200000000000003</v>
      </c>
      <c r="X774" s="32" t="s">
        <v>7113</v>
      </c>
      <c r="Y774" s="34">
        <v>2</v>
      </c>
      <c r="Z774" s="32" t="s">
        <v>7114</v>
      </c>
      <c r="AA774" s="32" t="s">
        <v>7115</v>
      </c>
      <c r="AB774" s="32" t="s">
        <v>7116</v>
      </c>
      <c r="AC774" s="32"/>
      <c r="AD774" s="32" t="s">
        <v>7117</v>
      </c>
      <c r="AE774" s="32"/>
      <c r="AF774" s="33"/>
      <c r="AG774" s="32" t="s">
        <v>7118</v>
      </c>
      <c r="AH774" s="33" t="s">
        <v>7119</v>
      </c>
      <c r="AI774" s="33" t="s">
        <v>7120</v>
      </c>
      <c r="AJ774" s="33"/>
      <c r="AK774" s="14">
        <v>1</v>
      </c>
      <c r="AL774" s="15"/>
      <c r="AM774" t="str">
        <f>VLOOKUP(D774,'[1]vi tri'!$C$2:$E$107,3,0)</f>
        <v>SV Đông</v>
      </c>
    </row>
    <row r="775" spans="1:39" ht="30" customHeight="1" x14ac:dyDescent="0.25">
      <c r="A775" s="33">
        <v>725</v>
      </c>
      <c r="B775" s="33" t="s">
        <v>68</v>
      </c>
      <c r="C775" s="33" t="s">
        <v>7121</v>
      </c>
      <c r="D775" s="33" t="s">
        <v>7122</v>
      </c>
      <c r="E775" s="32" t="s">
        <v>7123</v>
      </c>
      <c r="F775" s="33" t="s">
        <v>7124</v>
      </c>
      <c r="G775" s="33" t="s">
        <v>73</v>
      </c>
      <c r="H775" s="33">
        <v>21</v>
      </c>
      <c r="I775" s="33">
        <v>13</v>
      </c>
      <c r="J775" s="33" t="s">
        <v>295</v>
      </c>
      <c r="K775" s="33" t="s">
        <v>1895</v>
      </c>
      <c r="L775" s="33">
        <v>1</v>
      </c>
      <c r="M775" s="33">
        <v>1</v>
      </c>
      <c r="N775" s="33">
        <v>16</v>
      </c>
      <c r="O775" s="33">
        <v>46</v>
      </c>
      <c r="P775" s="33">
        <v>9</v>
      </c>
      <c r="Q775" s="33">
        <v>5</v>
      </c>
      <c r="R775" s="33" t="s">
        <v>7102</v>
      </c>
      <c r="S775" s="33" t="s">
        <v>127</v>
      </c>
      <c r="T775" s="33" t="s">
        <v>7102</v>
      </c>
      <c r="U775" s="33" t="s">
        <v>128</v>
      </c>
      <c r="V775" s="34">
        <v>1</v>
      </c>
      <c r="W775" s="34">
        <v>60</v>
      </c>
      <c r="X775" s="32" t="s">
        <v>7125</v>
      </c>
      <c r="Y775" s="34">
        <v>2</v>
      </c>
      <c r="Z775" s="32" t="s">
        <v>7126</v>
      </c>
      <c r="AA775" s="32" t="s">
        <v>7127</v>
      </c>
      <c r="AB775" s="32" t="s">
        <v>7128</v>
      </c>
      <c r="AC775" s="32" t="s">
        <v>7129</v>
      </c>
      <c r="AD775" s="32" t="s">
        <v>7130</v>
      </c>
      <c r="AE775" s="32" t="s">
        <v>7131</v>
      </c>
      <c r="AF775" s="33" t="s">
        <v>7102</v>
      </c>
      <c r="AG775" s="32" t="s">
        <v>7132</v>
      </c>
      <c r="AH775" s="33"/>
      <c r="AI775" s="33"/>
      <c r="AJ775" s="33"/>
      <c r="AK775" s="14"/>
      <c r="AL775" s="15"/>
      <c r="AM775" t="str">
        <f>VLOOKUP(D775,'[1]vi tri'!$C$2:$E$107,3,0)</f>
        <v>DCT MID</v>
      </c>
    </row>
    <row r="776" spans="1:39" ht="30" customHeight="1" x14ac:dyDescent="0.25">
      <c r="A776" s="33">
        <v>726</v>
      </c>
      <c r="B776" s="33" t="s">
        <v>120</v>
      </c>
      <c r="C776" s="33" t="s">
        <v>7133</v>
      </c>
      <c r="D776" s="33" t="s">
        <v>1661</v>
      </c>
      <c r="E776" s="32" t="s">
        <v>2597</v>
      </c>
      <c r="F776" s="33" t="s">
        <v>2598</v>
      </c>
      <c r="G776" s="33" t="s">
        <v>73</v>
      </c>
      <c r="H776" s="33">
        <v>21</v>
      </c>
      <c r="I776" s="33">
        <v>1</v>
      </c>
      <c r="J776" s="33" t="s">
        <v>103</v>
      </c>
      <c r="K776" s="33" t="s">
        <v>326</v>
      </c>
      <c r="L776" s="33">
        <v>1</v>
      </c>
      <c r="M776" s="33">
        <v>2</v>
      </c>
      <c r="N776" s="33">
        <v>41</v>
      </c>
      <c r="O776" s="33">
        <v>48</v>
      </c>
      <c r="P776" s="33">
        <v>5</v>
      </c>
      <c r="Q776" s="33">
        <v>1</v>
      </c>
      <c r="R776" s="33" t="s">
        <v>7102</v>
      </c>
      <c r="S776" s="33" t="s">
        <v>7134</v>
      </c>
      <c r="T776" s="33" t="s">
        <v>7102</v>
      </c>
      <c r="U776" s="33" t="s">
        <v>7135</v>
      </c>
      <c r="V776" s="34">
        <v>0.5</v>
      </c>
      <c r="W776" s="34">
        <v>30</v>
      </c>
      <c r="X776" s="32" t="s">
        <v>606</v>
      </c>
      <c r="Y776" s="34">
        <v>1</v>
      </c>
      <c r="Z776" s="32" t="s">
        <v>7136</v>
      </c>
      <c r="AA776" s="32" t="s">
        <v>7137</v>
      </c>
      <c r="AB776" s="32" t="s">
        <v>7138</v>
      </c>
      <c r="AC776" s="32"/>
      <c r="AD776" s="32" t="s">
        <v>7139</v>
      </c>
      <c r="AE776" s="32"/>
      <c r="AF776" s="33"/>
      <c r="AG776" s="32"/>
      <c r="AH776" s="33" t="s">
        <v>7140</v>
      </c>
      <c r="AI776" s="33" t="s">
        <v>7141</v>
      </c>
      <c r="AJ776" s="33"/>
      <c r="AK776" s="14">
        <v>1</v>
      </c>
      <c r="AL776" s="15"/>
      <c r="AM776" t="str">
        <f>VLOOKUP(D776,'[1]vi tri'!$C$2:$E$107,3,0)</f>
        <v xml:space="preserve">SV Toản </v>
      </c>
    </row>
    <row r="777" spans="1:39" ht="30" customHeight="1" x14ac:dyDescent="0.25">
      <c r="A777" s="33">
        <v>727</v>
      </c>
      <c r="B777" s="33" t="s">
        <v>120</v>
      </c>
      <c r="C777" s="33" t="s">
        <v>7142</v>
      </c>
      <c r="D777" s="33" t="s">
        <v>464</v>
      </c>
      <c r="E777" s="32" t="s">
        <v>465</v>
      </c>
      <c r="F777" s="33" t="s">
        <v>466</v>
      </c>
      <c r="G777" s="33" t="s">
        <v>73</v>
      </c>
      <c r="H777" s="33">
        <v>21</v>
      </c>
      <c r="I777" s="33">
        <v>0</v>
      </c>
      <c r="J777" s="33" t="s">
        <v>4139</v>
      </c>
      <c r="K777" s="33" t="s">
        <v>4140</v>
      </c>
      <c r="L777" s="33">
        <v>1</v>
      </c>
      <c r="M777" s="33">
        <v>0</v>
      </c>
      <c r="N777" s="33">
        <v>77</v>
      </c>
      <c r="O777" s="33">
        <v>44</v>
      </c>
      <c r="P777" s="33">
        <v>61</v>
      </c>
      <c r="Q777" s="33">
        <v>5</v>
      </c>
      <c r="R777" s="33" t="s">
        <v>7102</v>
      </c>
      <c r="S777" s="33" t="s">
        <v>7143</v>
      </c>
      <c r="T777" s="33" t="s">
        <v>7102</v>
      </c>
      <c r="U777" s="33" t="s">
        <v>7144</v>
      </c>
      <c r="V777" s="34">
        <v>2.1</v>
      </c>
      <c r="W777" s="34">
        <v>126</v>
      </c>
      <c r="X777" s="32" t="s">
        <v>7145</v>
      </c>
      <c r="Y777" s="34">
        <v>3</v>
      </c>
      <c r="Z777" s="32" t="s">
        <v>7146</v>
      </c>
      <c r="AA777" s="32" t="s">
        <v>7147</v>
      </c>
      <c r="AB777" s="32"/>
      <c r="AC777" s="32"/>
      <c r="AD777" s="32" t="s">
        <v>7148</v>
      </c>
      <c r="AE777" s="32" t="s">
        <v>7149</v>
      </c>
      <c r="AF777" s="33" t="s">
        <v>7102</v>
      </c>
      <c r="AG777" s="32" t="s">
        <v>7150</v>
      </c>
      <c r="AH777" s="33"/>
      <c r="AI777" s="33"/>
      <c r="AJ777" s="33"/>
      <c r="AK777" s="14"/>
      <c r="AL777" s="15"/>
      <c r="AM777" t="str">
        <f>VLOOKUP(D777,'[1]vi tri'!$C$2:$E$107,3,0)</f>
        <v>DIECAST-MACHINE</v>
      </c>
    </row>
    <row r="778" spans="1:39" ht="30" customHeight="1" x14ac:dyDescent="0.25">
      <c r="A778" s="33">
        <v>728</v>
      </c>
      <c r="B778" s="33" t="s">
        <v>68</v>
      </c>
      <c r="C778" s="33" t="s">
        <v>7151</v>
      </c>
      <c r="D778" s="33" t="s">
        <v>292</v>
      </c>
      <c r="E778" s="32" t="s">
        <v>6788</v>
      </c>
      <c r="F778" s="33" t="s">
        <v>6789</v>
      </c>
      <c r="G778" s="33" t="s">
        <v>73</v>
      </c>
      <c r="H778" s="33">
        <v>21</v>
      </c>
      <c r="I778" s="33">
        <v>4</v>
      </c>
      <c r="J778" s="33" t="s">
        <v>441</v>
      </c>
      <c r="K778" s="33" t="s">
        <v>442</v>
      </c>
      <c r="L778" s="33">
        <v>1</v>
      </c>
      <c r="M778" s="33">
        <v>2</v>
      </c>
      <c r="N778" s="33">
        <v>40</v>
      </c>
      <c r="O778" s="33">
        <v>61</v>
      </c>
      <c r="P778" s="33">
        <v>61</v>
      </c>
      <c r="Q778" s="33">
        <v>1</v>
      </c>
      <c r="R778" s="33" t="s">
        <v>7152</v>
      </c>
      <c r="S778" s="33" t="s">
        <v>7153</v>
      </c>
      <c r="T778" s="33" t="s">
        <v>7152</v>
      </c>
      <c r="U778" s="33" t="s">
        <v>1510</v>
      </c>
      <c r="V778" s="34">
        <v>2.4700000000000002</v>
      </c>
      <c r="W778" s="34">
        <v>148.19999999999999</v>
      </c>
      <c r="X778" s="32" t="s">
        <v>7154</v>
      </c>
      <c r="Y778" s="34">
        <v>4</v>
      </c>
      <c r="Z778" s="32" t="s">
        <v>7155</v>
      </c>
      <c r="AA778" s="32" t="s">
        <v>7156</v>
      </c>
      <c r="AB778" s="32" t="s">
        <v>7157</v>
      </c>
      <c r="AC778" s="32"/>
      <c r="AD778" s="32" t="s">
        <v>2090</v>
      </c>
      <c r="AE778" s="32" t="s">
        <v>7158</v>
      </c>
      <c r="AF778" s="33" t="s">
        <v>6276</v>
      </c>
      <c r="AG778" s="32"/>
      <c r="AH778" s="33"/>
      <c r="AI778" s="33"/>
      <c r="AJ778" s="33"/>
      <c r="AK778" s="14"/>
      <c r="AL778" s="15"/>
      <c r="AM778" t="str">
        <f>VLOOKUP(D778,'[1]vi tri'!$C$2:$E$107,3,0)</f>
        <v>CVT MID</v>
      </c>
    </row>
    <row r="779" spans="1:39" ht="30" customHeight="1" x14ac:dyDescent="0.25">
      <c r="A779" s="33">
        <v>729</v>
      </c>
      <c r="B779" s="33" t="s">
        <v>120</v>
      </c>
      <c r="C779" s="33" t="s">
        <v>7159</v>
      </c>
      <c r="D779" s="33" t="s">
        <v>1198</v>
      </c>
      <c r="E779" s="32" t="s">
        <v>7160</v>
      </c>
      <c r="F779" s="33" t="s">
        <v>7161</v>
      </c>
      <c r="G779" s="33" t="s">
        <v>73</v>
      </c>
      <c r="H779" s="33">
        <v>21</v>
      </c>
      <c r="I779" s="33">
        <v>1</v>
      </c>
      <c r="J779" s="33" t="s">
        <v>201</v>
      </c>
      <c r="K779" s="33" t="s">
        <v>202</v>
      </c>
      <c r="L779" s="33">
        <v>1</v>
      </c>
      <c r="M779" s="33">
        <v>1</v>
      </c>
      <c r="N779" s="33">
        <v>99</v>
      </c>
      <c r="O779" s="33">
        <v>99</v>
      </c>
      <c r="P779" s="33">
        <v>99</v>
      </c>
      <c r="Q779" s="33">
        <v>5</v>
      </c>
      <c r="R779" s="33" t="s">
        <v>7152</v>
      </c>
      <c r="S779" s="33" t="s">
        <v>6751</v>
      </c>
      <c r="T779" s="33" t="s">
        <v>7152</v>
      </c>
      <c r="U779" s="33" t="s">
        <v>1216</v>
      </c>
      <c r="V779" s="34">
        <v>0.85</v>
      </c>
      <c r="W779" s="34">
        <v>51</v>
      </c>
      <c r="X779" s="32" t="s">
        <v>606</v>
      </c>
      <c r="Y779" s="34">
        <v>1</v>
      </c>
      <c r="Z779" s="32" t="s">
        <v>7162</v>
      </c>
      <c r="AA779" s="32" t="s">
        <v>7163</v>
      </c>
      <c r="AB779" s="32"/>
      <c r="AC779" s="32"/>
      <c r="AD779" s="32" t="s">
        <v>7164</v>
      </c>
      <c r="AE779" s="32" t="s">
        <v>7165</v>
      </c>
      <c r="AF779" s="33" t="s">
        <v>7152</v>
      </c>
      <c r="AG779" s="32" t="s">
        <v>7166</v>
      </c>
      <c r="AH779" s="33"/>
      <c r="AI779" s="33"/>
      <c r="AJ779" s="33"/>
      <c r="AK779" s="14"/>
      <c r="AL779" s="15"/>
      <c r="AM779" t="str">
        <f>VLOOKUP(D779,'[1]vi tri'!$C$2:$E$107,3,0)</f>
        <v>SV Đông</v>
      </c>
    </row>
    <row r="780" spans="1:39" ht="30" customHeight="1" x14ac:dyDescent="0.25">
      <c r="A780" s="33">
        <v>730</v>
      </c>
      <c r="B780" s="33" t="s">
        <v>68</v>
      </c>
      <c r="C780" s="33" t="s">
        <v>7167</v>
      </c>
      <c r="D780" s="33" t="s">
        <v>231</v>
      </c>
      <c r="E780" s="32" t="s">
        <v>1961</v>
      </c>
      <c r="F780" s="33" t="s">
        <v>1962</v>
      </c>
      <c r="G780" s="33" t="s">
        <v>73</v>
      </c>
      <c r="H780" s="33">
        <v>21</v>
      </c>
      <c r="I780" s="33">
        <v>2</v>
      </c>
      <c r="J780" s="33" t="s">
        <v>201</v>
      </c>
      <c r="K780" s="33" t="s">
        <v>202</v>
      </c>
      <c r="L780" s="33">
        <v>1</v>
      </c>
      <c r="M780" s="33">
        <v>2</v>
      </c>
      <c r="N780" s="33">
        <v>74</v>
      </c>
      <c r="O780" s="33">
        <v>99</v>
      </c>
      <c r="P780" s="33">
        <v>99</v>
      </c>
      <c r="Q780" s="33">
        <v>1</v>
      </c>
      <c r="R780" s="33" t="s">
        <v>7168</v>
      </c>
      <c r="S780" s="33" t="s">
        <v>7169</v>
      </c>
      <c r="T780" s="33" t="s">
        <v>7168</v>
      </c>
      <c r="U780" s="33" t="s">
        <v>1693</v>
      </c>
      <c r="V780" s="34">
        <v>0.5</v>
      </c>
      <c r="W780" s="34">
        <v>30</v>
      </c>
      <c r="X780" s="32" t="s">
        <v>2248</v>
      </c>
      <c r="Y780" s="34">
        <v>2</v>
      </c>
      <c r="Z780" s="32" t="s">
        <v>7170</v>
      </c>
      <c r="AA780" s="32" t="s">
        <v>7171</v>
      </c>
      <c r="AB780" s="32" t="s">
        <v>1240</v>
      </c>
      <c r="AC780" s="32"/>
      <c r="AD780" s="32" t="s">
        <v>7172</v>
      </c>
      <c r="AE780" s="32" t="s">
        <v>7173</v>
      </c>
      <c r="AF780" s="33" t="s">
        <v>6276</v>
      </c>
      <c r="AG780" s="32"/>
      <c r="AH780" s="33" t="s">
        <v>4450</v>
      </c>
      <c r="AI780" s="33" t="s">
        <v>4451</v>
      </c>
      <c r="AJ780" s="33"/>
      <c r="AK780" s="14">
        <v>2</v>
      </c>
      <c r="AL780" s="15"/>
      <c r="AM780" t="str">
        <f>VLOOKUP(D780,'[1]vi tri'!$C$2:$E$107,3,0)</f>
        <v>CVT MID</v>
      </c>
    </row>
    <row r="781" spans="1:39" ht="30" customHeight="1" x14ac:dyDescent="0.25">
      <c r="A781" s="33">
        <v>731</v>
      </c>
      <c r="B781" s="33" t="s">
        <v>120</v>
      </c>
      <c r="C781" s="33" t="s">
        <v>7174</v>
      </c>
      <c r="D781" s="33" t="s">
        <v>464</v>
      </c>
      <c r="E781" s="32" t="s">
        <v>465</v>
      </c>
      <c r="F781" s="33" t="s">
        <v>466</v>
      </c>
      <c r="G781" s="33" t="s">
        <v>73</v>
      </c>
      <c r="H781" s="33">
        <v>21</v>
      </c>
      <c r="I781" s="33">
        <v>0</v>
      </c>
      <c r="J781" s="33" t="s">
        <v>1383</v>
      </c>
      <c r="K781" s="33" t="s">
        <v>768</v>
      </c>
      <c r="L781" s="33">
        <v>1</v>
      </c>
      <c r="M781" s="33">
        <v>4</v>
      </c>
      <c r="N781" s="33">
        <v>11</v>
      </c>
      <c r="O781" s="33">
        <v>62</v>
      </c>
      <c r="P781" s="33">
        <v>44</v>
      </c>
      <c r="Q781" s="33">
        <v>5</v>
      </c>
      <c r="R781" s="33" t="s">
        <v>7175</v>
      </c>
      <c r="S781" s="33" t="s">
        <v>3186</v>
      </c>
      <c r="T781" s="33" t="s">
        <v>7175</v>
      </c>
      <c r="U781" s="33" t="s">
        <v>1510</v>
      </c>
      <c r="V781" s="34">
        <v>0.67</v>
      </c>
      <c r="W781" s="34">
        <v>40.200000000000003</v>
      </c>
      <c r="X781" s="32" t="s">
        <v>6647</v>
      </c>
      <c r="Y781" s="34">
        <v>1</v>
      </c>
      <c r="Z781" s="32" t="s">
        <v>7176</v>
      </c>
      <c r="AA781" s="32" t="s">
        <v>7177</v>
      </c>
      <c r="AB781" s="32" t="s">
        <v>7178</v>
      </c>
      <c r="AC781" s="32" t="s">
        <v>7179</v>
      </c>
      <c r="AD781" s="32" t="s">
        <v>7180</v>
      </c>
      <c r="AE781" s="32" t="s">
        <v>7181</v>
      </c>
      <c r="AF781" s="33" t="s">
        <v>7175</v>
      </c>
      <c r="AG781" s="32"/>
      <c r="AH781" s="33"/>
      <c r="AI781" s="33"/>
      <c r="AJ781" s="33"/>
      <c r="AK781" s="14"/>
      <c r="AL781" s="15"/>
      <c r="AM781" t="str">
        <f>VLOOKUP(D781,'[1]vi tri'!$C$2:$E$107,3,0)</f>
        <v>DIECAST-MACHINE</v>
      </c>
    </row>
    <row r="782" spans="1:39" ht="30" customHeight="1" x14ac:dyDescent="0.25">
      <c r="A782" s="33">
        <v>732</v>
      </c>
      <c r="B782" s="33" t="s">
        <v>120</v>
      </c>
      <c r="C782" s="33" t="s">
        <v>7182</v>
      </c>
      <c r="D782" s="33" t="s">
        <v>153</v>
      </c>
      <c r="E782" s="32" t="s">
        <v>7183</v>
      </c>
      <c r="F782" s="33" t="s">
        <v>7184</v>
      </c>
      <c r="G782" s="33" t="s">
        <v>73</v>
      </c>
      <c r="H782" s="33">
        <v>21</v>
      </c>
      <c r="I782" s="33">
        <v>1</v>
      </c>
      <c r="J782" s="33" t="s">
        <v>74</v>
      </c>
      <c r="K782" s="33" t="s">
        <v>576</v>
      </c>
      <c r="L782" s="33">
        <v>1</v>
      </c>
      <c r="M782" s="33">
        <v>2</v>
      </c>
      <c r="N782" s="33">
        <v>1</v>
      </c>
      <c r="O782" s="33">
        <v>12</v>
      </c>
      <c r="P782" s="33">
        <v>62</v>
      </c>
      <c r="Q782" s="33">
        <v>1</v>
      </c>
      <c r="R782" s="33" t="s">
        <v>7175</v>
      </c>
      <c r="S782" s="33" t="s">
        <v>6029</v>
      </c>
      <c r="T782" s="33" t="s">
        <v>7175</v>
      </c>
      <c r="U782" s="33" t="s">
        <v>7185</v>
      </c>
      <c r="V782" s="34">
        <v>1.92</v>
      </c>
      <c r="W782" s="34">
        <v>115.2</v>
      </c>
      <c r="X782" s="32" t="s">
        <v>7186</v>
      </c>
      <c r="Y782" s="34">
        <v>2</v>
      </c>
      <c r="Z782" s="32" t="s">
        <v>7187</v>
      </c>
      <c r="AA782" s="32" t="s">
        <v>7188</v>
      </c>
      <c r="AB782" s="32" t="s">
        <v>7189</v>
      </c>
      <c r="AC782" s="32" t="s">
        <v>7190</v>
      </c>
      <c r="AD782" s="32" t="s">
        <v>7191</v>
      </c>
      <c r="AE782" s="32" t="s">
        <v>7192</v>
      </c>
      <c r="AF782" s="33" t="s">
        <v>7193</v>
      </c>
      <c r="AG782" s="32"/>
      <c r="AH782" s="33" t="s">
        <v>947</v>
      </c>
      <c r="AI782" s="33" t="s">
        <v>555</v>
      </c>
      <c r="AJ782" s="33"/>
      <c r="AK782" s="14">
        <v>2</v>
      </c>
      <c r="AL782" s="15"/>
      <c r="AM782" t="str">
        <f>VLOOKUP(D782,'[1]vi tri'!$C$2:$E$107,3,0)</f>
        <v xml:space="preserve">SV Toản </v>
      </c>
    </row>
    <row r="783" spans="1:39" ht="30" customHeight="1" x14ac:dyDescent="0.25">
      <c r="A783" s="33">
        <v>733</v>
      </c>
      <c r="B783" s="33" t="s">
        <v>120</v>
      </c>
      <c r="C783" s="33" t="s">
        <v>7194</v>
      </c>
      <c r="D783" s="33" t="s">
        <v>5313</v>
      </c>
      <c r="E783" s="32" t="s">
        <v>7195</v>
      </c>
      <c r="F783" s="33" t="s">
        <v>7196</v>
      </c>
      <c r="G783" s="33" t="s">
        <v>73</v>
      </c>
      <c r="H783" s="33">
        <v>22</v>
      </c>
      <c r="I783" s="33">
        <v>1</v>
      </c>
      <c r="J783" s="33" t="s">
        <v>1057</v>
      </c>
      <c r="K783" s="33" t="s">
        <v>1058</v>
      </c>
      <c r="L783" s="33">
        <v>1</v>
      </c>
      <c r="M783" s="33">
        <v>1</v>
      </c>
      <c r="N783" s="33">
        <v>99</v>
      </c>
      <c r="O783" s="33">
        <v>99</v>
      </c>
      <c r="P783" s="33">
        <v>99</v>
      </c>
      <c r="Q783" s="33">
        <v>5</v>
      </c>
      <c r="R783" s="33" t="s">
        <v>7175</v>
      </c>
      <c r="S783" s="33" t="s">
        <v>2026</v>
      </c>
      <c r="T783" s="33" t="s">
        <v>7175</v>
      </c>
      <c r="U783" s="33" t="s">
        <v>967</v>
      </c>
      <c r="V783" s="34">
        <v>2.67</v>
      </c>
      <c r="W783" s="34">
        <v>160.19999999999999</v>
      </c>
      <c r="X783" s="32" t="s">
        <v>2115</v>
      </c>
      <c r="Y783" s="34">
        <v>1</v>
      </c>
      <c r="Z783" s="32" t="s">
        <v>7197</v>
      </c>
      <c r="AA783" s="32" t="s">
        <v>7198</v>
      </c>
      <c r="AB783" s="32" t="s">
        <v>7199</v>
      </c>
      <c r="AC783" s="32"/>
      <c r="AD783" s="32" t="s">
        <v>7200</v>
      </c>
      <c r="AE783" s="32" t="s">
        <v>7201</v>
      </c>
      <c r="AF783" s="33" t="s">
        <v>7175</v>
      </c>
      <c r="AG783" s="32"/>
      <c r="AH783" s="33"/>
      <c r="AI783" s="33"/>
      <c r="AJ783" s="33"/>
      <c r="AK783" s="14"/>
      <c r="AL783" s="15"/>
      <c r="AM783" t="str">
        <f>VLOOKUP(D783,'[1]vi tri'!$C$2:$E$107,3,0)</f>
        <v>SV Cường</v>
      </c>
    </row>
    <row r="784" spans="1:39" s="31" customFormat="1" ht="30" customHeight="1" x14ac:dyDescent="0.25">
      <c r="A784" s="87">
        <v>734</v>
      </c>
      <c r="B784" s="87" t="s">
        <v>120</v>
      </c>
      <c r="C784" s="87" t="s">
        <v>7202</v>
      </c>
      <c r="D784" s="87" t="s">
        <v>922</v>
      </c>
      <c r="E784" s="88" t="s">
        <v>7203</v>
      </c>
      <c r="F784" s="87" t="s">
        <v>7204</v>
      </c>
      <c r="G784" s="87" t="s">
        <v>73</v>
      </c>
      <c r="H784" s="87">
        <v>21</v>
      </c>
      <c r="I784" s="87">
        <v>11</v>
      </c>
      <c r="J784" s="87" t="s">
        <v>310</v>
      </c>
      <c r="K784" s="87" t="s">
        <v>7205</v>
      </c>
      <c r="L784" s="96">
        <v>1</v>
      </c>
      <c r="M784" s="87">
        <v>2</v>
      </c>
      <c r="N784" s="87">
        <v>80</v>
      </c>
      <c r="O784" s="87">
        <v>23</v>
      </c>
      <c r="P784" s="87">
        <v>61</v>
      </c>
      <c r="Q784" s="87">
        <v>1</v>
      </c>
      <c r="R784" s="87" t="s">
        <v>7206</v>
      </c>
      <c r="S784" s="87" t="s">
        <v>205</v>
      </c>
      <c r="T784" s="87" t="s">
        <v>7206</v>
      </c>
      <c r="U784" s="87" t="s">
        <v>5165</v>
      </c>
      <c r="V784" s="94">
        <v>16.600000000000001</v>
      </c>
      <c r="W784" s="94">
        <v>996</v>
      </c>
      <c r="X784" s="88" t="s">
        <v>7207</v>
      </c>
      <c r="Y784" s="94">
        <v>6</v>
      </c>
      <c r="Z784" s="88" t="s">
        <v>7208</v>
      </c>
      <c r="AA784" s="88" t="s">
        <v>7209</v>
      </c>
      <c r="AB784" s="88" t="s">
        <v>2983</v>
      </c>
      <c r="AC784" s="88"/>
      <c r="AD784" s="88" t="s">
        <v>7210</v>
      </c>
      <c r="AE784" s="88" t="s">
        <v>7211</v>
      </c>
      <c r="AF784" s="87" t="s">
        <v>7212</v>
      </c>
      <c r="AG784" s="88"/>
      <c r="AH784" s="26" t="s">
        <v>7213</v>
      </c>
      <c r="AI784" s="26" t="s">
        <v>7214</v>
      </c>
      <c r="AJ784" s="26"/>
      <c r="AK784" s="29">
        <v>2</v>
      </c>
      <c r="AL784" s="30"/>
      <c r="AM784" s="31" t="str">
        <f>VLOOKUP(D784,'[1]vi tri'!$C$2:$E$107,3,0)</f>
        <v>SV Vũ</v>
      </c>
    </row>
    <row r="785" spans="1:39" ht="30" customHeight="1" x14ac:dyDescent="0.25">
      <c r="A785" s="87"/>
      <c r="B785" s="87"/>
      <c r="C785" s="87"/>
      <c r="D785" s="87"/>
      <c r="E785" s="88"/>
      <c r="F785" s="87"/>
      <c r="G785" s="87"/>
      <c r="H785" s="87"/>
      <c r="I785" s="87"/>
      <c r="J785" s="87"/>
      <c r="K785" s="87"/>
      <c r="L785" s="98"/>
      <c r="M785" s="87"/>
      <c r="N785" s="87"/>
      <c r="O785" s="87"/>
      <c r="P785" s="87"/>
      <c r="Q785" s="87"/>
      <c r="R785" s="87"/>
      <c r="S785" s="87"/>
      <c r="T785" s="87"/>
      <c r="U785" s="87"/>
      <c r="V785" s="94"/>
      <c r="W785" s="94"/>
      <c r="X785" s="88"/>
      <c r="Y785" s="94"/>
      <c r="Z785" s="88"/>
      <c r="AA785" s="88"/>
      <c r="AB785" s="88"/>
      <c r="AC785" s="88"/>
      <c r="AD785" s="88"/>
      <c r="AE785" s="88"/>
      <c r="AF785" s="87"/>
      <c r="AG785" s="88"/>
      <c r="AH785" s="33" t="s">
        <v>7215</v>
      </c>
      <c r="AI785" s="33" t="s">
        <v>7216</v>
      </c>
      <c r="AJ785" s="33"/>
      <c r="AK785" s="14">
        <v>1</v>
      </c>
      <c r="AL785" s="15"/>
      <c r="AM785" t="e">
        <f>VLOOKUP(D785,'[1]vi tri'!$C$2:$E$107,3,0)</f>
        <v>#N/A</v>
      </c>
    </row>
    <row r="786" spans="1:39" ht="30" customHeight="1" x14ac:dyDescent="0.25">
      <c r="A786" s="33">
        <v>735</v>
      </c>
      <c r="B786" s="33" t="s">
        <v>68</v>
      </c>
      <c r="C786" s="33" t="s">
        <v>7217</v>
      </c>
      <c r="D786" s="33" t="s">
        <v>137</v>
      </c>
      <c r="E786" s="32" t="s">
        <v>2468</v>
      </c>
      <c r="F786" s="33" t="s">
        <v>2469</v>
      </c>
      <c r="G786" s="33" t="s">
        <v>73</v>
      </c>
      <c r="H786" s="33">
        <v>21</v>
      </c>
      <c r="I786" s="33">
        <v>1</v>
      </c>
      <c r="J786" s="33" t="s">
        <v>103</v>
      </c>
      <c r="K786" s="33" t="s">
        <v>104</v>
      </c>
      <c r="L786" s="33">
        <v>1</v>
      </c>
      <c r="M786" s="33">
        <v>2</v>
      </c>
      <c r="N786" s="33">
        <v>24</v>
      </c>
      <c r="O786" s="33">
        <v>89</v>
      </c>
      <c r="P786" s="33">
        <v>9</v>
      </c>
      <c r="Q786" s="33">
        <v>1</v>
      </c>
      <c r="R786" s="33" t="s">
        <v>7206</v>
      </c>
      <c r="S786" s="33" t="s">
        <v>7218</v>
      </c>
      <c r="T786" s="33" t="s">
        <v>7206</v>
      </c>
      <c r="U786" s="33" t="s">
        <v>7219</v>
      </c>
      <c r="V786" s="34">
        <v>1</v>
      </c>
      <c r="W786" s="34">
        <v>60</v>
      </c>
      <c r="X786" s="32" t="s">
        <v>7220</v>
      </c>
      <c r="Y786" s="34">
        <v>2</v>
      </c>
      <c r="Z786" s="32" t="s">
        <v>7221</v>
      </c>
      <c r="AA786" s="32" t="s">
        <v>7222</v>
      </c>
      <c r="AB786" s="32" t="s">
        <v>7223</v>
      </c>
      <c r="AC786" s="32"/>
      <c r="AD786" s="32" t="s">
        <v>7224</v>
      </c>
      <c r="AE786" s="32" t="s">
        <v>7225</v>
      </c>
      <c r="AF786" s="33" t="s">
        <v>5058</v>
      </c>
      <c r="AG786" s="32" t="s">
        <v>7226</v>
      </c>
      <c r="AH786" s="33" t="s">
        <v>4460</v>
      </c>
      <c r="AI786" s="33" t="s">
        <v>4461</v>
      </c>
      <c r="AJ786" s="33"/>
      <c r="AK786" s="14">
        <v>1</v>
      </c>
      <c r="AL786" s="15"/>
      <c r="AM786" t="str">
        <f>VLOOKUP(D786,'[1]vi tri'!$C$2:$E$107,3,0)</f>
        <v>SLEEVE</v>
      </c>
    </row>
    <row r="787" spans="1:39" ht="30" customHeight="1" x14ac:dyDescent="0.25">
      <c r="A787" s="33">
        <v>736</v>
      </c>
      <c r="B787" s="33" t="s">
        <v>120</v>
      </c>
      <c r="C787" s="33" t="s">
        <v>7227</v>
      </c>
      <c r="D787" s="33" t="s">
        <v>1310</v>
      </c>
      <c r="E787" s="32" t="s">
        <v>1620</v>
      </c>
      <c r="F787" s="33" t="s">
        <v>1621</v>
      </c>
      <c r="G787" s="33" t="s">
        <v>73</v>
      </c>
      <c r="H787" s="33">
        <v>21</v>
      </c>
      <c r="I787" s="33">
        <v>25</v>
      </c>
      <c r="J787" s="33" t="s">
        <v>125</v>
      </c>
      <c r="K787" s="33" t="s">
        <v>126</v>
      </c>
      <c r="L787" s="33">
        <v>1</v>
      </c>
      <c r="M787" s="33">
        <v>3</v>
      </c>
      <c r="N787" s="33">
        <v>31</v>
      </c>
      <c r="O787" s="33">
        <v>31</v>
      </c>
      <c r="P787" s="33">
        <v>62</v>
      </c>
      <c r="Q787" s="33">
        <v>1</v>
      </c>
      <c r="R787" s="33" t="s">
        <v>7228</v>
      </c>
      <c r="S787" s="33" t="s">
        <v>909</v>
      </c>
      <c r="T787" s="33" t="s">
        <v>7228</v>
      </c>
      <c r="U787" s="33" t="s">
        <v>992</v>
      </c>
      <c r="V787" s="34">
        <v>1.25</v>
      </c>
      <c r="W787" s="34">
        <v>75</v>
      </c>
      <c r="X787" s="32" t="s">
        <v>545</v>
      </c>
      <c r="Y787" s="34">
        <v>1</v>
      </c>
      <c r="Z787" s="32" t="s">
        <v>7229</v>
      </c>
      <c r="AA787" s="32" t="s">
        <v>7230</v>
      </c>
      <c r="AB787" s="32" t="s">
        <v>7231</v>
      </c>
      <c r="AC787" s="32"/>
      <c r="AD787" s="32" t="s">
        <v>7232</v>
      </c>
      <c r="AE787" s="32"/>
      <c r="AF787" s="33"/>
      <c r="AG787" s="32" t="s">
        <v>7233</v>
      </c>
      <c r="AH787" s="33"/>
      <c r="AI787" s="33"/>
      <c r="AJ787" s="33"/>
      <c r="AK787" s="14"/>
      <c r="AL787" s="15"/>
      <c r="AM787" t="str">
        <f>VLOOKUP(D787,'[1]vi tri'!$C$2:$E$107,3,0)</f>
        <v>SV Đông</v>
      </c>
    </row>
    <row r="788" spans="1:39" ht="30" customHeight="1" x14ac:dyDescent="0.25">
      <c r="A788" s="33">
        <v>737</v>
      </c>
      <c r="B788" s="33" t="s">
        <v>120</v>
      </c>
      <c r="C788" s="33" t="s">
        <v>7234</v>
      </c>
      <c r="D788" s="33" t="s">
        <v>100</v>
      </c>
      <c r="E788" s="32" t="s">
        <v>1153</v>
      </c>
      <c r="F788" s="33" t="s">
        <v>1154</v>
      </c>
      <c r="G788" s="33" t="s">
        <v>73</v>
      </c>
      <c r="H788" s="33">
        <v>21</v>
      </c>
      <c r="I788" s="33">
        <v>25</v>
      </c>
      <c r="J788" s="33" t="s">
        <v>125</v>
      </c>
      <c r="K788" s="33" t="s">
        <v>126</v>
      </c>
      <c r="L788" s="33">
        <v>1</v>
      </c>
      <c r="M788" s="33">
        <v>3</v>
      </c>
      <c r="N788" s="33">
        <v>31</v>
      </c>
      <c r="O788" s="33">
        <v>35</v>
      </c>
      <c r="P788" s="33">
        <v>99</v>
      </c>
      <c r="Q788" s="33">
        <v>1</v>
      </c>
      <c r="R788" s="33" t="s">
        <v>7228</v>
      </c>
      <c r="S788" s="33" t="s">
        <v>2307</v>
      </c>
      <c r="T788" s="33" t="s">
        <v>7228</v>
      </c>
      <c r="U788" s="33" t="s">
        <v>1031</v>
      </c>
      <c r="V788" s="34">
        <v>0.5</v>
      </c>
      <c r="W788" s="34">
        <v>30</v>
      </c>
      <c r="X788" s="32" t="s">
        <v>1060</v>
      </c>
      <c r="Y788" s="34">
        <v>1</v>
      </c>
      <c r="Z788" s="32" t="s">
        <v>7235</v>
      </c>
      <c r="AA788" s="32" t="s">
        <v>3362</v>
      </c>
      <c r="AB788" s="32"/>
      <c r="AC788" s="32"/>
      <c r="AD788" s="32" t="s">
        <v>7236</v>
      </c>
      <c r="AE788" s="32"/>
      <c r="AF788" s="33"/>
      <c r="AG788" s="32" t="s">
        <v>7237</v>
      </c>
      <c r="AH788" s="33"/>
      <c r="AI788" s="33"/>
      <c r="AJ788" s="33"/>
      <c r="AK788" s="14"/>
      <c r="AL788" s="15"/>
      <c r="AM788" t="str">
        <f>VLOOKUP(D788,'[1]vi tri'!$C$2:$E$107,3,0)</f>
        <v>SV Đông</v>
      </c>
    </row>
    <row r="789" spans="1:39" ht="30" customHeight="1" x14ac:dyDescent="0.25">
      <c r="A789" s="33">
        <v>738</v>
      </c>
      <c r="B789" s="33" t="s">
        <v>68</v>
      </c>
      <c r="C789" s="33" t="s">
        <v>7238</v>
      </c>
      <c r="D789" s="33" t="s">
        <v>1520</v>
      </c>
      <c r="E789" s="32" t="s">
        <v>2448</v>
      </c>
      <c r="F789" s="33" t="s">
        <v>2449</v>
      </c>
      <c r="G789" s="33" t="s">
        <v>73</v>
      </c>
      <c r="H789" s="33">
        <v>21</v>
      </c>
      <c r="I789" s="33">
        <v>5</v>
      </c>
      <c r="J789" s="33" t="s">
        <v>74</v>
      </c>
      <c r="K789" s="33" t="s">
        <v>576</v>
      </c>
      <c r="L789" s="33">
        <v>1</v>
      </c>
      <c r="M789" s="33">
        <v>2</v>
      </c>
      <c r="N789" s="33">
        <v>40</v>
      </c>
      <c r="O789" s="33">
        <v>94</v>
      </c>
      <c r="P789" s="33">
        <v>62</v>
      </c>
      <c r="Q789" s="33">
        <v>5</v>
      </c>
      <c r="R789" s="33" t="s">
        <v>7228</v>
      </c>
      <c r="S789" s="33" t="s">
        <v>2107</v>
      </c>
      <c r="T789" s="33" t="s">
        <v>7228</v>
      </c>
      <c r="U789" s="33" t="s">
        <v>7239</v>
      </c>
      <c r="V789" s="34">
        <v>0.83</v>
      </c>
      <c r="W789" s="34">
        <v>49.8</v>
      </c>
      <c r="X789" s="32" t="s">
        <v>6817</v>
      </c>
      <c r="Y789" s="34">
        <v>2</v>
      </c>
      <c r="Z789" s="32" t="s">
        <v>7240</v>
      </c>
      <c r="AA789" s="32" t="s">
        <v>7241</v>
      </c>
      <c r="AB789" s="32" t="s">
        <v>7242</v>
      </c>
      <c r="AC789" s="32" t="s">
        <v>7243</v>
      </c>
      <c r="AD789" s="32" t="s">
        <v>7244</v>
      </c>
      <c r="AE789" s="32" t="s">
        <v>7245</v>
      </c>
      <c r="AF789" s="33" t="s">
        <v>7228</v>
      </c>
      <c r="AG789" s="32"/>
      <c r="AH789" s="33"/>
      <c r="AI789" s="33"/>
      <c r="AJ789" s="33"/>
      <c r="AK789" s="14"/>
      <c r="AL789" s="15"/>
      <c r="AM789" t="str">
        <f>VLOOKUP(D789,'[1]vi tri'!$C$2:$E$107,3,0)</f>
        <v>CVT MID</v>
      </c>
    </row>
    <row r="790" spans="1:39" ht="30" customHeight="1" x14ac:dyDescent="0.25">
      <c r="A790" s="33">
        <v>739</v>
      </c>
      <c r="B790" s="33" t="s">
        <v>120</v>
      </c>
      <c r="C790" s="33" t="s">
        <v>7246</v>
      </c>
      <c r="D790" s="33" t="s">
        <v>1176</v>
      </c>
      <c r="E790" s="32" t="s">
        <v>3032</v>
      </c>
      <c r="F790" s="33" t="s">
        <v>3033</v>
      </c>
      <c r="G790" s="33" t="s">
        <v>73</v>
      </c>
      <c r="H790" s="33">
        <v>21</v>
      </c>
      <c r="I790" s="33">
        <v>17</v>
      </c>
      <c r="J790" s="33" t="s">
        <v>103</v>
      </c>
      <c r="K790" s="33" t="s">
        <v>326</v>
      </c>
      <c r="L790" s="33">
        <v>1</v>
      </c>
      <c r="M790" s="33">
        <v>4</v>
      </c>
      <c r="N790" s="33">
        <v>31</v>
      </c>
      <c r="O790" s="33">
        <v>21</v>
      </c>
      <c r="P790" s="33">
        <v>91</v>
      </c>
      <c r="Q790" s="33">
        <v>1</v>
      </c>
      <c r="R790" s="33" t="s">
        <v>7247</v>
      </c>
      <c r="S790" s="33" t="s">
        <v>5273</v>
      </c>
      <c r="T790" s="33" t="s">
        <v>7247</v>
      </c>
      <c r="U790" s="33" t="s">
        <v>684</v>
      </c>
      <c r="V790" s="34">
        <v>0.56999999999999995</v>
      </c>
      <c r="W790" s="34">
        <v>34.200000000000003</v>
      </c>
      <c r="X790" s="32" t="s">
        <v>545</v>
      </c>
      <c r="Y790" s="34">
        <v>1</v>
      </c>
      <c r="Z790" s="32" t="s">
        <v>7248</v>
      </c>
      <c r="AA790" s="32" t="s">
        <v>7249</v>
      </c>
      <c r="AB790" s="32" t="s">
        <v>7250</v>
      </c>
      <c r="AC790" s="32"/>
      <c r="AD790" s="32" t="s">
        <v>7251</v>
      </c>
      <c r="AE790" s="32"/>
      <c r="AF790" s="33"/>
      <c r="AG790" s="32"/>
      <c r="AH790" s="33"/>
      <c r="AI790" s="33"/>
      <c r="AJ790" s="33"/>
      <c r="AK790" s="14"/>
      <c r="AL790" s="15"/>
      <c r="AM790" t="str">
        <f>VLOOKUP(D790,'[1]vi tri'!$C$2:$E$107,3,0)</f>
        <v xml:space="preserve">SV Toản </v>
      </c>
    </row>
    <row r="791" spans="1:39" ht="30" customHeight="1" x14ac:dyDescent="0.25">
      <c r="A791" s="33">
        <v>740</v>
      </c>
      <c r="B791" s="33" t="s">
        <v>120</v>
      </c>
      <c r="C791" s="33" t="s">
        <v>7252</v>
      </c>
      <c r="D791" s="33" t="s">
        <v>87</v>
      </c>
      <c r="E791" s="32" t="s">
        <v>7253</v>
      </c>
      <c r="F791" s="33" t="s">
        <v>7254</v>
      </c>
      <c r="G791" s="33" t="s">
        <v>73</v>
      </c>
      <c r="H791" s="33">
        <v>21</v>
      </c>
      <c r="I791" s="33">
        <v>1</v>
      </c>
      <c r="J791" s="33" t="s">
        <v>103</v>
      </c>
      <c r="K791" s="33" t="s">
        <v>326</v>
      </c>
      <c r="L791" s="33">
        <v>1</v>
      </c>
      <c r="M791" s="33">
        <v>2</v>
      </c>
      <c r="N791" s="33">
        <v>74</v>
      </c>
      <c r="O791" s="33">
        <v>21</v>
      </c>
      <c r="P791" s="33">
        <v>61</v>
      </c>
      <c r="Q791" s="33">
        <v>5</v>
      </c>
      <c r="R791" s="33" t="s">
        <v>7247</v>
      </c>
      <c r="S791" s="33" t="s">
        <v>825</v>
      </c>
      <c r="T791" s="33" t="s">
        <v>7247</v>
      </c>
      <c r="U791" s="33" t="s">
        <v>2608</v>
      </c>
      <c r="V791" s="34">
        <v>1</v>
      </c>
      <c r="W791" s="34">
        <v>60</v>
      </c>
      <c r="X791" s="32" t="s">
        <v>2441</v>
      </c>
      <c r="Y791" s="34">
        <v>1</v>
      </c>
      <c r="Z791" s="32" t="s">
        <v>7255</v>
      </c>
      <c r="AA791" s="32" t="s">
        <v>7256</v>
      </c>
      <c r="AB791" s="32" t="s">
        <v>7257</v>
      </c>
      <c r="AC791" s="32" t="s">
        <v>7258</v>
      </c>
      <c r="AD791" s="32" t="s">
        <v>7259</v>
      </c>
      <c r="AE791" s="32" t="s">
        <v>7260</v>
      </c>
      <c r="AF791" s="33" t="s">
        <v>7247</v>
      </c>
      <c r="AG791" s="32" t="s">
        <v>7261</v>
      </c>
      <c r="AH791" s="33" t="s">
        <v>7262</v>
      </c>
      <c r="AI791" s="33" t="s">
        <v>7263</v>
      </c>
      <c r="AJ791" s="33"/>
      <c r="AK791" s="14">
        <v>1</v>
      </c>
      <c r="AL791" s="15"/>
      <c r="AM791" t="str">
        <f>VLOOKUP(D791,'[1]vi tri'!$C$2:$E$107,3,0)</f>
        <v>SV Cường</v>
      </c>
    </row>
    <row r="792" spans="1:39" ht="30" customHeight="1" x14ac:dyDescent="0.25">
      <c r="A792" s="33">
        <v>741</v>
      </c>
      <c r="B792" s="33" t="s">
        <v>120</v>
      </c>
      <c r="C792" s="33" t="s">
        <v>7264</v>
      </c>
      <c r="D792" s="33" t="s">
        <v>1176</v>
      </c>
      <c r="E792" s="32" t="s">
        <v>7092</v>
      </c>
      <c r="F792" s="33" t="s">
        <v>7093</v>
      </c>
      <c r="G792" s="33" t="s">
        <v>73</v>
      </c>
      <c r="H792" s="33">
        <v>22</v>
      </c>
      <c r="I792" s="33">
        <v>17</v>
      </c>
      <c r="J792" s="33" t="s">
        <v>103</v>
      </c>
      <c r="K792" s="33" t="s">
        <v>326</v>
      </c>
      <c r="L792" s="33">
        <v>1</v>
      </c>
      <c r="M792" s="33">
        <v>2</v>
      </c>
      <c r="N792" s="33">
        <v>45</v>
      </c>
      <c r="O792" s="33">
        <v>46</v>
      </c>
      <c r="P792" s="33">
        <v>6</v>
      </c>
      <c r="Q792" s="33">
        <v>1</v>
      </c>
      <c r="R792" s="33" t="s">
        <v>7247</v>
      </c>
      <c r="S792" s="33" t="s">
        <v>2036</v>
      </c>
      <c r="T792" s="33" t="s">
        <v>7247</v>
      </c>
      <c r="U792" s="33" t="s">
        <v>7265</v>
      </c>
      <c r="V792" s="34">
        <v>0.75</v>
      </c>
      <c r="W792" s="34">
        <v>45</v>
      </c>
      <c r="X792" s="32" t="s">
        <v>7266</v>
      </c>
      <c r="Y792" s="34">
        <v>2</v>
      </c>
      <c r="Z792" s="32" t="s">
        <v>7267</v>
      </c>
      <c r="AA792" s="32" t="s">
        <v>7268</v>
      </c>
      <c r="AB792" s="32" t="s">
        <v>162</v>
      </c>
      <c r="AC792" s="32"/>
      <c r="AD792" s="32" t="s">
        <v>7269</v>
      </c>
      <c r="AE792" s="32"/>
      <c r="AF792" s="33"/>
      <c r="AG792" s="32"/>
      <c r="AH792" s="33" t="s">
        <v>7270</v>
      </c>
      <c r="AI792" s="33" t="s">
        <v>215</v>
      </c>
      <c r="AJ792" s="33"/>
      <c r="AK792" s="14">
        <v>1</v>
      </c>
      <c r="AL792" s="15"/>
      <c r="AM792" t="str">
        <f>VLOOKUP(D792,'[1]vi tri'!$C$2:$E$107,3,0)</f>
        <v xml:space="preserve">SV Toản </v>
      </c>
    </row>
    <row r="793" spans="1:39" ht="30" customHeight="1" x14ac:dyDescent="0.25">
      <c r="A793" s="33">
        <v>742</v>
      </c>
      <c r="B793" s="33" t="s">
        <v>68</v>
      </c>
      <c r="C793" s="33" t="s">
        <v>7271</v>
      </c>
      <c r="D793" s="33" t="s">
        <v>258</v>
      </c>
      <c r="E793" s="32" t="s">
        <v>259</v>
      </c>
      <c r="F793" s="33" t="s">
        <v>260</v>
      </c>
      <c r="G793" s="33" t="s">
        <v>73</v>
      </c>
      <c r="H793" s="33">
        <v>21</v>
      </c>
      <c r="I793" s="33">
        <v>29</v>
      </c>
      <c r="J793" s="33" t="s">
        <v>7272</v>
      </c>
      <c r="K793" s="33" t="s">
        <v>7273</v>
      </c>
      <c r="L793" s="33">
        <v>1</v>
      </c>
      <c r="M793" s="33">
        <v>2</v>
      </c>
      <c r="N793" s="33">
        <v>99</v>
      </c>
      <c r="O793" s="33">
        <v>99</v>
      </c>
      <c r="P793" s="33">
        <v>99</v>
      </c>
      <c r="Q793" s="33">
        <v>5</v>
      </c>
      <c r="R793" s="33" t="s">
        <v>7247</v>
      </c>
      <c r="S793" s="33" t="s">
        <v>630</v>
      </c>
      <c r="T793" s="33" t="s">
        <v>7247</v>
      </c>
      <c r="U793" s="33" t="s">
        <v>6841</v>
      </c>
      <c r="V793" s="34">
        <v>2</v>
      </c>
      <c r="W793" s="34">
        <v>120</v>
      </c>
      <c r="X793" s="32" t="s">
        <v>7274</v>
      </c>
      <c r="Y793" s="34">
        <v>7</v>
      </c>
      <c r="Z793" s="32" t="s">
        <v>7275</v>
      </c>
      <c r="AA793" s="32" t="s">
        <v>7276</v>
      </c>
      <c r="AB793" s="32" t="s">
        <v>7277</v>
      </c>
      <c r="AC793" s="32" t="s">
        <v>7278</v>
      </c>
      <c r="AD793" s="32" t="s">
        <v>7279</v>
      </c>
      <c r="AE793" s="32" t="s">
        <v>7280</v>
      </c>
      <c r="AF793" s="33" t="s">
        <v>7247</v>
      </c>
      <c r="AG793" s="32" t="s">
        <v>7281</v>
      </c>
      <c r="AH793" s="33" t="s">
        <v>7282</v>
      </c>
      <c r="AI793" s="33" t="s">
        <v>7283</v>
      </c>
      <c r="AJ793" s="33"/>
      <c r="AK793" s="14">
        <v>1</v>
      </c>
      <c r="AL793" s="15"/>
      <c r="AM793" t="str">
        <f>VLOOKUP(D793,'[1]vi tri'!$C$2:$E$107,3,0)</f>
        <v>SLEEVE</v>
      </c>
    </row>
    <row r="794" spans="1:39" ht="30" customHeight="1" x14ac:dyDescent="0.25">
      <c r="A794" s="33">
        <v>743</v>
      </c>
      <c r="B794" s="33" t="s">
        <v>68</v>
      </c>
      <c r="C794" s="33" t="s">
        <v>7284</v>
      </c>
      <c r="D794" s="33" t="s">
        <v>1422</v>
      </c>
      <c r="E794" s="32" t="s">
        <v>1459</v>
      </c>
      <c r="F794" s="33" t="s">
        <v>1858</v>
      </c>
      <c r="G794" s="33" t="s">
        <v>73</v>
      </c>
      <c r="H794" s="33">
        <v>21</v>
      </c>
      <c r="I794" s="33">
        <v>5</v>
      </c>
      <c r="J794" s="33" t="s">
        <v>201</v>
      </c>
      <c r="K794" s="33" t="s">
        <v>202</v>
      </c>
      <c r="L794" s="33">
        <v>1</v>
      </c>
      <c r="M794" s="33">
        <v>2</v>
      </c>
      <c r="N794" s="33">
        <v>12</v>
      </c>
      <c r="O794" s="33">
        <v>99</v>
      </c>
      <c r="P794" s="33">
        <v>99</v>
      </c>
      <c r="Q794" s="33">
        <v>5</v>
      </c>
      <c r="R794" s="33" t="s">
        <v>7285</v>
      </c>
      <c r="S794" s="33" t="s">
        <v>992</v>
      </c>
      <c r="T794" s="33" t="s">
        <v>7285</v>
      </c>
      <c r="U794" s="33" t="s">
        <v>127</v>
      </c>
      <c r="V794" s="34">
        <v>2</v>
      </c>
      <c r="W794" s="34">
        <v>120</v>
      </c>
      <c r="X794" s="32" t="s">
        <v>7286</v>
      </c>
      <c r="Y794" s="34">
        <v>4</v>
      </c>
      <c r="Z794" s="32" t="s">
        <v>7287</v>
      </c>
      <c r="AA794" s="32" t="s">
        <v>7288</v>
      </c>
      <c r="AB794" s="32" t="s">
        <v>7289</v>
      </c>
      <c r="AC794" s="32"/>
      <c r="AD794" s="32" t="s">
        <v>7290</v>
      </c>
      <c r="AE794" s="32" t="s">
        <v>7291</v>
      </c>
      <c r="AF794" s="33" t="s">
        <v>7285</v>
      </c>
      <c r="AG794" s="32" t="s">
        <v>7292</v>
      </c>
      <c r="AH794" s="33" t="s">
        <v>7293</v>
      </c>
      <c r="AI794" s="33" t="s">
        <v>7294</v>
      </c>
      <c r="AJ794" s="33"/>
      <c r="AK794" s="14">
        <v>1</v>
      </c>
      <c r="AL794" s="15"/>
      <c r="AM794" t="str">
        <f>VLOOKUP(D794,'[1]vi tri'!$C$2:$E$107,3,0)</f>
        <v>SLEEVE</v>
      </c>
    </row>
    <row r="795" spans="1:39" ht="30" customHeight="1" x14ac:dyDescent="0.25">
      <c r="A795" s="33">
        <v>744</v>
      </c>
      <c r="B795" s="33" t="s">
        <v>120</v>
      </c>
      <c r="C795" s="33" t="s">
        <v>7295</v>
      </c>
      <c r="D795" s="33" t="s">
        <v>100</v>
      </c>
      <c r="E795" s="32" t="s">
        <v>6540</v>
      </c>
      <c r="F795" s="33" t="s">
        <v>6541</v>
      </c>
      <c r="G795" s="33" t="s">
        <v>73</v>
      </c>
      <c r="H795" s="33">
        <v>21</v>
      </c>
      <c r="I795" s="33">
        <v>0</v>
      </c>
      <c r="J795" s="33" t="s">
        <v>382</v>
      </c>
      <c r="K795" s="33" t="s">
        <v>1440</v>
      </c>
      <c r="L795" s="33">
        <v>1</v>
      </c>
      <c r="M795" s="33">
        <v>2</v>
      </c>
      <c r="N795" s="33">
        <v>11</v>
      </c>
      <c r="O795" s="33">
        <v>46</v>
      </c>
      <c r="P795" s="33">
        <v>6</v>
      </c>
      <c r="Q795" s="33">
        <v>1</v>
      </c>
      <c r="R795" s="33" t="s">
        <v>7285</v>
      </c>
      <c r="S795" s="33" t="s">
        <v>7296</v>
      </c>
      <c r="T795" s="33" t="s">
        <v>7285</v>
      </c>
      <c r="U795" s="33" t="s">
        <v>107</v>
      </c>
      <c r="V795" s="34">
        <v>0.73</v>
      </c>
      <c r="W795" s="34">
        <v>43.8</v>
      </c>
      <c r="X795" s="32" t="s">
        <v>4658</v>
      </c>
      <c r="Y795" s="34">
        <v>2</v>
      </c>
      <c r="Z795" s="32" t="s">
        <v>7297</v>
      </c>
      <c r="AA795" s="32" t="s">
        <v>132</v>
      </c>
      <c r="AB795" s="32"/>
      <c r="AC795" s="32"/>
      <c r="AD795" s="32" t="s">
        <v>7298</v>
      </c>
      <c r="AE795" s="32"/>
      <c r="AF795" s="33"/>
      <c r="AG795" s="32" t="s">
        <v>7299</v>
      </c>
      <c r="AH795" s="33"/>
      <c r="AI795" s="33"/>
      <c r="AJ795" s="33"/>
      <c r="AK795" s="14"/>
      <c r="AL795" s="15"/>
      <c r="AM795" t="str">
        <f>VLOOKUP(D795,'[1]vi tri'!$C$2:$E$107,3,0)</f>
        <v>SV Đông</v>
      </c>
    </row>
    <row r="796" spans="1:39" ht="30" customHeight="1" x14ac:dyDescent="0.25">
      <c r="A796" s="33">
        <v>745</v>
      </c>
      <c r="B796" s="33" t="s">
        <v>120</v>
      </c>
      <c r="C796" s="33" t="s">
        <v>7300</v>
      </c>
      <c r="D796" s="33" t="s">
        <v>7301</v>
      </c>
      <c r="E796" s="32" t="s">
        <v>7302</v>
      </c>
      <c r="F796" s="33" t="s">
        <v>7303</v>
      </c>
      <c r="G796" s="33" t="s">
        <v>73</v>
      </c>
      <c r="H796" s="33">
        <v>21</v>
      </c>
      <c r="I796" s="33">
        <v>12</v>
      </c>
      <c r="J796" s="33" t="s">
        <v>1057</v>
      </c>
      <c r="K796" s="33" t="s">
        <v>1058</v>
      </c>
      <c r="L796" s="33">
        <v>1</v>
      </c>
      <c r="M796" s="33">
        <v>2</v>
      </c>
      <c r="N796" s="33">
        <v>40</v>
      </c>
      <c r="O796" s="33">
        <v>22</v>
      </c>
      <c r="P796" s="33">
        <v>62</v>
      </c>
      <c r="Q796" s="33">
        <v>5</v>
      </c>
      <c r="R796" s="33" t="s">
        <v>7285</v>
      </c>
      <c r="S796" s="33" t="s">
        <v>641</v>
      </c>
      <c r="T796" s="33" t="s">
        <v>7285</v>
      </c>
      <c r="U796" s="33" t="s">
        <v>2619</v>
      </c>
      <c r="V796" s="34">
        <v>0.28000000000000003</v>
      </c>
      <c r="W796" s="34">
        <v>16.8</v>
      </c>
      <c r="X796" s="32" t="s">
        <v>7304</v>
      </c>
      <c r="Y796" s="34">
        <v>1</v>
      </c>
      <c r="Z796" s="32" t="s">
        <v>7305</v>
      </c>
      <c r="AA796" s="32" t="s">
        <v>7306</v>
      </c>
      <c r="AB796" s="32" t="s">
        <v>132</v>
      </c>
      <c r="AC796" s="32"/>
      <c r="AD796" s="32" t="s">
        <v>7307</v>
      </c>
      <c r="AE796" s="32" t="s">
        <v>7308</v>
      </c>
      <c r="AF796" s="33" t="s">
        <v>7285</v>
      </c>
      <c r="AG796" s="32" t="s">
        <v>7309</v>
      </c>
      <c r="AH796" s="33"/>
      <c r="AI796" s="33"/>
      <c r="AJ796" s="33"/>
      <c r="AK796" s="14"/>
      <c r="AL796" s="15"/>
      <c r="AM796" t="str">
        <f>VLOOKUP(D796,'[1]vi tri'!$C$2:$E$107,3,0)</f>
        <v>SV Cường</v>
      </c>
    </row>
    <row r="797" spans="1:39" ht="30" customHeight="1" x14ac:dyDescent="0.25">
      <c r="A797" s="33">
        <v>746</v>
      </c>
      <c r="B797" s="33" t="s">
        <v>68</v>
      </c>
      <c r="C797" s="33" t="s">
        <v>7310</v>
      </c>
      <c r="D797" s="33" t="s">
        <v>710</v>
      </c>
      <c r="E797" s="32" t="s">
        <v>722</v>
      </c>
      <c r="F797" s="33" t="s">
        <v>723</v>
      </c>
      <c r="G797" s="33" t="s">
        <v>73</v>
      </c>
      <c r="H797" s="33">
        <v>21</v>
      </c>
      <c r="I797" s="33">
        <v>1</v>
      </c>
      <c r="J797" s="33" t="s">
        <v>201</v>
      </c>
      <c r="K797" s="33" t="s">
        <v>202</v>
      </c>
      <c r="L797" s="33">
        <v>1</v>
      </c>
      <c r="M797" s="33" t="s">
        <v>7311</v>
      </c>
      <c r="N797" s="33">
        <v>99</v>
      </c>
      <c r="O797" s="33">
        <v>99</v>
      </c>
      <c r="P797" s="33">
        <v>99</v>
      </c>
      <c r="Q797" s="33">
        <v>1</v>
      </c>
      <c r="R797" s="33" t="s">
        <v>7285</v>
      </c>
      <c r="S797" s="33" t="s">
        <v>6827</v>
      </c>
      <c r="T797" s="33" t="s">
        <v>7285</v>
      </c>
      <c r="U797" s="33" t="s">
        <v>7312</v>
      </c>
      <c r="V797" s="34">
        <v>2</v>
      </c>
      <c r="W797" s="34">
        <v>120</v>
      </c>
      <c r="X797" s="32" t="s">
        <v>7313</v>
      </c>
      <c r="Y797" s="34">
        <v>3</v>
      </c>
      <c r="Z797" s="32" t="s">
        <v>7314</v>
      </c>
      <c r="AA797" s="32" t="s">
        <v>7315</v>
      </c>
      <c r="AB797" s="32" t="s">
        <v>7316</v>
      </c>
      <c r="AC797" s="32"/>
      <c r="AD797" s="32" t="s">
        <v>7317</v>
      </c>
      <c r="AE797" s="32" t="s">
        <v>7318</v>
      </c>
      <c r="AF797" s="33" t="s">
        <v>7319</v>
      </c>
      <c r="AG797" s="32"/>
      <c r="AH797" s="33"/>
      <c r="AI797" s="33"/>
      <c r="AJ797" s="33"/>
      <c r="AK797" s="14"/>
      <c r="AL797" s="15"/>
      <c r="AM797" t="str">
        <f>VLOOKUP(D797,'[1]vi tri'!$C$2:$E$107,3,0)</f>
        <v>SV Vũ</v>
      </c>
    </row>
    <row r="798" spans="1:39" ht="30" customHeight="1" x14ac:dyDescent="0.25">
      <c r="A798" s="33">
        <v>747</v>
      </c>
      <c r="B798" s="33" t="s">
        <v>68</v>
      </c>
      <c r="C798" s="33" t="s">
        <v>7320</v>
      </c>
      <c r="D798" s="33" t="s">
        <v>1101</v>
      </c>
      <c r="E798" s="32" t="s">
        <v>4526</v>
      </c>
      <c r="F798" s="33" t="s">
        <v>4527</v>
      </c>
      <c r="G798" s="33" t="s">
        <v>73</v>
      </c>
      <c r="H798" s="33">
        <v>21</v>
      </c>
      <c r="I798" s="33">
        <v>2</v>
      </c>
      <c r="J798" s="33" t="s">
        <v>201</v>
      </c>
      <c r="K798" s="33" t="s">
        <v>202</v>
      </c>
      <c r="L798" s="33">
        <v>1</v>
      </c>
      <c r="M798" s="33">
        <v>3</v>
      </c>
      <c r="N798" s="33">
        <v>99</v>
      </c>
      <c r="O798" s="33">
        <v>99</v>
      </c>
      <c r="P798" s="33">
        <v>99</v>
      </c>
      <c r="Q798" s="33">
        <v>5</v>
      </c>
      <c r="R798" s="33" t="s">
        <v>7321</v>
      </c>
      <c r="S798" s="33" t="s">
        <v>7322</v>
      </c>
      <c r="T798" s="33" t="s">
        <v>7321</v>
      </c>
      <c r="U798" s="33" t="s">
        <v>7323</v>
      </c>
      <c r="V798" s="34">
        <v>2</v>
      </c>
      <c r="W798" s="34">
        <v>120</v>
      </c>
      <c r="X798" s="32" t="s">
        <v>1525</v>
      </c>
      <c r="Y798" s="34">
        <v>2</v>
      </c>
      <c r="Z798" s="32" t="s">
        <v>7324</v>
      </c>
      <c r="AA798" s="32" t="s">
        <v>7325</v>
      </c>
      <c r="AB798" s="32" t="s">
        <v>7326</v>
      </c>
      <c r="AC798" s="32" t="s">
        <v>7327</v>
      </c>
      <c r="AD798" s="32" t="s">
        <v>7328</v>
      </c>
      <c r="AE798" s="32" t="s">
        <v>4953</v>
      </c>
      <c r="AF798" s="33" t="s">
        <v>7321</v>
      </c>
      <c r="AG798" s="32" t="s">
        <v>7329</v>
      </c>
      <c r="AH798" s="33"/>
      <c r="AI798" s="33"/>
      <c r="AJ798" s="33"/>
      <c r="AK798" s="14"/>
      <c r="AL798" s="15"/>
      <c r="AM798" t="str">
        <f>VLOOKUP(D798,'[1]vi tri'!$C$2:$E$107,3,0)</f>
        <v>SLEEVE</v>
      </c>
    </row>
    <row r="799" spans="1:39" ht="30" customHeight="1" x14ac:dyDescent="0.25">
      <c r="A799" s="33">
        <v>748</v>
      </c>
      <c r="B799" s="33" t="s">
        <v>120</v>
      </c>
      <c r="C799" s="33" t="s">
        <v>7330</v>
      </c>
      <c r="D799" s="33" t="s">
        <v>167</v>
      </c>
      <c r="E799" s="32" t="s">
        <v>3782</v>
      </c>
      <c r="F799" s="33" t="s">
        <v>3783</v>
      </c>
      <c r="G799" s="33" t="s">
        <v>73</v>
      </c>
      <c r="H799" s="33">
        <v>21</v>
      </c>
      <c r="I799" s="33">
        <v>0</v>
      </c>
      <c r="J799" s="33" t="s">
        <v>170</v>
      </c>
      <c r="K799" s="33" t="s">
        <v>3784</v>
      </c>
      <c r="L799" s="33">
        <v>1</v>
      </c>
      <c r="M799" s="33">
        <v>2</v>
      </c>
      <c r="N799" s="33">
        <v>41</v>
      </c>
      <c r="O799" s="33">
        <v>34</v>
      </c>
      <c r="P799" s="33">
        <v>8</v>
      </c>
      <c r="Q799" s="33">
        <v>5</v>
      </c>
      <c r="R799" s="33" t="s">
        <v>7321</v>
      </c>
      <c r="S799" s="33" t="s">
        <v>7331</v>
      </c>
      <c r="T799" s="33" t="s">
        <v>7321</v>
      </c>
      <c r="U799" s="33" t="s">
        <v>1623</v>
      </c>
      <c r="V799" s="34">
        <v>0.47</v>
      </c>
      <c r="W799" s="34">
        <v>28.2</v>
      </c>
      <c r="X799" s="32" t="s">
        <v>4242</v>
      </c>
      <c r="Y799" s="34">
        <v>1</v>
      </c>
      <c r="Z799" s="32" t="s">
        <v>7332</v>
      </c>
      <c r="AA799" s="32" t="s">
        <v>7333</v>
      </c>
      <c r="AB799" s="32"/>
      <c r="AC799" s="32"/>
      <c r="AD799" s="32" t="s">
        <v>7334</v>
      </c>
      <c r="AE799" s="32" t="s">
        <v>7335</v>
      </c>
      <c r="AF799" s="33" t="s">
        <v>7321</v>
      </c>
      <c r="AG799" s="32" t="s">
        <v>7335</v>
      </c>
      <c r="AH799" s="33" t="s">
        <v>3790</v>
      </c>
      <c r="AI799" s="33" t="s">
        <v>3791</v>
      </c>
      <c r="AJ799" s="33"/>
      <c r="AK799" s="14">
        <v>1</v>
      </c>
      <c r="AL799" s="15"/>
      <c r="AM799" t="str">
        <f>VLOOKUP(D799,'[1]vi tri'!$C$2:$E$107,3,0)</f>
        <v>SV Chiết</v>
      </c>
    </row>
    <row r="800" spans="1:39" ht="30" customHeight="1" x14ac:dyDescent="0.25">
      <c r="A800" s="33">
        <v>749</v>
      </c>
      <c r="B800" s="33" t="s">
        <v>120</v>
      </c>
      <c r="C800" s="33" t="s">
        <v>7336</v>
      </c>
      <c r="D800" s="33" t="s">
        <v>922</v>
      </c>
      <c r="E800" s="32" t="s">
        <v>4075</v>
      </c>
      <c r="F800" s="33" t="s">
        <v>4076</v>
      </c>
      <c r="G800" s="33" t="s">
        <v>73</v>
      </c>
      <c r="H800" s="33">
        <v>21</v>
      </c>
      <c r="I800" s="33">
        <v>2</v>
      </c>
      <c r="J800" s="33" t="s">
        <v>779</v>
      </c>
      <c r="K800" s="33" t="s">
        <v>7337</v>
      </c>
      <c r="L800" s="33">
        <v>1</v>
      </c>
      <c r="M800" s="33">
        <v>2</v>
      </c>
      <c r="N800" s="33">
        <v>12</v>
      </c>
      <c r="O800" s="33">
        <v>15</v>
      </c>
      <c r="P800" s="33">
        <v>9</v>
      </c>
      <c r="Q800" s="33">
        <v>1</v>
      </c>
      <c r="R800" s="33" t="s">
        <v>7193</v>
      </c>
      <c r="S800" s="33" t="s">
        <v>7338</v>
      </c>
      <c r="T800" s="33" t="s">
        <v>7193</v>
      </c>
      <c r="U800" s="33" t="s">
        <v>4828</v>
      </c>
      <c r="V800" s="34">
        <v>2</v>
      </c>
      <c r="W800" s="34">
        <v>120</v>
      </c>
      <c r="X800" s="32" t="s">
        <v>314</v>
      </c>
      <c r="Y800" s="34">
        <v>1</v>
      </c>
      <c r="Z800" s="32" t="s">
        <v>7339</v>
      </c>
      <c r="AA800" s="32" t="s">
        <v>7340</v>
      </c>
      <c r="AB800" s="32" t="s">
        <v>7341</v>
      </c>
      <c r="AC800" s="32"/>
      <c r="AD800" s="32" t="s">
        <v>7342</v>
      </c>
      <c r="AE800" s="32"/>
      <c r="AF800" s="33"/>
      <c r="AG800" s="32" t="s">
        <v>7343</v>
      </c>
      <c r="AH800" s="33" t="s">
        <v>5592</v>
      </c>
      <c r="AI800" s="33" t="s">
        <v>5593</v>
      </c>
      <c r="AJ800" s="33"/>
      <c r="AK800" s="14">
        <v>1</v>
      </c>
      <c r="AL800" s="15"/>
      <c r="AM800" t="str">
        <f>VLOOKUP(D800,'[1]vi tri'!$C$2:$E$107,3,0)</f>
        <v>SV Vũ</v>
      </c>
    </row>
    <row r="801" spans="1:39" ht="30" customHeight="1" x14ac:dyDescent="0.25">
      <c r="A801" s="33">
        <v>750</v>
      </c>
      <c r="B801" s="33" t="s">
        <v>120</v>
      </c>
      <c r="C801" s="33" t="s">
        <v>7344</v>
      </c>
      <c r="D801" s="33" t="s">
        <v>1661</v>
      </c>
      <c r="E801" s="32" t="s">
        <v>7080</v>
      </c>
      <c r="F801" s="33" t="s">
        <v>7081</v>
      </c>
      <c r="G801" s="33" t="s">
        <v>73</v>
      </c>
      <c r="H801" s="33">
        <v>21</v>
      </c>
      <c r="I801" s="33">
        <v>1</v>
      </c>
      <c r="J801" s="33" t="s">
        <v>1974</v>
      </c>
      <c r="K801" s="33" t="s">
        <v>1975</v>
      </c>
      <c r="L801" s="33">
        <v>1</v>
      </c>
      <c r="M801" s="33">
        <v>3</v>
      </c>
      <c r="N801" s="33">
        <v>20</v>
      </c>
      <c r="O801" s="33">
        <v>31</v>
      </c>
      <c r="P801" s="33">
        <v>14</v>
      </c>
      <c r="Q801" s="33">
        <v>1</v>
      </c>
      <c r="R801" s="33" t="s">
        <v>7345</v>
      </c>
      <c r="S801" s="33" t="s">
        <v>7296</v>
      </c>
      <c r="T801" s="33" t="s">
        <v>7345</v>
      </c>
      <c r="U801" s="33" t="s">
        <v>2026</v>
      </c>
      <c r="V801" s="34">
        <v>1.4</v>
      </c>
      <c r="W801" s="34">
        <v>84</v>
      </c>
      <c r="X801" s="32" t="s">
        <v>7346</v>
      </c>
      <c r="Y801" s="34">
        <v>4</v>
      </c>
      <c r="Z801" s="32" t="s">
        <v>7347</v>
      </c>
      <c r="AA801" s="32" t="s">
        <v>7348</v>
      </c>
      <c r="AB801" s="32" t="s">
        <v>7349</v>
      </c>
      <c r="AC801" s="32" t="s">
        <v>7350</v>
      </c>
      <c r="AD801" s="32" t="s">
        <v>7351</v>
      </c>
      <c r="AE801" s="32"/>
      <c r="AF801" s="33"/>
      <c r="AG801" s="32"/>
      <c r="AH801" s="33"/>
      <c r="AI801" s="33"/>
      <c r="AJ801" s="33"/>
      <c r="AK801" s="14"/>
      <c r="AL801" s="15"/>
      <c r="AM801" t="str">
        <f>VLOOKUP(D801,'[1]vi tri'!$C$2:$E$107,3,0)</f>
        <v xml:space="preserve">SV Toản </v>
      </c>
    </row>
    <row r="802" spans="1:39" ht="30" customHeight="1" x14ac:dyDescent="0.25">
      <c r="A802" s="33">
        <v>751</v>
      </c>
      <c r="B802" s="33" t="s">
        <v>68</v>
      </c>
      <c r="C802" s="33" t="s">
        <v>7352</v>
      </c>
      <c r="D802" s="33" t="s">
        <v>137</v>
      </c>
      <c r="E802" s="32" t="s">
        <v>1847</v>
      </c>
      <c r="F802" s="33" t="s">
        <v>1848</v>
      </c>
      <c r="G802" s="33" t="s">
        <v>73</v>
      </c>
      <c r="H802" s="33">
        <v>21</v>
      </c>
      <c r="I802" s="33">
        <v>20</v>
      </c>
      <c r="J802" s="33" t="s">
        <v>74</v>
      </c>
      <c r="K802" s="33" t="s">
        <v>576</v>
      </c>
      <c r="L802" s="33">
        <v>1</v>
      </c>
      <c r="M802" s="33">
        <v>0</v>
      </c>
      <c r="N802" s="33">
        <v>4</v>
      </c>
      <c r="O802" s="33">
        <v>14</v>
      </c>
      <c r="P802" s="33">
        <v>62</v>
      </c>
      <c r="Q802" s="33">
        <v>5</v>
      </c>
      <c r="R802" s="33" t="s">
        <v>7345</v>
      </c>
      <c r="S802" s="33" t="s">
        <v>684</v>
      </c>
      <c r="T802" s="33" t="s">
        <v>7345</v>
      </c>
      <c r="U802" s="33" t="s">
        <v>313</v>
      </c>
      <c r="V802" s="34">
        <v>2.5</v>
      </c>
      <c r="W802" s="34">
        <v>150</v>
      </c>
      <c r="X802" s="32" t="s">
        <v>7353</v>
      </c>
      <c r="Y802" s="34">
        <v>4</v>
      </c>
      <c r="Z802" s="32" t="s">
        <v>7354</v>
      </c>
      <c r="AA802" s="32" t="s">
        <v>7355</v>
      </c>
      <c r="AB802" s="32" t="s">
        <v>7356</v>
      </c>
      <c r="AC802" s="32" t="s">
        <v>7357</v>
      </c>
      <c r="AD802" s="32" t="s">
        <v>7358</v>
      </c>
      <c r="AE802" s="32" t="s">
        <v>7359</v>
      </c>
      <c r="AF802" s="33" t="s">
        <v>7345</v>
      </c>
      <c r="AG802" s="32"/>
      <c r="AH802" s="33"/>
      <c r="AI802" s="33"/>
      <c r="AJ802" s="33"/>
      <c r="AK802" s="14"/>
      <c r="AL802" s="15"/>
      <c r="AM802" t="str">
        <f>VLOOKUP(D802,'[1]vi tri'!$C$2:$E$107,3,0)</f>
        <v>SLEEVE</v>
      </c>
    </row>
    <row r="803" spans="1:39" ht="30" customHeight="1" x14ac:dyDescent="0.25">
      <c r="A803" s="33">
        <v>752</v>
      </c>
      <c r="B803" s="33" t="s">
        <v>120</v>
      </c>
      <c r="C803" s="33" t="s">
        <v>7360</v>
      </c>
      <c r="D803" s="33" t="s">
        <v>219</v>
      </c>
      <c r="E803" s="32" t="s">
        <v>3436</v>
      </c>
      <c r="F803" s="33" t="s">
        <v>3437</v>
      </c>
      <c r="G803" s="33" t="s">
        <v>73</v>
      </c>
      <c r="H803" s="33">
        <v>21</v>
      </c>
      <c r="I803" s="33">
        <v>5</v>
      </c>
      <c r="J803" s="33" t="s">
        <v>779</v>
      </c>
      <c r="K803" s="33" t="s">
        <v>4904</v>
      </c>
      <c r="L803" s="33">
        <v>1</v>
      </c>
      <c r="M803" s="33">
        <v>2</v>
      </c>
      <c r="N803" s="33">
        <v>99</v>
      </c>
      <c r="O803" s="33">
        <v>99</v>
      </c>
      <c r="P803" s="33">
        <v>99</v>
      </c>
      <c r="Q803" s="33">
        <v>1</v>
      </c>
      <c r="R803" s="33" t="s">
        <v>7345</v>
      </c>
      <c r="S803" s="33" t="s">
        <v>327</v>
      </c>
      <c r="T803" s="33" t="s">
        <v>7345</v>
      </c>
      <c r="U803" s="33" t="s">
        <v>1215</v>
      </c>
      <c r="V803" s="34">
        <v>0.67</v>
      </c>
      <c r="W803" s="34">
        <v>40.200000000000003</v>
      </c>
      <c r="X803" s="32" t="s">
        <v>3586</v>
      </c>
      <c r="Y803" s="34">
        <v>2</v>
      </c>
      <c r="Z803" s="32" t="s">
        <v>7361</v>
      </c>
      <c r="AA803" s="32" t="s">
        <v>7362</v>
      </c>
      <c r="AB803" s="32" t="s">
        <v>1048</v>
      </c>
      <c r="AC803" s="32"/>
      <c r="AD803" s="32" t="s">
        <v>7363</v>
      </c>
      <c r="AE803" s="32"/>
      <c r="AF803" s="33"/>
      <c r="AG803" s="32" t="s">
        <v>7364</v>
      </c>
      <c r="AH803" s="33" t="s">
        <v>7365</v>
      </c>
      <c r="AI803" s="33" t="s">
        <v>6559</v>
      </c>
      <c r="AJ803" s="33"/>
      <c r="AK803" s="14">
        <v>1</v>
      </c>
      <c r="AL803" s="15"/>
      <c r="AM803" t="str">
        <f>VLOOKUP(D803,'[1]vi tri'!$C$2:$E$107,3,0)</f>
        <v>SV Vũ</v>
      </c>
    </row>
    <row r="804" spans="1:39" ht="30" customHeight="1" x14ac:dyDescent="0.25">
      <c r="A804" s="33">
        <v>753</v>
      </c>
      <c r="B804" s="33" t="s">
        <v>120</v>
      </c>
      <c r="C804" s="33" t="s">
        <v>7366</v>
      </c>
      <c r="D804" s="33" t="s">
        <v>100</v>
      </c>
      <c r="E804" s="32" t="s">
        <v>101</v>
      </c>
      <c r="F804" s="33" t="s">
        <v>102</v>
      </c>
      <c r="G804" s="33" t="s">
        <v>73</v>
      </c>
      <c r="H804" s="33">
        <v>21</v>
      </c>
      <c r="I804" s="33">
        <v>17</v>
      </c>
      <c r="J804" s="33" t="s">
        <v>103</v>
      </c>
      <c r="K804" s="33" t="s">
        <v>326</v>
      </c>
      <c r="L804" s="33">
        <v>1</v>
      </c>
      <c r="M804" s="33">
        <v>2</v>
      </c>
      <c r="N804" s="33">
        <v>21</v>
      </c>
      <c r="O804" s="33">
        <v>36</v>
      </c>
      <c r="P804" s="33">
        <v>61</v>
      </c>
      <c r="Q804" s="33">
        <v>1</v>
      </c>
      <c r="R804" s="33" t="s">
        <v>7345</v>
      </c>
      <c r="S804" s="33" t="s">
        <v>2574</v>
      </c>
      <c r="T804" s="33" t="s">
        <v>7345</v>
      </c>
      <c r="U804" s="33" t="s">
        <v>2399</v>
      </c>
      <c r="V804" s="34">
        <v>0.92</v>
      </c>
      <c r="W804" s="34">
        <v>55.2</v>
      </c>
      <c r="X804" s="32" t="s">
        <v>7367</v>
      </c>
      <c r="Y804" s="34">
        <v>2</v>
      </c>
      <c r="Z804" s="32" t="s">
        <v>7368</v>
      </c>
      <c r="AA804" s="32" t="s">
        <v>7369</v>
      </c>
      <c r="AB804" s="32" t="s">
        <v>7370</v>
      </c>
      <c r="AC804" s="32"/>
      <c r="AD804" s="32" t="s">
        <v>7371</v>
      </c>
      <c r="AE804" s="32"/>
      <c r="AF804" s="33"/>
      <c r="AG804" s="32" t="s">
        <v>7372</v>
      </c>
      <c r="AH804" s="33"/>
      <c r="AI804" s="33"/>
      <c r="AJ804" s="33"/>
      <c r="AK804" s="14"/>
      <c r="AL804" s="15"/>
      <c r="AM804" t="str">
        <f>VLOOKUP(D804,'[1]vi tri'!$C$2:$E$107,3,0)</f>
        <v>SV Đông</v>
      </c>
    </row>
    <row r="805" spans="1:39" ht="30" customHeight="1" x14ac:dyDescent="0.25">
      <c r="A805" s="33">
        <v>754</v>
      </c>
      <c r="B805" s="33" t="s">
        <v>120</v>
      </c>
      <c r="C805" s="33" t="s">
        <v>7373</v>
      </c>
      <c r="D805" s="33" t="s">
        <v>167</v>
      </c>
      <c r="E805" s="32" t="s">
        <v>6644</v>
      </c>
      <c r="F805" s="33" t="s">
        <v>6645</v>
      </c>
      <c r="G805" s="33" t="s">
        <v>73</v>
      </c>
      <c r="H805" s="33">
        <v>22</v>
      </c>
      <c r="I805" s="33">
        <v>0</v>
      </c>
      <c r="J805" s="33" t="s">
        <v>170</v>
      </c>
      <c r="K805" s="33" t="s">
        <v>3784</v>
      </c>
      <c r="L805" s="33">
        <v>1</v>
      </c>
      <c r="M805" s="33">
        <v>2</v>
      </c>
      <c r="N805" s="33">
        <v>81</v>
      </c>
      <c r="O805" s="33">
        <v>61</v>
      </c>
      <c r="P805" s="33">
        <v>80</v>
      </c>
      <c r="Q805" s="33">
        <v>5</v>
      </c>
      <c r="R805" s="33" t="s">
        <v>7345</v>
      </c>
      <c r="S805" s="33" t="s">
        <v>2629</v>
      </c>
      <c r="T805" s="33" t="s">
        <v>7345</v>
      </c>
      <c r="U805" s="33" t="s">
        <v>1824</v>
      </c>
      <c r="V805" s="34">
        <v>0.27</v>
      </c>
      <c r="W805" s="34">
        <v>16.2</v>
      </c>
      <c r="X805" s="32" t="s">
        <v>6647</v>
      </c>
      <c r="Y805" s="34">
        <v>1</v>
      </c>
      <c r="Z805" s="32" t="s">
        <v>7374</v>
      </c>
      <c r="AA805" s="32" t="s">
        <v>7375</v>
      </c>
      <c r="AB805" s="32" t="s">
        <v>7376</v>
      </c>
      <c r="AC805" s="32" t="s">
        <v>7377</v>
      </c>
      <c r="AD805" s="32" t="s">
        <v>7378</v>
      </c>
      <c r="AE805" s="32" t="s">
        <v>7379</v>
      </c>
      <c r="AF805" s="33" t="s">
        <v>7345</v>
      </c>
      <c r="AG805" s="32"/>
      <c r="AH805" s="33"/>
      <c r="AI805" s="33"/>
      <c r="AJ805" s="33"/>
      <c r="AK805" s="14"/>
      <c r="AL805" s="15"/>
      <c r="AM805" t="str">
        <f>VLOOKUP(D805,'[1]vi tri'!$C$2:$E$107,3,0)</f>
        <v>SV Chiết</v>
      </c>
    </row>
    <row r="806" spans="1:39" ht="30" customHeight="1" x14ac:dyDescent="0.25">
      <c r="A806" s="33">
        <v>755</v>
      </c>
      <c r="B806" s="33" t="s">
        <v>68</v>
      </c>
      <c r="C806" s="33" t="s">
        <v>7380</v>
      </c>
      <c r="D806" s="33" t="s">
        <v>922</v>
      </c>
      <c r="E806" s="32" t="s">
        <v>7381</v>
      </c>
      <c r="F806" s="33" t="s">
        <v>7382</v>
      </c>
      <c r="G806" s="33" t="s">
        <v>73</v>
      </c>
      <c r="H806" s="33">
        <v>21</v>
      </c>
      <c r="I806" s="33">
        <v>4</v>
      </c>
      <c r="J806" s="33" t="s">
        <v>1201</v>
      </c>
      <c r="K806" s="33" t="s">
        <v>1202</v>
      </c>
      <c r="L806" s="33">
        <v>1</v>
      </c>
      <c r="M806" s="33">
        <v>2</v>
      </c>
      <c r="N806" s="33">
        <v>45</v>
      </c>
      <c r="O806" s="33">
        <v>94</v>
      </c>
      <c r="P806" s="33">
        <v>62</v>
      </c>
      <c r="Q806" s="33">
        <v>1</v>
      </c>
      <c r="R806" s="33" t="s">
        <v>6337</v>
      </c>
      <c r="S806" s="33" t="s">
        <v>2842</v>
      </c>
      <c r="T806" s="33" t="s">
        <v>6337</v>
      </c>
      <c r="U806" s="33" t="s">
        <v>7383</v>
      </c>
      <c r="V806" s="34">
        <v>0.98</v>
      </c>
      <c r="W806" s="34">
        <v>58.8</v>
      </c>
      <c r="X806" s="32" t="s">
        <v>4059</v>
      </c>
      <c r="Y806" s="34">
        <v>2</v>
      </c>
      <c r="Z806" s="32" t="s">
        <v>7384</v>
      </c>
      <c r="AA806" s="32" t="s">
        <v>7385</v>
      </c>
      <c r="AB806" s="32" t="s">
        <v>7386</v>
      </c>
      <c r="AC806" s="32" t="s">
        <v>7387</v>
      </c>
      <c r="AD806" s="32" t="s">
        <v>7388</v>
      </c>
      <c r="AE806" s="32" t="s">
        <v>7389</v>
      </c>
      <c r="AF806" s="33" t="s">
        <v>6276</v>
      </c>
      <c r="AG806" s="32" t="s">
        <v>7390</v>
      </c>
      <c r="AH806" s="33"/>
      <c r="AI806" s="33"/>
      <c r="AJ806" s="33"/>
      <c r="AK806" s="14"/>
      <c r="AL806" s="15"/>
      <c r="AM806" t="str">
        <f>VLOOKUP(D806,'[1]vi tri'!$C$2:$E$107,3,0)</f>
        <v>SV Vũ</v>
      </c>
    </row>
    <row r="807" spans="1:39" ht="30" customHeight="1" x14ac:dyDescent="0.25">
      <c r="A807" s="33">
        <v>756</v>
      </c>
      <c r="B807" s="33" t="s">
        <v>120</v>
      </c>
      <c r="C807" s="33" t="s">
        <v>7391</v>
      </c>
      <c r="D807" s="33" t="s">
        <v>167</v>
      </c>
      <c r="E807" s="32" t="s">
        <v>3043</v>
      </c>
      <c r="F807" s="33" t="s">
        <v>3044</v>
      </c>
      <c r="G807" s="33" t="s">
        <v>73</v>
      </c>
      <c r="H807" s="33">
        <v>22</v>
      </c>
      <c r="I807" s="33">
        <v>1</v>
      </c>
      <c r="J807" s="33" t="s">
        <v>170</v>
      </c>
      <c r="K807" s="33" t="s">
        <v>3784</v>
      </c>
      <c r="L807" s="33">
        <v>1</v>
      </c>
      <c r="M807" s="33">
        <v>2</v>
      </c>
      <c r="N807" s="33">
        <v>74</v>
      </c>
      <c r="O807" s="33">
        <v>42</v>
      </c>
      <c r="P807" s="33">
        <v>61</v>
      </c>
      <c r="Q807" s="33">
        <v>5</v>
      </c>
      <c r="R807" s="33" t="s">
        <v>6337</v>
      </c>
      <c r="S807" s="33" t="s">
        <v>7392</v>
      </c>
      <c r="T807" s="33" t="s">
        <v>6337</v>
      </c>
      <c r="U807" s="33" t="s">
        <v>1664</v>
      </c>
      <c r="V807" s="34">
        <v>0.37</v>
      </c>
      <c r="W807" s="34">
        <v>22.2</v>
      </c>
      <c r="X807" s="32" t="s">
        <v>4242</v>
      </c>
      <c r="Y807" s="34">
        <v>1</v>
      </c>
      <c r="Z807" s="32" t="s">
        <v>7393</v>
      </c>
      <c r="AA807" s="32" t="s">
        <v>7394</v>
      </c>
      <c r="AB807" s="32"/>
      <c r="AC807" s="32"/>
      <c r="AD807" s="32" t="s">
        <v>7395</v>
      </c>
      <c r="AE807" s="32" t="s">
        <v>7396</v>
      </c>
      <c r="AF807" s="33" t="s">
        <v>6337</v>
      </c>
      <c r="AG807" s="32"/>
      <c r="AH807" s="33" t="s">
        <v>7397</v>
      </c>
      <c r="AI807" s="33" t="s">
        <v>7398</v>
      </c>
      <c r="AJ807" s="33"/>
      <c r="AK807" s="14">
        <v>1</v>
      </c>
      <c r="AL807" s="15"/>
      <c r="AM807" t="str">
        <f>VLOOKUP(D807,'[1]vi tri'!$C$2:$E$107,3,0)</f>
        <v>SV Chiết</v>
      </c>
    </row>
    <row r="808" spans="1:39" ht="30" customHeight="1" x14ac:dyDescent="0.25">
      <c r="A808" s="33">
        <v>757</v>
      </c>
      <c r="B808" s="33" t="s">
        <v>120</v>
      </c>
      <c r="C808" s="33" t="s">
        <v>7399</v>
      </c>
      <c r="D808" s="33" t="s">
        <v>167</v>
      </c>
      <c r="E808" s="32" t="s">
        <v>5451</v>
      </c>
      <c r="F808" s="33" t="s">
        <v>5452</v>
      </c>
      <c r="G808" s="33" t="s">
        <v>73</v>
      </c>
      <c r="H808" s="33">
        <v>21</v>
      </c>
      <c r="I808" s="33">
        <v>0</v>
      </c>
      <c r="J808" s="33" t="s">
        <v>170</v>
      </c>
      <c r="K808" s="33" t="s">
        <v>2931</v>
      </c>
      <c r="L808" s="33">
        <v>1</v>
      </c>
      <c r="M808" s="33">
        <v>3</v>
      </c>
      <c r="N808" s="33">
        <v>41</v>
      </c>
      <c r="O808" s="33">
        <v>34</v>
      </c>
      <c r="P808" s="33">
        <v>61</v>
      </c>
      <c r="Q808" s="33">
        <v>5</v>
      </c>
      <c r="R808" s="33" t="s">
        <v>6337</v>
      </c>
      <c r="S808" s="33" t="s">
        <v>7400</v>
      </c>
      <c r="T808" s="33" t="s">
        <v>6337</v>
      </c>
      <c r="U808" s="33" t="s">
        <v>967</v>
      </c>
      <c r="V808" s="34">
        <v>0.05</v>
      </c>
      <c r="W808" s="34">
        <v>3</v>
      </c>
      <c r="X808" s="32" t="s">
        <v>4242</v>
      </c>
      <c r="Y808" s="34">
        <v>1</v>
      </c>
      <c r="Z808" s="32" t="s">
        <v>7401</v>
      </c>
      <c r="AA808" s="32" t="s">
        <v>447</v>
      </c>
      <c r="AB808" s="32"/>
      <c r="AC808" s="32"/>
      <c r="AD808" s="32" t="s">
        <v>7402</v>
      </c>
      <c r="AE808" s="32" t="s">
        <v>7403</v>
      </c>
      <c r="AF808" s="33" t="s">
        <v>6337</v>
      </c>
      <c r="AG808" s="32"/>
      <c r="AH808" s="33"/>
      <c r="AI808" s="33"/>
      <c r="AJ808" s="33"/>
      <c r="AK808" s="14"/>
      <c r="AL808" s="15"/>
      <c r="AM808" t="str">
        <f>VLOOKUP(D808,'[1]vi tri'!$C$2:$E$107,3,0)</f>
        <v>SV Chiết</v>
      </c>
    </row>
    <row r="809" spans="1:39" ht="30" customHeight="1" x14ac:dyDescent="0.25">
      <c r="A809" s="33">
        <v>758</v>
      </c>
      <c r="B809" s="33" t="s">
        <v>120</v>
      </c>
      <c r="C809" s="33" t="s">
        <v>7404</v>
      </c>
      <c r="D809" s="33" t="s">
        <v>167</v>
      </c>
      <c r="E809" s="32" t="s">
        <v>3043</v>
      </c>
      <c r="F809" s="33" t="s">
        <v>3044</v>
      </c>
      <c r="G809" s="33" t="s">
        <v>73</v>
      </c>
      <c r="H809" s="33">
        <v>21</v>
      </c>
      <c r="I809" s="33">
        <v>0</v>
      </c>
      <c r="J809" s="33" t="s">
        <v>170</v>
      </c>
      <c r="K809" s="33" t="s">
        <v>3784</v>
      </c>
      <c r="L809" s="33">
        <v>1</v>
      </c>
      <c r="M809" s="33">
        <v>2</v>
      </c>
      <c r="N809" s="33">
        <v>41</v>
      </c>
      <c r="O809" s="33">
        <v>34</v>
      </c>
      <c r="P809" s="33">
        <v>8</v>
      </c>
      <c r="Q809" s="33">
        <v>5</v>
      </c>
      <c r="R809" s="33" t="s">
        <v>7405</v>
      </c>
      <c r="S809" s="33" t="s">
        <v>1849</v>
      </c>
      <c r="T809" s="33" t="s">
        <v>7405</v>
      </c>
      <c r="U809" s="33" t="s">
        <v>4625</v>
      </c>
      <c r="V809" s="34">
        <v>0.03</v>
      </c>
      <c r="W809" s="34">
        <v>1.8</v>
      </c>
      <c r="X809" s="32" t="s">
        <v>4242</v>
      </c>
      <c r="Y809" s="34">
        <v>1</v>
      </c>
      <c r="Z809" s="32" t="s">
        <v>7406</v>
      </c>
      <c r="AA809" s="32" t="s">
        <v>7407</v>
      </c>
      <c r="AB809" s="32"/>
      <c r="AC809" s="32"/>
      <c r="AD809" s="32" t="s">
        <v>7408</v>
      </c>
      <c r="AE809" s="32" t="s">
        <v>7409</v>
      </c>
      <c r="AF809" s="33" t="s">
        <v>7405</v>
      </c>
      <c r="AG809" s="32"/>
      <c r="AH809" s="33"/>
      <c r="AI809" s="33"/>
      <c r="AJ809" s="33"/>
      <c r="AK809" s="14"/>
      <c r="AL809" s="15"/>
      <c r="AM809" t="str">
        <f>VLOOKUP(D809,'[1]vi tri'!$C$2:$E$107,3,0)</f>
        <v>SV Chiết</v>
      </c>
    </row>
    <row r="810" spans="1:39" ht="30" customHeight="1" x14ac:dyDescent="0.25">
      <c r="A810" s="33">
        <v>759</v>
      </c>
      <c r="B810" s="33" t="s">
        <v>120</v>
      </c>
      <c r="C810" s="33" t="s">
        <v>7410</v>
      </c>
      <c r="D810" s="33" t="s">
        <v>451</v>
      </c>
      <c r="E810" s="32" t="s">
        <v>1177</v>
      </c>
      <c r="F810" s="33" t="s">
        <v>7411</v>
      </c>
      <c r="G810" s="33" t="s">
        <v>73</v>
      </c>
      <c r="H810" s="33">
        <v>21</v>
      </c>
      <c r="I810" s="33">
        <v>1</v>
      </c>
      <c r="J810" s="33" t="s">
        <v>103</v>
      </c>
      <c r="K810" s="33" t="s">
        <v>104</v>
      </c>
      <c r="L810" s="33">
        <v>1</v>
      </c>
      <c r="M810" s="33">
        <v>2</v>
      </c>
      <c r="N810" s="33">
        <v>26</v>
      </c>
      <c r="O810" s="33">
        <v>36</v>
      </c>
      <c r="P810" s="33">
        <v>62</v>
      </c>
      <c r="Q810" s="33">
        <v>1</v>
      </c>
      <c r="R810" s="33" t="s">
        <v>7405</v>
      </c>
      <c r="S810" s="33" t="s">
        <v>223</v>
      </c>
      <c r="T810" s="33" t="s">
        <v>7405</v>
      </c>
      <c r="U810" s="33" t="s">
        <v>128</v>
      </c>
      <c r="V810" s="34">
        <v>0.5</v>
      </c>
      <c r="W810" s="34">
        <v>30</v>
      </c>
      <c r="X810" s="32" t="s">
        <v>7266</v>
      </c>
      <c r="Y810" s="34">
        <v>2</v>
      </c>
      <c r="Z810" s="32" t="s">
        <v>7412</v>
      </c>
      <c r="AA810" s="32" t="s">
        <v>7413</v>
      </c>
      <c r="AB810" s="32" t="s">
        <v>7414</v>
      </c>
      <c r="AC810" s="32" t="s">
        <v>7415</v>
      </c>
      <c r="AD810" s="32" t="s">
        <v>7416</v>
      </c>
      <c r="AE810" s="32"/>
      <c r="AF810" s="33"/>
      <c r="AG810" s="32"/>
      <c r="AH810" s="33" t="s">
        <v>7417</v>
      </c>
      <c r="AI810" s="33" t="s">
        <v>215</v>
      </c>
      <c r="AJ810" s="33"/>
      <c r="AK810" s="14">
        <v>1</v>
      </c>
      <c r="AL810" s="15"/>
      <c r="AM810" t="str">
        <f>VLOOKUP(D810,'[1]vi tri'!$C$2:$E$107,3,0)</f>
        <v xml:space="preserve">SV Toản </v>
      </c>
    </row>
    <row r="811" spans="1:39" ht="30" customHeight="1" x14ac:dyDescent="0.25">
      <c r="A811" s="33">
        <v>760</v>
      </c>
      <c r="B811" s="33" t="s">
        <v>120</v>
      </c>
      <c r="C811" s="33" t="s">
        <v>7418</v>
      </c>
      <c r="D811" s="33" t="s">
        <v>167</v>
      </c>
      <c r="E811" s="32" t="s">
        <v>5997</v>
      </c>
      <c r="F811" s="33" t="s">
        <v>5998</v>
      </c>
      <c r="G811" s="33" t="s">
        <v>73</v>
      </c>
      <c r="H811" s="33">
        <v>22</v>
      </c>
      <c r="I811" s="33">
        <v>0</v>
      </c>
      <c r="J811" s="33" t="s">
        <v>170</v>
      </c>
      <c r="K811" s="33" t="s">
        <v>3784</v>
      </c>
      <c r="L811" s="33">
        <v>1</v>
      </c>
      <c r="M811" s="33">
        <v>2</v>
      </c>
      <c r="N811" s="33">
        <v>74</v>
      </c>
      <c r="O811" s="33">
        <v>61</v>
      </c>
      <c r="P811" s="33">
        <v>61</v>
      </c>
      <c r="Q811" s="33">
        <v>5</v>
      </c>
      <c r="R811" s="33" t="s">
        <v>7419</v>
      </c>
      <c r="S811" s="33" t="s">
        <v>7420</v>
      </c>
      <c r="T811" s="33" t="s">
        <v>7419</v>
      </c>
      <c r="U811" s="33" t="s">
        <v>7421</v>
      </c>
      <c r="V811" s="34">
        <v>0.33</v>
      </c>
      <c r="W811" s="34">
        <v>19.8</v>
      </c>
      <c r="X811" s="32" t="s">
        <v>4242</v>
      </c>
      <c r="Y811" s="34">
        <v>1</v>
      </c>
      <c r="Z811" s="32" t="s">
        <v>7422</v>
      </c>
      <c r="AA811" s="32" t="s">
        <v>7423</v>
      </c>
      <c r="AB811" s="32"/>
      <c r="AC811" s="32"/>
      <c r="AD811" s="32" t="s">
        <v>7424</v>
      </c>
      <c r="AE811" s="32" t="s">
        <v>7425</v>
      </c>
      <c r="AF811" s="33" t="s">
        <v>7419</v>
      </c>
      <c r="AG811" s="32"/>
      <c r="AH811" s="33"/>
      <c r="AI811" s="33"/>
      <c r="AJ811" s="33"/>
      <c r="AK811" s="14"/>
      <c r="AL811" s="15"/>
      <c r="AM811" t="str">
        <f>VLOOKUP(D811,'[1]vi tri'!$C$2:$E$107,3,0)</f>
        <v>SV Chiết</v>
      </c>
    </row>
    <row r="812" spans="1:39" s="31" customFormat="1" ht="30" customHeight="1" x14ac:dyDescent="0.25">
      <c r="A812" s="26">
        <v>761</v>
      </c>
      <c r="B812" s="26" t="s">
        <v>120</v>
      </c>
      <c r="C812" s="26" t="s">
        <v>7426</v>
      </c>
      <c r="D812" s="26" t="s">
        <v>464</v>
      </c>
      <c r="E812" s="27" t="s">
        <v>7427</v>
      </c>
      <c r="F812" s="26" t="s">
        <v>7428</v>
      </c>
      <c r="G812" s="26" t="s">
        <v>73</v>
      </c>
      <c r="H812" s="26">
        <v>21</v>
      </c>
      <c r="I812" s="26">
        <v>0</v>
      </c>
      <c r="J812" s="26" t="s">
        <v>1485</v>
      </c>
      <c r="K812" s="26" t="s">
        <v>7429</v>
      </c>
      <c r="L812" s="33">
        <v>1</v>
      </c>
      <c r="M812" s="26">
        <v>6</v>
      </c>
      <c r="N812" s="26">
        <v>74</v>
      </c>
      <c r="O812" s="26">
        <v>34</v>
      </c>
      <c r="P812" s="26">
        <v>61</v>
      </c>
      <c r="Q812" s="26">
        <v>5</v>
      </c>
      <c r="R812" s="26" t="s">
        <v>7212</v>
      </c>
      <c r="S812" s="26" t="s">
        <v>3074</v>
      </c>
      <c r="T812" s="26" t="s">
        <v>7212</v>
      </c>
      <c r="U812" s="26" t="s">
        <v>298</v>
      </c>
      <c r="V812" s="28">
        <v>7.32</v>
      </c>
      <c r="W812" s="28">
        <v>439.2</v>
      </c>
      <c r="X812" s="27" t="s">
        <v>7430</v>
      </c>
      <c r="Y812" s="28">
        <v>2</v>
      </c>
      <c r="Z812" s="27" t="s">
        <v>7431</v>
      </c>
      <c r="AA812" s="27" t="s">
        <v>7432</v>
      </c>
      <c r="AB812" s="27"/>
      <c r="AC812" s="27"/>
      <c r="AD812" s="27" t="s">
        <v>7433</v>
      </c>
      <c r="AE812" s="27" t="s">
        <v>7434</v>
      </c>
      <c r="AF812" s="26" t="s">
        <v>7212</v>
      </c>
      <c r="AG812" s="27"/>
      <c r="AH812" s="26"/>
      <c r="AI812" s="26"/>
      <c r="AJ812" s="26"/>
      <c r="AK812" s="29"/>
      <c r="AL812" s="30"/>
      <c r="AM812" s="31" t="str">
        <f>VLOOKUP(D812,'[1]vi tri'!$C$2:$E$107,3,0)</f>
        <v>DIECAST-MACHINE</v>
      </c>
    </row>
    <row r="813" spans="1:39" ht="30" customHeight="1" x14ac:dyDescent="0.25">
      <c r="A813" s="33">
        <v>762</v>
      </c>
      <c r="B813" s="33" t="s">
        <v>120</v>
      </c>
      <c r="C813" s="33" t="s">
        <v>7435</v>
      </c>
      <c r="D813" s="33" t="s">
        <v>182</v>
      </c>
      <c r="E813" s="32" t="s">
        <v>7436</v>
      </c>
      <c r="F813" s="33" t="s">
        <v>7437</v>
      </c>
      <c r="G813" s="33" t="s">
        <v>73</v>
      </c>
      <c r="H813" s="33">
        <v>21</v>
      </c>
      <c r="I813" s="33">
        <v>0</v>
      </c>
      <c r="J813" s="33" t="s">
        <v>125</v>
      </c>
      <c r="K813" s="33" t="s">
        <v>126</v>
      </c>
      <c r="L813" s="33">
        <v>1</v>
      </c>
      <c r="M813" s="33">
        <v>3</v>
      </c>
      <c r="N813" s="33">
        <v>11</v>
      </c>
      <c r="O813" s="33">
        <v>31</v>
      </c>
      <c r="P813" s="33">
        <v>5</v>
      </c>
      <c r="Q813" s="33">
        <v>1</v>
      </c>
      <c r="R813" s="33" t="s">
        <v>7212</v>
      </c>
      <c r="S813" s="33" t="s">
        <v>2015</v>
      </c>
      <c r="T813" s="33" t="s">
        <v>7212</v>
      </c>
      <c r="U813" s="33" t="s">
        <v>992</v>
      </c>
      <c r="V813" s="34">
        <v>1.53</v>
      </c>
      <c r="W813" s="34">
        <v>91.8</v>
      </c>
      <c r="X813" s="32" t="s">
        <v>545</v>
      </c>
      <c r="Y813" s="34">
        <v>1</v>
      </c>
      <c r="Z813" s="32" t="s">
        <v>7438</v>
      </c>
      <c r="AA813" s="32" t="s">
        <v>7439</v>
      </c>
      <c r="AB813" s="32" t="s">
        <v>7440</v>
      </c>
      <c r="AC813" s="32"/>
      <c r="AD813" s="32" t="s">
        <v>7441</v>
      </c>
      <c r="AE813" s="32"/>
      <c r="AF813" s="33"/>
      <c r="AG813" s="32" t="s">
        <v>7442</v>
      </c>
      <c r="AH813" s="33"/>
      <c r="AI813" s="33"/>
      <c r="AJ813" s="33"/>
      <c r="AK813" s="14"/>
      <c r="AL813" s="15"/>
      <c r="AM813" t="str">
        <f>VLOOKUP(D813,'[1]vi tri'!$C$2:$E$107,3,0)</f>
        <v>SV Đông</v>
      </c>
    </row>
    <row r="814" spans="1:39" ht="30" customHeight="1" x14ac:dyDescent="0.25">
      <c r="A814" s="33">
        <v>763</v>
      </c>
      <c r="B814" s="33" t="s">
        <v>120</v>
      </c>
      <c r="C814" s="33" t="s">
        <v>7443</v>
      </c>
      <c r="D814" s="33" t="s">
        <v>2386</v>
      </c>
      <c r="E814" s="32" t="s">
        <v>2387</v>
      </c>
      <c r="F814" s="33" t="s">
        <v>2388</v>
      </c>
      <c r="G814" s="33" t="s">
        <v>73</v>
      </c>
      <c r="H814" s="33">
        <v>21</v>
      </c>
      <c r="I814" s="33">
        <v>0</v>
      </c>
      <c r="J814" s="33" t="s">
        <v>201</v>
      </c>
      <c r="K814" s="33" t="s">
        <v>202</v>
      </c>
      <c r="L814" s="33">
        <v>1</v>
      </c>
      <c r="M814" s="33">
        <v>3</v>
      </c>
      <c r="N814" s="33">
        <v>80</v>
      </c>
      <c r="O814" s="33">
        <v>31</v>
      </c>
      <c r="P814" s="33">
        <v>99</v>
      </c>
      <c r="Q814" s="33">
        <v>5</v>
      </c>
      <c r="R814" s="33" t="s">
        <v>7212</v>
      </c>
      <c r="S814" s="33" t="s">
        <v>1257</v>
      </c>
      <c r="T814" s="33" t="s">
        <v>7212</v>
      </c>
      <c r="U814" s="33" t="s">
        <v>128</v>
      </c>
      <c r="V814" s="34">
        <v>0.53</v>
      </c>
      <c r="W814" s="34">
        <v>31.8</v>
      </c>
      <c r="X814" s="32" t="s">
        <v>6707</v>
      </c>
      <c r="Y814" s="34">
        <v>1</v>
      </c>
      <c r="Z814" s="32" t="s">
        <v>7444</v>
      </c>
      <c r="AA814" s="32" t="s">
        <v>7445</v>
      </c>
      <c r="AB814" s="32"/>
      <c r="AC814" s="32"/>
      <c r="AD814" s="32" t="s">
        <v>7446</v>
      </c>
      <c r="AE814" s="32" t="s">
        <v>7447</v>
      </c>
      <c r="AF814" s="33" t="s">
        <v>7212</v>
      </c>
      <c r="AG814" s="32"/>
      <c r="AH814" s="33"/>
      <c r="AI814" s="33"/>
      <c r="AJ814" s="33"/>
      <c r="AK814" s="14"/>
      <c r="AL814" s="15"/>
      <c r="AM814" t="str">
        <f>VLOOKUP(D814,'[1]vi tri'!$C$2:$E$107,3,0)</f>
        <v>DIECAST-MACHINE</v>
      </c>
    </row>
    <row r="815" spans="1:39" ht="30" customHeight="1" x14ac:dyDescent="0.25">
      <c r="A815" s="33">
        <v>764</v>
      </c>
      <c r="B815" s="33" t="s">
        <v>120</v>
      </c>
      <c r="C815" s="33" t="s">
        <v>7448</v>
      </c>
      <c r="D815" s="33" t="s">
        <v>167</v>
      </c>
      <c r="E815" s="32" t="s">
        <v>4240</v>
      </c>
      <c r="F815" s="33" t="s">
        <v>4241</v>
      </c>
      <c r="G815" s="33" t="s">
        <v>73</v>
      </c>
      <c r="H815" s="33">
        <v>21</v>
      </c>
      <c r="I815" s="33">
        <v>1</v>
      </c>
      <c r="J815" s="33" t="s">
        <v>170</v>
      </c>
      <c r="K815" s="33" t="s">
        <v>3784</v>
      </c>
      <c r="L815" s="33">
        <v>1</v>
      </c>
      <c r="M815" s="33">
        <v>2</v>
      </c>
      <c r="N815" s="33">
        <v>74</v>
      </c>
      <c r="O815" s="33">
        <v>42</v>
      </c>
      <c r="P815" s="33">
        <v>61</v>
      </c>
      <c r="Q815" s="33">
        <v>1</v>
      </c>
      <c r="R815" s="33" t="s">
        <v>7212</v>
      </c>
      <c r="S815" s="33" t="s">
        <v>563</v>
      </c>
      <c r="T815" s="33" t="s">
        <v>7212</v>
      </c>
      <c r="U815" s="33" t="s">
        <v>7449</v>
      </c>
      <c r="V815" s="34">
        <v>1.38</v>
      </c>
      <c r="W815" s="34">
        <v>82.8</v>
      </c>
      <c r="X815" s="32" t="s">
        <v>4242</v>
      </c>
      <c r="Y815" s="34">
        <v>1</v>
      </c>
      <c r="Z815" s="32" t="s">
        <v>7450</v>
      </c>
      <c r="AA815" s="32" t="s">
        <v>7451</v>
      </c>
      <c r="AB815" s="32" t="s">
        <v>7452</v>
      </c>
      <c r="AC815" s="32" t="s">
        <v>7453</v>
      </c>
      <c r="AD815" s="32" t="s">
        <v>7454</v>
      </c>
      <c r="AE815" s="32" t="s">
        <v>7455</v>
      </c>
      <c r="AF815" s="33" t="s">
        <v>7456</v>
      </c>
      <c r="AG815" s="32"/>
      <c r="AH815" s="33" t="s">
        <v>7457</v>
      </c>
      <c r="AI815" s="33" t="s">
        <v>7458</v>
      </c>
      <c r="AJ815" s="33"/>
      <c r="AK815" s="14">
        <v>1</v>
      </c>
      <c r="AL815" s="15"/>
      <c r="AM815" t="str">
        <f>VLOOKUP(D815,'[1]vi tri'!$C$2:$E$107,3,0)</f>
        <v>SV Chiết</v>
      </c>
    </row>
    <row r="816" spans="1:39" ht="30" customHeight="1" x14ac:dyDescent="0.25">
      <c r="A816" s="33">
        <v>765</v>
      </c>
      <c r="B816" s="33" t="s">
        <v>68</v>
      </c>
      <c r="C816" s="33" t="s">
        <v>7459</v>
      </c>
      <c r="D816" s="33" t="s">
        <v>710</v>
      </c>
      <c r="E816" s="32" t="s">
        <v>7460</v>
      </c>
      <c r="F816" s="33" t="s">
        <v>7461</v>
      </c>
      <c r="G816" s="33" t="s">
        <v>73</v>
      </c>
      <c r="H816" s="33">
        <v>21</v>
      </c>
      <c r="I816" s="33">
        <v>11</v>
      </c>
      <c r="J816" s="33" t="s">
        <v>1383</v>
      </c>
      <c r="K816" s="33" t="s">
        <v>7462</v>
      </c>
      <c r="L816" s="33">
        <v>1</v>
      </c>
      <c r="M816" s="33">
        <v>4</v>
      </c>
      <c r="N816" s="33">
        <v>11</v>
      </c>
      <c r="O816" s="33">
        <v>36</v>
      </c>
      <c r="P816" s="33">
        <v>11</v>
      </c>
      <c r="Q816" s="33">
        <v>5</v>
      </c>
      <c r="R816" s="33" t="s">
        <v>7212</v>
      </c>
      <c r="S816" s="33" t="s">
        <v>3186</v>
      </c>
      <c r="T816" s="33" t="s">
        <v>7212</v>
      </c>
      <c r="U816" s="33" t="s">
        <v>1747</v>
      </c>
      <c r="V816" s="34">
        <v>2.78</v>
      </c>
      <c r="W816" s="34">
        <v>166.8</v>
      </c>
      <c r="X816" s="32" t="s">
        <v>4938</v>
      </c>
      <c r="Y816" s="34">
        <v>2</v>
      </c>
      <c r="Z816" s="32" t="s">
        <v>7463</v>
      </c>
      <c r="AA816" s="32" t="s">
        <v>7464</v>
      </c>
      <c r="AB816" s="32" t="s">
        <v>7465</v>
      </c>
      <c r="AC816" s="32"/>
      <c r="AD816" s="32" t="s">
        <v>7466</v>
      </c>
      <c r="AE816" s="32" t="s">
        <v>7467</v>
      </c>
      <c r="AF816" s="33" t="s">
        <v>7212</v>
      </c>
      <c r="AG816" s="32" t="s">
        <v>7468</v>
      </c>
      <c r="AH816" s="33"/>
      <c r="AI816" s="33"/>
      <c r="AJ816" s="33"/>
      <c r="AK816" s="14"/>
      <c r="AL816" s="15"/>
      <c r="AM816" t="str">
        <f>VLOOKUP(D816,'[1]vi tri'!$C$2:$E$107,3,0)</f>
        <v>SV Vũ</v>
      </c>
    </row>
    <row r="817" spans="1:39" ht="30" customHeight="1" x14ac:dyDescent="0.25">
      <c r="A817" s="33">
        <v>766</v>
      </c>
      <c r="B817" s="33" t="s">
        <v>68</v>
      </c>
      <c r="C817" s="33" t="s">
        <v>7469</v>
      </c>
      <c r="D817" s="33" t="s">
        <v>137</v>
      </c>
      <c r="E817" s="32" t="s">
        <v>1847</v>
      </c>
      <c r="F817" s="33" t="s">
        <v>1848</v>
      </c>
      <c r="G817" s="33" t="s">
        <v>73</v>
      </c>
      <c r="H817" s="33">
        <v>21</v>
      </c>
      <c r="I817" s="33">
        <v>5</v>
      </c>
      <c r="J817" s="33" t="s">
        <v>74</v>
      </c>
      <c r="K817" s="33" t="s">
        <v>2920</v>
      </c>
      <c r="L817" s="33">
        <v>1</v>
      </c>
      <c r="M817" s="33">
        <v>2</v>
      </c>
      <c r="N817" s="33">
        <v>31</v>
      </c>
      <c r="O817" s="33">
        <v>72</v>
      </c>
      <c r="P817" s="33">
        <v>99</v>
      </c>
      <c r="Q817" s="33">
        <v>5</v>
      </c>
      <c r="R817" s="33" t="s">
        <v>6312</v>
      </c>
      <c r="S817" s="33" t="s">
        <v>1964</v>
      </c>
      <c r="T817" s="33" t="s">
        <v>6312</v>
      </c>
      <c r="U817" s="33" t="s">
        <v>534</v>
      </c>
      <c r="V817" s="34">
        <v>0.33</v>
      </c>
      <c r="W817" s="34">
        <v>19.8</v>
      </c>
      <c r="X817" s="32" t="s">
        <v>3452</v>
      </c>
      <c r="Y817" s="34">
        <v>2</v>
      </c>
      <c r="Z817" s="32" t="s">
        <v>7470</v>
      </c>
      <c r="AA817" s="32" t="s">
        <v>7471</v>
      </c>
      <c r="AB817" s="32" t="s">
        <v>7472</v>
      </c>
      <c r="AC817" s="32" t="s">
        <v>7473</v>
      </c>
      <c r="AD817" s="32" t="s">
        <v>7474</v>
      </c>
      <c r="AE817" s="32" t="s">
        <v>7475</v>
      </c>
      <c r="AF817" s="33" t="s">
        <v>6312</v>
      </c>
      <c r="AG817" s="32"/>
      <c r="AH817" s="33" t="s">
        <v>7476</v>
      </c>
      <c r="AI817" s="33" t="s">
        <v>119</v>
      </c>
      <c r="AJ817" s="33"/>
      <c r="AK817" s="14">
        <v>1</v>
      </c>
      <c r="AL817" s="15"/>
      <c r="AM817" t="str">
        <f>VLOOKUP(D817,'[1]vi tri'!$C$2:$E$107,3,0)</f>
        <v>SLEEVE</v>
      </c>
    </row>
    <row r="818" spans="1:39" ht="30" customHeight="1" x14ac:dyDescent="0.25">
      <c r="A818" s="33">
        <v>767</v>
      </c>
      <c r="B818" s="33" t="s">
        <v>68</v>
      </c>
      <c r="C818" s="33" t="s">
        <v>7477</v>
      </c>
      <c r="D818" s="33" t="s">
        <v>638</v>
      </c>
      <c r="E818" s="32" t="s">
        <v>1794</v>
      </c>
      <c r="F818" s="33" t="s">
        <v>1795</v>
      </c>
      <c r="G818" s="33" t="s">
        <v>73</v>
      </c>
      <c r="H818" s="33">
        <v>22</v>
      </c>
      <c r="I818" s="33">
        <v>2</v>
      </c>
      <c r="J818" s="33" t="s">
        <v>480</v>
      </c>
      <c r="K818" s="33" t="s">
        <v>481</v>
      </c>
      <c r="L818" s="33">
        <v>1</v>
      </c>
      <c r="M818" s="33">
        <v>2</v>
      </c>
      <c r="N818" s="33">
        <v>45</v>
      </c>
      <c r="O818" s="33">
        <v>99</v>
      </c>
      <c r="P818" s="33">
        <v>99</v>
      </c>
      <c r="Q818" s="33">
        <v>5</v>
      </c>
      <c r="R818" s="33" t="s">
        <v>6312</v>
      </c>
      <c r="S818" s="33" t="s">
        <v>2321</v>
      </c>
      <c r="T818" s="33" t="s">
        <v>6276</v>
      </c>
      <c r="U818" s="33" t="s">
        <v>7478</v>
      </c>
      <c r="V818" s="34">
        <v>0.87</v>
      </c>
      <c r="W818" s="34">
        <v>52.2</v>
      </c>
      <c r="X818" s="32" t="s">
        <v>7479</v>
      </c>
      <c r="Y818" s="34">
        <v>4</v>
      </c>
      <c r="Z818" s="32" t="s">
        <v>7480</v>
      </c>
      <c r="AA818" s="32" t="s">
        <v>7481</v>
      </c>
      <c r="AB818" s="32" t="s">
        <v>5727</v>
      </c>
      <c r="AC818" s="32"/>
      <c r="AD818" s="32" t="s">
        <v>7482</v>
      </c>
      <c r="AE818" s="32" t="s">
        <v>7483</v>
      </c>
      <c r="AF818" s="33" t="s">
        <v>6312</v>
      </c>
      <c r="AG818" s="32"/>
      <c r="AH818" s="33" t="s">
        <v>7484</v>
      </c>
      <c r="AI818" s="33" t="s">
        <v>7485</v>
      </c>
      <c r="AJ818" s="33"/>
      <c r="AK818" s="14">
        <v>4</v>
      </c>
      <c r="AL818" s="15"/>
      <c r="AM818" t="str">
        <f>VLOOKUP(D818,'[1]vi tri'!$C$2:$E$107,3,0)</f>
        <v>SLEEVE</v>
      </c>
    </row>
    <row r="819" spans="1:39" ht="30" customHeight="1" x14ac:dyDescent="0.25">
      <c r="A819" s="33">
        <v>768</v>
      </c>
      <c r="B819" s="33" t="s">
        <v>120</v>
      </c>
      <c r="C819" s="33" t="s">
        <v>7486</v>
      </c>
      <c r="D819" s="33" t="s">
        <v>1079</v>
      </c>
      <c r="E819" s="32" t="s">
        <v>348</v>
      </c>
      <c r="F819" s="33" t="s">
        <v>7487</v>
      </c>
      <c r="G819" s="33" t="s">
        <v>73</v>
      </c>
      <c r="H819" s="33">
        <v>22</v>
      </c>
      <c r="I819" s="33">
        <v>1</v>
      </c>
      <c r="J819" s="33" t="s">
        <v>245</v>
      </c>
      <c r="K819" s="33" t="s">
        <v>246</v>
      </c>
      <c r="L819" s="33">
        <v>1</v>
      </c>
      <c r="M819" s="33">
        <v>3</v>
      </c>
      <c r="N819" s="33">
        <v>99</v>
      </c>
      <c r="O819" s="33">
        <v>99</v>
      </c>
      <c r="P819" s="33">
        <v>99</v>
      </c>
      <c r="Q819" s="33">
        <v>5</v>
      </c>
      <c r="R819" s="33" t="s">
        <v>6312</v>
      </c>
      <c r="S819" s="33" t="s">
        <v>128</v>
      </c>
      <c r="T819" s="33" t="s">
        <v>6312</v>
      </c>
      <c r="U819" s="33" t="s">
        <v>1031</v>
      </c>
      <c r="V819" s="34">
        <v>1</v>
      </c>
      <c r="W819" s="34">
        <v>60</v>
      </c>
      <c r="X819" s="32" t="s">
        <v>2115</v>
      </c>
      <c r="Y819" s="34">
        <v>1</v>
      </c>
      <c r="Z819" s="32" t="s">
        <v>7488</v>
      </c>
      <c r="AA819" s="32" t="s">
        <v>7489</v>
      </c>
      <c r="AB819" s="32" t="s">
        <v>7490</v>
      </c>
      <c r="AC819" s="32"/>
      <c r="AD819" s="32" t="s">
        <v>7491</v>
      </c>
      <c r="AE819" s="32" t="s">
        <v>7492</v>
      </c>
      <c r="AF819" s="33" t="s">
        <v>6312</v>
      </c>
      <c r="AG819" s="32"/>
      <c r="AH819" s="33"/>
      <c r="AI819" s="33"/>
      <c r="AJ819" s="33"/>
      <c r="AK819" s="14"/>
      <c r="AL819" s="15"/>
      <c r="AM819" t="str">
        <f>VLOOKUP(D819,'[1]vi tri'!$C$2:$E$107,3,0)</f>
        <v>SV Cường</v>
      </c>
    </row>
    <row r="820" spans="1:39" ht="30" customHeight="1" x14ac:dyDescent="0.25">
      <c r="A820" s="33">
        <v>769</v>
      </c>
      <c r="B820" s="33" t="s">
        <v>68</v>
      </c>
      <c r="C820" s="33" t="s">
        <v>7493</v>
      </c>
      <c r="D820" s="33" t="s">
        <v>1422</v>
      </c>
      <c r="E820" s="32" t="s">
        <v>3548</v>
      </c>
      <c r="F820" s="33" t="s">
        <v>3549</v>
      </c>
      <c r="G820" s="33" t="s">
        <v>73</v>
      </c>
      <c r="H820" s="33">
        <v>22</v>
      </c>
      <c r="I820" s="33">
        <v>26</v>
      </c>
      <c r="J820" s="33" t="s">
        <v>2779</v>
      </c>
      <c r="K820" s="33" t="s">
        <v>2780</v>
      </c>
      <c r="L820" s="33">
        <v>1</v>
      </c>
      <c r="M820" s="33">
        <v>2</v>
      </c>
      <c r="N820" s="33">
        <v>40</v>
      </c>
      <c r="O820" s="33">
        <v>93</v>
      </c>
      <c r="P820" s="33">
        <v>61</v>
      </c>
      <c r="Q820" s="33">
        <v>5</v>
      </c>
      <c r="R820" s="33" t="s">
        <v>6276</v>
      </c>
      <c r="S820" s="33" t="s">
        <v>4626</v>
      </c>
      <c r="T820" s="33" t="s">
        <v>6276</v>
      </c>
      <c r="U820" s="33" t="s">
        <v>7494</v>
      </c>
      <c r="V820" s="34">
        <v>0.17</v>
      </c>
      <c r="W820" s="34">
        <v>10.199999999999999</v>
      </c>
      <c r="X820" s="32" t="s">
        <v>1248</v>
      </c>
      <c r="Y820" s="34">
        <v>1</v>
      </c>
      <c r="Z820" s="32" t="s">
        <v>7495</v>
      </c>
      <c r="AA820" s="32" t="s">
        <v>7496</v>
      </c>
      <c r="AB820" s="32"/>
      <c r="AC820" s="32"/>
      <c r="AD820" s="32" t="s">
        <v>7497</v>
      </c>
      <c r="AE820" s="32" t="s">
        <v>7498</v>
      </c>
      <c r="AF820" s="33" t="s">
        <v>6276</v>
      </c>
      <c r="AG820" s="32"/>
      <c r="AH820" s="33"/>
      <c r="AI820" s="33"/>
      <c r="AJ820" s="33"/>
      <c r="AK820" s="14"/>
      <c r="AL820" s="15"/>
      <c r="AM820" t="str">
        <f>VLOOKUP(D820,'[1]vi tri'!$C$2:$E$107,3,0)</f>
        <v>SLEEVE</v>
      </c>
    </row>
    <row r="821" spans="1:39" ht="30" customHeight="1" x14ac:dyDescent="0.25">
      <c r="A821" s="33">
        <v>770</v>
      </c>
      <c r="B821" s="33" t="s">
        <v>120</v>
      </c>
      <c r="C821" s="33" t="s">
        <v>7499</v>
      </c>
      <c r="D821" s="33" t="s">
        <v>167</v>
      </c>
      <c r="E821" s="32" t="s">
        <v>5997</v>
      </c>
      <c r="F821" s="33" t="s">
        <v>5998</v>
      </c>
      <c r="G821" s="33" t="s">
        <v>73</v>
      </c>
      <c r="H821" s="33">
        <v>22</v>
      </c>
      <c r="I821" s="33">
        <v>0</v>
      </c>
      <c r="J821" s="33" t="s">
        <v>170</v>
      </c>
      <c r="K821" s="33" t="s">
        <v>3784</v>
      </c>
      <c r="L821" s="33">
        <v>1</v>
      </c>
      <c r="M821" s="33">
        <v>2</v>
      </c>
      <c r="N821" s="33">
        <v>74</v>
      </c>
      <c r="O821" s="33">
        <v>36</v>
      </c>
      <c r="P821" s="33">
        <v>61</v>
      </c>
      <c r="Q821" s="33">
        <v>5</v>
      </c>
      <c r="R821" s="33" t="s">
        <v>6276</v>
      </c>
      <c r="S821" s="33" t="s">
        <v>7500</v>
      </c>
      <c r="T821" s="33" t="s">
        <v>6276</v>
      </c>
      <c r="U821" s="33" t="s">
        <v>2199</v>
      </c>
      <c r="V821" s="34">
        <v>0.05</v>
      </c>
      <c r="W821" s="34">
        <v>3</v>
      </c>
      <c r="X821" s="32" t="s">
        <v>4023</v>
      </c>
      <c r="Y821" s="34">
        <v>1</v>
      </c>
      <c r="Z821" s="32" t="s">
        <v>7501</v>
      </c>
      <c r="AA821" s="32" t="s">
        <v>7502</v>
      </c>
      <c r="AB821" s="32" t="s">
        <v>7503</v>
      </c>
      <c r="AC821" s="32"/>
      <c r="AD821" s="32" t="s">
        <v>7504</v>
      </c>
      <c r="AE821" s="32" t="s">
        <v>7505</v>
      </c>
      <c r="AF821" s="33" t="s">
        <v>6276</v>
      </c>
      <c r="AG821" s="32"/>
      <c r="AH821" s="33" t="s">
        <v>7457</v>
      </c>
      <c r="AI821" s="33" t="s">
        <v>7458</v>
      </c>
      <c r="AJ821" s="33"/>
      <c r="AK821" s="14">
        <v>1</v>
      </c>
      <c r="AL821" s="15"/>
      <c r="AM821" t="str">
        <f>VLOOKUP(D821,'[1]vi tri'!$C$2:$E$107,3,0)</f>
        <v>SV Chiết</v>
      </c>
    </row>
    <row r="822" spans="1:39" ht="30" customHeight="1" x14ac:dyDescent="0.25">
      <c r="A822" s="33"/>
      <c r="B822" s="33"/>
      <c r="C822" s="33"/>
      <c r="D822" s="33"/>
      <c r="E822" s="32"/>
      <c r="F822" s="33"/>
      <c r="G822" s="33"/>
      <c r="H822" s="33"/>
      <c r="I822" s="33"/>
      <c r="J822" s="33"/>
      <c r="K822" s="33"/>
      <c r="L822" s="33">
        <v>1</v>
      </c>
      <c r="M822" s="33"/>
      <c r="N822" s="33"/>
      <c r="O822" s="33"/>
      <c r="P822" s="33"/>
      <c r="Q822" s="33"/>
      <c r="R822" s="33"/>
      <c r="S822" s="33"/>
      <c r="T822" s="33"/>
      <c r="U822" s="33"/>
      <c r="V822" s="34"/>
      <c r="W822" s="34"/>
      <c r="X822" s="32"/>
      <c r="Y822" s="34"/>
      <c r="Z822" s="32"/>
      <c r="AA822" s="32"/>
      <c r="AB822" s="32"/>
      <c r="AC822" s="32"/>
      <c r="AD822" s="32"/>
      <c r="AE822" s="32"/>
      <c r="AF822" s="33"/>
      <c r="AG822" s="32"/>
      <c r="AH822" s="33" t="s">
        <v>7506</v>
      </c>
      <c r="AI822" s="33" t="s">
        <v>7507</v>
      </c>
      <c r="AJ822" s="33"/>
      <c r="AK822" s="14">
        <v>2</v>
      </c>
      <c r="AL822" s="15"/>
      <c r="AM822" t="e">
        <f>VLOOKUP(D822,'[1]vi tri'!$C$2:$E$107,3,0)</f>
        <v>#N/A</v>
      </c>
    </row>
    <row r="823" spans="1:39" ht="30" customHeight="1" x14ac:dyDescent="0.25">
      <c r="A823" s="33">
        <v>772</v>
      </c>
      <c r="B823" s="33" t="s">
        <v>120</v>
      </c>
      <c r="C823" s="33" t="s">
        <v>7508</v>
      </c>
      <c r="D823" s="33" t="s">
        <v>182</v>
      </c>
      <c r="E823" s="32" t="s">
        <v>3020</v>
      </c>
      <c r="F823" s="33" t="s">
        <v>3021</v>
      </c>
      <c r="G823" s="33" t="s">
        <v>73</v>
      </c>
      <c r="H823" s="33">
        <v>21</v>
      </c>
      <c r="I823" s="33">
        <v>1</v>
      </c>
      <c r="J823" s="33" t="s">
        <v>467</v>
      </c>
      <c r="K823" s="33" t="s">
        <v>1167</v>
      </c>
      <c r="L823" s="33">
        <v>1</v>
      </c>
      <c r="M823" s="33">
        <v>2</v>
      </c>
      <c r="N823" s="33">
        <v>41</v>
      </c>
      <c r="O823" s="33">
        <v>48</v>
      </c>
      <c r="P823" s="33">
        <v>62</v>
      </c>
      <c r="Q823" s="33">
        <v>1</v>
      </c>
      <c r="R823" s="33" t="s">
        <v>7456</v>
      </c>
      <c r="S823" s="33" t="s">
        <v>6375</v>
      </c>
      <c r="T823" s="33" t="s">
        <v>7456</v>
      </c>
      <c r="U823" s="33" t="s">
        <v>1427</v>
      </c>
      <c r="V823" s="34">
        <v>0.33</v>
      </c>
      <c r="W823" s="34">
        <v>19.8</v>
      </c>
      <c r="X823" s="32" t="s">
        <v>7509</v>
      </c>
      <c r="Y823" s="34">
        <v>2</v>
      </c>
      <c r="Z823" s="32" t="s">
        <v>7510</v>
      </c>
      <c r="AA823" s="32" t="s">
        <v>7511</v>
      </c>
      <c r="AB823" s="32" t="s">
        <v>7512</v>
      </c>
      <c r="AC823" s="32"/>
      <c r="AD823" s="32" t="s">
        <v>7513</v>
      </c>
      <c r="AE823" s="32"/>
      <c r="AF823" s="33"/>
      <c r="AG823" s="32" t="s">
        <v>7514</v>
      </c>
      <c r="AH823" s="33" t="s">
        <v>7515</v>
      </c>
      <c r="AI823" s="33" t="s">
        <v>7516</v>
      </c>
      <c r="AJ823" s="33"/>
      <c r="AK823" s="14">
        <v>1</v>
      </c>
      <c r="AL823" s="15"/>
      <c r="AM823" t="str">
        <f>VLOOKUP(D823,'[1]vi tri'!$C$2:$E$107,3,0)</f>
        <v>SV Đông</v>
      </c>
    </row>
    <row r="824" spans="1:39" ht="30" customHeight="1" x14ac:dyDescent="0.25">
      <c r="A824" s="33">
        <v>774</v>
      </c>
      <c r="B824" s="33" t="s">
        <v>120</v>
      </c>
      <c r="C824" s="33" t="s">
        <v>7517</v>
      </c>
      <c r="D824" s="33" t="s">
        <v>2043</v>
      </c>
      <c r="E824" s="32" t="s">
        <v>1744</v>
      </c>
      <c r="F824" s="33" t="s">
        <v>3313</v>
      </c>
      <c r="G824" s="33" t="s">
        <v>73</v>
      </c>
      <c r="H824" s="33">
        <v>21</v>
      </c>
      <c r="I824" s="33">
        <v>0</v>
      </c>
      <c r="J824" s="33" t="s">
        <v>103</v>
      </c>
      <c r="K824" s="33" t="s">
        <v>104</v>
      </c>
      <c r="L824" s="33">
        <v>1</v>
      </c>
      <c r="M824" s="33">
        <v>2</v>
      </c>
      <c r="N824" s="33">
        <v>22</v>
      </c>
      <c r="O824" s="33">
        <v>49</v>
      </c>
      <c r="P824" s="33">
        <v>61</v>
      </c>
      <c r="Q824" s="33">
        <v>5</v>
      </c>
      <c r="R824" s="33" t="s">
        <v>6823</v>
      </c>
      <c r="S824" s="33" t="s">
        <v>327</v>
      </c>
      <c r="T824" s="33" t="s">
        <v>6823</v>
      </c>
      <c r="U824" s="33" t="s">
        <v>1849</v>
      </c>
      <c r="V824" s="34">
        <v>1.67</v>
      </c>
      <c r="W824" s="34">
        <v>100.2</v>
      </c>
      <c r="X824" s="32" t="s">
        <v>4427</v>
      </c>
      <c r="Y824" s="34">
        <v>1</v>
      </c>
      <c r="Z824" s="32" t="s">
        <v>7518</v>
      </c>
      <c r="AA824" s="32" t="s">
        <v>7519</v>
      </c>
      <c r="AB824" s="32" t="s">
        <v>7520</v>
      </c>
      <c r="AC824" s="32" t="s">
        <v>7521</v>
      </c>
      <c r="AD824" s="32" t="s">
        <v>7522</v>
      </c>
      <c r="AE824" s="32" t="s">
        <v>7523</v>
      </c>
      <c r="AF824" s="33" t="s">
        <v>6823</v>
      </c>
      <c r="AG824" s="32"/>
      <c r="AH824" s="33"/>
      <c r="AI824" s="33"/>
      <c r="AJ824" s="33"/>
      <c r="AK824" s="14"/>
      <c r="AL824" s="15"/>
      <c r="AM824" t="str">
        <f>VLOOKUP(D824,'[1]vi tri'!$C$2:$E$107,3,0)</f>
        <v>SV Cường</v>
      </c>
    </row>
    <row r="825" spans="1:39" ht="30" customHeight="1" x14ac:dyDescent="0.25">
      <c r="A825" s="33">
        <v>775</v>
      </c>
      <c r="B825" s="33" t="s">
        <v>120</v>
      </c>
      <c r="C825" s="33" t="s">
        <v>7524</v>
      </c>
      <c r="D825" s="33" t="s">
        <v>198</v>
      </c>
      <c r="E825" s="32" t="s">
        <v>3269</v>
      </c>
      <c r="F825" s="33" t="s">
        <v>3270</v>
      </c>
      <c r="G825" s="33" t="s">
        <v>73</v>
      </c>
      <c r="H825" s="33">
        <v>21</v>
      </c>
      <c r="I825" s="33">
        <v>1</v>
      </c>
      <c r="J825" s="33" t="s">
        <v>4498</v>
      </c>
      <c r="K825" s="33" t="s">
        <v>4499</v>
      </c>
      <c r="L825" s="33">
        <v>1</v>
      </c>
      <c r="M825" s="33">
        <v>2</v>
      </c>
      <c r="N825" s="33">
        <v>45</v>
      </c>
      <c r="O825" s="33">
        <v>31</v>
      </c>
      <c r="P825" s="33">
        <v>5</v>
      </c>
      <c r="Q825" s="33">
        <v>1</v>
      </c>
      <c r="R825" s="33" t="s">
        <v>6823</v>
      </c>
      <c r="S825" s="33" t="s">
        <v>223</v>
      </c>
      <c r="T825" s="33" t="s">
        <v>6823</v>
      </c>
      <c r="U825" s="33" t="s">
        <v>2810</v>
      </c>
      <c r="V825" s="34">
        <v>0.67</v>
      </c>
      <c r="W825" s="34">
        <v>40.200000000000003</v>
      </c>
      <c r="X825" s="32" t="s">
        <v>7525</v>
      </c>
      <c r="Y825" s="34">
        <v>2</v>
      </c>
      <c r="Z825" s="32" t="s">
        <v>7526</v>
      </c>
      <c r="AA825" s="32" t="s">
        <v>7527</v>
      </c>
      <c r="AB825" s="32" t="s">
        <v>7528</v>
      </c>
      <c r="AC825" s="32"/>
      <c r="AD825" s="32" t="s">
        <v>7529</v>
      </c>
      <c r="AE825" s="32"/>
      <c r="AF825" s="33"/>
      <c r="AG825" s="32"/>
      <c r="AH825" s="33" t="s">
        <v>4765</v>
      </c>
      <c r="AI825" s="33" t="s">
        <v>4765</v>
      </c>
      <c r="AJ825" s="33"/>
      <c r="AK825" s="14">
        <v>1</v>
      </c>
      <c r="AL825" s="15"/>
      <c r="AM825" t="str">
        <f>VLOOKUP(D825,'[1]vi tri'!$C$2:$E$107,3,0)</f>
        <v>CVT MID</v>
      </c>
    </row>
    <row r="826" spans="1:39" ht="30" customHeight="1" x14ac:dyDescent="0.25">
      <c r="A826" s="33">
        <v>776</v>
      </c>
      <c r="B826" s="33" t="s">
        <v>68</v>
      </c>
      <c r="C826" s="33" t="s">
        <v>7530</v>
      </c>
      <c r="D826" s="33" t="s">
        <v>2386</v>
      </c>
      <c r="E826" s="32" t="s">
        <v>4857</v>
      </c>
      <c r="F826" s="33" t="s">
        <v>4858</v>
      </c>
      <c r="G826" s="33" t="s">
        <v>73</v>
      </c>
      <c r="H826" s="33">
        <v>21</v>
      </c>
      <c r="I826" s="33">
        <v>1</v>
      </c>
      <c r="J826" s="33" t="s">
        <v>2176</v>
      </c>
      <c r="K826" s="33" t="s">
        <v>2177</v>
      </c>
      <c r="L826" s="33">
        <v>1</v>
      </c>
      <c r="M826" s="33">
        <v>0</v>
      </c>
      <c r="N826" s="33">
        <v>45</v>
      </c>
      <c r="O826" s="33">
        <v>31</v>
      </c>
      <c r="P826" s="33">
        <v>99</v>
      </c>
      <c r="Q826" s="33">
        <v>5</v>
      </c>
      <c r="R826" s="33" t="s">
        <v>5172</v>
      </c>
      <c r="S826" s="33" t="s">
        <v>5648</v>
      </c>
      <c r="T826" s="33" t="s">
        <v>5172</v>
      </c>
      <c r="U826" s="33" t="s">
        <v>3887</v>
      </c>
      <c r="V826" s="34">
        <v>0.32</v>
      </c>
      <c r="W826" s="34">
        <v>19.2</v>
      </c>
      <c r="X826" s="32" t="s">
        <v>2498</v>
      </c>
      <c r="Y826" s="34">
        <v>1</v>
      </c>
      <c r="Z826" s="32" t="s">
        <v>7531</v>
      </c>
      <c r="AA826" s="32" t="s">
        <v>7532</v>
      </c>
      <c r="AB826" s="32" t="s">
        <v>162</v>
      </c>
      <c r="AC826" s="32"/>
      <c r="AD826" s="32" t="s">
        <v>7533</v>
      </c>
      <c r="AE826" s="32" t="s">
        <v>7534</v>
      </c>
      <c r="AF826" s="33" t="s">
        <v>5172</v>
      </c>
      <c r="AG826" s="32"/>
      <c r="AH826" s="33"/>
      <c r="AI826" s="33"/>
      <c r="AJ826" s="33"/>
      <c r="AK826" s="14"/>
      <c r="AL826" s="15"/>
      <c r="AM826" t="str">
        <f>VLOOKUP(D826,'[1]vi tri'!$C$2:$E$107,3,0)</f>
        <v>DIECAST-MACHINE</v>
      </c>
    </row>
    <row r="827" spans="1:39" ht="30" customHeight="1" x14ac:dyDescent="0.25">
      <c r="A827" s="33">
        <v>777</v>
      </c>
      <c r="B827" s="33" t="s">
        <v>120</v>
      </c>
      <c r="C827" s="33" t="s">
        <v>7535</v>
      </c>
      <c r="D827" s="33" t="s">
        <v>1016</v>
      </c>
      <c r="E827" s="32" t="s">
        <v>6531</v>
      </c>
      <c r="F827" s="33" t="s">
        <v>7536</v>
      </c>
      <c r="G827" s="33" t="s">
        <v>73</v>
      </c>
      <c r="H827" s="33">
        <v>21</v>
      </c>
      <c r="I827" s="33">
        <v>1</v>
      </c>
      <c r="J827" s="33" t="s">
        <v>1144</v>
      </c>
      <c r="K827" s="33" t="s">
        <v>1145</v>
      </c>
      <c r="L827" s="33">
        <v>1</v>
      </c>
      <c r="M827" s="33">
        <v>2</v>
      </c>
      <c r="N827" s="33">
        <v>42</v>
      </c>
      <c r="O827" s="33">
        <v>45</v>
      </c>
      <c r="P827" s="33">
        <v>62</v>
      </c>
      <c r="Q827" s="33">
        <v>1</v>
      </c>
      <c r="R827" s="33" t="s">
        <v>5172</v>
      </c>
      <c r="S827" s="33" t="s">
        <v>1136</v>
      </c>
      <c r="T827" s="33" t="s">
        <v>5172</v>
      </c>
      <c r="U827" s="33" t="s">
        <v>1839</v>
      </c>
      <c r="V827" s="34">
        <v>1</v>
      </c>
      <c r="W827" s="34">
        <v>60</v>
      </c>
      <c r="X827" s="32" t="s">
        <v>159</v>
      </c>
      <c r="Y827" s="34">
        <v>1</v>
      </c>
      <c r="Z827" s="32" t="s">
        <v>7537</v>
      </c>
      <c r="AA827" s="32" t="s">
        <v>7538</v>
      </c>
      <c r="AB827" s="32" t="s">
        <v>7539</v>
      </c>
      <c r="AC827" s="32"/>
      <c r="AD827" s="32" t="s">
        <v>7540</v>
      </c>
      <c r="AE827" s="32"/>
      <c r="AF827" s="33"/>
      <c r="AG827" s="32"/>
      <c r="AH827" s="33"/>
      <c r="AI827" s="33"/>
      <c r="AJ827" s="33"/>
      <c r="AK827" s="14"/>
      <c r="AL827" s="15"/>
      <c r="AM827" t="str">
        <f>VLOOKUP(D827,'[1]vi tri'!$C$2:$E$107,3,0)</f>
        <v xml:space="preserve">SV Toản </v>
      </c>
    </row>
    <row r="828" spans="1:39" ht="30" customHeight="1" x14ac:dyDescent="0.25">
      <c r="A828" s="33">
        <v>778</v>
      </c>
      <c r="B828" s="33" t="s">
        <v>120</v>
      </c>
      <c r="C828" s="33" t="s">
        <v>7541</v>
      </c>
      <c r="D828" s="33" t="s">
        <v>1016</v>
      </c>
      <c r="E828" s="32" t="s">
        <v>4715</v>
      </c>
      <c r="F828" s="33" t="s">
        <v>4716</v>
      </c>
      <c r="G828" s="33" t="s">
        <v>73</v>
      </c>
      <c r="H828" s="33">
        <v>21</v>
      </c>
      <c r="I828" s="33">
        <v>13</v>
      </c>
      <c r="J828" s="33" t="s">
        <v>1201</v>
      </c>
      <c r="K828" s="33" t="s">
        <v>7542</v>
      </c>
      <c r="L828" s="33">
        <v>1</v>
      </c>
      <c r="M828" s="33">
        <v>2</v>
      </c>
      <c r="N828" s="33">
        <v>4</v>
      </c>
      <c r="O828" s="33">
        <v>48</v>
      </c>
      <c r="P828" s="33">
        <v>99</v>
      </c>
      <c r="Q828" s="33">
        <v>1</v>
      </c>
      <c r="R828" s="33" t="s">
        <v>7543</v>
      </c>
      <c r="S828" s="33" t="s">
        <v>1289</v>
      </c>
      <c r="T828" s="33" t="s">
        <v>7543</v>
      </c>
      <c r="U828" s="33" t="s">
        <v>3118</v>
      </c>
      <c r="V828" s="34">
        <v>2.92</v>
      </c>
      <c r="W828" s="34">
        <v>175.2</v>
      </c>
      <c r="X828" s="32" t="s">
        <v>7544</v>
      </c>
      <c r="Y828" s="34">
        <v>3</v>
      </c>
      <c r="Z828" s="32" t="s">
        <v>7545</v>
      </c>
      <c r="AA828" s="32" t="s">
        <v>472</v>
      </c>
      <c r="AB828" s="32"/>
      <c r="AC828" s="32"/>
      <c r="AD828" s="32" t="s">
        <v>3432</v>
      </c>
      <c r="AE828" s="32"/>
      <c r="AF828" s="33"/>
      <c r="AG828" s="32"/>
      <c r="AH828" s="33"/>
      <c r="AI828" s="33"/>
      <c r="AJ828" s="33"/>
      <c r="AK828" s="14"/>
      <c r="AL828" s="15"/>
      <c r="AM828" t="str">
        <f>VLOOKUP(D828,'[1]vi tri'!$C$2:$E$107,3,0)</f>
        <v xml:space="preserve">SV Toản </v>
      </c>
    </row>
    <row r="829" spans="1:39" ht="30" customHeight="1" x14ac:dyDescent="0.25">
      <c r="A829" s="33">
        <v>779</v>
      </c>
      <c r="B829" s="33" t="s">
        <v>68</v>
      </c>
      <c r="C829" s="33" t="s">
        <v>7546</v>
      </c>
      <c r="D829" s="33" t="s">
        <v>3135</v>
      </c>
      <c r="E829" s="32" t="s">
        <v>465</v>
      </c>
      <c r="F829" s="33" t="s">
        <v>3136</v>
      </c>
      <c r="G829" s="33" t="s">
        <v>73</v>
      </c>
      <c r="H829" s="33">
        <v>21</v>
      </c>
      <c r="I829" s="33">
        <v>29</v>
      </c>
      <c r="J829" s="33" t="s">
        <v>6485</v>
      </c>
      <c r="K829" s="33" t="s">
        <v>6486</v>
      </c>
      <c r="L829" s="33">
        <v>1</v>
      </c>
      <c r="M829" s="33">
        <v>0</v>
      </c>
      <c r="N829" s="33">
        <v>42</v>
      </c>
      <c r="O829" s="33">
        <v>42</v>
      </c>
      <c r="P829" s="33">
        <v>62</v>
      </c>
      <c r="Q829" s="33">
        <v>5</v>
      </c>
      <c r="R829" s="33" t="s">
        <v>7543</v>
      </c>
      <c r="S829" s="33" t="s">
        <v>2851</v>
      </c>
      <c r="T829" s="33" t="s">
        <v>7543</v>
      </c>
      <c r="U829" s="33" t="s">
        <v>563</v>
      </c>
      <c r="V829" s="34">
        <v>1.27</v>
      </c>
      <c r="W829" s="34">
        <v>76.2</v>
      </c>
      <c r="X829" s="32" t="s">
        <v>7547</v>
      </c>
      <c r="Y829" s="34">
        <v>3</v>
      </c>
      <c r="Z829" s="32" t="s">
        <v>7548</v>
      </c>
      <c r="AA829" s="32" t="s">
        <v>7549</v>
      </c>
      <c r="AB829" s="32"/>
      <c r="AC829" s="32"/>
      <c r="AD829" s="32" t="s">
        <v>7550</v>
      </c>
      <c r="AE829" s="32" t="s">
        <v>7551</v>
      </c>
      <c r="AF829" s="33" t="s">
        <v>7543</v>
      </c>
      <c r="AG829" s="32"/>
      <c r="AH829" s="33"/>
      <c r="AI829" s="33"/>
      <c r="AJ829" s="33"/>
      <c r="AK829" s="14"/>
      <c r="AL829" s="15"/>
      <c r="AM829" t="str">
        <f>VLOOKUP(D829,'[1]vi tri'!$C$2:$E$107,3,0)</f>
        <v>DIECAST-MACHINE</v>
      </c>
    </row>
    <row r="830" spans="1:39" ht="30" customHeight="1" x14ac:dyDescent="0.25">
      <c r="A830" s="33">
        <v>780</v>
      </c>
      <c r="B830" s="33" t="s">
        <v>68</v>
      </c>
      <c r="C830" s="33" t="s">
        <v>7552</v>
      </c>
      <c r="D830" s="33" t="s">
        <v>269</v>
      </c>
      <c r="E830" s="32" t="s">
        <v>270</v>
      </c>
      <c r="F830" s="33" t="s">
        <v>271</v>
      </c>
      <c r="G830" s="33" t="s">
        <v>73</v>
      </c>
      <c r="H830" s="33">
        <v>21</v>
      </c>
      <c r="I830" s="33">
        <v>2</v>
      </c>
      <c r="J830" s="33" t="s">
        <v>201</v>
      </c>
      <c r="K830" s="33" t="s">
        <v>202</v>
      </c>
      <c r="L830" s="33">
        <v>1</v>
      </c>
      <c r="M830" s="33">
        <v>2</v>
      </c>
      <c r="N830" s="33">
        <v>75</v>
      </c>
      <c r="O830" s="33">
        <v>99</v>
      </c>
      <c r="P830" s="33">
        <v>99</v>
      </c>
      <c r="Q830" s="33">
        <v>5</v>
      </c>
      <c r="R830" s="33" t="s">
        <v>7543</v>
      </c>
      <c r="S830" s="33" t="s">
        <v>7553</v>
      </c>
      <c r="T830" s="33" t="s">
        <v>7543</v>
      </c>
      <c r="U830" s="33" t="s">
        <v>758</v>
      </c>
      <c r="V830" s="34">
        <v>1.62</v>
      </c>
      <c r="W830" s="34">
        <v>97.2</v>
      </c>
      <c r="X830" s="32" t="s">
        <v>525</v>
      </c>
      <c r="Y830" s="34">
        <v>1</v>
      </c>
      <c r="Z830" s="32" t="s">
        <v>7554</v>
      </c>
      <c r="AA830" s="32" t="s">
        <v>7555</v>
      </c>
      <c r="AB830" s="32" t="s">
        <v>7556</v>
      </c>
      <c r="AC830" s="32"/>
      <c r="AD830" s="32" t="s">
        <v>7557</v>
      </c>
      <c r="AE830" s="32" t="s">
        <v>7558</v>
      </c>
      <c r="AF830" s="33" t="s">
        <v>7543</v>
      </c>
      <c r="AG830" s="32" t="s">
        <v>7559</v>
      </c>
      <c r="AH830" s="33" t="s">
        <v>7560</v>
      </c>
      <c r="AI830" s="33" t="s">
        <v>7561</v>
      </c>
      <c r="AJ830" s="33"/>
      <c r="AK830" s="14">
        <v>1</v>
      </c>
      <c r="AL830" s="15"/>
      <c r="AM830" t="str">
        <f>VLOOKUP(D830,'[1]vi tri'!$C$2:$E$107,3,0)</f>
        <v>SV Vũ</v>
      </c>
    </row>
    <row r="831" spans="1:39" ht="30" customHeight="1" x14ac:dyDescent="0.25">
      <c r="A831" s="33">
        <v>781</v>
      </c>
      <c r="B831" s="33" t="s">
        <v>120</v>
      </c>
      <c r="C831" s="33" t="s">
        <v>7562</v>
      </c>
      <c r="D831" s="33" t="s">
        <v>100</v>
      </c>
      <c r="E831" s="32" t="s">
        <v>5543</v>
      </c>
      <c r="F831" s="33" t="s">
        <v>5544</v>
      </c>
      <c r="G831" s="33" t="s">
        <v>73</v>
      </c>
      <c r="H831" s="33">
        <v>21</v>
      </c>
      <c r="I831" s="33">
        <v>15</v>
      </c>
      <c r="J831" s="33" t="s">
        <v>680</v>
      </c>
      <c r="K831" s="33" t="s">
        <v>4619</v>
      </c>
      <c r="L831" s="33">
        <v>1</v>
      </c>
      <c r="M831" s="33">
        <v>3</v>
      </c>
      <c r="N831" s="33">
        <v>14</v>
      </c>
      <c r="O831" s="33">
        <v>31</v>
      </c>
      <c r="P831" s="33">
        <v>99</v>
      </c>
      <c r="Q831" s="33">
        <v>1</v>
      </c>
      <c r="R831" s="33" t="s">
        <v>7543</v>
      </c>
      <c r="S831" s="33" t="s">
        <v>838</v>
      </c>
      <c r="T831" s="33" t="s">
        <v>7543</v>
      </c>
      <c r="U831" s="33" t="s">
        <v>2306</v>
      </c>
      <c r="V831" s="34">
        <v>0.17</v>
      </c>
      <c r="W831" s="34">
        <v>10.199999999999999</v>
      </c>
      <c r="X831" s="32" t="s">
        <v>4427</v>
      </c>
      <c r="Y831" s="34">
        <v>1</v>
      </c>
      <c r="Z831" s="32" t="s">
        <v>7563</v>
      </c>
      <c r="AA831" s="32" t="s">
        <v>134</v>
      </c>
      <c r="AB831" s="32"/>
      <c r="AC831" s="32"/>
      <c r="AD831" s="32" t="s">
        <v>911</v>
      </c>
      <c r="AE831" s="32"/>
      <c r="AF831" s="33"/>
      <c r="AG831" s="32"/>
      <c r="AH831" s="33"/>
      <c r="AI831" s="33"/>
      <c r="AJ831" s="33"/>
      <c r="AK831" s="14"/>
      <c r="AL831" s="15"/>
      <c r="AM831" t="str">
        <f>VLOOKUP(D831,'[1]vi tri'!$C$2:$E$107,3,0)</f>
        <v>SV Đông</v>
      </c>
    </row>
    <row r="832" spans="1:39" ht="30" customHeight="1" x14ac:dyDescent="0.25">
      <c r="A832" s="33">
        <v>782</v>
      </c>
      <c r="B832" s="33" t="s">
        <v>120</v>
      </c>
      <c r="C832" s="33" t="s">
        <v>7564</v>
      </c>
      <c r="D832" s="33" t="s">
        <v>1310</v>
      </c>
      <c r="E832" s="32" t="s">
        <v>1620</v>
      </c>
      <c r="F832" s="33" t="s">
        <v>1621</v>
      </c>
      <c r="G832" s="33" t="s">
        <v>73</v>
      </c>
      <c r="H832" s="33">
        <v>21</v>
      </c>
      <c r="I832" s="33">
        <v>25</v>
      </c>
      <c r="J832" s="33" t="s">
        <v>125</v>
      </c>
      <c r="K832" s="33" t="s">
        <v>126</v>
      </c>
      <c r="L832" s="33">
        <v>1</v>
      </c>
      <c r="M832" s="33">
        <v>3</v>
      </c>
      <c r="N832" s="33">
        <v>45</v>
      </c>
      <c r="O832" s="33">
        <v>31</v>
      </c>
      <c r="P832" s="33">
        <v>32</v>
      </c>
      <c r="Q832" s="33">
        <v>1</v>
      </c>
      <c r="R832" s="33" t="s">
        <v>7543</v>
      </c>
      <c r="S832" s="33" t="s">
        <v>1805</v>
      </c>
      <c r="T832" s="33" t="s">
        <v>7543</v>
      </c>
      <c r="U832" s="33" t="s">
        <v>223</v>
      </c>
      <c r="V832" s="34">
        <v>1.17</v>
      </c>
      <c r="W832" s="34">
        <v>70.2</v>
      </c>
      <c r="X832" s="32" t="s">
        <v>4427</v>
      </c>
      <c r="Y832" s="34">
        <v>1</v>
      </c>
      <c r="Z832" s="32" t="s">
        <v>7565</v>
      </c>
      <c r="AA832" s="32" t="s">
        <v>7566</v>
      </c>
      <c r="AB832" s="32" t="s">
        <v>7567</v>
      </c>
      <c r="AC832" s="32"/>
      <c r="AD832" s="32" t="s">
        <v>7568</v>
      </c>
      <c r="AE832" s="32"/>
      <c r="AF832" s="33"/>
      <c r="AG832" s="32"/>
      <c r="AH832" s="33"/>
      <c r="AI832" s="33"/>
      <c r="AJ832" s="33"/>
      <c r="AK832" s="14"/>
      <c r="AL832" s="15"/>
      <c r="AM832" t="str">
        <f>VLOOKUP(D832,'[1]vi tri'!$C$2:$E$107,3,0)</f>
        <v>SV Đông</v>
      </c>
    </row>
    <row r="833" spans="1:39" ht="30" customHeight="1" x14ac:dyDescent="0.25">
      <c r="A833" s="33">
        <v>783</v>
      </c>
      <c r="B833" s="33" t="s">
        <v>120</v>
      </c>
      <c r="C833" s="33" t="s">
        <v>7569</v>
      </c>
      <c r="D833" s="33" t="s">
        <v>589</v>
      </c>
      <c r="E833" s="32" t="s">
        <v>7570</v>
      </c>
      <c r="F833" s="33" t="s">
        <v>7571</v>
      </c>
      <c r="G833" s="33" t="s">
        <v>73</v>
      </c>
      <c r="H833" s="33">
        <v>21</v>
      </c>
      <c r="I833" s="33">
        <v>1</v>
      </c>
      <c r="J833" s="33" t="s">
        <v>125</v>
      </c>
      <c r="K833" s="33" t="s">
        <v>126</v>
      </c>
      <c r="L833" s="33">
        <v>1</v>
      </c>
      <c r="M833" s="33">
        <v>1</v>
      </c>
      <c r="N833" s="33">
        <v>11</v>
      </c>
      <c r="O833" s="33">
        <v>31</v>
      </c>
      <c r="P833" s="33">
        <v>14</v>
      </c>
      <c r="Q833" s="33">
        <v>1</v>
      </c>
      <c r="R833" s="33" t="s">
        <v>7572</v>
      </c>
      <c r="S833" s="33" t="s">
        <v>2619</v>
      </c>
      <c r="T833" s="33" t="s">
        <v>7572</v>
      </c>
      <c r="U833" s="33" t="s">
        <v>968</v>
      </c>
      <c r="V833" s="34">
        <v>1</v>
      </c>
      <c r="W833" s="34">
        <v>60</v>
      </c>
      <c r="X833" s="32" t="s">
        <v>1060</v>
      </c>
      <c r="Y833" s="34">
        <v>1</v>
      </c>
      <c r="Z833" s="32" t="s">
        <v>7573</v>
      </c>
      <c r="AA833" s="32" t="s">
        <v>7574</v>
      </c>
      <c r="AB833" s="32" t="s">
        <v>7575</v>
      </c>
      <c r="AC833" s="32"/>
      <c r="AD833" s="32" t="s">
        <v>7576</v>
      </c>
      <c r="AE833" s="32"/>
      <c r="AF833" s="33"/>
      <c r="AG833" s="32"/>
      <c r="AH833" s="33"/>
      <c r="AI833" s="33"/>
      <c r="AJ833" s="33"/>
      <c r="AK833" s="14"/>
      <c r="AL833" s="15"/>
      <c r="AM833" t="str">
        <f>VLOOKUP(D833,'[1]vi tri'!$C$2:$E$107,3,0)</f>
        <v>SV Hường</v>
      </c>
    </row>
    <row r="834" spans="1:39" ht="30" customHeight="1" x14ac:dyDescent="0.25">
      <c r="A834" s="87">
        <v>784</v>
      </c>
      <c r="B834" s="87" t="s">
        <v>68</v>
      </c>
      <c r="C834" s="87" t="s">
        <v>7577</v>
      </c>
      <c r="D834" s="87" t="s">
        <v>1101</v>
      </c>
      <c r="E834" s="88" t="s">
        <v>7578</v>
      </c>
      <c r="F834" s="87" t="s">
        <v>7579</v>
      </c>
      <c r="G834" s="87" t="s">
        <v>73</v>
      </c>
      <c r="H834" s="87">
        <v>21</v>
      </c>
      <c r="I834" s="87">
        <v>2</v>
      </c>
      <c r="J834" s="87" t="s">
        <v>201</v>
      </c>
      <c r="K834" s="87" t="s">
        <v>202</v>
      </c>
      <c r="L834" s="96">
        <v>1</v>
      </c>
      <c r="M834" s="87">
        <v>2</v>
      </c>
      <c r="N834" s="87">
        <v>45</v>
      </c>
      <c r="O834" s="87">
        <v>44</v>
      </c>
      <c r="P834" s="87">
        <v>6</v>
      </c>
      <c r="Q834" s="87">
        <v>5</v>
      </c>
      <c r="R834" s="87" t="s">
        <v>7580</v>
      </c>
      <c r="S834" s="87" t="s">
        <v>1735</v>
      </c>
      <c r="T834" s="87" t="s">
        <v>7580</v>
      </c>
      <c r="U834" s="87" t="s">
        <v>127</v>
      </c>
      <c r="V834" s="94">
        <v>2.33</v>
      </c>
      <c r="W834" s="94">
        <v>139.80000000000001</v>
      </c>
      <c r="X834" s="88" t="s">
        <v>7581</v>
      </c>
      <c r="Y834" s="94">
        <v>8</v>
      </c>
      <c r="Z834" s="88" t="s">
        <v>7582</v>
      </c>
      <c r="AA834" s="88" t="s">
        <v>7583</v>
      </c>
      <c r="AB834" s="88" t="s">
        <v>7584</v>
      </c>
      <c r="AC834" s="88"/>
      <c r="AD834" s="88" t="s">
        <v>7585</v>
      </c>
      <c r="AE834" s="88" t="s">
        <v>7586</v>
      </c>
      <c r="AF834" s="87" t="s">
        <v>7580</v>
      </c>
      <c r="AG834" s="88"/>
      <c r="AH834" s="33" t="s">
        <v>5084</v>
      </c>
      <c r="AI834" s="33" t="s">
        <v>5085</v>
      </c>
      <c r="AJ834" s="33"/>
      <c r="AK834" s="14">
        <v>2</v>
      </c>
      <c r="AL834" s="15"/>
      <c r="AM834" t="str">
        <f>VLOOKUP(D834,'[1]vi tri'!$C$2:$E$107,3,0)</f>
        <v>SLEEVE</v>
      </c>
    </row>
    <row r="835" spans="1:39" ht="30" customHeight="1" x14ac:dyDescent="0.25">
      <c r="A835" s="87"/>
      <c r="B835" s="87"/>
      <c r="C835" s="87"/>
      <c r="D835" s="87"/>
      <c r="E835" s="88"/>
      <c r="F835" s="87"/>
      <c r="G835" s="87"/>
      <c r="H835" s="87"/>
      <c r="I835" s="87"/>
      <c r="J835" s="87"/>
      <c r="K835" s="87"/>
      <c r="L835" s="97"/>
      <c r="M835" s="87"/>
      <c r="N835" s="87"/>
      <c r="O835" s="87"/>
      <c r="P835" s="87"/>
      <c r="Q835" s="87"/>
      <c r="R835" s="87"/>
      <c r="S835" s="87"/>
      <c r="T835" s="87"/>
      <c r="U835" s="87"/>
      <c r="V835" s="94"/>
      <c r="W835" s="94"/>
      <c r="X835" s="88"/>
      <c r="Y835" s="94"/>
      <c r="Z835" s="88"/>
      <c r="AA835" s="88"/>
      <c r="AB835" s="88"/>
      <c r="AC835" s="88"/>
      <c r="AD835" s="88"/>
      <c r="AE835" s="88"/>
      <c r="AF835" s="87"/>
      <c r="AG835" s="88"/>
      <c r="AH835" s="33" t="s">
        <v>7587</v>
      </c>
      <c r="AI835" s="33" t="s">
        <v>1971</v>
      </c>
      <c r="AJ835" s="33"/>
      <c r="AK835" s="14">
        <v>2</v>
      </c>
      <c r="AL835" s="15"/>
      <c r="AM835" t="e">
        <f>VLOOKUP(D835,'[1]vi tri'!$C$2:$E$107,3,0)</f>
        <v>#N/A</v>
      </c>
    </row>
    <row r="836" spans="1:39" ht="30" customHeight="1" x14ac:dyDescent="0.25">
      <c r="A836" s="87"/>
      <c r="B836" s="87"/>
      <c r="C836" s="87"/>
      <c r="D836" s="87"/>
      <c r="E836" s="88"/>
      <c r="F836" s="87"/>
      <c r="G836" s="87"/>
      <c r="H836" s="87"/>
      <c r="I836" s="87"/>
      <c r="J836" s="87"/>
      <c r="K836" s="87"/>
      <c r="L836" s="97"/>
      <c r="M836" s="87"/>
      <c r="N836" s="87"/>
      <c r="O836" s="87"/>
      <c r="P836" s="87"/>
      <c r="Q836" s="87"/>
      <c r="R836" s="87"/>
      <c r="S836" s="87"/>
      <c r="T836" s="87"/>
      <c r="U836" s="87"/>
      <c r="V836" s="94"/>
      <c r="W836" s="94"/>
      <c r="X836" s="88"/>
      <c r="Y836" s="94"/>
      <c r="Z836" s="88"/>
      <c r="AA836" s="88"/>
      <c r="AB836" s="88"/>
      <c r="AC836" s="88"/>
      <c r="AD836" s="88"/>
      <c r="AE836" s="88"/>
      <c r="AF836" s="87"/>
      <c r="AG836" s="88"/>
      <c r="AH836" s="33" t="s">
        <v>7588</v>
      </c>
      <c r="AI836" s="33" t="s">
        <v>3381</v>
      </c>
      <c r="AJ836" s="33"/>
      <c r="AK836" s="14">
        <v>1</v>
      </c>
      <c r="AL836" s="15"/>
      <c r="AM836" t="e">
        <f>VLOOKUP(D836,'[1]vi tri'!$C$2:$E$107,3,0)</f>
        <v>#N/A</v>
      </c>
    </row>
    <row r="837" spans="1:39" ht="30" customHeight="1" x14ac:dyDescent="0.25">
      <c r="A837" s="87"/>
      <c r="B837" s="87"/>
      <c r="C837" s="87"/>
      <c r="D837" s="87"/>
      <c r="E837" s="88"/>
      <c r="F837" s="87"/>
      <c r="G837" s="87"/>
      <c r="H837" s="87"/>
      <c r="I837" s="87"/>
      <c r="J837" s="87"/>
      <c r="K837" s="87"/>
      <c r="L837" s="97"/>
      <c r="M837" s="87"/>
      <c r="N837" s="87"/>
      <c r="O837" s="87"/>
      <c r="P837" s="87"/>
      <c r="Q837" s="87"/>
      <c r="R837" s="87"/>
      <c r="S837" s="87"/>
      <c r="T837" s="87"/>
      <c r="U837" s="87"/>
      <c r="V837" s="94"/>
      <c r="W837" s="94"/>
      <c r="X837" s="88"/>
      <c r="Y837" s="94"/>
      <c r="Z837" s="88"/>
      <c r="AA837" s="88"/>
      <c r="AB837" s="88"/>
      <c r="AC837" s="88"/>
      <c r="AD837" s="88"/>
      <c r="AE837" s="88"/>
      <c r="AF837" s="87"/>
      <c r="AG837" s="88"/>
      <c r="AH837" s="33" t="s">
        <v>7589</v>
      </c>
      <c r="AI837" s="33" t="s">
        <v>7590</v>
      </c>
      <c r="AJ837" s="33"/>
      <c r="AK837" s="14">
        <v>1</v>
      </c>
      <c r="AL837" s="15"/>
      <c r="AM837" t="e">
        <f>VLOOKUP(D837,'[1]vi tri'!$C$2:$E$107,3,0)</f>
        <v>#N/A</v>
      </c>
    </row>
    <row r="838" spans="1:39" ht="30" customHeight="1" x14ac:dyDescent="0.25">
      <c r="A838" s="87"/>
      <c r="B838" s="87"/>
      <c r="C838" s="87"/>
      <c r="D838" s="87"/>
      <c r="E838" s="88"/>
      <c r="F838" s="87"/>
      <c r="G838" s="87"/>
      <c r="H838" s="87"/>
      <c r="I838" s="87"/>
      <c r="J838" s="87"/>
      <c r="K838" s="87"/>
      <c r="L838" s="97"/>
      <c r="M838" s="87"/>
      <c r="N838" s="87"/>
      <c r="O838" s="87"/>
      <c r="P838" s="87"/>
      <c r="Q838" s="87"/>
      <c r="R838" s="87"/>
      <c r="S838" s="87"/>
      <c r="T838" s="87"/>
      <c r="U838" s="87"/>
      <c r="V838" s="94"/>
      <c r="W838" s="94"/>
      <c r="X838" s="88"/>
      <c r="Y838" s="94"/>
      <c r="Z838" s="88"/>
      <c r="AA838" s="88"/>
      <c r="AB838" s="88"/>
      <c r="AC838" s="88"/>
      <c r="AD838" s="88"/>
      <c r="AE838" s="88"/>
      <c r="AF838" s="87"/>
      <c r="AG838" s="88"/>
      <c r="AH838" s="33" t="s">
        <v>7591</v>
      </c>
      <c r="AI838" s="33" t="s">
        <v>7592</v>
      </c>
      <c r="AJ838" s="33"/>
      <c r="AK838" s="14">
        <v>1</v>
      </c>
      <c r="AL838" s="15"/>
      <c r="AM838" t="e">
        <f>VLOOKUP(D838,'[1]vi tri'!$C$2:$E$107,3,0)</f>
        <v>#N/A</v>
      </c>
    </row>
    <row r="839" spans="1:39" ht="30" customHeight="1" x14ac:dyDescent="0.25">
      <c r="A839" s="87"/>
      <c r="B839" s="87"/>
      <c r="C839" s="87"/>
      <c r="D839" s="87"/>
      <c r="E839" s="88"/>
      <c r="F839" s="87"/>
      <c r="G839" s="87"/>
      <c r="H839" s="87"/>
      <c r="I839" s="87"/>
      <c r="J839" s="87"/>
      <c r="K839" s="87"/>
      <c r="L839" s="98"/>
      <c r="M839" s="87"/>
      <c r="N839" s="87"/>
      <c r="O839" s="87"/>
      <c r="P839" s="87"/>
      <c r="Q839" s="87"/>
      <c r="R839" s="87"/>
      <c r="S839" s="87"/>
      <c r="T839" s="87"/>
      <c r="U839" s="87"/>
      <c r="V839" s="94"/>
      <c r="W839" s="94"/>
      <c r="X839" s="88"/>
      <c r="Y839" s="94"/>
      <c r="Z839" s="88"/>
      <c r="AA839" s="88"/>
      <c r="AB839" s="88"/>
      <c r="AC839" s="88"/>
      <c r="AD839" s="88"/>
      <c r="AE839" s="88"/>
      <c r="AF839" s="87"/>
      <c r="AG839" s="88"/>
      <c r="AH839" s="33" t="s">
        <v>7593</v>
      </c>
      <c r="AI839" s="33" t="s">
        <v>7594</v>
      </c>
      <c r="AJ839" s="33"/>
      <c r="AK839" s="14">
        <v>1</v>
      </c>
      <c r="AL839" s="15"/>
      <c r="AM839" t="e">
        <f>VLOOKUP(D839,'[1]vi tri'!$C$2:$E$107,3,0)</f>
        <v>#N/A</v>
      </c>
    </row>
    <row r="840" spans="1:39" ht="30" customHeight="1" x14ac:dyDescent="0.25">
      <c r="A840" s="33">
        <v>785</v>
      </c>
      <c r="B840" s="33" t="s">
        <v>120</v>
      </c>
      <c r="C840" s="33" t="s">
        <v>7595</v>
      </c>
      <c r="D840" s="33" t="s">
        <v>182</v>
      </c>
      <c r="E840" s="32" t="s">
        <v>2798</v>
      </c>
      <c r="F840" s="33" t="s">
        <v>2799</v>
      </c>
      <c r="G840" s="33" t="s">
        <v>73</v>
      </c>
      <c r="H840" s="33">
        <v>21</v>
      </c>
      <c r="I840" s="33">
        <v>1</v>
      </c>
      <c r="J840" s="33" t="s">
        <v>689</v>
      </c>
      <c r="K840" s="33" t="s">
        <v>690</v>
      </c>
      <c r="L840" s="33">
        <v>1</v>
      </c>
      <c r="M840" s="33">
        <v>1</v>
      </c>
      <c r="N840" s="33">
        <v>74</v>
      </c>
      <c r="O840" s="33">
        <v>99</v>
      </c>
      <c r="P840" s="33">
        <v>99</v>
      </c>
      <c r="Q840" s="33">
        <v>1</v>
      </c>
      <c r="R840" s="33" t="s">
        <v>7580</v>
      </c>
      <c r="S840" s="33" t="s">
        <v>7596</v>
      </c>
      <c r="T840" s="33" t="s">
        <v>7580</v>
      </c>
      <c r="U840" s="33" t="s">
        <v>427</v>
      </c>
      <c r="V840" s="34">
        <v>0.88</v>
      </c>
      <c r="W840" s="34">
        <v>52.8</v>
      </c>
      <c r="X840" s="32" t="s">
        <v>7597</v>
      </c>
      <c r="Y840" s="34">
        <v>3</v>
      </c>
      <c r="Z840" s="32" t="s">
        <v>7598</v>
      </c>
      <c r="AA840" s="32" t="s">
        <v>7599</v>
      </c>
      <c r="AB840" s="32"/>
      <c r="AC840" s="32"/>
      <c r="AD840" s="32" t="s">
        <v>7600</v>
      </c>
      <c r="AE840" s="32"/>
      <c r="AF840" s="33"/>
      <c r="AG840" s="32"/>
      <c r="AH840" s="33"/>
      <c r="AI840" s="33"/>
      <c r="AJ840" s="33"/>
      <c r="AK840" s="14"/>
      <c r="AL840" s="15"/>
      <c r="AM840" t="str">
        <f>VLOOKUP(D840,'[1]vi tri'!$C$2:$E$107,3,0)</f>
        <v>SV Đông</v>
      </c>
    </row>
    <row r="841" spans="1:39" ht="30" customHeight="1" x14ac:dyDescent="0.25">
      <c r="A841" s="96">
        <v>786</v>
      </c>
      <c r="B841" s="96" t="s">
        <v>120</v>
      </c>
      <c r="C841" s="96" t="s">
        <v>7601</v>
      </c>
      <c r="D841" s="96" t="s">
        <v>167</v>
      </c>
      <c r="E841" s="99" t="s">
        <v>3782</v>
      </c>
      <c r="F841" s="96" t="s">
        <v>3783</v>
      </c>
      <c r="G841" s="96" t="s">
        <v>73</v>
      </c>
      <c r="H841" s="96">
        <v>22</v>
      </c>
      <c r="I841" s="96">
        <v>0</v>
      </c>
      <c r="J841" s="96" t="s">
        <v>170</v>
      </c>
      <c r="K841" s="96" t="s">
        <v>3045</v>
      </c>
      <c r="L841" s="96">
        <v>1</v>
      </c>
      <c r="M841" s="96">
        <v>2</v>
      </c>
      <c r="N841" s="96">
        <v>99</v>
      </c>
      <c r="O841" s="96">
        <v>99</v>
      </c>
      <c r="P841" s="96">
        <v>99</v>
      </c>
      <c r="Q841" s="96">
        <v>5</v>
      </c>
      <c r="R841" s="96" t="s">
        <v>7580</v>
      </c>
      <c r="S841" s="96" t="s">
        <v>7602</v>
      </c>
      <c r="T841" s="96" t="s">
        <v>7580</v>
      </c>
      <c r="U841" s="96" t="s">
        <v>7603</v>
      </c>
      <c r="V841" s="101">
        <v>2</v>
      </c>
      <c r="W841" s="101">
        <v>120</v>
      </c>
      <c r="X841" s="99" t="s">
        <v>6647</v>
      </c>
      <c r="Y841" s="101">
        <v>1</v>
      </c>
      <c r="Z841" s="99" t="s">
        <v>7604</v>
      </c>
      <c r="AA841" s="99" t="s">
        <v>7605</v>
      </c>
      <c r="AB841" s="99"/>
      <c r="AC841" s="99"/>
      <c r="AD841" s="99" t="s">
        <v>7606</v>
      </c>
      <c r="AE841" s="99" t="s">
        <v>7607</v>
      </c>
      <c r="AF841" s="96" t="s">
        <v>7580</v>
      </c>
      <c r="AG841" s="99"/>
      <c r="AH841" s="33" t="s">
        <v>7608</v>
      </c>
      <c r="AI841" s="33" t="s">
        <v>7609</v>
      </c>
      <c r="AJ841" s="33"/>
      <c r="AK841" s="14">
        <v>1</v>
      </c>
      <c r="AL841" s="15"/>
      <c r="AM841" t="str">
        <f>VLOOKUP(D841,'[1]vi tri'!$C$2:$E$107,3,0)</f>
        <v>SV Chiết</v>
      </c>
    </row>
    <row r="842" spans="1:39" ht="30" customHeight="1" x14ac:dyDescent="0.25">
      <c r="A842" s="98"/>
      <c r="B842" s="98"/>
      <c r="C842" s="98"/>
      <c r="D842" s="98"/>
      <c r="E842" s="100"/>
      <c r="F842" s="98"/>
      <c r="G842" s="98"/>
      <c r="H842" s="98"/>
      <c r="I842" s="98"/>
      <c r="J842" s="98"/>
      <c r="K842" s="98"/>
      <c r="L842" s="98"/>
      <c r="M842" s="98"/>
      <c r="N842" s="98"/>
      <c r="O842" s="98"/>
      <c r="P842" s="98"/>
      <c r="Q842" s="98"/>
      <c r="R842" s="98"/>
      <c r="S842" s="98"/>
      <c r="T842" s="98"/>
      <c r="U842" s="98"/>
      <c r="V842" s="102"/>
      <c r="W842" s="102"/>
      <c r="X842" s="100"/>
      <c r="Y842" s="102"/>
      <c r="Z842" s="100"/>
      <c r="AA842" s="100"/>
      <c r="AB842" s="100"/>
      <c r="AC842" s="100"/>
      <c r="AD842" s="100"/>
      <c r="AE842" s="100"/>
      <c r="AF842" s="98"/>
      <c r="AG842" s="100"/>
      <c r="AH842" s="33" t="s">
        <v>7610</v>
      </c>
      <c r="AI842" s="33" t="s">
        <v>7611</v>
      </c>
      <c r="AJ842" s="33"/>
      <c r="AK842" s="14">
        <v>1</v>
      </c>
      <c r="AL842" s="15"/>
      <c r="AM842" t="e">
        <f>VLOOKUP(D842,'[1]vi tri'!$C$2:$E$107,3,0)</f>
        <v>#N/A</v>
      </c>
    </row>
    <row r="843" spans="1:39" ht="30" customHeight="1" x14ac:dyDescent="0.25">
      <c r="A843" s="33">
        <v>787</v>
      </c>
      <c r="B843" s="33" t="s">
        <v>120</v>
      </c>
      <c r="C843" s="33" t="s">
        <v>7612</v>
      </c>
      <c r="D843" s="33" t="s">
        <v>2386</v>
      </c>
      <c r="E843" s="32" t="s">
        <v>7613</v>
      </c>
      <c r="F843" s="33" t="s">
        <v>7614</v>
      </c>
      <c r="G843" s="33" t="s">
        <v>73</v>
      </c>
      <c r="H843" s="33">
        <v>21</v>
      </c>
      <c r="I843" s="33">
        <v>0</v>
      </c>
      <c r="J843" s="33" t="s">
        <v>767</v>
      </c>
      <c r="K843" s="33" t="s">
        <v>768</v>
      </c>
      <c r="L843" s="33">
        <v>1</v>
      </c>
      <c r="M843" s="33">
        <v>3</v>
      </c>
      <c r="N843" s="33">
        <v>99</v>
      </c>
      <c r="O843" s="33">
        <v>99</v>
      </c>
      <c r="P843" s="33">
        <v>99</v>
      </c>
      <c r="Q843" s="33">
        <v>5</v>
      </c>
      <c r="R843" s="33" t="s">
        <v>7580</v>
      </c>
      <c r="S843" s="33" t="s">
        <v>235</v>
      </c>
      <c r="T843" s="33" t="s">
        <v>7580</v>
      </c>
      <c r="U843" s="33" t="s">
        <v>427</v>
      </c>
      <c r="V843" s="34">
        <v>0.33</v>
      </c>
      <c r="W843" s="34">
        <v>19.8</v>
      </c>
      <c r="X843" s="32" t="s">
        <v>6647</v>
      </c>
      <c r="Y843" s="34">
        <v>1</v>
      </c>
      <c r="Z843" s="32" t="s">
        <v>7615</v>
      </c>
      <c r="AA843" s="32" t="s">
        <v>7616</v>
      </c>
      <c r="AB843" s="32"/>
      <c r="AC843" s="32"/>
      <c r="AD843" s="32" t="s">
        <v>7617</v>
      </c>
      <c r="AE843" s="32" t="s">
        <v>7618</v>
      </c>
      <c r="AF843" s="33" t="s">
        <v>7580</v>
      </c>
      <c r="AG843" s="32"/>
      <c r="AH843" s="33"/>
      <c r="AI843" s="33"/>
      <c r="AJ843" s="33"/>
      <c r="AK843" s="14"/>
      <c r="AL843" s="15"/>
      <c r="AM843" t="str">
        <f>VLOOKUP(D843,'[1]vi tri'!$C$2:$E$107,3,0)</f>
        <v>DIECAST-MACHINE</v>
      </c>
    </row>
    <row r="844" spans="1:39" ht="30" customHeight="1" x14ac:dyDescent="0.25">
      <c r="A844" s="33">
        <v>788</v>
      </c>
      <c r="B844" s="33" t="s">
        <v>120</v>
      </c>
      <c r="C844" s="33" t="s">
        <v>7619</v>
      </c>
      <c r="D844" s="33" t="s">
        <v>167</v>
      </c>
      <c r="E844" s="32" t="s">
        <v>5451</v>
      </c>
      <c r="F844" s="33" t="s">
        <v>5452</v>
      </c>
      <c r="G844" s="33" t="s">
        <v>73</v>
      </c>
      <c r="H844" s="33">
        <v>21</v>
      </c>
      <c r="I844" s="33">
        <v>0</v>
      </c>
      <c r="J844" s="33" t="s">
        <v>170</v>
      </c>
      <c r="K844" s="33" t="s">
        <v>171</v>
      </c>
      <c r="L844" s="33">
        <v>1</v>
      </c>
      <c r="M844" s="33">
        <v>2</v>
      </c>
      <c r="N844" s="33">
        <v>99</v>
      </c>
      <c r="O844" s="33">
        <v>99</v>
      </c>
      <c r="P844" s="33">
        <v>99</v>
      </c>
      <c r="Q844" s="33">
        <v>5</v>
      </c>
      <c r="R844" s="33" t="s">
        <v>7319</v>
      </c>
      <c r="S844" s="33" t="s">
        <v>6014</v>
      </c>
      <c r="T844" s="33" t="s">
        <v>7319</v>
      </c>
      <c r="U844" s="33" t="s">
        <v>2084</v>
      </c>
      <c r="V844" s="34">
        <v>0.22</v>
      </c>
      <c r="W844" s="34">
        <v>13.2</v>
      </c>
      <c r="X844" s="32" t="s">
        <v>6647</v>
      </c>
      <c r="Y844" s="34">
        <v>1</v>
      </c>
      <c r="Z844" s="32" t="s">
        <v>7620</v>
      </c>
      <c r="AA844" s="32" t="s">
        <v>7621</v>
      </c>
      <c r="AB844" s="32" t="s">
        <v>7622</v>
      </c>
      <c r="AC844" s="32"/>
      <c r="AD844" s="32" t="s">
        <v>7623</v>
      </c>
      <c r="AE844" s="32" t="s">
        <v>7624</v>
      </c>
      <c r="AF844" s="33" t="s">
        <v>7319</v>
      </c>
      <c r="AG844" s="32"/>
      <c r="AH844" s="33" t="s">
        <v>7625</v>
      </c>
      <c r="AI844" s="33" t="s">
        <v>7626</v>
      </c>
      <c r="AJ844" s="33"/>
      <c r="AK844" s="14">
        <v>1</v>
      </c>
      <c r="AL844" s="15"/>
      <c r="AM844" t="str">
        <f>VLOOKUP(D844,'[1]vi tri'!$C$2:$E$107,3,0)</f>
        <v>SV Chiết</v>
      </c>
    </row>
    <row r="845" spans="1:39" ht="30" customHeight="1" x14ac:dyDescent="0.25">
      <c r="A845" s="33">
        <v>789</v>
      </c>
      <c r="B845" s="33" t="s">
        <v>68</v>
      </c>
      <c r="C845" s="33" t="s">
        <v>7627</v>
      </c>
      <c r="D845" s="33" t="s">
        <v>3135</v>
      </c>
      <c r="E845" s="32" t="s">
        <v>465</v>
      </c>
      <c r="F845" s="33" t="s">
        <v>3136</v>
      </c>
      <c r="G845" s="33" t="s">
        <v>73</v>
      </c>
      <c r="H845" s="33">
        <v>21</v>
      </c>
      <c r="I845" s="33">
        <v>13</v>
      </c>
      <c r="J845" s="33" t="s">
        <v>201</v>
      </c>
      <c r="K845" s="33" t="s">
        <v>202</v>
      </c>
      <c r="L845" s="33">
        <v>1</v>
      </c>
      <c r="M845" s="33">
        <v>2</v>
      </c>
      <c r="N845" s="33">
        <v>44</v>
      </c>
      <c r="O845" s="33">
        <v>34</v>
      </c>
      <c r="P845" s="33">
        <v>99</v>
      </c>
      <c r="Q845" s="33">
        <v>5</v>
      </c>
      <c r="R845" s="33" t="s">
        <v>7628</v>
      </c>
      <c r="S845" s="33" t="s">
        <v>7049</v>
      </c>
      <c r="T845" s="33" t="s">
        <v>7628</v>
      </c>
      <c r="U845" s="33" t="s">
        <v>1701</v>
      </c>
      <c r="V845" s="34">
        <v>0.33</v>
      </c>
      <c r="W845" s="34">
        <v>19.8</v>
      </c>
      <c r="X845" s="32" t="s">
        <v>6707</v>
      </c>
      <c r="Y845" s="34">
        <v>1</v>
      </c>
      <c r="Z845" s="32" t="s">
        <v>7629</v>
      </c>
      <c r="AA845" s="32" t="s">
        <v>7630</v>
      </c>
      <c r="AB845" s="32"/>
      <c r="AC845" s="32"/>
      <c r="AD845" s="32" t="s">
        <v>7631</v>
      </c>
      <c r="AE845" s="32" t="s">
        <v>7632</v>
      </c>
      <c r="AF845" s="33" t="s">
        <v>7628</v>
      </c>
      <c r="AG845" s="32"/>
      <c r="AH845" s="33" t="s">
        <v>7633</v>
      </c>
      <c r="AI845" s="33" t="s">
        <v>1985</v>
      </c>
      <c r="AJ845" s="33"/>
      <c r="AK845" s="14">
        <v>1</v>
      </c>
      <c r="AL845" s="15"/>
      <c r="AM845" t="str">
        <f>VLOOKUP(D845,'[1]vi tri'!$C$2:$E$107,3,0)</f>
        <v>DIECAST-MACHINE</v>
      </c>
    </row>
    <row r="846" spans="1:39" ht="30" customHeight="1" x14ac:dyDescent="0.25">
      <c r="A846" s="33">
        <v>790</v>
      </c>
      <c r="B846" s="33" t="s">
        <v>120</v>
      </c>
      <c r="C846" s="33" t="s">
        <v>7634</v>
      </c>
      <c r="D846" s="33" t="s">
        <v>710</v>
      </c>
      <c r="E846" s="32" t="s">
        <v>1987</v>
      </c>
      <c r="F846" s="33" t="s">
        <v>1988</v>
      </c>
      <c r="G846" s="33" t="s">
        <v>73</v>
      </c>
      <c r="H846" s="33">
        <v>21</v>
      </c>
      <c r="I846" s="33">
        <v>2</v>
      </c>
      <c r="J846" s="33" t="s">
        <v>201</v>
      </c>
      <c r="K846" s="33" t="s">
        <v>202</v>
      </c>
      <c r="L846" s="33">
        <v>1</v>
      </c>
      <c r="M846" s="33">
        <v>2</v>
      </c>
      <c r="N846" s="33">
        <v>99</v>
      </c>
      <c r="O846" s="33">
        <v>99</v>
      </c>
      <c r="P846" s="33">
        <v>99</v>
      </c>
      <c r="Q846" s="33">
        <v>1</v>
      </c>
      <c r="R846" s="33" t="s">
        <v>7628</v>
      </c>
      <c r="S846" s="33" t="s">
        <v>2143</v>
      </c>
      <c r="T846" s="33" t="s">
        <v>7628</v>
      </c>
      <c r="U846" s="33" t="s">
        <v>222</v>
      </c>
      <c r="V846" s="34">
        <v>0.87</v>
      </c>
      <c r="W846" s="34">
        <v>52.2</v>
      </c>
      <c r="X846" s="32" t="s">
        <v>525</v>
      </c>
      <c r="Y846" s="34">
        <v>1</v>
      </c>
      <c r="Z846" s="32" t="s">
        <v>7635</v>
      </c>
      <c r="AA846" s="32" t="s">
        <v>7636</v>
      </c>
      <c r="AB846" s="32" t="s">
        <v>7637</v>
      </c>
      <c r="AC846" s="32"/>
      <c r="AD846" s="32" t="s">
        <v>7638</v>
      </c>
      <c r="AE846" s="32"/>
      <c r="AF846" s="33"/>
      <c r="AG846" s="32" t="s">
        <v>7639</v>
      </c>
      <c r="AH846" s="33" t="s">
        <v>4616</v>
      </c>
      <c r="AI846" s="33" t="s">
        <v>4617</v>
      </c>
      <c r="AJ846" s="33"/>
      <c r="AK846" s="14">
        <v>1</v>
      </c>
      <c r="AL846" s="15"/>
      <c r="AM846" t="str">
        <f>VLOOKUP(D846,'[1]vi tri'!$C$2:$E$107,3,0)</f>
        <v>SV Vũ</v>
      </c>
    </row>
    <row r="847" spans="1:39" ht="30" customHeight="1" x14ac:dyDescent="0.25">
      <c r="A847" s="33">
        <v>791</v>
      </c>
      <c r="B847" s="33" t="s">
        <v>68</v>
      </c>
      <c r="C847" s="33" t="s">
        <v>7640</v>
      </c>
      <c r="D847" s="33" t="s">
        <v>137</v>
      </c>
      <c r="E847" s="32" t="s">
        <v>138</v>
      </c>
      <c r="F847" s="33" t="s">
        <v>139</v>
      </c>
      <c r="G847" s="33" t="s">
        <v>73</v>
      </c>
      <c r="H847" s="33">
        <v>21</v>
      </c>
      <c r="I847" s="33">
        <v>2</v>
      </c>
      <c r="J847" s="33" t="s">
        <v>201</v>
      </c>
      <c r="K847" s="33" t="s">
        <v>202</v>
      </c>
      <c r="L847" s="33">
        <v>1</v>
      </c>
      <c r="M847" s="33">
        <v>2</v>
      </c>
      <c r="N847" s="33">
        <v>99</v>
      </c>
      <c r="O847" s="33">
        <v>99</v>
      </c>
      <c r="P847" s="33">
        <v>99</v>
      </c>
      <c r="Q847" s="33">
        <v>5</v>
      </c>
      <c r="R847" s="33" t="s">
        <v>7628</v>
      </c>
      <c r="S847" s="33" t="s">
        <v>992</v>
      </c>
      <c r="T847" s="33" t="s">
        <v>7628</v>
      </c>
      <c r="U847" s="33" t="s">
        <v>107</v>
      </c>
      <c r="V847" s="34">
        <v>1</v>
      </c>
      <c r="W847" s="34">
        <v>60</v>
      </c>
      <c r="X847" s="32" t="s">
        <v>525</v>
      </c>
      <c r="Y847" s="34">
        <v>1</v>
      </c>
      <c r="Z847" s="32" t="s">
        <v>7641</v>
      </c>
      <c r="AA847" s="32" t="s">
        <v>7642</v>
      </c>
      <c r="AB847" s="32" t="s">
        <v>829</v>
      </c>
      <c r="AC847" s="32"/>
      <c r="AD847" s="32" t="s">
        <v>7643</v>
      </c>
      <c r="AE847" s="32" t="s">
        <v>7644</v>
      </c>
      <c r="AF847" s="33" t="s">
        <v>7628</v>
      </c>
      <c r="AG847" s="32"/>
      <c r="AH847" s="33" t="s">
        <v>1890</v>
      </c>
      <c r="AI847" s="33" t="s">
        <v>1891</v>
      </c>
      <c r="AJ847" s="33" t="s">
        <v>7645</v>
      </c>
      <c r="AK847" s="14">
        <v>1</v>
      </c>
      <c r="AL847" s="15"/>
      <c r="AM847" t="str">
        <f>VLOOKUP(D847,'[1]vi tri'!$C$2:$E$107,3,0)</f>
        <v>SLEEVE</v>
      </c>
    </row>
    <row r="848" spans="1:39" ht="30" customHeight="1" x14ac:dyDescent="0.25">
      <c r="A848" s="33">
        <v>792</v>
      </c>
      <c r="B848" s="33" t="s">
        <v>68</v>
      </c>
      <c r="C848" s="33" t="s">
        <v>7646</v>
      </c>
      <c r="D848" s="33" t="s">
        <v>2386</v>
      </c>
      <c r="E848" s="32" t="s">
        <v>2387</v>
      </c>
      <c r="F848" s="33" t="s">
        <v>2388</v>
      </c>
      <c r="G848" s="33" t="s">
        <v>73</v>
      </c>
      <c r="H848" s="33">
        <v>21</v>
      </c>
      <c r="I848" s="33">
        <v>13</v>
      </c>
      <c r="J848" s="33" t="s">
        <v>821</v>
      </c>
      <c r="K848" s="33" t="s">
        <v>7647</v>
      </c>
      <c r="L848" s="33">
        <v>1</v>
      </c>
      <c r="M848" s="33">
        <v>3</v>
      </c>
      <c r="N848" s="33">
        <v>72</v>
      </c>
      <c r="O848" s="33">
        <v>33</v>
      </c>
      <c r="P848" s="33">
        <v>0</v>
      </c>
      <c r="Q848" s="33">
        <v>5</v>
      </c>
      <c r="R848" s="33" t="s">
        <v>7628</v>
      </c>
      <c r="S848" s="33" t="s">
        <v>3887</v>
      </c>
      <c r="T848" s="33" t="s">
        <v>7628</v>
      </c>
      <c r="U848" s="33" t="s">
        <v>2025</v>
      </c>
      <c r="V848" s="34">
        <v>0.67</v>
      </c>
      <c r="W848" s="34">
        <v>40.200000000000003</v>
      </c>
      <c r="X848" s="32" t="s">
        <v>7648</v>
      </c>
      <c r="Y848" s="34">
        <v>2</v>
      </c>
      <c r="Z848" s="32" t="s">
        <v>7649</v>
      </c>
      <c r="AA848" s="32" t="s">
        <v>7650</v>
      </c>
      <c r="AB848" s="32"/>
      <c r="AC848" s="32"/>
      <c r="AD848" s="32" t="s">
        <v>7651</v>
      </c>
      <c r="AE848" s="32" t="s">
        <v>7652</v>
      </c>
      <c r="AF848" s="33" t="s">
        <v>7628</v>
      </c>
      <c r="AG848" s="32"/>
      <c r="AH848" s="33"/>
      <c r="AI848" s="33"/>
      <c r="AJ848" s="33"/>
      <c r="AK848" s="14"/>
      <c r="AL848" s="15"/>
      <c r="AM848" t="str">
        <f>VLOOKUP(D848,'[1]vi tri'!$C$2:$E$107,3,0)</f>
        <v>DIECAST-MACHINE</v>
      </c>
    </row>
    <row r="849" spans="1:39" ht="30" customHeight="1" x14ac:dyDescent="0.25">
      <c r="A849" s="33">
        <v>793</v>
      </c>
      <c r="B849" s="33" t="s">
        <v>120</v>
      </c>
      <c r="C849" s="33" t="s">
        <v>7653</v>
      </c>
      <c r="D849" s="33" t="s">
        <v>7654</v>
      </c>
      <c r="E849" s="32" t="s">
        <v>7655</v>
      </c>
      <c r="F849" s="33" t="s">
        <v>7656</v>
      </c>
      <c r="G849" s="33" t="s">
        <v>73</v>
      </c>
      <c r="H849" s="33">
        <v>21</v>
      </c>
      <c r="I849" s="33">
        <v>1</v>
      </c>
      <c r="J849" s="33" t="s">
        <v>821</v>
      </c>
      <c r="K849" s="33" t="s">
        <v>7657</v>
      </c>
      <c r="L849" s="33">
        <v>1</v>
      </c>
      <c r="M849" s="33">
        <v>0</v>
      </c>
      <c r="N849" s="33">
        <v>26</v>
      </c>
      <c r="O849" s="33">
        <v>48</v>
      </c>
      <c r="P849" s="33">
        <v>99</v>
      </c>
      <c r="Q849" s="33">
        <v>1</v>
      </c>
      <c r="R849" s="33" t="s">
        <v>7628</v>
      </c>
      <c r="S849" s="33" t="s">
        <v>2053</v>
      </c>
      <c r="T849" s="33" t="s">
        <v>7628</v>
      </c>
      <c r="U849" s="33" t="s">
        <v>967</v>
      </c>
      <c r="V849" s="34">
        <v>0.25</v>
      </c>
      <c r="W849" s="34">
        <v>15</v>
      </c>
      <c r="X849" s="32" t="s">
        <v>6468</v>
      </c>
      <c r="Y849" s="34">
        <v>1</v>
      </c>
      <c r="Z849" s="32" t="s">
        <v>7658</v>
      </c>
      <c r="AA849" s="32" t="s">
        <v>7659</v>
      </c>
      <c r="AB849" s="32"/>
      <c r="AC849" s="32"/>
      <c r="AD849" s="32" t="s">
        <v>7660</v>
      </c>
      <c r="AE849" s="32"/>
      <c r="AF849" s="33"/>
      <c r="AG849" s="32"/>
      <c r="AH849" s="33"/>
      <c r="AI849" s="33"/>
      <c r="AJ849" s="33"/>
      <c r="AK849" s="14"/>
      <c r="AL849" s="15"/>
      <c r="AM849" t="str">
        <f>VLOOKUP(D849,'[1]vi tri'!$C$2:$E$107,3,0)</f>
        <v>SV Hường</v>
      </c>
    </row>
    <row r="850" spans="1:39" s="31" customFormat="1" ht="30" customHeight="1" x14ac:dyDescent="0.25">
      <c r="A850" s="26">
        <v>794</v>
      </c>
      <c r="B850" s="26" t="s">
        <v>120</v>
      </c>
      <c r="C850" s="26" t="s">
        <v>7661</v>
      </c>
      <c r="D850" s="26" t="s">
        <v>424</v>
      </c>
      <c r="E850" s="27" t="s">
        <v>7662</v>
      </c>
      <c r="F850" s="26" t="s">
        <v>7663</v>
      </c>
      <c r="G850" s="26" t="s">
        <v>73</v>
      </c>
      <c r="H850" s="26">
        <v>21</v>
      </c>
      <c r="I850" s="26">
        <v>12</v>
      </c>
      <c r="J850" s="26" t="s">
        <v>1057</v>
      </c>
      <c r="K850" s="26" t="s">
        <v>1058</v>
      </c>
      <c r="L850" s="33">
        <v>1</v>
      </c>
      <c r="M850" s="26">
        <v>3</v>
      </c>
      <c r="N850" s="26">
        <v>11</v>
      </c>
      <c r="O850" s="26">
        <v>39</v>
      </c>
      <c r="P850" s="26">
        <v>61</v>
      </c>
      <c r="Q850" s="26">
        <v>1</v>
      </c>
      <c r="R850" s="26" t="s">
        <v>7628</v>
      </c>
      <c r="S850" s="26" t="s">
        <v>2307</v>
      </c>
      <c r="T850" s="26" t="s">
        <v>7628</v>
      </c>
      <c r="U850" s="26" t="s">
        <v>7664</v>
      </c>
      <c r="V850" s="28">
        <v>3.93</v>
      </c>
      <c r="W850" s="28">
        <v>235.8</v>
      </c>
      <c r="X850" s="27" t="s">
        <v>6396</v>
      </c>
      <c r="Y850" s="28">
        <v>3</v>
      </c>
      <c r="Z850" s="27" t="s">
        <v>7665</v>
      </c>
      <c r="AA850" s="27" t="s">
        <v>7666</v>
      </c>
      <c r="AB850" s="27" t="s">
        <v>7667</v>
      </c>
      <c r="AC850" s="27"/>
      <c r="AD850" s="27" t="s">
        <v>7668</v>
      </c>
      <c r="AE850" s="27"/>
      <c r="AF850" s="26"/>
      <c r="AG850" s="27" t="s">
        <v>7669</v>
      </c>
      <c r="AH850" s="26" t="s">
        <v>7670</v>
      </c>
      <c r="AI850" s="26" t="s">
        <v>7671</v>
      </c>
      <c r="AJ850" s="26"/>
      <c r="AK850" s="29">
        <v>1</v>
      </c>
      <c r="AL850" s="30"/>
      <c r="AM850" s="31" t="str">
        <f>VLOOKUP(D850,'[1]vi tri'!$C$2:$E$107,3,0)</f>
        <v>SV Đông</v>
      </c>
    </row>
    <row r="851" spans="1:39" ht="30" customHeight="1" x14ac:dyDescent="0.25">
      <c r="A851" s="33">
        <v>795</v>
      </c>
      <c r="B851" s="33" t="s">
        <v>120</v>
      </c>
      <c r="C851" s="33" t="s">
        <v>7672</v>
      </c>
      <c r="D851" s="33" t="s">
        <v>1016</v>
      </c>
      <c r="E851" s="32" t="s">
        <v>7673</v>
      </c>
      <c r="F851" s="33" t="s">
        <v>7674</v>
      </c>
      <c r="G851" s="33" t="s">
        <v>73</v>
      </c>
      <c r="H851" s="33">
        <v>21</v>
      </c>
      <c r="I851" s="33">
        <v>9</v>
      </c>
      <c r="J851" s="33" t="s">
        <v>441</v>
      </c>
      <c r="K851" s="33" t="s">
        <v>442</v>
      </c>
      <c r="L851" s="33">
        <v>1</v>
      </c>
      <c r="M851" s="33">
        <v>2</v>
      </c>
      <c r="N851" s="33">
        <v>26</v>
      </c>
      <c r="O851" s="33">
        <v>99</v>
      </c>
      <c r="P851" s="33">
        <v>99</v>
      </c>
      <c r="Q851" s="33">
        <v>1</v>
      </c>
      <c r="R851" s="33" t="s">
        <v>7675</v>
      </c>
      <c r="S851" s="33" t="s">
        <v>684</v>
      </c>
      <c r="T851" s="33" t="s">
        <v>7675</v>
      </c>
      <c r="U851" s="33" t="s">
        <v>1216</v>
      </c>
      <c r="V851" s="34">
        <v>0.5</v>
      </c>
      <c r="W851" s="34">
        <v>30</v>
      </c>
      <c r="X851" s="32" t="s">
        <v>159</v>
      </c>
      <c r="Y851" s="34">
        <v>1</v>
      </c>
      <c r="Z851" s="32" t="s">
        <v>7676</v>
      </c>
      <c r="AA851" s="32" t="s">
        <v>7677</v>
      </c>
      <c r="AB851" s="32" t="s">
        <v>7678</v>
      </c>
      <c r="AC851" s="32"/>
      <c r="AD851" s="32" t="s">
        <v>7679</v>
      </c>
      <c r="AE851" s="32" t="s">
        <v>7680</v>
      </c>
      <c r="AF851" s="33" t="s">
        <v>7681</v>
      </c>
      <c r="AG851" s="32" t="s">
        <v>7682</v>
      </c>
      <c r="AH851" s="33" t="s">
        <v>7683</v>
      </c>
      <c r="AI851" s="33" t="s">
        <v>7684</v>
      </c>
      <c r="AJ851" s="33"/>
      <c r="AK851" s="14">
        <v>1</v>
      </c>
      <c r="AL851" s="15"/>
      <c r="AM851" t="str">
        <f>VLOOKUP(D851,'[1]vi tri'!$C$2:$E$107,3,0)</f>
        <v xml:space="preserve">SV Toản </v>
      </c>
    </row>
    <row r="852" spans="1:39" ht="30" customHeight="1" x14ac:dyDescent="0.25">
      <c r="A852" s="33">
        <v>796</v>
      </c>
      <c r="B852" s="33" t="s">
        <v>120</v>
      </c>
      <c r="C852" s="33" t="s">
        <v>7685</v>
      </c>
      <c r="D852" s="33" t="s">
        <v>167</v>
      </c>
      <c r="E852" s="32" t="s">
        <v>3043</v>
      </c>
      <c r="F852" s="33" t="s">
        <v>3044</v>
      </c>
      <c r="G852" s="33" t="s">
        <v>73</v>
      </c>
      <c r="H852" s="33">
        <v>21</v>
      </c>
      <c r="I852" s="33">
        <v>0</v>
      </c>
      <c r="J852" s="33" t="s">
        <v>170</v>
      </c>
      <c r="K852" s="33" t="s">
        <v>3045</v>
      </c>
      <c r="L852" s="33">
        <v>1</v>
      </c>
      <c r="M852" s="33">
        <v>0</v>
      </c>
      <c r="N852" s="33">
        <v>74</v>
      </c>
      <c r="O852" s="33">
        <v>21</v>
      </c>
      <c r="P852" s="33">
        <v>99</v>
      </c>
      <c r="Q852" s="33">
        <v>5</v>
      </c>
      <c r="R852" s="33" t="s">
        <v>7675</v>
      </c>
      <c r="S852" s="33" t="s">
        <v>4405</v>
      </c>
      <c r="T852" s="33" t="s">
        <v>7675</v>
      </c>
      <c r="U852" s="33" t="s">
        <v>7686</v>
      </c>
      <c r="V852" s="34">
        <v>0.28000000000000003</v>
      </c>
      <c r="W852" s="34">
        <v>16.8</v>
      </c>
      <c r="X852" s="32" t="s">
        <v>2498</v>
      </c>
      <c r="Y852" s="34">
        <v>1</v>
      </c>
      <c r="Z852" s="32" t="s">
        <v>7687</v>
      </c>
      <c r="AA852" s="32" t="s">
        <v>7688</v>
      </c>
      <c r="AB852" s="32" t="s">
        <v>7689</v>
      </c>
      <c r="AC852" s="32"/>
      <c r="AD852" s="32" t="s">
        <v>7690</v>
      </c>
      <c r="AE852" s="32" t="s">
        <v>7691</v>
      </c>
      <c r="AF852" s="33" t="s">
        <v>7675</v>
      </c>
      <c r="AG852" s="32"/>
      <c r="AH852" s="33"/>
      <c r="AI852" s="33"/>
      <c r="AJ852" s="33"/>
      <c r="AK852" s="14"/>
      <c r="AL852" s="15"/>
      <c r="AM852" t="str">
        <f>VLOOKUP(D852,'[1]vi tri'!$C$2:$E$107,3,0)</f>
        <v>SV Chiết</v>
      </c>
    </row>
    <row r="853" spans="1:39" ht="30" customHeight="1" x14ac:dyDescent="0.25">
      <c r="A853" s="33">
        <v>797</v>
      </c>
      <c r="B853" s="33" t="s">
        <v>120</v>
      </c>
      <c r="C853" s="33" t="s">
        <v>7692</v>
      </c>
      <c r="D853" s="33" t="s">
        <v>153</v>
      </c>
      <c r="E853" s="32" t="s">
        <v>4589</v>
      </c>
      <c r="F853" s="33" t="s">
        <v>4590</v>
      </c>
      <c r="G853" s="33" t="s">
        <v>73</v>
      </c>
      <c r="H853" s="33">
        <v>21</v>
      </c>
      <c r="I853" s="33">
        <v>1</v>
      </c>
      <c r="J853" s="33" t="s">
        <v>74</v>
      </c>
      <c r="K853" s="33" t="s">
        <v>75</v>
      </c>
      <c r="L853" s="33">
        <v>1</v>
      </c>
      <c r="M853" s="33">
        <v>3</v>
      </c>
      <c r="N853" s="33">
        <v>14</v>
      </c>
      <c r="O853" s="33">
        <v>31</v>
      </c>
      <c r="P853" s="33">
        <v>99</v>
      </c>
      <c r="Q853" s="33">
        <v>1</v>
      </c>
      <c r="R853" s="33" t="s">
        <v>7675</v>
      </c>
      <c r="S853" s="33" t="s">
        <v>7693</v>
      </c>
      <c r="T853" s="33" t="s">
        <v>7681</v>
      </c>
      <c r="U853" s="33" t="s">
        <v>7694</v>
      </c>
      <c r="V853" s="34">
        <v>0.98</v>
      </c>
      <c r="W853" s="34">
        <v>58.8</v>
      </c>
      <c r="X853" s="32" t="s">
        <v>545</v>
      </c>
      <c r="Y853" s="34">
        <v>1</v>
      </c>
      <c r="Z853" s="32" t="s">
        <v>7695</v>
      </c>
      <c r="AA853" s="32" t="s">
        <v>7696</v>
      </c>
      <c r="AB853" s="32" t="s">
        <v>7697</v>
      </c>
      <c r="AC853" s="32" t="s">
        <v>162</v>
      </c>
      <c r="AD853" s="32" t="s">
        <v>7698</v>
      </c>
      <c r="AE853" s="32"/>
      <c r="AF853" s="33"/>
      <c r="AG853" s="32"/>
      <c r="AH853" s="33"/>
      <c r="AI853" s="33"/>
      <c r="AJ853" s="33"/>
      <c r="AK853" s="14"/>
      <c r="AL853" s="15"/>
      <c r="AM853" t="str">
        <f>VLOOKUP(D853,'[1]vi tri'!$C$2:$E$107,3,0)</f>
        <v xml:space="preserve">SV Toản </v>
      </c>
    </row>
    <row r="854" spans="1:39" ht="30" customHeight="1" x14ac:dyDescent="0.25">
      <c r="A854" s="33">
        <v>798</v>
      </c>
      <c r="B854" s="33" t="s">
        <v>120</v>
      </c>
      <c r="C854" s="33" t="s">
        <v>7699</v>
      </c>
      <c r="D854" s="33" t="s">
        <v>1270</v>
      </c>
      <c r="E854" s="32" t="s">
        <v>1835</v>
      </c>
      <c r="F854" s="33" t="s">
        <v>1836</v>
      </c>
      <c r="G854" s="33" t="s">
        <v>73</v>
      </c>
      <c r="H854" s="33">
        <v>21</v>
      </c>
      <c r="I854" s="33">
        <v>16</v>
      </c>
      <c r="J854" s="33" t="s">
        <v>821</v>
      </c>
      <c r="K854" s="33" t="s">
        <v>896</v>
      </c>
      <c r="L854" s="33">
        <v>1</v>
      </c>
      <c r="M854" s="33">
        <v>2</v>
      </c>
      <c r="N854" s="33">
        <v>16</v>
      </c>
      <c r="O854" s="33">
        <v>37</v>
      </c>
      <c r="P854" s="33">
        <v>11</v>
      </c>
      <c r="Q854" s="33">
        <v>5</v>
      </c>
      <c r="R854" s="33" t="s">
        <v>7675</v>
      </c>
      <c r="S854" s="33" t="s">
        <v>870</v>
      </c>
      <c r="T854" s="33" t="s">
        <v>7675</v>
      </c>
      <c r="U854" s="33" t="s">
        <v>5295</v>
      </c>
      <c r="V854" s="34">
        <v>1.17</v>
      </c>
      <c r="W854" s="34">
        <v>70.2</v>
      </c>
      <c r="X854" s="32" t="s">
        <v>5296</v>
      </c>
      <c r="Y854" s="34">
        <v>1</v>
      </c>
      <c r="Z854" s="32" t="s">
        <v>7700</v>
      </c>
      <c r="AA854" s="32" t="s">
        <v>7701</v>
      </c>
      <c r="AB854" s="32" t="s">
        <v>7702</v>
      </c>
      <c r="AC854" s="32" t="s">
        <v>5300</v>
      </c>
      <c r="AD854" s="32" t="s">
        <v>7703</v>
      </c>
      <c r="AE854" s="32" t="s">
        <v>134</v>
      </c>
      <c r="AF854" s="33" t="s">
        <v>7675</v>
      </c>
      <c r="AG854" s="32"/>
      <c r="AH854" s="33" t="s">
        <v>7704</v>
      </c>
      <c r="AI854" s="33" t="s">
        <v>117</v>
      </c>
      <c r="AJ854" s="33"/>
      <c r="AK854" s="14">
        <v>1</v>
      </c>
      <c r="AL854" s="15"/>
      <c r="AM854" t="str">
        <f>VLOOKUP(D854,'[1]vi tri'!$C$2:$E$107,3,0)</f>
        <v>SLEEVE</v>
      </c>
    </row>
    <row r="855" spans="1:39" ht="30" customHeight="1" x14ac:dyDescent="0.25">
      <c r="A855" s="33">
        <v>799</v>
      </c>
      <c r="B855" s="33" t="s">
        <v>68</v>
      </c>
      <c r="C855" s="33" t="s">
        <v>7705</v>
      </c>
      <c r="D855" s="33" t="s">
        <v>3135</v>
      </c>
      <c r="E855" s="32" t="s">
        <v>465</v>
      </c>
      <c r="F855" s="33" t="s">
        <v>3136</v>
      </c>
      <c r="G855" s="33" t="s">
        <v>73</v>
      </c>
      <c r="H855" s="33">
        <v>21</v>
      </c>
      <c r="I855" s="33">
        <v>0</v>
      </c>
      <c r="J855" s="33" t="s">
        <v>3795</v>
      </c>
      <c r="K855" s="33" t="s">
        <v>7706</v>
      </c>
      <c r="L855" s="33">
        <v>1</v>
      </c>
      <c r="M855" s="33">
        <v>0</v>
      </c>
      <c r="N855" s="33">
        <v>74</v>
      </c>
      <c r="O855" s="33">
        <v>42</v>
      </c>
      <c r="P855" s="33">
        <v>61</v>
      </c>
      <c r="Q855" s="33">
        <v>5</v>
      </c>
      <c r="R855" s="33" t="s">
        <v>7681</v>
      </c>
      <c r="S855" s="33" t="s">
        <v>3350</v>
      </c>
      <c r="T855" s="33" t="s">
        <v>7681</v>
      </c>
      <c r="U855" s="33" t="s">
        <v>1189</v>
      </c>
      <c r="V855" s="34">
        <v>0.56999999999999995</v>
      </c>
      <c r="W855" s="34">
        <v>34.200000000000003</v>
      </c>
      <c r="X855" s="32" t="s">
        <v>771</v>
      </c>
      <c r="Y855" s="34">
        <v>1</v>
      </c>
      <c r="Z855" s="32" t="s">
        <v>7707</v>
      </c>
      <c r="AA855" s="32" t="s">
        <v>7708</v>
      </c>
      <c r="AB855" s="32"/>
      <c r="AC855" s="32"/>
      <c r="AD855" s="32" t="s">
        <v>7709</v>
      </c>
      <c r="AE855" s="32" t="s">
        <v>7710</v>
      </c>
      <c r="AF855" s="33" t="s">
        <v>7681</v>
      </c>
      <c r="AG855" s="32"/>
      <c r="AH855" s="33"/>
      <c r="AI855" s="33"/>
      <c r="AJ855" s="33"/>
      <c r="AK855" s="14"/>
      <c r="AL855" s="15"/>
      <c r="AM855" t="str">
        <f>VLOOKUP(D855,'[1]vi tri'!$C$2:$E$107,3,0)</f>
        <v>DIECAST-MACHINE</v>
      </c>
    </row>
    <row r="856" spans="1:39" ht="30" customHeight="1" x14ac:dyDescent="0.25">
      <c r="A856" s="33">
        <v>800</v>
      </c>
      <c r="B856" s="33" t="s">
        <v>120</v>
      </c>
      <c r="C856" s="33" t="s">
        <v>7711</v>
      </c>
      <c r="D856" s="33" t="s">
        <v>198</v>
      </c>
      <c r="E856" s="32" t="s">
        <v>4484</v>
      </c>
      <c r="F856" s="33" t="s">
        <v>4485</v>
      </c>
      <c r="G856" s="33" t="s">
        <v>73</v>
      </c>
      <c r="H856" s="33">
        <v>21</v>
      </c>
      <c r="I856" s="33">
        <v>16</v>
      </c>
      <c r="J856" s="33" t="s">
        <v>382</v>
      </c>
      <c r="K856" s="33" t="s">
        <v>1440</v>
      </c>
      <c r="L856" s="33">
        <v>1</v>
      </c>
      <c r="M856" s="33">
        <v>2</v>
      </c>
      <c r="N856" s="33">
        <v>22</v>
      </c>
      <c r="O856" s="33">
        <v>46</v>
      </c>
      <c r="P856" s="33">
        <v>9</v>
      </c>
      <c r="Q856" s="33">
        <v>1</v>
      </c>
      <c r="R856" s="33" t="s">
        <v>7681</v>
      </c>
      <c r="S856" s="33" t="s">
        <v>6827</v>
      </c>
      <c r="T856" s="33" t="s">
        <v>7681</v>
      </c>
      <c r="U856" s="33" t="s">
        <v>3920</v>
      </c>
      <c r="V856" s="34">
        <v>0.75</v>
      </c>
      <c r="W856" s="34">
        <v>45</v>
      </c>
      <c r="X856" s="32" t="s">
        <v>484</v>
      </c>
      <c r="Y856" s="34">
        <v>1</v>
      </c>
      <c r="Z856" s="32" t="s">
        <v>7712</v>
      </c>
      <c r="AA856" s="32" t="s">
        <v>7713</v>
      </c>
      <c r="AB856" s="32" t="s">
        <v>7714</v>
      </c>
      <c r="AC856" s="32" t="s">
        <v>7715</v>
      </c>
      <c r="AD856" s="32" t="s">
        <v>7716</v>
      </c>
      <c r="AE856" s="32" t="s">
        <v>7717</v>
      </c>
      <c r="AF856" s="33" t="s">
        <v>7718</v>
      </c>
      <c r="AG856" s="32"/>
      <c r="AH856" s="33" t="s">
        <v>5394</v>
      </c>
      <c r="AI856" s="33" t="s">
        <v>395</v>
      </c>
      <c r="AJ856" s="33"/>
      <c r="AK856" s="14">
        <v>1</v>
      </c>
      <c r="AL856" s="15"/>
      <c r="AM856" t="str">
        <f>VLOOKUP(D856,'[1]vi tri'!$C$2:$E$107,3,0)</f>
        <v>CVT MID</v>
      </c>
    </row>
    <row r="857" spans="1:39" ht="30" customHeight="1" x14ac:dyDescent="0.25">
      <c r="A857" s="87">
        <v>801</v>
      </c>
      <c r="B857" s="87" t="s">
        <v>68</v>
      </c>
      <c r="C857" s="87" t="s">
        <v>7719</v>
      </c>
      <c r="D857" s="87" t="s">
        <v>3135</v>
      </c>
      <c r="E857" s="88" t="s">
        <v>465</v>
      </c>
      <c r="F857" s="87" t="s">
        <v>3136</v>
      </c>
      <c r="G857" s="87" t="s">
        <v>73</v>
      </c>
      <c r="H857" s="87">
        <v>22</v>
      </c>
      <c r="I857" s="87">
        <v>0</v>
      </c>
      <c r="J857" s="87" t="s">
        <v>6485</v>
      </c>
      <c r="K857" s="87" t="s">
        <v>6486</v>
      </c>
      <c r="L857" s="96">
        <v>1</v>
      </c>
      <c r="M857" s="87">
        <v>0</v>
      </c>
      <c r="N857" s="87">
        <v>74</v>
      </c>
      <c r="O857" s="87">
        <v>42</v>
      </c>
      <c r="P857" s="87">
        <v>61</v>
      </c>
      <c r="Q857" s="87">
        <v>5</v>
      </c>
      <c r="R857" s="87" t="s">
        <v>7681</v>
      </c>
      <c r="S857" s="87" t="s">
        <v>669</v>
      </c>
      <c r="T857" s="87" t="s">
        <v>7681</v>
      </c>
      <c r="U857" s="87" t="s">
        <v>770</v>
      </c>
      <c r="V857" s="94">
        <v>1</v>
      </c>
      <c r="W857" s="94">
        <v>60</v>
      </c>
      <c r="X857" s="88" t="s">
        <v>174</v>
      </c>
      <c r="Y857" s="94">
        <v>1</v>
      </c>
      <c r="Z857" s="88" t="s">
        <v>7720</v>
      </c>
      <c r="AA857" s="88" t="s">
        <v>7721</v>
      </c>
      <c r="AB857" s="88" t="s">
        <v>7722</v>
      </c>
      <c r="AC857" s="88" t="s">
        <v>7723</v>
      </c>
      <c r="AD857" s="88" t="s">
        <v>7724</v>
      </c>
      <c r="AE857" s="88" t="s">
        <v>7725</v>
      </c>
      <c r="AF857" s="87" t="s">
        <v>7681</v>
      </c>
      <c r="AG857" s="88" t="s">
        <v>7726</v>
      </c>
      <c r="AH857" s="33" t="s">
        <v>7727</v>
      </c>
      <c r="AI857" s="33" t="s">
        <v>7728</v>
      </c>
      <c r="AJ857" s="33"/>
      <c r="AK857" s="14">
        <v>1</v>
      </c>
      <c r="AL857" s="15"/>
      <c r="AM857" t="str">
        <f>VLOOKUP(D857,'[1]vi tri'!$C$2:$E$107,3,0)</f>
        <v>DIECAST-MACHINE</v>
      </c>
    </row>
    <row r="858" spans="1:39" ht="30" customHeight="1" x14ac:dyDescent="0.25">
      <c r="A858" s="87"/>
      <c r="B858" s="87"/>
      <c r="C858" s="87"/>
      <c r="D858" s="87"/>
      <c r="E858" s="88"/>
      <c r="F858" s="87"/>
      <c r="G858" s="87"/>
      <c r="H858" s="87"/>
      <c r="I858" s="87"/>
      <c r="J858" s="87"/>
      <c r="K858" s="87"/>
      <c r="L858" s="98"/>
      <c r="M858" s="87"/>
      <c r="N858" s="87"/>
      <c r="O858" s="87"/>
      <c r="P858" s="87"/>
      <c r="Q858" s="87"/>
      <c r="R858" s="87"/>
      <c r="S858" s="87"/>
      <c r="T858" s="87"/>
      <c r="U858" s="87"/>
      <c r="V858" s="94"/>
      <c r="W858" s="94"/>
      <c r="X858" s="88"/>
      <c r="Y858" s="94"/>
      <c r="Z858" s="88"/>
      <c r="AA858" s="88"/>
      <c r="AB858" s="88"/>
      <c r="AC858" s="88"/>
      <c r="AD858" s="88"/>
      <c r="AE858" s="88"/>
      <c r="AF858" s="87"/>
      <c r="AG858" s="88"/>
      <c r="AH858" s="33" t="s">
        <v>7729</v>
      </c>
      <c r="AI858" s="33" t="s">
        <v>7730</v>
      </c>
      <c r="AJ858" s="33"/>
      <c r="AK858" s="14">
        <v>2</v>
      </c>
      <c r="AL858" s="15"/>
      <c r="AM858" t="e">
        <f>VLOOKUP(D858,'[1]vi tri'!$C$2:$E$107,3,0)</f>
        <v>#N/A</v>
      </c>
    </row>
    <row r="859" spans="1:39" s="31" customFormat="1" ht="30" customHeight="1" x14ac:dyDescent="0.25">
      <c r="A859" s="26">
        <v>802</v>
      </c>
      <c r="B859" s="26" t="s">
        <v>120</v>
      </c>
      <c r="C859" s="26" t="s">
        <v>7731</v>
      </c>
      <c r="D859" s="26" t="s">
        <v>153</v>
      </c>
      <c r="E859" s="27" t="s">
        <v>7732</v>
      </c>
      <c r="F859" s="26" t="s">
        <v>7733</v>
      </c>
      <c r="G859" s="26" t="s">
        <v>73</v>
      </c>
      <c r="H859" s="26">
        <v>21</v>
      </c>
      <c r="I859" s="26">
        <v>1</v>
      </c>
      <c r="J859" s="26" t="s">
        <v>1201</v>
      </c>
      <c r="K859" s="26" t="s">
        <v>1202</v>
      </c>
      <c r="L859" s="33">
        <v>1</v>
      </c>
      <c r="M859" s="26">
        <v>2</v>
      </c>
      <c r="N859" s="26">
        <v>31</v>
      </c>
      <c r="O859" s="26">
        <v>32</v>
      </c>
      <c r="P859" s="26">
        <v>61</v>
      </c>
      <c r="Q859" s="26">
        <v>5</v>
      </c>
      <c r="R859" s="26" t="s">
        <v>7681</v>
      </c>
      <c r="S859" s="26" t="s">
        <v>7734</v>
      </c>
      <c r="T859" s="26" t="s">
        <v>7681</v>
      </c>
      <c r="U859" s="26" t="s">
        <v>483</v>
      </c>
      <c r="V859" s="28">
        <v>3.07</v>
      </c>
      <c r="W859" s="28">
        <v>184.2</v>
      </c>
      <c r="X859" s="27" t="s">
        <v>159</v>
      </c>
      <c r="Y859" s="28">
        <v>1</v>
      </c>
      <c r="Z859" s="27" t="s">
        <v>7735</v>
      </c>
      <c r="AA859" s="27" t="s">
        <v>7736</v>
      </c>
      <c r="AB859" s="27" t="s">
        <v>7737</v>
      </c>
      <c r="AC859" s="27" t="s">
        <v>7738</v>
      </c>
      <c r="AD859" s="27" t="s">
        <v>7739</v>
      </c>
      <c r="AE859" s="27" t="s">
        <v>7740</v>
      </c>
      <c r="AF859" s="26" t="s">
        <v>7681</v>
      </c>
      <c r="AG859" s="27"/>
      <c r="AH859" s="26"/>
      <c r="AI859" s="26"/>
      <c r="AJ859" s="26"/>
      <c r="AK859" s="29"/>
      <c r="AL859" s="30"/>
      <c r="AM859" s="31" t="str">
        <f>VLOOKUP(D859,'[1]vi tri'!$C$2:$E$107,3,0)</f>
        <v xml:space="preserve">SV Toản </v>
      </c>
    </row>
    <row r="860" spans="1:39" ht="30" customHeight="1" x14ac:dyDescent="0.25">
      <c r="A860" s="33">
        <v>803</v>
      </c>
      <c r="B860" s="33" t="s">
        <v>68</v>
      </c>
      <c r="C860" s="33" t="s">
        <v>7741</v>
      </c>
      <c r="D860" s="33" t="s">
        <v>1270</v>
      </c>
      <c r="E860" s="32" t="s">
        <v>1271</v>
      </c>
      <c r="F860" s="33" t="s">
        <v>1272</v>
      </c>
      <c r="G860" s="33" t="s">
        <v>73</v>
      </c>
      <c r="H860" s="33">
        <v>21</v>
      </c>
      <c r="I860" s="33">
        <v>2</v>
      </c>
      <c r="J860" s="33" t="s">
        <v>767</v>
      </c>
      <c r="K860" s="33" t="s">
        <v>768</v>
      </c>
      <c r="L860" s="33">
        <v>1</v>
      </c>
      <c r="M860" s="33">
        <v>2</v>
      </c>
      <c r="N860" s="33">
        <v>74</v>
      </c>
      <c r="O860" s="33">
        <v>36</v>
      </c>
      <c r="P860" s="33">
        <v>61</v>
      </c>
      <c r="Q860" s="33">
        <v>5</v>
      </c>
      <c r="R860" s="33" t="s">
        <v>7742</v>
      </c>
      <c r="S860" s="33" t="s">
        <v>1146</v>
      </c>
      <c r="T860" s="33" t="s">
        <v>7742</v>
      </c>
      <c r="U860" s="33" t="s">
        <v>1805</v>
      </c>
      <c r="V860" s="34">
        <v>1</v>
      </c>
      <c r="W860" s="34">
        <v>60</v>
      </c>
      <c r="X860" s="32" t="s">
        <v>7743</v>
      </c>
      <c r="Y860" s="34">
        <v>2</v>
      </c>
      <c r="Z860" s="32" t="s">
        <v>7744</v>
      </c>
      <c r="AA860" s="32" t="s">
        <v>7745</v>
      </c>
      <c r="AB860" s="32" t="s">
        <v>1240</v>
      </c>
      <c r="AC860" s="32"/>
      <c r="AD860" s="32" t="s">
        <v>7746</v>
      </c>
      <c r="AE860" s="32" t="s">
        <v>7747</v>
      </c>
      <c r="AF860" s="33" t="s">
        <v>7742</v>
      </c>
      <c r="AG860" s="32" t="s">
        <v>7748</v>
      </c>
      <c r="AH860" s="33"/>
      <c r="AI860" s="33"/>
      <c r="AJ860" s="33"/>
      <c r="AK860" s="14"/>
      <c r="AL860" s="15"/>
      <c r="AM860" t="str">
        <f>VLOOKUP(D860,'[1]vi tri'!$C$2:$E$107,3,0)</f>
        <v>SLEEVE</v>
      </c>
    </row>
    <row r="861" spans="1:39" ht="30" customHeight="1" x14ac:dyDescent="0.25">
      <c r="A861" s="33">
        <v>804</v>
      </c>
      <c r="B861" s="33" t="s">
        <v>120</v>
      </c>
      <c r="C861" s="33" t="s">
        <v>7749</v>
      </c>
      <c r="D861" s="33" t="s">
        <v>182</v>
      </c>
      <c r="E861" s="32" t="s">
        <v>183</v>
      </c>
      <c r="F861" s="33" t="s">
        <v>184</v>
      </c>
      <c r="G861" s="33" t="s">
        <v>73</v>
      </c>
      <c r="H861" s="33">
        <v>21</v>
      </c>
      <c r="I861" s="33">
        <v>4</v>
      </c>
      <c r="J861" s="33" t="s">
        <v>907</v>
      </c>
      <c r="K861" s="33" t="s">
        <v>4728</v>
      </c>
      <c r="L861" s="33">
        <v>1</v>
      </c>
      <c r="M861" s="33">
        <v>4</v>
      </c>
      <c r="N861" s="33">
        <v>14</v>
      </c>
      <c r="O861" s="33">
        <v>63</v>
      </c>
      <c r="P861" s="33">
        <v>6</v>
      </c>
      <c r="Q861" s="33">
        <v>1</v>
      </c>
      <c r="R861" s="33" t="s">
        <v>7742</v>
      </c>
      <c r="S861" s="33" t="s">
        <v>222</v>
      </c>
      <c r="T861" s="33" t="s">
        <v>7742</v>
      </c>
      <c r="U861" s="33" t="s">
        <v>128</v>
      </c>
      <c r="V861" s="34">
        <v>2.5</v>
      </c>
      <c r="W861" s="34">
        <v>150</v>
      </c>
      <c r="X861" s="32" t="s">
        <v>7750</v>
      </c>
      <c r="Y861" s="34">
        <v>2</v>
      </c>
      <c r="Z861" s="32" t="s">
        <v>7751</v>
      </c>
      <c r="AA861" s="32" t="s">
        <v>7752</v>
      </c>
      <c r="AB861" s="32" t="s">
        <v>7753</v>
      </c>
      <c r="AC861" s="32"/>
      <c r="AD861" s="32" t="s">
        <v>7754</v>
      </c>
      <c r="AE861" s="32"/>
      <c r="AF861" s="33"/>
      <c r="AG861" s="32" t="s">
        <v>7755</v>
      </c>
      <c r="AH861" s="33"/>
      <c r="AI861" s="33"/>
      <c r="AJ861" s="33"/>
      <c r="AK861" s="14"/>
      <c r="AL861" s="15"/>
      <c r="AM861" t="str">
        <f>VLOOKUP(D861,'[1]vi tri'!$C$2:$E$107,3,0)</f>
        <v>SV Đông</v>
      </c>
    </row>
    <row r="862" spans="1:39" ht="30" customHeight="1" x14ac:dyDescent="0.25">
      <c r="A862" s="33">
        <v>805</v>
      </c>
      <c r="B862" s="33" t="s">
        <v>120</v>
      </c>
      <c r="C862" s="33" t="s">
        <v>7756</v>
      </c>
      <c r="D862" s="33" t="s">
        <v>153</v>
      </c>
      <c r="E862" s="32" t="s">
        <v>154</v>
      </c>
      <c r="F862" s="33" t="s">
        <v>155</v>
      </c>
      <c r="G862" s="33" t="s">
        <v>73</v>
      </c>
      <c r="H862" s="33">
        <v>21</v>
      </c>
      <c r="I862" s="33">
        <v>1</v>
      </c>
      <c r="J862" s="33" t="s">
        <v>1201</v>
      </c>
      <c r="K862" s="33" t="s">
        <v>1607</v>
      </c>
      <c r="L862" s="33">
        <v>1</v>
      </c>
      <c r="M862" s="33">
        <v>2</v>
      </c>
      <c r="N862" s="33">
        <v>99</v>
      </c>
      <c r="O862" s="33">
        <v>99</v>
      </c>
      <c r="P862" s="33">
        <v>99</v>
      </c>
      <c r="Q862" s="33">
        <v>1</v>
      </c>
      <c r="R862" s="33" t="s">
        <v>7742</v>
      </c>
      <c r="S862" s="33" t="s">
        <v>483</v>
      </c>
      <c r="T862" s="33" t="s">
        <v>7742</v>
      </c>
      <c r="U862" s="33" t="s">
        <v>2306</v>
      </c>
      <c r="V862" s="34">
        <v>2.83</v>
      </c>
      <c r="W862" s="34">
        <v>169.8</v>
      </c>
      <c r="X862" s="32" t="s">
        <v>159</v>
      </c>
      <c r="Y862" s="34">
        <v>1</v>
      </c>
      <c r="Z862" s="32" t="s">
        <v>7757</v>
      </c>
      <c r="AA862" s="32" t="s">
        <v>7758</v>
      </c>
      <c r="AB862" s="32" t="s">
        <v>7759</v>
      </c>
      <c r="AC862" s="32"/>
      <c r="AD862" s="32" t="s">
        <v>7760</v>
      </c>
      <c r="AE862" s="32" t="s">
        <v>7761</v>
      </c>
      <c r="AF862" s="33" t="s">
        <v>7762</v>
      </c>
      <c r="AG862" s="32"/>
      <c r="AH862" s="33" t="s">
        <v>6346</v>
      </c>
      <c r="AI862" s="33" t="s">
        <v>3671</v>
      </c>
      <c r="AJ862" s="33"/>
      <c r="AK862" s="14">
        <v>1</v>
      </c>
      <c r="AL862" s="15"/>
      <c r="AM862" t="str">
        <f>VLOOKUP(D862,'[1]vi tri'!$C$2:$E$107,3,0)</f>
        <v xml:space="preserve">SV Toản </v>
      </c>
    </row>
    <row r="863" spans="1:39" s="31" customFormat="1" ht="30" customHeight="1" x14ac:dyDescent="0.25">
      <c r="A863" s="26">
        <v>806</v>
      </c>
      <c r="B863" s="26" t="s">
        <v>120</v>
      </c>
      <c r="C863" s="26" t="s">
        <v>7763</v>
      </c>
      <c r="D863" s="26" t="s">
        <v>2386</v>
      </c>
      <c r="E863" s="27" t="s">
        <v>2387</v>
      </c>
      <c r="F863" s="26" t="s">
        <v>2388</v>
      </c>
      <c r="G863" s="26" t="s">
        <v>73</v>
      </c>
      <c r="H863" s="26">
        <v>21</v>
      </c>
      <c r="I863" s="26">
        <v>1</v>
      </c>
      <c r="J863" s="26" t="s">
        <v>7764</v>
      </c>
      <c r="K863" s="26" t="s">
        <v>1486</v>
      </c>
      <c r="L863" s="33">
        <v>1</v>
      </c>
      <c r="M863" s="26">
        <v>2</v>
      </c>
      <c r="N863" s="26">
        <v>72</v>
      </c>
      <c r="O863" s="26">
        <v>21</v>
      </c>
      <c r="P863" s="26">
        <v>6</v>
      </c>
      <c r="Q863" s="26">
        <v>5</v>
      </c>
      <c r="R863" s="26" t="s">
        <v>7765</v>
      </c>
      <c r="S863" s="26" t="s">
        <v>7766</v>
      </c>
      <c r="T863" s="26" t="s">
        <v>7767</v>
      </c>
      <c r="U863" s="26" t="s">
        <v>128</v>
      </c>
      <c r="V863" s="28">
        <v>13.1</v>
      </c>
      <c r="W863" s="28">
        <v>786</v>
      </c>
      <c r="X863" s="27" t="s">
        <v>174</v>
      </c>
      <c r="Y863" s="28">
        <v>1</v>
      </c>
      <c r="Z863" s="27" t="s">
        <v>7768</v>
      </c>
      <c r="AA863" s="27" t="s">
        <v>7769</v>
      </c>
      <c r="AB863" s="27" t="s">
        <v>7770</v>
      </c>
      <c r="AC863" s="27" t="s">
        <v>7771</v>
      </c>
      <c r="AD863" s="27" t="s">
        <v>7772</v>
      </c>
      <c r="AE863" s="27" t="s">
        <v>7773</v>
      </c>
      <c r="AF863" s="26" t="s">
        <v>7765</v>
      </c>
      <c r="AG863" s="27" t="s">
        <v>7774</v>
      </c>
      <c r="AH863" s="26" t="s">
        <v>7775</v>
      </c>
      <c r="AI863" s="26" t="s">
        <v>4784</v>
      </c>
      <c r="AJ863" s="26"/>
      <c r="AK863" s="29">
        <v>1</v>
      </c>
      <c r="AL863" s="30"/>
      <c r="AM863" s="31" t="str">
        <f>VLOOKUP(D863,'[1]vi tri'!$C$2:$E$107,3,0)</f>
        <v>DIECAST-MACHINE</v>
      </c>
    </row>
    <row r="864" spans="1:39" ht="30" customHeight="1" x14ac:dyDescent="0.25">
      <c r="A864" s="33">
        <v>807</v>
      </c>
      <c r="B864" s="33" t="s">
        <v>120</v>
      </c>
      <c r="C864" s="33" t="s">
        <v>7776</v>
      </c>
      <c r="D864" s="33" t="s">
        <v>153</v>
      </c>
      <c r="E864" s="32" t="s">
        <v>4589</v>
      </c>
      <c r="F864" s="33" t="s">
        <v>4590</v>
      </c>
      <c r="G864" s="33" t="s">
        <v>73</v>
      </c>
      <c r="H864" s="33">
        <v>21</v>
      </c>
      <c r="I864" s="33">
        <v>0</v>
      </c>
      <c r="J864" s="33" t="s">
        <v>103</v>
      </c>
      <c r="K864" s="33" t="s">
        <v>542</v>
      </c>
      <c r="L864" s="33">
        <v>1</v>
      </c>
      <c r="M864" s="33">
        <v>2</v>
      </c>
      <c r="N864" s="33">
        <v>74</v>
      </c>
      <c r="O864" s="33">
        <v>21</v>
      </c>
      <c r="P864" s="33">
        <v>61</v>
      </c>
      <c r="Q864" s="33">
        <v>1</v>
      </c>
      <c r="R864" s="33" t="s">
        <v>7767</v>
      </c>
      <c r="S864" s="33" t="s">
        <v>727</v>
      </c>
      <c r="T864" s="33" t="s">
        <v>7767</v>
      </c>
      <c r="U864" s="33" t="s">
        <v>7777</v>
      </c>
      <c r="V864" s="34">
        <v>0.42</v>
      </c>
      <c r="W864" s="34">
        <v>25.2</v>
      </c>
      <c r="X864" s="32" t="s">
        <v>545</v>
      </c>
      <c r="Y864" s="34">
        <v>1</v>
      </c>
      <c r="Z864" s="32" t="s">
        <v>7778</v>
      </c>
      <c r="AA864" s="32" t="s">
        <v>7779</v>
      </c>
      <c r="AB864" s="32" t="s">
        <v>7780</v>
      </c>
      <c r="AC864" s="32"/>
      <c r="AD864" s="32" t="s">
        <v>7781</v>
      </c>
      <c r="AE864" s="32"/>
      <c r="AF864" s="33"/>
      <c r="AG864" s="32"/>
      <c r="AH864" s="33" t="s">
        <v>7782</v>
      </c>
      <c r="AI864" s="33" t="s">
        <v>215</v>
      </c>
      <c r="AJ864" s="33"/>
      <c r="AK864" s="14">
        <v>1</v>
      </c>
      <c r="AL864" s="15"/>
      <c r="AM864" t="str">
        <f>VLOOKUP(D864,'[1]vi tri'!$C$2:$E$107,3,0)</f>
        <v xml:space="preserve">SV Toản </v>
      </c>
    </row>
    <row r="865" spans="1:39" ht="30" customHeight="1" x14ac:dyDescent="0.25">
      <c r="A865" s="33">
        <v>808</v>
      </c>
      <c r="B865" s="33" t="s">
        <v>120</v>
      </c>
      <c r="C865" s="33" t="s">
        <v>7783</v>
      </c>
      <c r="D865" s="33" t="s">
        <v>1016</v>
      </c>
      <c r="E865" s="32" t="s">
        <v>6531</v>
      </c>
      <c r="F865" s="33" t="s">
        <v>7536</v>
      </c>
      <c r="G865" s="33" t="s">
        <v>73</v>
      </c>
      <c r="H865" s="33">
        <v>21</v>
      </c>
      <c r="I865" s="33">
        <v>13</v>
      </c>
      <c r="J865" s="33" t="s">
        <v>74</v>
      </c>
      <c r="K865" s="33" t="s">
        <v>576</v>
      </c>
      <c r="L865" s="33">
        <v>1</v>
      </c>
      <c r="M865" s="33">
        <v>2</v>
      </c>
      <c r="N865" s="33">
        <v>4</v>
      </c>
      <c r="O865" s="33">
        <v>30</v>
      </c>
      <c r="P865" s="33">
        <v>99</v>
      </c>
      <c r="Q865" s="33">
        <v>1</v>
      </c>
      <c r="R865" s="33" t="s">
        <v>7767</v>
      </c>
      <c r="S865" s="33" t="s">
        <v>7784</v>
      </c>
      <c r="T865" s="33" t="s">
        <v>7767</v>
      </c>
      <c r="U865" s="33" t="s">
        <v>2471</v>
      </c>
      <c r="V865" s="34">
        <v>0.73</v>
      </c>
      <c r="W865" s="34">
        <v>43.8</v>
      </c>
      <c r="X865" s="32" t="s">
        <v>159</v>
      </c>
      <c r="Y865" s="34">
        <v>1</v>
      </c>
      <c r="Z865" s="32" t="s">
        <v>7785</v>
      </c>
      <c r="AA865" s="32" t="s">
        <v>7786</v>
      </c>
      <c r="AB865" s="32" t="s">
        <v>7787</v>
      </c>
      <c r="AC865" s="32" t="s">
        <v>7788</v>
      </c>
      <c r="AD865" s="32" t="s">
        <v>7789</v>
      </c>
      <c r="AE865" s="32"/>
      <c r="AF865" s="33"/>
      <c r="AG865" s="32"/>
      <c r="AH865" s="33"/>
      <c r="AI865" s="33"/>
      <c r="AJ865" s="33"/>
      <c r="AK865" s="14"/>
      <c r="AL865" s="15"/>
      <c r="AM865" t="str">
        <f>VLOOKUP(D865,'[1]vi tri'!$C$2:$E$107,3,0)</f>
        <v xml:space="preserve">SV Toản </v>
      </c>
    </row>
    <row r="866" spans="1:39" ht="30" customHeight="1" x14ac:dyDescent="0.25">
      <c r="A866" s="33">
        <v>809</v>
      </c>
      <c r="B866" s="33" t="s">
        <v>68</v>
      </c>
      <c r="C866" s="33" t="s">
        <v>7790</v>
      </c>
      <c r="D866" s="33" t="s">
        <v>1270</v>
      </c>
      <c r="E866" s="32" t="s">
        <v>1835</v>
      </c>
      <c r="F866" s="33" t="s">
        <v>1836</v>
      </c>
      <c r="G866" s="33" t="s">
        <v>73</v>
      </c>
      <c r="H866" s="33">
        <v>21</v>
      </c>
      <c r="I866" s="33">
        <v>27</v>
      </c>
      <c r="J866" s="33" t="s">
        <v>480</v>
      </c>
      <c r="K866" s="33" t="s">
        <v>481</v>
      </c>
      <c r="L866" s="33">
        <v>1</v>
      </c>
      <c r="M866" s="33">
        <v>2</v>
      </c>
      <c r="N866" s="33">
        <v>45</v>
      </c>
      <c r="O866" s="33">
        <v>94</v>
      </c>
      <c r="P866" s="33">
        <v>62</v>
      </c>
      <c r="Q866" s="33">
        <v>5</v>
      </c>
      <c r="R866" s="33" t="s">
        <v>7767</v>
      </c>
      <c r="S866" s="33" t="s">
        <v>7791</v>
      </c>
      <c r="T866" s="33" t="s">
        <v>7767</v>
      </c>
      <c r="U866" s="33" t="s">
        <v>952</v>
      </c>
      <c r="V866" s="34">
        <v>2.77</v>
      </c>
      <c r="W866" s="34">
        <v>166.2</v>
      </c>
      <c r="X866" s="32" t="s">
        <v>1798</v>
      </c>
      <c r="Y866" s="34">
        <v>2</v>
      </c>
      <c r="Z866" s="32" t="s">
        <v>7792</v>
      </c>
      <c r="AA866" s="32" t="s">
        <v>7793</v>
      </c>
      <c r="AB866" s="32" t="s">
        <v>829</v>
      </c>
      <c r="AC866" s="32"/>
      <c r="AD866" s="32" t="s">
        <v>7794</v>
      </c>
      <c r="AE866" s="32" t="s">
        <v>7795</v>
      </c>
      <c r="AF866" s="33" t="s">
        <v>7767</v>
      </c>
      <c r="AG866" s="32"/>
      <c r="AH866" s="33" t="s">
        <v>7796</v>
      </c>
      <c r="AI866" s="33" t="s">
        <v>7797</v>
      </c>
      <c r="AJ866" s="33"/>
      <c r="AK866" s="14">
        <v>1</v>
      </c>
      <c r="AL866" s="15"/>
      <c r="AM866" t="str">
        <f>VLOOKUP(D866,'[1]vi tri'!$C$2:$E$107,3,0)</f>
        <v>SLEEVE</v>
      </c>
    </row>
    <row r="867" spans="1:39" ht="30" customHeight="1" x14ac:dyDescent="0.25">
      <c r="A867" s="33">
        <v>810</v>
      </c>
      <c r="B867" s="33" t="s">
        <v>120</v>
      </c>
      <c r="C867" s="33" t="s">
        <v>7798</v>
      </c>
      <c r="D867" s="33" t="s">
        <v>7799</v>
      </c>
      <c r="E867" s="32" t="s">
        <v>7800</v>
      </c>
      <c r="F867" s="33" t="s">
        <v>7801</v>
      </c>
      <c r="G867" s="33" t="s">
        <v>73</v>
      </c>
      <c r="H867" s="33">
        <v>21</v>
      </c>
      <c r="I867" s="33">
        <v>2</v>
      </c>
      <c r="J867" s="33" t="s">
        <v>201</v>
      </c>
      <c r="K867" s="33" t="s">
        <v>202</v>
      </c>
      <c r="L867" s="33">
        <v>1</v>
      </c>
      <c r="M867" s="33">
        <v>2</v>
      </c>
      <c r="N867" s="33">
        <v>99</v>
      </c>
      <c r="O867" s="33">
        <v>21</v>
      </c>
      <c r="P867" s="33">
        <v>99</v>
      </c>
      <c r="Q867" s="33">
        <v>1</v>
      </c>
      <c r="R867" s="33" t="s">
        <v>7767</v>
      </c>
      <c r="S867" s="33" t="s">
        <v>738</v>
      </c>
      <c r="T867" s="33" t="s">
        <v>7767</v>
      </c>
      <c r="U867" s="33" t="s">
        <v>3358</v>
      </c>
      <c r="V867" s="34">
        <v>2</v>
      </c>
      <c r="W867" s="34">
        <v>120</v>
      </c>
      <c r="X867" s="32" t="s">
        <v>7743</v>
      </c>
      <c r="Y867" s="34">
        <v>2</v>
      </c>
      <c r="Z867" s="32" t="s">
        <v>7802</v>
      </c>
      <c r="AA867" s="32" t="s">
        <v>7803</v>
      </c>
      <c r="AB867" s="32" t="s">
        <v>1240</v>
      </c>
      <c r="AC867" s="32"/>
      <c r="AD867" s="32" t="s">
        <v>7804</v>
      </c>
      <c r="AE867" s="32"/>
      <c r="AF867" s="33"/>
      <c r="AG867" s="32"/>
      <c r="AH867" s="33" t="s">
        <v>7805</v>
      </c>
      <c r="AI867" s="33" t="s">
        <v>3671</v>
      </c>
      <c r="AJ867" s="33"/>
      <c r="AK867" s="14">
        <v>2</v>
      </c>
      <c r="AL867" s="15"/>
      <c r="AM867" t="str">
        <f>VLOOKUP(D867,'[1]vi tri'!$C$2:$E$107,3,0)</f>
        <v>CVT MID</v>
      </c>
    </row>
    <row r="868" spans="1:39" ht="30" customHeight="1" x14ac:dyDescent="0.25">
      <c r="A868" s="33">
        <v>811</v>
      </c>
      <c r="B868" s="33" t="s">
        <v>68</v>
      </c>
      <c r="C868" s="33" t="s">
        <v>7806</v>
      </c>
      <c r="D868" s="33" t="s">
        <v>167</v>
      </c>
      <c r="E868" s="32" t="s">
        <v>7807</v>
      </c>
      <c r="F868" s="33" t="s">
        <v>7808</v>
      </c>
      <c r="G868" s="33" t="s">
        <v>73</v>
      </c>
      <c r="H868" s="33">
        <v>21</v>
      </c>
      <c r="I868" s="33">
        <v>0</v>
      </c>
      <c r="J868" s="33" t="s">
        <v>170</v>
      </c>
      <c r="K868" s="33" t="s">
        <v>3784</v>
      </c>
      <c r="L868" s="33">
        <v>1</v>
      </c>
      <c r="M868" s="33">
        <v>2</v>
      </c>
      <c r="N868" s="33">
        <v>41</v>
      </c>
      <c r="O868" s="33">
        <v>34</v>
      </c>
      <c r="P868" s="33">
        <v>11</v>
      </c>
      <c r="Q868" s="33">
        <v>1</v>
      </c>
      <c r="R868" s="33" t="s">
        <v>7767</v>
      </c>
      <c r="S868" s="33" t="s">
        <v>7809</v>
      </c>
      <c r="T868" s="33" t="s">
        <v>7767</v>
      </c>
      <c r="U868" s="33" t="s">
        <v>172</v>
      </c>
      <c r="V868" s="34">
        <v>0.25</v>
      </c>
      <c r="W868" s="34">
        <v>15</v>
      </c>
      <c r="X868" s="32" t="s">
        <v>7810</v>
      </c>
      <c r="Y868" s="34">
        <v>2</v>
      </c>
      <c r="Z868" s="32" t="s">
        <v>7811</v>
      </c>
      <c r="AA868" s="32" t="s">
        <v>7812</v>
      </c>
      <c r="AB868" s="32" t="s">
        <v>7813</v>
      </c>
      <c r="AC868" s="32" t="s">
        <v>7814</v>
      </c>
      <c r="AD868" s="32" t="s">
        <v>7815</v>
      </c>
      <c r="AE868" s="32" t="s">
        <v>7816</v>
      </c>
      <c r="AF868" s="33" t="s">
        <v>7817</v>
      </c>
      <c r="AG868" s="32"/>
      <c r="AH868" s="33" t="s">
        <v>7397</v>
      </c>
      <c r="AI868" s="33" t="s">
        <v>7398</v>
      </c>
      <c r="AJ868" s="33"/>
      <c r="AK868" s="14">
        <v>1</v>
      </c>
      <c r="AL868" s="15"/>
      <c r="AM868" t="str">
        <f>VLOOKUP(D868,'[1]vi tri'!$C$2:$E$107,3,0)</f>
        <v>SV Chiết</v>
      </c>
    </row>
    <row r="869" spans="1:39" ht="30" customHeight="1" x14ac:dyDescent="0.25">
      <c r="A869" s="33">
        <v>812</v>
      </c>
      <c r="B869" s="33" t="s">
        <v>120</v>
      </c>
      <c r="C869" s="33" t="s">
        <v>7818</v>
      </c>
      <c r="D869" s="33" t="s">
        <v>4105</v>
      </c>
      <c r="E869" s="32" t="s">
        <v>6027</v>
      </c>
      <c r="F869" s="33" t="s">
        <v>6028</v>
      </c>
      <c r="G869" s="33" t="s">
        <v>73</v>
      </c>
      <c r="H869" s="33">
        <v>21</v>
      </c>
      <c r="I869" s="33">
        <v>1</v>
      </c>
      <c r="J869" s="33" t="s">
        <v>125</v>
      </c>
      <c r="K869" s="33" t="s">
        <v>126</v>
      </c>
      <c r="L869" s="33">
        <v>1</v>
      </c>
      <c r="M869" s="33">
        <v>2</v>
      </c>
      <c r="N869" s="33">
        <v>41</v>
      </c>
      <c r="O869" s="33">
        <v>41</v>
      </c>
      <c r="P869" s="33">
        <v>62</v>
      </c>
      <c r="Q869" s="33">
        <v>5</v>
      </c>
      <c r="R869" s="33" t="s">
        <v>7817</v>
      </c>
      <c r="S869" s="33" t="s">
        <v>7819</v>
      </c>
      <c r="T869" s="33" t="s">
        <v>7817</v>
      </c>
      <c r="U869" s="33" t="s">
        <v>1728</v>
      </c>
      <c r="V869" s="34">
        <v>2.85</v>
      </c>
      <c r="W869" s="34">
        <v>171</v>
      </c>
      <c r="X869" s="32" t="s">
        <v>1060</v>
      </c>
      <c r="Y869" s="34">
        <v>1</v>
      </c>
      <c r="Z869" s="32" t="s">
        <v>7820</v>
      </c>
      <c r="AA869" s="32" t="s">
        <v>7821</v>
      </c>
      <c r="AB869" s="32" t="s">
        <v>7822</v>
      </c>
      <c r="AC869" s="32"/>
      <c r="AD869" s="32" t="s">
        <v>7823</v>
      </c>
      <c r="AE869" s="32" t="s">
        <v>7824</v>
      </c>
      <c r="AF869" s="33" t="s">
        <v>7817</v>
      </c>
      <c r="AG869" s="32"/>
      <c r="AH869" s="33" t="s">
        <v>7825</v>
      </c>
      <c r="AI869" s="33" t="s">
        <v>7826</v>
      </c>
      <c r="AJ869" s="33"/>
      <c r="AK869" s="14">
        <v>1</v>
      </c>
      <c r="AL869" s="15"/>
      <c r="AM869" t="str">
        <f>VLOOKUP(D869,'[1]vi tri'!$C$2:$E$107,3,0)</f>
        <v>SV Cường</v>
      </c>
    </row>
    <row r="870" spans="1:39" ht="30" customHeight="1" x14ac:dyDescent="0.25">
      <c r="A870" s="33">
        <v>813</v>
      </c>
      <c r="B870" s="33" t="s">
        <v>68</v>
      </c>
      <c r="C870" s="33" t="s">
        <v>7827</v>
      </c>
      <c r="D870" s="33" t="s">
        <v>2386</v>
      </c>
      <c r="E870" s="32" t="s">
        <v>2387</v>
      </c>
      <c r="F870" s="33" t="s">
        <v>2388</v>
      </c>
      <c r="G870" s="33" t="s">
        <v>73</v>
      </c>
      <c r="H870" s="33">
        <v>21</v>
      </c>
      <c r="I870" s="33">
        <v>1</v>
      </c>
      <c r="J870" s="33" t="s">
        <v>6485</v>
      </c>
      <c r="K870" s="33" t="s">
        <v>6486</v>
      </c>
      <c r="L870" s="33">
        <v>1</v>
      </c>
      <c r="M870" s="33">
        <v>1</v>
      </c>
      <c r="N870" s="33">
        <v>74</v>
      </c>
      <c r="O870" s="33">
        <v>30</v>
      </c>
      <c r="P870" s="33">
        <v>5</v>
      </c>
      <c r="Q870" s="33">
        <v>5</v>
      </c>
      <c r="R870" s="33" t="s">
        <v>7828</v>
      </c>
      <c r="S870" s="33" t="s">
        <v>7829</v>
      </c>
      <c r="T870" s="33" t="s">
        <v>7828</v>
      </c>
      <c r="U870" s="33" t="s">
        <v>1735</v>
      </c>
      <c r="V870" s="34">
        <v>1.65</v>
      </c>
      <c r="W870" s="34">
        <v>99</v>
      </c>
      <c r="X870" s="32" t="s">
        <v>7810</v>
      </c>
      <c r="Y870" s="34">
        <v>2</v>
      </c>
      <c r="Z870" s="32" t="s">
        <v>7830</v>
      </c>
      <c r="AA870" s="32" t="s">
        <v>7831</v>
      </c>
      <c r="AB870" s="32"/>
      <c r="AC870" s="32"/>
      <c r="AD870" s="32" t="s">
        <v>7832</v>
      </c>
      <c r="AE870" s="32" t="s">
        <v>7833</v>
      </c>
      <c r="AF870" s="33" t="s">
        <v>7828</v>
      </c>
      <c r="AG870" s="32" t="s">
        <v>7834</v>
      </c>
      <c r="AH870" s="33"/>
      <c r="AI870" s="33"/>
      <c r="AJ870" s="33"/>
      <c r="AK870" s="14"/>
      <c r="AL870" s="15"/>
      <c r="AM870" t="str">
        <f>VLOOKUP(D870,'[1]vi tri'!$C$2:$E$107,3,0)</f>
        <v>DIECAST-MACHINE</v>
      </c>
    </row>
    <row r="871" spans="1:39" s="31" customFormat="1" ht="30" customHeight="1" x14ac:dyDescent="0.25">
      <c r="A871" s="87">
        <v>814</v>
      </c>
      <c r="B871" s="87" t="s">
        <v>120</v>
      </c>
      <c r="C871" s="87" t="s">
        <v>7835</v>
      </c>
      <c r="D871" s="87" t="s">
        <v>865</v>
      </c>
      <c r="E871" s="88" t="s">
        <v>866</v>
      </c>
      <c r="F871" s="87" t="s">
        <v>867</v>
      </c>
      <c r="G871" s="87" t="s">
        <v>73</v>
      </c>
      <c r="H871" s="87">
        <v>21</v>
      </c>
      <c r="I871" s="87">
        <v>1</v>
      </c>
      <c r="J871" s="87" t="s">
        <v>849</v>
      </c>
      <c r="K871" s="87" t="s">
        <v>4031</v>
      </c>
      <c r="L871" s="96">
        <v>1</v>
      </c>
      <c r="M871" s="87">
        <v>2</v>
      </c>
      <c r="N871" s="87">
        <v>25</v>
      </c>
      <c r="O871" s="87">
        <v>46</v>
      </c>
      <c r="P871" s="87">
        <v>43</v>
      </c>
      <c r="Q871" s="87">
        <v>1</v>
      </c>
      <c r="R871" s="87" t="s">
        <v>7828</v>
      </c>
      <c r="S871" s="87" t="s">
        <v>5755</v>
      </c>
      <c r="T871" s="87" t="s">
        <v>7828</v>
      </c>
      <c r="U871" s="87" t="s">
        <v>1664</v>
      </c>
      <c r="V871" s="94">
        <v>4.45</v>
      </c>
      <c r="W871" s="94">
        <v>267</v>
      </c>
      <c r="X871" s="88" t="s">
        <v>7836</v>
      </c>
      <c r="Y871" s="94">
        <v>4</v>
      </c>
      <c r="Z871" s="88" t="s">
        <v>7837</v>
      </c>
      <c r="AA871" s="88" t="s">
        <v>7838</v>
      </c>
      <c r="AB871" s="88" t="s">
        <v>7839</v>
      </c>
      <c r="AC871" s="88" t="s">
        <v>7840</v>
      </c>
      <c r="AD871" s="88" t="s">
        <v>7841</v>
      </c>
      <c r="AE871" s="88"/>
      <c r="AF871" s="87"/>
      <c r="AG871" s="88"/>
      <c r="AH871" s="26" t="s">
        <v>7842</v>
      </c>
      <c r="AI871" s="26" t="s">
        <v>6729</v>
      </c>
      <c r="AJ871" s="26"/>
      <c r="AK871" s="29">
        <v>1</v>
      </c>
      <c r="AL871" s="30"/>
      <c r="AM871" s="31" t="str">
        <f>VLOOKUP(D871,'[1]vi tri'!$C$2:$E$107,3,0)</f>
        <v>SV Hường</v>
      </c>
    </row>
    <row r="872" spans="1:39" ht="30" customHeight="1" x14ac:dyDescent="0.25">
      <c r="A872" s="87"/>
      <c r="B872" s="87"/>
      <c r="C872" s="87"/>
      <c r="D872" s="87"/>
      <c r="E872" s="88"/>
      <c r="F872" s="87"/>
      <c r="G872" s="87"/>
      <c r="H872" s="87"/>
      <c r="I872" s="87"/>
      <c r="J872" s="87"/>
      <c r="K872" s="87"/>
      <c r="L872" s="97"/>
      <c r="M872" s="87"/>
      <c r="N872" s="87"/>
      <c r="O872" s="87"/>
      <c r="P872" s="87"/>
      <c r="Q872" s="87"/>
      <c r="R872" s="87"/>
      <c r="S872" s="87"/>
      <c r="T872" s="87"/>
      <c r="U872" s="87"/>
      <c r="V872" s="94"/>
      <c r="W872" s="94"/>
      <c r="X872" s="88"/>
      <c r="Y872" s="94"/>
      <c r="Z872" s="88"/>
      <c r="AA872" s="88"/>
      <c r="AB872" s="88"/>
      <c r="AC872" s="88"/>
      <c r="AD872" s="88"/>
      <c r="AE872" s="88"/>
      <c r="AF872" s="87"/>
      <c r="AG872" s="88"/>
      <c r="AH872" s="33" t="s">
        <v>7843</v>
      </c>
      <c r="AI872" s="33" t="s">
        <v>7844</v>
      </c>
      <c r="AJ872" s="33"/>
      <c r="AK872" s="14">
        <v>1</v>
      </c>
      <c r="AL872" s="15"/>
      <c r="AM872" t="e">
        <f>VLOOKUP(D872,'[1]vi tri'!$C$2:$E$107,3,0)</f>
        <v>#N/A</v>
      </c>
    </row>
    <row r="873" spans="1:39" ht="30" customHeight="1" x14ac:dyDescent="0.25">
      <c r="A873" s="87"/>
      <c r="B873" s="87"/>
      <c r="C873" s="87"/>
      <c r="D873" s="87"/>
      <c r="E873" s="88"/>
      <c r="F873" s="87"/>
      <c r="G873" s="87"/>
      <c r="H873" s="87"/>
      <c r="I873" s="87"/>
      <c r="J873" s="87"/>
      <c r="K873" s="87"/>
      <c r="L873" s="98"/>
      <c r="M873" s="87"/>
      <c r="N873" s="87"/>
      <c r="O873" s="87"/>
      <c r="P873" s="87"/>
      <c r="Q873" s="87"/>
      <c r="R873" s="87"/>
      <c r="S873" s="87"/>
      <c r="T873" s="87"/>
      <c r="U873" s="87"/>
      <c r="V873" s="94"/>
      <c r="W873" s="94"/>
      <c r="X873" s="88"/>
      <c r="Y873" s="94"/>
      <c r="Z873" s="88"/>
      <c r="AA873" s="88"/>
      <c r="AB873" s="88"/>
      <c r="AC873" s="88"/>
      <c r="AD873" s="88"/>
      <c r="AE873" s="88"/>
      <c r="AF873" s="87"/>
      <c r="AG873" s="88"/>
      <c r="AH873" s="33" t="s">
        <v>7845</v>
      </c>
      <c r="AI873" s="33" t="s">
        <v>7846</v>
      </c>
      <c r="AJ873" s="33"/>
      <c r="AK873" s="14">
        <v>1</v>
      </c>
      <c r="AL873" s="15"/>
      <c r="AM873" t="e">
        <f>VLOOKUP(D873,'[1]vi tri'!$C$2:$E$107,3,0)</f>
        <v>#N/A</v>
      </c>
    </row>
    <row r="874" spans="1:39" ht="30" customHeight="1" x14ac:dyDescent="0.25">
      <c r="A874" s="33">
        <v>815</v>
      </c>
      <c r="B874" s="33" t="s">
        <v>120</v>
      </c>
      <c r="C874" s="33" t="s">
        <v>7847</v>
      </c>
      <c r="D874" s="33" t="s">
        <v>1310</v>
      </c>
      <c r="E874" s="32" t="s">
        <v>1620</v>
      </c>
      <c r="F874" s="33" t="s">
        <v>1621</v>
      </c>
      <c r="G874" s="33" t="s">
        <v>73</v>
      </c>
      <c r="H874" s="33">
        <v>21</v>
      </c>
      <c r="I874" s="33">
        <v>25</v>
      </c>
      <c r="J874" s="33" t="s">
        <v>201</v>
      </c>
      <c r="K874" s="33" t="s">
        <v>202</v>
      </c>
      <c r="L874" s="33">
        <v>1</v>
      </c>
      <c r="M874" s="33">
        <v>3</v>
      </c>
      <c r="N874" s="33">
        <v>11</v>
      </c>
      <c r="O874" s="33">
        <v>99</v>
      </c>
      <c r="P874" s="33">
        <v>99</v>
      </c>
      <c r="Q874" s="33">
        <v>1</v>
      </c>
      <c r="R874" s="33" t="s">
        <v>7828</v>
      </c>
      <c r="S874" s="33" t="s">
        <v>6059</v>
      </c>
      <c r="T874" s="33" t="s">
        <v>7828</v>
      </c>
      <c r="U874" s="33" t="s">
        <v>7848</v>
      </c>
      <c r="V874" s="34">
        <v>1.5</v>
      </c>
      <c r="W874" s="34">
        <v>90</v>
      </c>
      <c r="X874" s="32" t="s">
        <v>545</v>
      </c>
      <c r="Y874" s="34">
        <v>1</v>
      </c>
      <c r="Z874" s="32" t="s">
        <v>7849</v>
      </c>
      <c r="AA874" s="32" t="s">
        <v>2029</v>
      </c>
      <c r="AB874" s="32"/>
      <c r="AC874" s="32"/>
      <c r="AD874" s="32" t="s">
        <v>7850</v>
      </c>
      <c r="AE874" s="32"/>
      <c r="AF874" s="33"/>
      <c r="AG874" s="32" t="s">
        <v>7851</v>
      </c>
      <c r="AH874" s="33"/>
      <c r="AI874" s="33"/>
      <c r="AJ874" s="33"/>
      <c r="AK874" s="14"/>
      <c r="AL874" s="15"/>
      <c r="AM874" t="str">
        <f>VLOOKUP(D874,'[1]vi tri'!$C$2:$E$107,3,0)</f>
        <v>SV Đông</v>
      </c>
    </row>
    <row r="875" spans="1:39" ht="30" customHeight="1" x14ac:dyDescent="0.25">
      <c r="A875" s="33">
        <v>816</v>
      </c>
      <c r="B875" s="33" t="s">
        <v>68</v>
      </c>
      <c r="C875" s="33" t="s">
        <v>7852</v>
      </c>
      <c r="D875" s="33" t="s">
        <v>269</v>
      </c>
      <c r="E875" s="32" t="s">
        <v>1142</v>
      </c>
      <c r="F875" s="33" t="s">
        <v>1143</v>
      </c>
      <c r="G875" s="33" t="s">
        <v>73</v>
      </c>
      <c r="H875" s="33">
        <v>21</v>
      </c>
      <c r="I875" s="33">
        <v>4</v>
      </c>
      <c r="J875" s="33" t="s">
        <v>1144</v>
      </c>
      <c r="K875" s="33" t="s">
        <v>3626</v>
      </c>
      <c r="L875" s="33">
        <v>1</v>
      </c>
      <c r="M875" s="33">
        <v>2</v>
      </c>
      <c r="N875" s="33">
        <v>74</v>
      </c>
      <c r="O875" s="33">
        <v>23</v>
      </c>
      <c r="P875" s="33">
        <v>61</v>
      </c>
      <c r="Q875" s="33">
        <v>1</v>
      </c>
      <c r="R875" s="33" t="s">
        <v>7853</v>
      </c>
      <c r="S875" s="33" t="s">
        <v>2343</v>
      </c>
      <c r="T875" s="33" t="s">
        <v>7853</v>
      </c>
      <c r="U875" s="33" t="s">
        <v>328</v>
      </c>
      <c r="V875" s="34">
        <v>0.67</v>
      </c>
      <c r="W875" s="34">
        <v>40.200000000000003</v>
      </c>
      <c r="X875" s="32" t="s">
        <v>7854</v>
      </c>
      <c r="Y875" s="34">
        <v>2</v>
      </c>
      <c r="Z875" s="32" t="s">
        <v>7855</v>
      </c>
      <c r="AA875" s="32" t="s">
        <v>7856</v>
      </c>
      <c r="AB875" s="32" t="s">
        <v>7857</v>
      </c>
      <c r="AC875" s="32" t="s">
        <v>3298</v>
      </c>
      <c r="AD875" s="32" t="s">
        <v>7858</v>
      </c>
      <c r="AE875" s="32" t="s">
        <v>7859</v>
      </c>
      <c r="AF875" s="33" t="s">
        <v>7853</v>
      </c>
      <c r="AG875" s="32" t="s">
        <v>7860</v>
      </c>
      <c r="AH875" s="33"/>
      <c r="AI875" s="33"/>
      <c r="AJ875" s="33"/>
      <c r="AK875" s="14"/>
      <c r="AL875" s="15"/>
      <c r="AM875" t="str">
        <f>VLOOKUP(D875,'[1]vi tri'!$C$2:$E$107,3,0)</f>
        <v>SV Vũ</v>
      </c>
    </row>
    <row r="876" spans="1:39" ht="30" customHeight="1" x14ac:dyDescent="0.25">
      <c r="A876" s="96">
        <v>817</v>
      </c>
      <c r="B876" s="96" t="s">
        <v>120</v>
      </c>
      <c r="C876" s="96" t="s">
        <v>7861</v>
      </c>
      <c r="D876" s="96" t="s">
        <v>167</v>
      </c>
      <c r="E876" s="99" t="s">
        <v>5997</v>
      </c>
      <c r="F876" s="96" t="s">
        <v>5998</v>
      </c>
      <c r="G876" s="96" t="s">
        <v>73</v>
      </c>
      <c r="H876" s="96">
        <v>22</v>
      </c>
      <c r="I876" s="96">
        <v>0</v>
      </c>
      <c r="J876" s="96" t="s">
        <v>170</v>
      </c>
      <c r="K876" s="96" t="s">
        <v>2931</v>
      </c>
      <c r="L876" s="96">
        <v>1</v>
      </c>
      <c r="M876" s="96">
        <v>2</v>
      </c>
      <c r="N876" s="96">
        <v>26</v>
      </c>
      <c r="O876" s="96">
        <v>41</v>
      </c>
      <c r="P876" s="96">
        <v>62</v>
      </c>
      <c r="Q876" s="96">
        <v>5</v>
      </c>
      <c r="R876" s="96" t="s">
        <v>7853</v>
      </c>
      <c r="S876" s="96" t="s">
        <v>128</v>
      </c>
      <c r="T876" s="96" t="s">
        <v>7853</v>
      </c>
      <c r="U876" s="96" t="s">
        <v>2307</v>
      </c>
      <c r="V876" s="101">
        <v>0.5</v>
      </c>
      <c r="W876" s="101">
        <v>30</v>
      </c>
      <c r="X876" s="99" t="s">
        <v>4023</v>
      </c>
      <c r="Y876" s="101">
        <v>1</v>
      </c>
      <c r="Z876" s="99" t="s">
        <v>7862</v>
      </c>
      <c r="AA876" s="99" t="s">
        <v>7863</v>
      </c>
      <c r="AB876" s="99" t="s">
        <v>7864</v>
      </c>
      <c r="AC876" s="99"/>
      <c r="AD876" s="99" t="s">
        <v>7865</v>
      </c>
      <c r="AE876" s="99" t="s">
        <v>7866</v>
      </c>
      <c r="AF876" s="96" t="s">
        <v>7853</v>
      </c>
      <c r="AG876" s="99" t="s">
        <v>7867</v>
      </c>
      <c r="AH876" s="33" t="s">
        <v>7868</v>
      </c>
      <c r="AI876" s="33" t="s">
        <v>7869</v>
      </c>
      <c r="AJ876" s="33"/>
      <c r="AK876" s="14">
        <v>1</v>
      </c>
      <c r="AL876" s="15"/>
      <c r="AM876" t="str">
        <f>VLOOKUP(D876,'[1]vi tri'!$C$2:$E$107,3,0)</f>
        <v>SV Chiết</v>
      </c>
    </row>
    <row r="877" spans="1:39" ht="30" customHeight="1" x14ac:dyDescent="0.25">
      <c r="A877" s="98"/>
      <c r="B877" s="98"/>
      <c r="C877" s="98"/>
      <c r="D877" s="98"/>
      <c r="E877" s="100"/>
      <c r="F877" s="98"/>
      <c r="G877" s="98"/>
      <c r="H877" s="98"/>
      <c r="I877" s="98"/>
      <c r="J877" s="98"/>
      <c r="K877" s="98"/>
      <c r="L877" s="98"/>
      <c r="M877" s="98"/>
      <c r="N877" s="98"/>
      <c r="O877" s="98"/>
      <c r="P877" s="98"/>
      <c r="Q877" s="98"/>
      <c r="R877" s="98"/>
      <c r="S877" s="98"/>
      <c r="T877" s="98"/>
      <c r="U877" s="98"/>
      <c r="V877" s="102"/>
      <c r="W877" s="102"/>
      <c r="X877" s="100"/>
      <c r="Y877" s="102"/>
      <c r="Z877" s="100"/>
      <c r="AA877" s="100"/>
      <c r="AB877" s="100"/>
      <c r="AC877" s="100"/>
      <c r="AD877" s="100"/>
      <c r="AE877" s="100"/>
      <c r="AF877" s="98"/>
      <c r="AG877" s="100"/>
      <c r="AH877" s="33" t="s">
        <v>7870</v>
      </c>
      <c r="AI877" s="33" t="s">
        <v>7507</v>
      </c>
      <c r="AJ877" s="33"/>
      <c r="AK877" s="14">
        <v>1</v>
      </c>
      <c r="AL877" s="15"/>
      <c r="AM877" t="e">
        <f>VLOOKUP(D877,'[1]vi tri'!$C$2:$E$107,3,0)</f>
        <v>#N/A</v>
      </c>
    </row>
    <row r="878" spans="1:39" ht="30" customHeight="1" x14ac:dyDescent="0.25">
      <c r="A878" s="33">
        <v>818</v>
      </c>
      <c r="B878" s="33" t="s">
        <v>120</v>
      </c>
      <c r="C878" s="33" t="s">
        <v>7871</v>
      </c>
      <c r="D878" s="33" t="s">
        <v>4495</v>
      </c>
      <c r="E878" s="32" t="s">
        <v>7872</v>
      </c>
      <c r="F878" s="33" t="s">
        <v>7873</v>
      </c>
      <c r="G878" s="33" t="s">
        <v>73</v>
      </c>
      <c r="H878" s="33">
        <v>21</v>
      </c>
      <c r="I878" s="33">
        <v>2</v>
      </c>
      <c r="J878" s="33" t="s">
        <v>1689</v>
      </c>
      <c r="K878" s="33" t="s">
        <v>1690</v>
      </c>
      <c r="L878" s="33">
        <v>1</v>
      </c>
      <c r="M878" s="33">
        <v>4</v>
      </c>
      <c r="N878" s="33">
        <v>51</v>
      </c>
      <c r="O878" s="33">
        <v>44</v>
      </c>
      <c r="P878" s="33">
        <v>9</v>
      </c>
      <c r="Q878" s="33">
        <v>1</v>
      </c>
      <c r="R878" s="33" t="s">
        <v>7874</v>
      </c>
      <c r="S878" s="33" t="s">
        <v>7875</v>
      </c>
      <c r="T878" s="33" t="s">
        <v>7874</v>
      </c>
      <c r="U878" s="33" t="s">
        <v>1883</v>
      </c>
      <c r="V878" s="34">
        <v>1</v>
      </c>
      <c r="W878" s="34">
        <v>60</v>
      </c>
      <c r="X878" s="32" t="s">
        <v>484</v>
      </c>
      <c r="Y878" s="34">
        <v>1</v>
      </c>
      <c r="Z878" s="32" t="s">
        <v>7876</v>
      </c>
      <c r="AA878" s="32" t="s">
        <v>7877</v>
      </c>
      <c r="AB878" s="32" t="s">
        <v>7878</v>
      </c>
      <c r="AC878" s="32" t="s">
        <v>7879</v>
      </c>
      <c r="AD878" s="32" t="s">
        <v>7880</v>
      </c>
      <c r="AE878" s="32"/>
      <c r="AF878" s="33"/>
      <c r="AG878" s="32"/>
      <c r="AH878" s="33"/>
      <c r="AI878" s="33"/>
      <c r="AJ878" s="33"/>
      <c r="AK878" s="14"/>
      <c r="AL878" s="15"/>
      <c r="AM878" t="str">
        <f>VLOOKUP(D878,'[1]vi tri'!$C$2:$E$107,3,0)</f>
        <v>CVT MID</v>
      </c>
    </row>
    <row r="879" spans="1:39" ht="30" customHeight="1" x14ac:dyDescent="0.25">
      <c r="A879" s="33">
        <v>819</v>
      </c>
      <c r="B879" s="33" t="s">
        <v>120</v>
      </c>
      <c r="C879" s="33" t="s">
        <v>7881</v>
      </c>
      <c r="D879" s="33" t="s">
        <v>1520</v>
      </c>
      <c r="E879" s="32" t="s">
        <v>7882</v>
      </c>
      <c r="F879" s="33" t="s">
        <v>7883</v>
      </c>
      <c r="G879" s="33" t="s">
        <v>73</v>
      </c>
      <c r="H879" s="33">
        <v>21</v>
      </c>
      <c r="I879" s="33">
        <v>20</v>
      </c>
      <c r="J879" s="33" t="s">
        <v>103</v>
      </c>
      <c r="K879" s="33" t="s">
        <v>326</v>
      </c>
      <c r="L879" s="33">
        <v>1</v>
      </c>
      <c r="M879" s="33">
        <v>2</v>
      </c>
      <c r="N879" s="33">
        <v>40</v>
      </c>
      <c r="O879" s="33">
        <v>46</v>
      </c>
      <c r="P879" s="33">
        <v>6</v>
      </c>
      <c r="Q879" s="33">
        <v>1</v>
      </c>
      <c r="R879" s="33" t="s">
        <v>7874</v>
      </c>
      <c r="S879" s="33" t="s">
        <v>7884</v>
      </c>
      <c r="T879" s="33" t="s">
        <v>7874</v>
      </c>
      <c r="U879" s="33" t="s">
        <v>7885</v>
      </c>
      <c r="V879" s="34">
        <v>1</v>
      </c>
      <c r="W879" s="34">
        <v>60</v>
      </c>
      <c r="X879" s="32" t="s">
        <v>484</v>
      </c>
      <c r="Y879" s="34">
        <v>1</v>
      </c>
      <c r="Z879" s="32" t="s">
        <v>7886</v>
      </c>
      <c r="AA879" s="32" t="s">
        <v>7887</v>
      </c>
      <c r="AB879" s="32" t="s">
        <v>7888</v>
      </c>
      <c r="AC879" s="32" t="s">
        <v>7889</v>
      </c>
      <c r="AD879" s="32" t="s">
        <v>7890</v>
      </c>
      <c r="AE879" s="32"/>
      <c r="AF879" s="33"/>
      <c r="AG879" s="32"/>
      <c r="AH879" s="33" t="s">
        <v>7891</v>
      </c>
      <c r="AI879" s="33" t="s">
        <v>3671</v>
      </c>
      <c r="AJ879" s="33"/>
      <c r="AK879" s="14">
        <v>1</v>
      </c>
      <c r="AL879" s="15"/>
      <c r="AM879" t="str">
        <f>VLOOKUP(D879,'[1]vi tri'!$C$2:$E$107,3,0)</f>
        <v>CVT MID</v>
      </c>
    </row>
    <row r="880" spans="1:39" ht="30" customHeight="1" x14ac:dyDescent="0.25">
      <c r="A880" s="33">
        <v>820</v>
      </c>
      <c r="B880" s="33" t="s">
        <v>120</v>
      </c>
      <c r="C880" s="33" t="s">
        <v>7892</v>
      </c>
      <c r="D880" s="33" t="s">
        <v>100</v>
      </c>
      <c r="E880" s="32" t="s">
        <v>1391</v>
      </c>
      <c r="F880" s="33" t="s">
        <v>1392</v>
      </c>
      <c r="G880" s="33" t="s">
        <v>73</v>
      </c>
      <c r="H880" s="33">
        <v>21</v>
      </c>
      <c r="I880" s="33">
        <v>13</v>
      </c>
      <c r="J880" s="33" t="s">
        <v>467</v>
      </c>
      <c r="K880" s="33" t="s">
        <v>3368</v>
      </c>
      <c r="L880" s="33">
        <v>1</v>
      </c>
      <c r="M880" s="33">
        <v>3</v>
      </c>
      <c r="N880" s="33">
        <v>31</v>
      </c>
      <c r="O880" s="33">
        <v>21</v>
      </c>
      <c r="P880" s="33">
        <v>62</v>
      </c>
      <c r="Q880" s="33">
        <v>1</v>
      </c>
      <c r="R880" s="33" t="s">
        <v>7874</v>
      </c>
      <c r="S880" s="33" t="s">
        <v>1824</v>
      </c>
      <c r="T880" s="33" t="s">
        <v>7874</v>
      </c>
      <c r="U880" s="33" t="s">
        <v>7893</v>
      </c>
      <c r="V880" s="34">
        <v>2.8</v>
      </c>
      <c r="W880" s="34">
        <v>168</v>
      </c>
      <c r="X880" s="32" t="s">
        <v>5274</v>
      </c>
      <c r="Y880" s="34">
        <v>2</v>
      </c>
      <c r="Z880" s="32" t="s">
        <v>7894</v>
      </c>
      <c r="AA880" s="32" t="s">
        <v>7895</v>
      </c>
      <c r="AB880" s="32" t="s">
        <v>5072</v>
      </c>
      <c r="AC880" s="32"/>
      <c r="AD880" s="32" t="s">
        <v>7896</v>
      </c>
      <c r="AE880" s="32"/>
      <c r="AF880" s="33"/>
      <c r="AG880" s="32" t="s">
        <v>7897</v>
      </c>
      <c r="AH880" s="33"/>
      <c r="AI880" s="33"/>
      <c r="AJ880" s="33"/>
      <c r="AK880" s="14"/>
      <c r="AL880" s="15"/>
      <c r="AM880" t="str">
        <f>VLOOKUP(D880,'[1]vi tri'!$C$2:$E$107,3,0)</f>
        <v>SV Đông</v>
      </c>
    </row>
    <row r="881" spans="1:39" ht="30" customHeight="1" x14ac:dyDescent="0.25">
      <c r="A881" s="33">
        <v>821</v>
      </c>
      <c r="B881" s="33" t="s">
        <v>120</v>
      </c>
      <c r="C881" s="33" t="s">
        <v>7898</v>
      </c>
      <c r="D881" s="33" t="s">
        <v>258</v>
      </c>
      <c r="E881" s="32" t="s">
        <v>1835</v>
      </c>
      <c r="F881" s="33" t="s">
        <v>1973</v>
      </c>
      <c r="G881" s="33" t="s">
        <v>73</v>
      </c>
      <c r="H881" s="33">
        <v>21</v>
      </c>
      <c r="I881" s="33">
        <v>2</v>
      </c>
      <c r="J881" s="33" t="s">
        <v>201</v>
      </c>
      <c r="K881" s="33" t="s">
        <v>202</v>
      </c>
      <c r="L881" s="33">
        <v>1</v>
      </c>
      <c r="M881" s="33">
        <v>2</v>
      </c>
      <c r="N881" s="33">
        <v>99</v>
      </c>
      <c r="O881" s="33">
        <v>99</v>
      </c>
      <c r="P881" s="33">
        <v>99</v>
      </c>
      <c r="Q881" s="33">
        <v>5</v>
      </c>
      <c r="R881" s="33" t="s">
        <v>7874</v>
      </c>
      <c r="S881" s="33" t="s">
        <v>758</v>
      </c>
      <c r="T881" s="33" t="s">
        <v>7874</v>
      </c>
      <c r="U881" s="33" t="s">
        <v>2198</v>
      </c>
      <c r="V881" s="34">
        <v>1.83</v>
      </c>
      <c r="W881" s="34">
        <v>109.8</v>
      </c>
      <c r="X881" s="32" t="s">
        <v>7899</v>
      </c>
      <c r="Y881" s="34">
        <v>3</v>
      </c>
      <c r="Z881" s="32" t="s">
        <v>7900</v>
      </c>
      <c r="AA881" s="32" t="s">
        <v>7901</v>
      </c>
      <c r="AB881" s="32" t="s">
        <v>7902</v>
      </c>
      <c r="AC881" s="32"/>
      <c r="AD881" s="32" t="s">
        <v>7903</v>
      </c>
      <c r="AE881" s="32" t="s">
        <v>2366</v>
      </c>
      <c r="AF881" s="33" t="s">
        <v>7874</v>
      </c>
      <c r="AG881" s="32"/>
      <c r="AH881" s="33" t="s">
        <v>7904</v>
      </c>
      <c r="AI881" s="33" t="s">
        <v>7905</v>
      </c>
      <c r="AJ881" s="33"/>
      <c r="AK881" s="14">
        <v>1</v>
      </c>
      <c r="AL881" s="15"/>
      <c r="AM881" t="str">
        <f>VLOOKUP(D881,'[1]vi tri'!$C$2:$E$107,3,0)</f>
        <v>SLEEVE</v>
      </c>
    </row>
    <row r="882" spans="1:39" ht="30" customHeight="1" x14ac:dyDescent="0.25">
      <c r="A882" s="33">
        <v>822</v>
      </c>
      <c r="B882" s="33" t="s">
        <v>68</v>
      </c>
      <c r="C882" s="33" t="s">
        <v>7906</v>
      </c>
      <c r="D882" s="33" t="s">
        <v>137</v>
      </c>
      <c r="E882" s="32" t="s">
        <v>2468</v>
      </c>
      <c r="F882" s="33" t="s">
        <v>2469</v>
      </c>
      <c r="G882" s="33" t="s">
        <v>73</v>
      </c>
      <c r="H882" s="33">
        <v>21</v>
      </c>
      <c r="I882" s="33">
        <v>27</v>
      </c>
      <c r="J882" s="33" t="s">
        <v>480</v>
      </c>
      <c r="K882" s="33" t="s">
        <v>481</v>
      </c>
      <c r="L882" s="33">
        <v>1</v>
      </c>
      <c r="M882" s="33">
        <v>2</v>
      </c>
      <c r="N882" s="33">
        <v>45</v>
      </c>
      <c r="O882" s="33">
        <v>46</v>
      </c>
      <c r="P882" s="33">
        <v>43</v>
      </c>
      <c r="Q882" s="33">
        <v>5</v>
      </c>
      <c r="R882" s="33" t="s">
        <v>7874</v>
      </c>
      <c r="S882" s="33" t="s">
        <v>6363</v>
      </c>
      <c r="T882" s="33" t="s">
        <v>7874</v>
      </c>
      <c r="U882" s="33" t="s">
        <v>758</v>
      </c>
      <c r="V882" s="34">
        <v>2</v>
      </c>
      <c r="W882" s="34">
        <v>120</v>
      </c>
      <c r="X882" s="32" t="s">
        <v>6583</v>
      </c>
      <c r="Y882" s="34">
        <v>2</v>
      </c>
      <c r="Z882" s="32" t="s">
        <v>7907</v>
      </c>
      <c r="AA882" s="32" t="s">
        <v>7908</v>
      </c>
      <c r="AB882" s="32" t="s">
        <v>4703</v>
      </c>
      <c r="AC882" s="32" t="s">
        <v>7909</v>
      </c>
      <c r="AD882" s="32" t="s">
        <v>7910</v>
      </c>
      <c r="AE882" s="32" t="s">
        <v>7911</v>
      </c>
      <c r="AF882" s="33" t="s">
        <v>7874</v>
      </c>
      <c r="AG882" s="32" t="s">
        <v>7912</v>
      </c>
      <c r="AH882" s="33" t="s">
        <v>7913</v>
      </c>
      <c r="AI882" s="33" t="s">
        <v>7914</v>
      </c>
      <c r="AJ882" s="33"/>
      <c r="AK882" s="14">
        <v>1</v>
      </c>
      <c r="AL882" s="15"/>
      <c r="AM882" t="str">
        <f>VLOOKUP(D882,'[1]vi tri'!$C$2:$E$107,3,0)</f>
        <v>SLEEVE</v>
      </c>
    </row>
    <row r="883" spans="1:39" ht="30" customHeight="1" x14ac:dyDescent="0.25">
      <c r="A883" s="33">
        <v>823</v>
      </c>
      <c r="B883" s="33" t="s">
        <v>120</v>
      </c>
      <c r="C883" s="33" t="s">
        <v>7915</v>
      </c>
      <c r="D883" s="33" t="s">
        <v>1310</v>
      </c>
      <c r="E883" s="32" t="s">
        <v>7916</v>
      </c>
      <c r="F883" s="33" t="s">
        <v>7917</v>
      </c>
      <c r="G883" s="33" t="s">
        <v>73</v>
      </c>
      <c r="H883" s="33">
        <v>21</v>
      </c>
      <c r="I883" s="33">
        <v>12</v>
      </c>
      <c r="J883" s="33" t="s">
        <v>1057</v>
      </c>
      <c r="K883" s="33" t="s">
        <v>1058</v>
      </c>
      <c r="L883" s="33">
        <v>1</v>
      </c>
      <c r="M883" s="33">
        <v>2</v>
      </c>
      <c r="N883" s="33">
        <v>81</v>
      </c>
      <c r="O883" s="33">
        <v>21</v>
      </c>
      <c r="P883" s="33">
        <v>62</v>
      </c>
      <c r="Q883" s="33">
        <v>1</v>
      </c>
      <c r="R883" s="33" t="s">
        <v>7874</v>
      </c>
      <c r="S883" s="33" t="s">
        <v>1816</v>
      </c>
      <c r="T883" s="33" t="s">
        <v>7874</v>
      </c>
      <c r="U883" s="33" t="s">
        <v>7918</v>
      </c>
      <c r="V883" s="34">
        <v>0.92</v>
      </c>
      <c r="W883" s="34">
        <v>55.2</v>
      </c>
      <c r="X883" s="32" t="s">
        <v>4427</v>
      </c>
      <c r="Y883" s="34">
        <v>1</v>
      </c>
      <c r="Z883" s="32" t="s">
        <v>7919</v>
      </c>
      <c r="AA883" s="32" t="s">
        <v>7920</v>
      </c>
      <c r="AB883" s="32" t="s">
        <v>7921</v>
      </c>
      <c r="AC883" s="32"/>
      <c r="AD883" s="32" t="s">
        <v>7922</v>
      </c>
      <c r="AE883" s="32"/>
      <c r="AF883" s="33"/>
      <c r="AG883" s="32" t="s">
        <v>7923</v>
      </c>
      <c r="AH883" s="33"/>
      <c r="AI883" s="33"/>
      <c r="AJ883" s="33"/>
      <c r="AK883" s="14"/>
      <c r="AL883" s="15"/>
      <c r="AM883" t="str">
        <f>VLOOKUP(D883,'[1]vi tri'!$C$2:$E$107,3,0)</f>
        <v>SV Đông</v>
      </c>
    </row>
    <row r="884" spans="1:39" ht="30" customHeight="1" x14ac:dyDescent="0.25">
      <c r="A884" s="33">
        <v>824</v>
      </c>
      <c r="B884" s="33" t="s">
        <v>68</v>
      </c>
      <c r="C884" s="33" t="s">
        <v>7924</v>
      </c>
      <c r="D884" s="33" t="s">
        <v>3135</v>
      </c>
      <c r="E884" s="32" t="s">
        <v>465</v>
      </c>
      <c r="F884" s="33" t="s">
        <v>3136</v>
      </c>
      <c r="G884" s="33" t="s">
        <v>73</v>
      </c>
      <c r="H884" s="33">
        <v>21</v>
      </c>
      <c r="I884" s="33">
        <v>1</v>
      </c>
      <c r="J884" s="33" t="s">
        <v>201</v>
      </c>
      <c r="K884" s="33" t="s">
        <v>202</v>
      </c>
      <c r="L884" s="33">
        <v>1</v>
      </c>
      <c r="M884" s="33">
        <v>2</v>
      </c>
      <c r="N884" s="33">
        <v>74</v>
      </c>
      <c r="O884" s="33">
        <v>61</v>
      </c>
      <c r="P884" s="33">
        <v>99</v>
      </c>
      <c r="Q884" s="33">
        <v>5</v>
      </c>
      <c r="R884" s="33" t="s">
        <v>7925</v>
      </c>
      <c r="S884" s="33" t="s">
        <v>2208</v>
      </c>
      <c r="T884" s="33" t="s">
        <v>7925</v>
      </c>
      <c r="U884" s="33" t="s">
        <v>2199</v>
      </c>
      <c r="V884" s="34">
        <v>1</v>
      </c>
      <c r="W884" s="34">
        <v>60</v>
      </c>
      <c r="X884" s="32" t="s">
        <v>7648</v>
      </c>
      <c r="Y884" s="34">
        <v>2</v>
      </c>
      <c r="Z884" s="32" t="s">
        <v>7926</v>
      </c>
      <c r="AA884" s="32" t="s">
        <v>7927</v>
      </c>
      <c r="AB884" s="32" t="s">
        <v>7928</v>
      </c>
      <c r="AC884" s="32"/>
      <c r="AD884" s="32" t="s">
        <v>7929</v>
      </c>
      <c r="AE884" s="32" t="s">
        <v>7930</v>
      </c>
      <c r="AF884" s="33" t="s">
        <v>7925</v>
      </c>
      <c r="AG884" s="32" t="s">
        <v>7931</v>
      </c>
      <c r="AH884" s="33" t="s">
        <v>7932</v>
      </c>
      <c r="AI884" s="33" t="s">
        <v>7933</v>
      </c>
      <c r="AJ884" s="33"/>
      <c r="AK884" s="14">
        <v>1</v>
      </c>
      <c r="AL884" s="15"/>
      <c r="AM884" t="str">
        <f>VLOOKUP(D884,'[1]vi tri'!$C$2:$E$107,3,0)</f>
        <v>DIECAST-MACHINE</v>
      </c>
    </row>
    <row r="885" spans="1:39" s="31" customFormat="1" ht="30" customHeight="1" x14ac:dyDescent="0.25">
      <c r="A885" s="26">
        <v>825</v>
      </c>
      <c r="B885" s="26" t="s">
        <v>120</v>
      </c>
      <c r="C885" s="26" t="s">
        <v>7934</v>
      </c>
      <c r="D885" s="26" t="s">
        <v>1310</v>
      </c>
      <c r="E885" s="27" t="s">
        <v>4425</v>
      </c>
      <c r="F885" s="26" t="s">
        <v>4426</v>
      </c>
      <c r="G885" s="26" t="s">
        <v>73</v>
      </c>
      <c r="H885" s="26">
        <v>21</v>
      </c>
      <c r="I885" s="26">
        <v>12</v>
      </c>
      <c r="J885" s="26" t="s">
        <v>1057</v>
      </c>
      <c r="K885" s="26" t="s">
        <v>1058</v>
      </c>
      <c r="L885" s="33">
        <v>1</v>
      </c>
      <c r="M885" s="26">
        <v>3</v>
      </c>
      <c r="N885" s="26">
        <v>81</v>
      </c>
      <c r="O885" s="26">
        <v>53</v>
      </c>
      <c r="P885" s="26">
        <v>32</v>
      </c>
      <c r="Q885" s="26">
        <v>1</v>
      </c>
      <c r="R885" s="26" t="s">
        <v>7925</v>
      </c>
      <c r="S885" s="26" t="s">
        <v>684</v>
      </c>
      <c r="T885" s="26" t="s">
        <v>7925</v>
      </c>
      <c r="U885" s="26" t="s">
        <v>127</v>
      </c>
      <c r="V885" s="28">
        <v>3</v>
      </c>
      <c r="W885" s="28">
        <v>180</v>
      </c>
      <c r="X885" s="27" t="s">
        <v>4427</v>
      </c>
      <c r="Y885" s="28">
        <v>1</v>
      </c>
      <c r="Z885" s="27" t="s">
        <v>7935</v>
      </c>
      <c r="AA885" s="27" t="s">
        <v>7936</v>
      </c>
      <c r="AB885" s="27"/>
      <c r="AC885" s="27"/>
      <c r="AD885" s="27" t="s">
        <v>7937</v>
      </c>
      <c r="AE885" s="27"/>
      <c r="AF885" s="26"/>
      <c r="AG885" s="27"/>
      <c r="AH885" s="26"/>
      <c r="AI885" s="26"/>
      <c r="AJ885" s="26"/>
      <c r="AK885" s="29"/>
      <c r="AL885" s="30"/>
      <c r="AM885" s="31" t="str">
        <f>VLOOKUP(D885,'[1]vi tri'!$C$2:$E$107,3,0)</f>
        <v>SV Đông</v>
      </c>
    </row>
    <row r="886" spans="1:39" ht="30" customHeight="1" x14ac:dyDescent="0.25">
      <c r="A886" s="33">
        <v>826</v>
      </c>
      <c r="B886" s="33" t="s">
        <v>68</v>
      </c>
      <c r="C886" s="33" t="s">
        <v>7938</v>
      </c>
      <c r="D886" s="33" t="s">
        <v>258</v>
      </c>
      <c r="E886" s="32" t="s">
        <v>259</v>
      </c>
      <c r="F886" s="33" t="s">
        <v>260</v>
      </c>
      <c r="G886" s="33" t="s">
        <v>73</v>
      </c>
      <c r="H886" s="33">
        <v>21</v>
      </c>
      <c r="I886" s="33">
        <v>2</v>
      </c>
      <c r="J886" s="33" t="s">
        <v>201</v>
      </c>
      <c r="K886" s="33" t="s">
        <v>202</v>
      </c>
      <c r="L886" s="33">
        <v>1</v>
      </c>
      <c r="M886" s="33">
        <v>2</v>
      </c>
      <c r="N886" s="33">
        <v>99</v>
      </c>
      <c r="O886" s="33">
        <v>99</v>
      </c>
      <c r="P886" s="33">
        <v>99</v>
      </c>
      <c r="Q886" s="33">
        <v>5</v>
      </c>
      <c r="R886" s="33" t="s">
        <v>7939</v>
      </c>
      <c r="S886" s="33" t="s">
        <v>7940</v>
      </c>
      <c r="T886" s="33" t="s">
        <v>7939</v>
      </c>
      <c r="U886" s="33" t="s">
        <v>7941</v>
      </c>
      <c r="V886" s="34">
        <v>1</v>
      </c>
      <c r="W886" s="34">
        <v>60</v>
      </c>
      <c r="X886" s="32" t="s">
        <v>525</v>
      </c>
      <c r="Y886" s="34">
        <v>1</v>
      </c>
      <c r="Z886" s="32" t="s">
        <v>7942</v>
      </c>
      <c r="AA886" s="32" t="s">
        <v>7943</v>
      </c>
      <c r="AB886" s="32" t="s">
        <v>7944</v>
      </c>
      <c r="AC886" s="32"/>
      <c r="AD886" s="32" t="s">
        <v>7945</v>
      </c>
      <c r="AE886" s="32" t="s">
        <v>529</v>
      </c>
      <c r="AF886" s="33" t="s">
        <v>7939</v>
      </c>
      <c r="AG886" s="32" t="s">
        <v>7946</v>
      </c>
      <c r="AH886" s="33"/>
      <c r="AI886" s="33"/>
      <c r="AJ886" s="33"/>
      <c r="AK886" s="14"/>
      <c r="AL886" s="15"/>
      <c r="AM886" t="str">
        <f>VLOOKUP(D886,'[1]vi tri'!$C$2:$E$107,3,0)</f>
        <v>SLEEVE</v>
      </c>
    </row>
    <row r="887" spans="1:39" ht="30" customHeight="1" x14ac:dyDescent="0.25">
      <c r="A887" s="33">
        <v>827</v>
      </c>
      <c r="B887" s="33" t="s">
        <v>68</v>
      </c>
      <c r="C887" s="33" t="s">
        <v>7947</v>
      </c>
      <c r="D887" s="33" t="s">
        <v>137</v>
      </c>
      <c r="E887" s="32" t="s">
        <v>2468</v>
      </c>
      <c r="F887" s="33" t="s">
        <v>2469</v>
      </c>
      <c r="G887" s="33" t="s">
        <v>73</v>
      </c>
      <c r="H887" s="33">
        <v>21</v>
      </c>
      <c r="I887" s="33">
        <v>2</v>
      </c>
      <c r="J887" s="33" t="s">
        <v>1383</v>
      </c>
      <c r="K887" s="33" t="s">
        <v>7948</v>
      </c>
      <c r="L887" s="33">
        <v>1</v>
      </c>
      <c r="M887" s="33">
        <v>0</v>
      </c>
      <c r="N887" s="33">
        <v>40</v>
      </c>
      <c r="O887" s="33">
        <v>45</v>
      </c>
      <c r="P887" s="33">
        <v>12</v>
      </c>
      <c r="Q887" s="33">
        <v>1</v>
      </c>
      <c r="R887" s="33" t="s">
        <v>7939</v>
      </c>
      <c r="S887" s="33" t="s">
        <v>7949</v>
      </c>
      <c r="T887" s="33" t="s">
        <v>7939</v>
      </c>
      <c r="U887" s="33" t="s">
        <v>7875</v>
      </c>
      <c r="V887" s="34">
        <v>2</v>
      </c>
      <c r="W887" s="34">
        <v>120</v>
      </c>
      <c r="X887" s="32" t="s">
        <v>7950</v>
      </c>
      <c r="Y887" s="34">
        <v>2</v>
      </c>
      <c r="Z887" s="32" t="s">
        <v>7951</v>
      </c>
      <c r="AA887" s="32" t="s">
        <v>7952</v>
      </c>
      <c r="AB887" s="32" t="s">
        <v>7953</v>
      </c>
      <c r="AC887" s="32" t="s">
        <v>7954</v>
      </c>
      <c r="AD887" s="32" t="s">
        <v>4511</v>
      </c>
      <c r="AE887" s="32" t="s">
        <v>7955</v>
      </c>
      <c r="AF887" s="33" t="s">
        <v>5058</v>
      </c>
      <c r="AG887" s="32" t="s">
        <v>7956</v>
      </c>
      <c r="AH887" s="33"/>
      <c r="AI887" s="33"/>
      <c r="AJ887" s="33"/>
      <c r="AK887" s="14"/>
      <c r="AL887" s="15"/>
      <c r="AM887" t="str">
        <f>VLOOKUP(D887,'[1]vi tri'!$C$2:$E$107,3,0)</f>
        <v>SLEEVE</v>
      </c>
    </row>
    <row r="888" spans="1:39" ht="30" customHeight="1" x14ac:dyDescent="0.25">
      <c r="A888" s="33">
        <v>828</v>
      </c>
      <c r="B888" s="33" t="s">
        <v>120</v>
      </c>
      <c r="C888" s="33" t="s">
        <v>7957</v>
      </c>
      <c r="D888" s="33" t="s">
        <v>557</v>
      </c>
      <c r="E888" s="32" t="s">
        <v>7958</v>
      </c>
      <c r="F888" s="33" t="s">
        <v>7959</v>
      </c>
      <c r="G888" s="33" t="s">
        <v>73</v>
      </c>
      <c r="H888" s="33">
        <v>21</v>
      </c>
      <c r="I888" s="33">
        <v>13</v>
      </c>
      <c r="J888" s="33" t="s">
        <v>1201</v>
      </c>
      <c r="K888" s="33" t="s">
        <v>1202</v>
      </c>
      <c r="L888" s="33">
        <v>1</v>
      </c>
      <c r="M888" s="33">
        <v>2</v>
      </c>
      <c r="N888" s="33">
        <v>26</v>
      </c>
      <c r="O888" s="33">
        <v>21</v>
      </c>
      <c r="P888" s="33">
        <v>62</v>
      </c>
      <c r="Q888" s="33">
        <v>1</v>
      </c>
      <c r="R888" s="33" t="s">
        <v>7939</v>
      </c>
      <c r="S888" s="33" t="s">
        <v>5705</v>
      </c>
      <c r="T888" s="33" t="s">
        <v>7939</v>
      </c>
      <c r="U888" s="33" t="s">
        <v>7960</v>
      </c>
      <c r="V888" s="34">
        <v>2.83</v>
      </c>
      <c r="W888" s="34">
        <v>169.8</v>
      </c>
      <c r="X888" s="32" t="s">
        <v>7961</v>
      </c>
      <c r="Y888" s="34">
        <v>5</v>
      </c>
      <c r="Z888" s="32" t="s">
        <v>7962</v>
      </c>
      <c r="AA888" s="32" t="s">
        <v>7963</v>
      </c>
      <c r="AB888" s="32" t="s">
        <v>829</v>
      </c>
      <c r="AC888" s="32"/>
      <c r="AD888" s="32" t="s">
        <v>7964</v>
      </c>
      <c r="AE888" s="32"/>
      <c r="AF888" s="33"/>
      <c r="AG888" s="32" t="s">
        <v>7965</v>
      </c>
      <c r="AH888" s="33" t="s">
        <v>7966</v>
      </c>
      <c r="AI888" s="33" t="s">
        <v>4900</v>
      </c>
      <c r="AJ888" s="33"/>
      <c r="AK888" s="14">
        <v>1</v>
      </c>
      <c r="AL888" s="15"/>
      <c r="AM888" t="str">
        <f>VLOOKUP(D888,'[1]vi tri'!$C$2:$E$107,3,0)</f>
        <v>SV Đông</v>
      </c>
    </row>
    <row r="889" spans="1:39" ht="30" customHeight="1" x14ac:dyDescent="0.25">
      <c r="A889" s="33">
        <v>829</v>
      </c>
      <c r="B889" s="33" t="s">
        <v>68</v>
      </c>
      <c r="C889" s="33" t="s">
        <v>7967</v>
      </c>
      <c r="D889" s="33" t="s">
        <v>1270</v>
      </c>
      <c r="E889" s="32" t="s">
        <v>1271</v>
      </c>
      <c r="F889" s="33" t="s">
        <v>1272</v>
      </c>
      <c r="G889" s="33" t="s">
        <v>73</v>
      </c>
      <c r="H889" s="33">
        <v>21</v>
      </c>
      <c r="I889" s="33">
        <v>4</v>
      </c>
      <c r="J889" s="33" t="s">
        <v>74</v>
      </c>
      <c r="K889" s="33" t="s">
        <v>576</v>
      </c>
      <c r="L889" s="33">
        <v>1</v>
      </c>
      <c r="M889" s="33">
        <v>2</v>
      </c>
      <c r="N889" s="33">
        <v>4</v>
      </c>
      <c r="O889" s="33">
        <v>41</v>
      </c>
      <c r="P889" s="33">
        <v>62</v>
      </c>
      <c r="Q889" s="33">
        <v>5</v>
      </c>
      <c r="R889" s="33" t="s">
        <v>7939</v>
      </c>
      <c r="S889" s="33" t="s">
        <v>1238</v>
      </c>
      <c r="T889" s="33" t="s">
        <v>7939</v>
      </c>
      <c r="U889" s="33" t="s">
        <v>483</v>
      </c>
      <c r="V889" s="34">
        <v>1</v>
      </c>
      <c r="W889" s="34">
        <v>60</v>
      </c>
      <c r="X889" s="32" t="s">
        <v>484</v>
      </c>
      <c r="Y889" s="34">
        <v>1</v>
      </c>
      <c r="Z889" s="32" t="s">
        <v>7968</v>
      </c>
      <c r="AA889" s="32" t="s">
        <v>7969</v>
      </c>
      <c r="AB889" s="32" t="s">
        <v>7970</v>
      </c>
      <c r="AC889" s="32" t="s">
        <v>829</v>
      </c>
      <c r="AD889" s="32" t="s">
        <v>2090</v>
      </c>
      <c r="AE889" s="32" t="s">
        <v>7971</v>
      </c>
      <c r="AF889" s="33" t="s">
        <v>7939</v>
      </c>
      <c r="AG889" s="32"/>
      <c r="AH889" s="33" t="s">
        <v>947</v>
      </c>
      <c r="AI889" s="33" t="s">
        <v>555</v>
      </c>
      <c r="AJ889" s="33"/>
      <c r="AK889" s="14">
        <v>1</v>
      </c>
      <c r="AL889" s="15"/>
      <c r="AM889" t="str">
        <f>VLOOKUP(D889,'[1]vi tri'!$C$2:$E$107,3,0)</f>
        <v>SLEEVE</v>
      </c>
    </row>
    <row r="890" spans="1:39" s="31" customFormat="1" ht="30" customHeight="1" x14ac:dyDescent="0.25">
      <c r="A890" s="26">
        <v>830</v>
      </c>
      <c r="B890" s="26" t="s">
        <v>120</v>
      </c>
      <c r="C890" s="26" t="s">
        <v>7972</v>
      </c>
      <c r="D890" s="26" t="s">
        <v>1310</v>
      </c>
      <c r="E890" s="27" t="s">
        <v>1620</v>
      </c>
      <c r="F890" s="26" t="s">
        <v>1621</v>
      </c>
      <c r="G890" s="26" t="s">
        <v>73</v>
      </c>
      <c r="H890" s="26">
        <v>21</v>
      </c>
      <c r="I890" s="26">
        <v>25</v>
      </c>
      <c r="J890" s="26" t="s">
        <v>441</v>
      </c>
      <c r="K890" s="26" t="s">
        <v>442</v>
      </c>
      <c r="L890" s="33">
        <v>1</v>
      </c>
      <c r="M890" s="26">
        <v>3</v>
      </c>
      <c r="N890" s="26">
        <v>79</v>
      </c>
      <c r="O890" s="26">
        <v>21</v>
      </c>
      <c r="P890" s="26">
        <v>22</v>
      </c>
      <c r="Q890" s="26">
        <v>1</v>
      </c>
      <c r="R890" s="26" t="s">
        <v>7939</v>
      </c>
      <c r="S890" s="26" t="s">
        <v>7494</v>
      </c>
      <c r="T890" s="26" t="s">
        <v>7939</v>
      </c>
      <c r="U890" s="26" t="s">
        <v>1275</v>
      </c>
      <c r="V890" s="28">
        <v>9.4700000000000006</v>
      </c>
      <c r="W890" s="28">
        <v>568.20000000000005</v>
      </c>
      <c r="X890" s="27" t="s">
        <v>7973</v>
      </c>
      <c r="Y890" s="28">
        <v>2</v>
      </c>
      <c r="Z890" s="27" t="s">
        <v>7974</v>
      </c>
      <c r="AA890" s="27" t="s">
        <v>7975</v>
      </c>
      <c r="AB890" s="27" t="s">
        <v>7976</v>
      </c>
      <c r="AC890" s="27" t="s">
        <v>7977</v>
      </c>
      <c r="AD890" s="27" t="s">
        <v>7978</v>
      </c>
      <c r="AE890" s="27"/>
      <c r="AF890" s="26"/>
      <c r="AG890" s="27"/>
      <c r="AH890" s="26"/>
      <c r="AI890" s="26"/>
      <c r="AJ890" s="26"/>
      <c r="AK890" s="29"/>
      <c r="AL890" s="30"/>
      <c r="AM890" s="31" t="str">
        <f>VLOOKUP(D890,'[1]vi tri'!$C$2:$E$107,3,0)</f>
        <v>SV Đông</v>
      </c>
    </row>
    <row r="891" spans="1:39" ht="30" customHeight="1" x14ac:dyDescent="0.25">
      <c r="A891" s="33">
        <v>831</v>
      </c>
      <c r="B891" s="33" t="s">
        <v>68</v>
      </c>
      <c r="C891" s="33" t="s">
        <v>7979</v>
      </c>
      <c r="D891" s="33" t="s">
        <v>922</v>
      </c>
      <c r="E891" s="32" t="s">
        <v>2094</v>
      </c>
      <c r="F891" s="33" t="s">
        <v>2095</v>
      </c>
      <c r="G891" s="33" t="s">
        <v>73</v>
      </c>
      <c r="H891" s="33">
        <v>21</v>
      </c>
      <c r="I891" s="33">
        <v>1</v>
      </c>
      <c r="J891" s="33" t="s">
        <v>125</v>
      </c>
      <c r="K891" s="33" t="s">
        <v>126</v>
      </c>
      <c r="L891" s="33">
        <v>1</v>
      </c>
      <c r="M891" s="33">
        <v>3</v>
      </c>
      <c r="N891" s="33">
        <v>80</v>
      </c>
      <c r="O891" s="33">
        <v>21</v>
      </c>
      <c r="P891" s="33">
        <v>21</v>
      </c>
      <c r="Q891" s="33">
        <v>1</v>
      </c>
      <c r="R891" s="33" t="s">
        <v>7939</v>
      </c>
      <c r="S891" s="33" t="s">
        <v>127</v>
      </c>
      <c r="T891" s="33" t="s">
        <v>7939</v>
      </c>
      <c r="U891" s="33" t="s">
        <v>642</v>
      </c>
      <c r="V891" s="34">
        <v>2.83</v>
      </c>
      <c r="W891" s="34">
        <v>169.8</v>
      </c>
      <c r="X891" s="32" t="s">
        <v>7980</v>
      </c>
      <c r="Y891" s="34">
        <v>3</v>
      </c>
      <c r="Z891" s="32" t="s">
        <v>7981</v>
      </c>
      <c r="AA891" s="32" t="s">
        <v>717</v>
      </c>
      <c r="AB891" s="32" t="s">
        <v>7982</v>
      </c>
      <c r="AC891" s="32"/>
      <c r="AD891" s="32" t="s">
        <v>7983</v>
      </c>
      <c r="AE891" s="32" t="s">
        <v>7984</v>
      </c>
      <c r="AF891" s="33" t="s">
        <v>7985</v>
      </c>
      <c r="AG891" s="32" t="s">
        <v>7986</v>
      </c>
      <c r="AH891" s="33"/>
      <c r="AI891" s="33"/>
      <c r="AJ891" s="33"/>
      <c r="AK891" s="14"/>
      <c r="AL891" s="15"/>
      <c r="AM891" t="str">
        <f>VLOOKUP(D891,'[1]vi tri'!$C$2:$E$107,3,0)</f>
        <v>SV Vũ</v>
      </c>
    </row>
    <row r="892" spans="1:39" ht="30" customHeight="1" x14ac:dyDescent="0.25">
      <c r="A892" s="33">
        <v>832</v>
      </c>
      <c r="B892" s="33" t="s">
        <v>120</v>
      </c>
      <c r="C892" s="33" t="s">
        <v>7987</v>
      </c>
      <c r="D892" s="33" t="s">
        <v>477</v>
      </c>
      <c r="E892" s="32" t="s">
        <v>3158</v>
      </c>
      <c r="F892" s="33" t="s">
        <v>4690</v>
      </c>
      <c r="G892" s="33" t="s">
        <v>73</v>
      </c>
      <c r="H892" s="33">
        <v>21</v>
      </c>
      <c r="I892" s="33">
        <v>13</v>
      </c>
      <c r="J892" s="33" t="s">
        <v>1201</v>
      </c>
      <c r="K892" s="33" t="s">
        <v>7988</v>
      </c>
      <c r="L892" s="33">
        <v>1</v>
      </c>
      <c r="M892" s="33">
        <v>2</v>
      </c>
      <c r="N892" s="33">
        <v>32</v>
      </c>
      <c r="O892" s="33">
        <v>82</v>
      </c>
      <c r="P892" s="33">
        <v>9</v>
      </c>
      <c r="Q892" s="33">
        <v>5</v>
      </c>
      <c r="R892" s="33" t="s">
        <v>7762</v>
      </c>
      <c r="S892" s="33" t="s">
        <v>1414</v>
      </c>
      <c r="T892" s="33" t="s">
        <v>7762</v>
      </c>
      <c r="U892" s="33" t="s">
        <v>4965</v>
      </c>
      <c r="V892" s="34">
        <v>0.67</v>
      </c>
      <c r="W892" s="34">
        <v>40.200000000000003</v>
      </c>
      <c r="X892" s="32" t="s">
        <v>484</v>
      </c>
      <c r="Y892" s="34">
        <v>1</v>
      </c>
      <c r="Z892" s="32" t="s">
        <v>7989</v>
      </c>
      <c r="AA892" s="32" t="s">
        <v>7990</v>
      </c>
      <c r="AB892" s="32" t="s">
        <v>7991</v>
      </c>
      <c r="AC892" s="32" t="s">
        <v>7992</v>
      </c>
      <c r="AD892" s="32" t="s">
        <v>7993</v>
      </c>
      <c r="AE892" s="32" t="s">
        <v>7994</v>
      </c>
      <c r="AF892" s="33" t="s">
        <v>7762</v>
      </c>
      <c r="AG892" s="32"/>
      <c r="AH892" s="33" t="s">
        <v>7995</v>
      </c>
      <c r="AI892" s="33" t="s">
        <v>215</v>
      </c>
      <c r="AJ892" s="33"/>
      <c r="AK892" s="14">
        <v>1</v>
      </c>
      <c r="AL892" s="15"/>
      <c r="AM892" t="str">
        <f>VLOOKUP(D892,'[1]vi tri'!$C$2:$E$107,3,0)</f>
        <v>SLEEVE</v>
      </c>
    </row>
    <row r="893" spans="1:39" ht="30" customHeight="1" x14ac:dyDescent="0.25">
      <c r="A893" s="33">
        <v>833</v>
      </c>
      <c r="B893" s="33" t="s">
        <v>120</v>
      </c>
      <c r="C893" s="33" t="s">
        <v>7996</v>
      </c>
      <c r="D893" s="33" t="s">
        <v>1498</v>
      </c>
      <c r="E893" s="32" t="s">
        <v>4758</v>
      </c>
      <c r="F893" s="33" t="s">
        <v>4759</v>
      </c>
      <c r="G893" s="33" t="s">
        <v>73</v>
      </c>
      <c r="H893" s="33">
        <v>21</v>
      </c>
      <c r="I893" s="33">
        <v>2</v>
      </c>
      <c r="J893" s="33" t="s">
        <v>618</v>
      </c>
      <c r="K893" s="33" t="s">
        <v>619</v>
      </c>
      <c r="L893" s="33">
        <v>1</v>
      </c>
      <c r="M893" s="33">
        <v>3</v>
      </c>
      <c r="N893" s="33">
        <v>42</v>
      </c>
      <c r="O893" s="33">
        <v>48</v>
      </c>
      <c r="P893" s="33">
        <v>61</v>
      </c>
      <c r="Q893" s="33">
        <v>1</v>
      </c>
      <c r="R893" s="33" t="s">
        <v>7762</v>
      </c>
      <c r="S893" s="33" t="s">
        <v>7997</v>
      </c>
      <c r="T893" s="33" t="s">
        <v>7762</v>
      </c>
      <c r="U893" s="33" t="s">
        <v>7998</v>
      </c>
      <c r="V893" s="34">
        <v>1</v>
      </c>
      <c r="W893" s="34">
        <v>60</v>
      </c>
      <c r="X893" s="32" t="s">
        <v>484</v>
      </c>
      <c r="Y893" s="34">
        <v>1</v>
      </c>
      <c r="Z893" s="32" t="s">
        <v>7999</v>
      </c>
      <c r="AA893" s="32" t="s">
        <v>8000</v>
      </c>
      <c r="AB893" s="32" t="s">
        <v>8001</v>
      </c>
      <c r="AC893" s="32" t="s">
        <v>8002</v>
      </c>
      <c r="AD893" s="32" t="s">
        <v>8003</v>
      </c>
      <c r="AE893" s="32"/>
      <c r="AF893" s="33"/>
      <c r="AG893" s="32"/>
      <c r="AH893" s="33"/>
      <c r="AI893" s="33"/>
      <c r="AJ893" s="33"/>
      <c r="AK893" s="14"/>
      <c r="AL893" s="15"/>
      <c r="AM893" t="str">
        <f>VLOOKUP(D893,'[1]vi tri'!$C$2:$E$107,3,0)</f>
        <v>CVT MID</v>
      </c>
    </row>
    <row r="894" spans="1:39" ht="30" customHeight="1" x14ac:dyDescent="0.25">
      <c r="A894" s="33">
        <v>834</v>
      </c>
      <c r="B894" s="33" t="s">
        <v>120</v>
      </c>
      <c r="C894" s="33" t="s">
        <v>8004</v>
      </c>
      <c r="D894" s="33" t="s">
        <v>922</v>
      </c>
      <c r="E894" s="32" t="s">
        <v>4075</v>
      </c>
      <c r="F894" s="33" t="s">
        <v>4076</v>
      </c>
      <c r="G894" s="33" t="s">
        <v>73</v>
      </c>
      <c r="H894" s="33">
        <v>21</v>
      </c>
      <c r="I894" s="33">
        <v>5</v>
      </c>
      <c r="J894" s="33" t="s">
        <v>849</v>
      </c>
      <c r="K894" s="33" t="s">
        <v>4031</v>
      </c>
      <c r="L894" s="33">
        <v>1</v>
      </c>
      <c r="M894" s="33">
        <v>2</v>
      </c>
      <c r="N894" s="33">
        <v>99</v>
      </c>
      <c r="O894" s="33">
        <v>36</v>
      </c>
      <c r="P894" s="33">
        <v>8</v>
      </c>
      <c r="Q894" s="33">
        <v>1</v>
      </c>
      <c r="R894" s="33" t="s">
        <v>7762</v>
      </c>
      <c r="S894" s="33" t="s">
        <v>8005</v>
      </c>
      <c r="T894" s="33" t="s">
        <v>7762</v>
      </c>
      <c r="U894" s="33" t="s">
        <v>1402</v>
      </c>
      <c r="V894" s="34">
        <v>2.78</v>
      </c>
      <c r="W894" s="34">
        <v>166.8</v>
      </c>
      <c r="X894" s="32" t="s">
        <v>3841</v>
      </c>
      <c r="Y894" s="34">
        <v>3</v>
      </c>
      <c r="Z894" s="32" t="s">
        <v>8006</v>
      </c>
      <c r="AA894" s="32" t="s">
        <v>8007</v>
      </c>
      <c r="AB894" s="32" t="s">
        <v>8008</v>
      </c>
      <c r="AC894" s="32"/>
      <c r="AD894" s="32" t="s">
        <v>8009</v>
      </c>
      <c r="AE894" s="32" t="s">
        <v>8010</v>
      </c>
      <c r="AF894" s="33" t="s">
        <v>8011</v>
      </c>
      <c r="AG894" s="32" t="s">
        <v>8012</v>
      </c>
      <c r="AH894" s="33"/>
      <c r="AI894" s="33"/>
      <c r="AJ894" s="33"/>
      <c r="AK894" s="14"/>
      <c r="AL894" s="15"/>
      <c r="AM894" t="str">
        <f>VLOOKUP(D894,'[1]vi tri'!$C$2:$E$107,3,0)</f>
        <v>SV Vũ</v>
      </c>
    </row>
    <row r="895" spans="1:39" ht="30" customHeight="1" x14ac:dyDescent="0.25">
      <c r="A895" s="33">
        <v>835</v>
      </c>
      <c r="B895" s="33" t="s">
        <v>120</v>
      </c>
      <c r="C895" s="33" t="s">
        <v>8013</v>
      </c>
      <c r="D895" s="33" t="s">
        <v>1079</v>
      </c>
      <c r="E895" s="32" t="s">
        <v>8014</v>
      </c>
      <c r="F895" s="33" t="s">
        <v>8015</v>
      </c>
      <c r="G895" s="33" t="s">
        <v>73</v>
      </c>
      <c r="H895" s="33">
        <v>21</v>
      </c>
      <c r="I895" s="33">
        <v>25</v>
      </c>
      <c r="J895" s="33" t="s">
        <v>125</v>
      </c>
      <c r="K895" s="33" t="s">
        <v>126</v>
      </c>
      <c r="L895" s="33">
        <v>1</v>
      </c>
      <c r="M895" s="33">
        <v>3</v>
      </c>
      <c r="N895" s="33">
        <v>23</v>
      </c>
      <c r="O895" s="33">
        <v>46</v>
      </c>
      <c r="P895" s="33">
        <v>99</v>
      </c>
      <c r="Q895" s="33">
        <v>5</v>
      </c>
      <c r="R895" s="33" t="s">
        <v>8011</v>
      </c>
      <c r="S895" s="33" t="s">
        <v>4234</v>
      </c>
      <c r="T895" s="33" t="s">
        <v>8011</v>
      </c>
      <c r="U895" s="33" t="s">
        <v>1247</v>
      </c>
      <c r="V895" s="34">
        <v>0.83</v>
      </c>
      <c r="W895" s="34">
        <v>49.8</v>
      </c>
      <c r="X895" s="32" t="s">
        <v>159</v>
      </c>
      <c r="Y895" s="34">
        <v>1</v>
      </c>
      <c r="Z895" s="32" t="s">
        <v>8016</v>
      </c>
      <c r="AA895" s="32" t="s">
        <v>8017</v>
      </c>
      <c r="AB895" s="32" t="s">
        <v>8018</v>
      </c>
      <c r="AC895" s="32" t="s">
        <v>447</v>
      </c>
      <c r="AD895" s="32" t="s">
        <v>8019</v>
      </c>
      <c r="AE895" s="32" t="s">
        <v>8020</v>
      </c>
      <c r="AF895" s="33" t="s">
        <v>8011</v>
      </c>
      <c r="AG895" s="32"/>
      <c r="AH895" s="33"/>
      <c r="AI895" s="33"/>
      <c r="AJ895" s="33"/>
      <c r="AK895" s="14"/>
      <c r="AL895" s="15"/>
      <c r="AM895" t="str">
        <f>VLOOKUP(D895,'[1]vi tri'!$C$2:$E$107,3,0)</f>
        <v>SV Cường</v>
      </c>
    </row>
    <row r="896" spans="1:39" s="31" customFormat="1" ht="30" customHeight="1" x14ac:dyDescent="0.25">
      <c r="A896" s="26">
        <v>836</v>
      </c>
      <c r="B896" s="26" t="s">
        <v>120</v>
      </c>
      <c r="C896" s="26" t="s">
        <v>8021</v>
      </c>
      <c r="D896" s="26" t="s">
        <v>1310</v>
      </c>
      <c r="E896" s="27" t="s">
        <v>1311</v>
      </c>
      <c r="F896" s="26" t="s">
        <v>1312</v>
      </c>
      <c r="G896" s="26" t="s">
        <v>73</v>
      </c>
      <c r="H896" s="26">
        <v>21</v>
      </c>
      <c r="I896" s="26">
        <v>25</v>
      </c>
      <c r="J896" s="26" t="s">
        <v>125</v>
      </c>
      <c r="K896" s="26" t="s">
        <v>126</v>
      </c>
      <c r="L896" s="33">
        <v>1</v>
      </c>
      <c r="M896" s="26">
        <v>2</v>
      </c>
      <c r="N896" s="26">
        <v>0</v>
      </c>
      <c r="O896" s="26">
        <v>99</v>
      </c>
      <c r="P896" s="26">
        <v>99</v>
      </c>
      <c r="Q896" s="26">
        <v>1</v>
      </c>
      <c r="R896" s="26" t="s">
        <v>8011</v>
      </c>
      <c r="S896" s="26" t="s">
        <v>684</v>
      </c>
      <c r="T896" s="26" t="s">
        <v>8011</v>
      </c>
      <c r="U896" s="26" t="s">
        <v>870</v>
      </c>
      <c r="V896" s="28">
        <v>13</v>
      </c>
      <c r="W896" s="28">
        <v>780</v>
      </c>
      <c r="X896" s="27" t="s">
        <v>8022</v>
      </c>
      <c r="Y896" s="28">
        <v>3</v>
      </c>
      <c r="Z896" s="27" t="s">
        <v>8023</v>
      </c>
      <c r="AA896" s="27" t="s">
        <v>8024</v>
      </c>
      <c r="AB896" s="27"/>
      <c r="AC896" s="27"/>
      <c r="AD896" s="27" t="s">
        <v>8025</v>
      </c>
      <c r="AE896" s="27"/>
      <c r="AF896" s="26"/>
      <c r="AG896" s="27"/>
      <c r="AH896" s="26"/>
      <c r="AI896" s="26"/>
      <c r="AJ896" s="26"/>
      <c r="AK896" s="29"/>
      <c r="AL896" s="30"/>
      <c r="AM896" s="31" t="str">
        <f>VLOOKUP(D896,'[1]vi tri'!$C$2:$E$107,3,0)</f>
        <v>SV Đông</v>
      </c>
    </row>
    <row r="897" spans="1:39" ht="30" customHeight="1" x14ac:dyDescent="0.25">
      <c r="A897" s="33">
        <v>837</v>
      </c>
      <c r="B897" s="33" t="s">
        <v>120</v>
      </c>
      <c r="C897" s="33" t="s">
        <v>8026</v>
      </c>
      <c r="D897" s="33" t="s">
        <v>167</v>
      </c>
      <c r="E897" s="32" t="s">
        <v>168</v>
      </c>
      <c r="F897" s="33" t="s">
        <v>169</v>
      </c>
      <c r="G897" s="33" t="s">
        <v>73</v>
      </c>
      <c r="H897" s="33">
        <v>21</v>
      </c>
      <c r="I897" s="33">
        <v>0</v>
      </c>
      <c r="J897" s="33" t="s">
        <v>170</v>
      </c>
      <c r="K897" s="33" t="s">
        <v>3784</v>
      </c>
      <c r="L897" s="33">
        <v>1</v>
      </c>
      <c r="M897" s="33">
        <v>2</v>
      </c>
      <c r="N897" s="33">
        <v>41</v>
      </c>
      <c r="O897" s="33">
        <v>36</v>
      </c>
      <c r="P897" s="33">
        <v>8</v>
      </c>
      <c r="Q897" s="33">
        <v>5</v>
      </c>
      <c r="R897" s="33" t="s">
        <v>8011</v>
      </c>
      <c r="S897" s="33" t="s">
        <v>3762</v>
      </c>
      <c r="T897" s="33" t="s">
        <v>8011</v>
      </c>
      <c r="U897" s="33" t="s">
        <v>1896</v>
      </c>
      <c r="V897" s="34">
        <v>0.08</v>
      </c>
      <c r="W897" s="34">
        <v>4.8</v>
      </c>
      <c r="X897" s="32" t="s">
        <v>4242</v>
      </c>
      <c r="Y897" s="34">
        <v>1</v>
      </c>
      <c r="Z897" s="32" t="s">
        <v>8027</v>
      </c>
      <c r="AA897" s="32" t="s">
        <v>8028</v>
      </c>
      <c r="AB897" s="32"/>
      <c r="AC897" s="32"/>
      <c r="AD897" s="32" t="s">
        <v>8029</v>
      </c>
      <c r="AE897" s="32" t="s">
        <v>8030</v>
      </c>
      <c r="AF897" s="33" t="s">
        <v>8011</v>
      </c>
      <c r="AG897" s="32"/>
      <c r="AH897" s="33" t="s">
        <v>8031</v>
      </c>
      <c r="AI897" s="33" t="s">
        <v>8032</v>
      </c>
      <c r="AJ897" s="33"/>
      <c r="AK897" s="14">
        <v>1</v>
      </c>
      <c r="AL897" s="15"/>
      <c r="AM897" t="str">
        <f>VLOOKUP(D897,'[1]vi tri'!$C$2:$E$107,3,0)</f>
        <v>SV Chiết</v>
      </c>
    </row>
    <row r="898" spans="1:39" ht="30" customHeight="1" x14ac:dyDescent="0.25">
      <c r="A898" s="33">
        <v>838</v>
      </c>
      <c r="B898" s="33" t="s">
        <v>68</v>
      </c>
      <c r="C898" s="33" t="s">
        <v>8033</v>
      </c>
      <c r="D898" s="33" t="s">
        <v>2386</v>
      </c>
      <c r="E898" s="32" t="s">
        <v>2387</v>
      </c>
      <c r="F898" s="33" t="s">
        <v>2388</v>
      </c>
      <c r="G898" s="33" t="s">
        <v>73</v>
      </c>
      <c r="H898" s="33">
        <v>21</v>
      </c>
      <c r="I898" s="33">
        <v>26</v>
      </c>
      <c r="J898" s="33" t="s">
        <v>201</v>
      </c>
      <c r="K898" s="33" t="s">
        <v>202</v>
      </c>
      <c r="L898" s="33">
        <v>1</v>
      </c>
      <c r="M898" s="33">
        <v>4</v>
      </c>
      <c r="N898" s="33">
        <v>75</v>
      </c>
      <c r="O898" s="33">
        <v>44</v>
      </c>
      <c r="P898" s="33">
        <v>6</v>
      </c>
      <c r="Q898" s="33">
        <v>5</v>
      </c>
      <c r="R898" s="33" t="s">
        <v>8011</v>
      </c>
      <c r="S898" s="33" t="s">
        <v>1322</v>
      </c>
      <c r="T898" s="33" t="s">
        <v>8011</v>
      </c>
      <c r="U898" s="33" t="s">
        <v>8034</v>
      </c>
      <c r="V898" s="34">
        <v>0.7</v>
      </c>
      <c r="W898" s="34">
        <v>42</v>
      </c>
      <c r="X898" s="32" t="s">
        <v>8035</v>
      </c>
      <c r="Y898" s="34">
        <v>2</v>
      </c>
      <c r="Z898" s="32" t="s">
        <v>8036</v>
      </c>
      <c r="AA898" s="32" t="s">
        <v>8037</v>
      </c>
      <c r="AB898" s="32" t="s">
        <v>162</v>
      </c>
      <c r="AC898" s="32"/>
      <c r="AD898" s="32" t="s">
        <v>8038</v>
      </c>
      <c r="AE898" s="32" t="s">
        <v>8039</v>
      </c>
      <c r="AF898" s="33" t="s">
        <v>8011</v>
      </c>
      <c r="AG898" s="32" t="s">
        <v>8040</v>
      </c>
      <c r="AH898" s="33"/>
      <c r="AI898" s="33"/>
      <c r="AJ898" s="33"/>
      <c r="AK898" s="14"/>
      <c r="AL898" s="15"/>
      <c r="AM898" t="str">
        <f>VLOOKUP(D898,'[1]vi tri'!$C$2:$E$107,3,0)</f>
        <v>DIECAST-MACHINE</v>
      </c>
    </row>
    <row r="899" spans="1:39" ht="30" customHeight="1" x14ac:dyDescent="0.25">
      <c r="A899" s="33">
        <v>839</v>
      </c>
      <c r="B899" s="33" t="s">
        <v>68</v>
      </c>
      <c r="C899" s="33" t="s">
        <v>8041</v>
      </c>
      <c r="D899" s="33" t="s">
        <v>167</v>
      </c>
      <c r="E899" s="32" t="s">
        <v>5451</v>
      </c>
      <c r="F899" s="33" t="s">
        <v>5452</v>
      </c>
      <c r="G899" s="33" t="s">
        <v>73</v>
      </c>
      <c r="H899" s="33">
        <v>22</v>
      </c>
      <c r="I899" s="33">
        <v>0</v>
      </c>
      <c r="J899" s="33" t="s">
        <v>170</v>
      </c>
      <c r="K899" s="33" t="s">
        <v>3784</v>
      </c>
      <c r="L899" s="33">
        <v>1</v>
      </c>
      <c r="M899" s="33">
        <v>2</v>
      </c>
      <c r="N899" s="33">
        <v>81</v>
      </c>
      <c r="O899" s="33">
        <v>51</v>
      </c>
      <c r="P899" s="33">
        <v>61</v>
      </c>
      <c r="Q899" s="33">
        <v>5</v>
      </c>
      <c r="R899" s="33" t="s">
        <v>8042</v>
      </c>
      <c r="S899" s="33" t="s">
        <v>3305</v>
      </c>
      <c r="T899" s="33" t="s">
        <v>8042</v>
      </c>
      <c r="U899" s="33" t="s">
        <v>8043</v>
      </c>
      <c r="V899" s="34">
        <v>0.25</v>
      </c>
      <c r="W899" s="34">
        <v>15</v>
      </c>
      <c r="X899" s="32" t="s">
        <v>8044</v>
      </c>
      <c r="Y899" s="34">
        <v>2</v>
      </c>
      <c r="Z899" s="32" t="s">
        <v>8045</v>
      </c>
      <c r="AA899" s="32"/>
      <c r="AB899" s="32" t="s">
        <v>8046</v>
      </c>
      <c r="AC899" s="32"/>
      <c r="AD899" s="32" t="s">
        <v>7378</v>
      </c>
      <c r="AE899" s="32" t="s">
        <v>8047</v>
      </c>
      <c r="AF899" s="33" t="s">
        <v>8042</v>
      </c>
      <c r="AG899" s="32"/>
      <c r="AH899" s="33" t="s">
        <v>7397</v>
      </c>
      <c r="AI899" s="33" t="s">
        <v>7398</v>
      </c>
      <c r="AJ899" s="33"/>
      <c r="AK899" s="14">
        <v>1</v>
      </c>
      <c r="AL899" s="15"/>
      <c r="AM899" t="str">
        <f>VLOOKUP(D899,'[1]vi tri'!$C$2:$E$107,3,0)</f>
        <v>SV Chiết</v>
      </c>
    </row>
    <row r="900" spans="1:39" ht="30" customHeight="1" x14ac:dyDescent="0.25">
      <c r="A900" s="33">
        <v>840</v>
      </c>
      <c r="B900" s="33" t="s">
        <v>120</v>
      </c>
      <c r="C900" s="33" t="s">
        <v>8048</v>
      </c>
      <c r="D900" s="33" t="s">
        <v>1498</v>
      </c>
      <c r="E900" s="32" t="s">
        <v>4758</v>
      </c>
      <c r="F900" s="33" t="s">
        <v>4759</v>
      </c>
      <c r="G900" s="33" t="s">
        <v>73</v>
      </c>
      <c r="H900" s="33">
        <v>21</v>
      </c>
      <c r="I900" s="33">
        <v>20</v>
      </c>
      <c r="J900" s="33" t="s">
        <v>295</v>
      </c>
      <c r="K900" s="33" t="s">
        <v>296</v>
      </c>
      <c r="L900" s="33">
        <v>1</v>
      </c>
      <c r="M900" s="33">
        <v>2</v>
      </c>
      <c r="N900" s="33">
        <v>43</v>
      </c>
      <c r="O900" s="33">
        <v>30</v>
      </c>
      <c r="P900" s="33">
        <v>99</v>
      </c>
      <c r="Q900" s="33">
        <v>1</v>
      </c>
      <c r="R900" s="33" t="s">
        <v>8042</v>
      </c>
      <c r="S900" s="33" t="s">
        <v>6375</v>
      </c>
      <c r="T900" s="33" t="s">
        <v>8042</v>
      </c>
      <c r="U900" s="33" t="s">
        <v>127</v>
      </c>
      <c r="V900" s="34">
        <v>2.63</v>
      </c>
      <c r="W900" s="34">
        <v>157.80000000000001</v>
      </c>
      <c r="X900" s="32" t="s">
        <v>8049</v>
      </c>
      <c r="Y900" s="34">
        <v>2</v>
      </c>
      <c r="Z900" s="32" t="s">
        <v>8050</v>
      </c>
      <c r="AA900" s="32" t="s">
        <v>8051</v>
      </c>
      <c r="AB900" s="32" t="s">
        <v>8052</v>
      </c>
      <c r="AC900" s="32"/>
      <c r="AD900" s="32" t="s">
        <v>8053</v>
      </c>
      <c r="AE900" s="32"/>
      <c r="AF900" s="33"/>
      <c r="AG900" s="32"/>
      <c r="AH900" s="33"/>
      <c r="AI900" s="33"/>
      <c r="AJ900" s="33"/>
      <c r="AK900" s="14"/>
      <c r="AL900" s="15"/>
      <c r="AM900" t="str">
        <f>VLOOKUP(D900,'[1]vi tri'!$C$2:$E$107,3,0)</f>
        <v>CVT MID</v>
      </c>
    </row>
    <row r="901" spans="1:39" s="31" customFormat="1" ht="30" customHeight="1" x14ac:dyDescent="0.25">
      <c r="A901" s="26">
        <v>841</v>
      </c>
      <c r="B901" s="26" t="s">
        <v>120</v>
      </c>
      <c r="C901" s="26" t="s">
        <v>8054</v>
      </c>
      <c r="D901" s="26" t="s">
        <v>1002</v>
      </c>
      <c r="E901" s="27" t="s">
        <v>4837</v>
      </c>
      <c r="F901" s="26" t="s">
        <v>4838</v>
      </c>
      <c r="G901" s="26" t="s">
        <v>73</v>
      </c>
      <c r="H901" s="26">
        <v>21</v>
      </c>
      <c r="I901" s="26">
        <v>5</v>
      </c>
      <c r="J901" s="26" t="s">
        <v>2064</v>
      </c>
      <c r="K901" s="26" t="s">
        <v>2065</v>
      </c>
      <c r="L901" s="33">
        <v>1</v>
      </c>
      <c r="M901" s="26">
        <v>2</v>
      </c>
      <c r="N901" s="26">
        <v>12</v>
      </c>
      <c r="O901" s="26">
        <v>11</v>
      </c>
      <c r="P901" s="26">
        <v>99</v>
      </c>
      <c r="Q901" s="26">
        <v>1</v>
      </c>
      <c r="R901" s="26" t="s">
        <v>8055</v>
      </c>
      <c r="S901" s="26" t="s">
        <v>4626</v>
      </c>
      <c r="T901" s="26" t="s">
        <v>8055</v>
      </c>
      <c r="U901" s="26" t="s">
        <v>758</v>
      </c>
      <c r="V901" s="28">
        <v>12.63</v>
      </c>
      <c r="W901" s="28">
        <v>757.8</v>
      </c>
      <c r="X901" s="27" t="s">
        <v>8056</v>
      </c>
      <c r="Y901" s="28">
        <v>4</v>
      </c>
      <c r="Z901" s="27" t="s">
        <v>8057</v>
      </c>
      <c r="AA901" s="27" t="s">
        <v>8058</v>
      </c>
      <c r="AB901" s="27" t="s">
        <v>8059</v>
      </c>
      <c r="AC901" s="27" t="s">
        <v>8060</v>
      </c>
      <c r="AD901" s="27" t="s">
        <v>8061</v>
      </c>
      <c r="AE901" s="27"/>
      <c r="AF901" s="26"/>
      <c r="AG901" s="27"/>
      <c r="AH901" s="26"/>
      <c r="AI901" s="26"/>
      <c r="AJ901" s="26"/>
      <c r="AK901" s="29"/>
      <c r="AL901" s="30"/>
      <c r="AM901" s="31" t="str">
        <f>VLOOKUP(D901,'[1]vi tri'!$C$2:$E$107,3,0)</f>
        <v xml:space="preserve">SV Toản </v>
      </c>
    </row>
    <row r="902" spans="1:39" ht="30" customHeight="1" x14ac:dyDescent="0.25">
      <c r="A902" s="33">
        <v>842</v>
      </c>
      <c r="B902" s="33" t="s">
        <v>120</v>
      </c>
      <c r="C902" s="33" t="s">
        <v>8062</v>
      </c>
      <c r="D902" s="33" t="s">
        <v>1310</v>
      </c>
      <c r="E902" s="32" t="s">
        <v>1620</v>
      </c>
      <c r="F902" s="33" t="s">
        <v>1621</v>
      </c>
      <c r="G902" s="33" t="s">
        <v>73</v>
      </c>
      <c r="H902" s="33">
        <v>22</v>
      </c>
      <c r="I902" s="33">
        <v>5</v>
      </c>
      <c r="J902" s="33" t="s">
        <v>74</v>
      </c>
      <c r="K902" s="33" t="s">
        <v>75</v>
      </c>
      <c r="L902" s="33">
        <v>1</v>
      </c>
      <c r="M902" s="33">
        <v>3</v>
      </c>
      <c r="N902" s="33">
        <v>14</v>
      </c>
      <c r="O902" s="33">
        <v>23</v>
      </c>
      <c r="P902" s="33">
        <v>62</v>
      </c>
      <c r="Q902" s="33">
        <v>1</v>
      </c>
      <c r="R902" s="33" t="s">
        <v>8055</v>
      </c>
      <c r="S902" s="33" t="s">
        <v>3438</v>
      </c>
      <c r="T902" s="33" t="s">
        <v>8055</v>
      </c>
      <c r="U902" s="33" t="s">
        <v>2306</v>
      </c>
      <c r="V902" s="34">
        <v>0.9</v>
      </c>
      <c r="W902" s="34">
        <v>54</v>
      </c>
      <c r="X902" s="32" t="s">
        <v>159</v>
      </c>
      <c r="Y902" s="34">
        <v>1</v>
      </c>
      <c r="Z902" s="32" t="s">
        <v>8063</v>
      </c>
      <c r="AA902" s="32" t="s">
        <v>8064</v>
      </c>
      <c r="AB902" s="32"/>
      <c r="AC902" s="32"/>
      <c r="AD902" s="32" t="s">
        <v>8065</v>
      </c>
      <c r="AE902" s="32"/>
      <c r="AF902" s="33"/>
      <c r="AG902" s="32"/>
      <c r="AH902" s="33"/>
      <c r="AI902" s="33"/>
      <c r="AJ902" s="33"/>
      <c r="AK902" s="14"/>
      <c r="AL902" s="15"/>
      <c r="AM902" t="str">
        <f>VLOOKUP(D902,'[1]vi tri'!$C$2:$E$107,3,0)</f>
        <v>SV Đông</v>
      </c>
    </row>
    <row r="903" spans="1:39" ht="30" customHeight="1" x14ac:dyDescent="0.25">
      <c r="A903" s="33">
        <v>843</v>
      </c>
      <c r="B903" s="33" t="s">
        <v>120</v>
      </c>
      <c r="C903" s="33" t="s">
        <v>8066</v>
      </c>
      <c r="D903" s="33" t="s">
        <v>1079</v>
      </c>
      <c r="E903" s="32" t="s">
        <v>8067</v>
      </c>
      <c r="F903" s="33" t="s">
        <v>8068</v>
      </c>
      <c r="G903" s="33" t="s">
        <v>73</v>
      </c>
      <c r="H903" s="33">
        <v>21</v>
      </c>
      <c r="I903" s="33">
        <v>23</v>
      </c>
      <c r="J903" s="33" t="s">
        <v>74</v>
      </c>
      <c r="K903" s="33" t="s">
        <v>75</v>
      </c>
      <c r="L903" s="33">
        <v>1</v>
      </c>
      <c r="M903" s="33">
        <v>2</v>
      </c>
      <c r="N903" s="33">
        <v>11</v>
      </c>
      <c r="O903" s="33">
        <v>48</v>
      </c>
      <c r="P903" s="33">
        <v>99</v>
      </c>
      <c r="Q903" s="33">
        <v>5</v>
      </c>
      <c r="R903" s="33" t="s">
        <v>8055</v>
      </c>
      <c r="S903" s="33" t="s">
        <v>8069</v>
      </c>
      <c r="T903" s="33" t="s">
        <v>8055</v>
      </c>
      <c r="U903" s="33" t="s">
        <v>8070</v>
      </c>
      <c r="V903" s="34">
        <v>0.5</v>
      </c>
      <c r="W903" s="34">
        <v>30</v>
      </c>
      <c r="X903" s="32" t="s">
        <v>545</v>
      </c>
      <c r="Y903" s="34">
        <v>1</v>
      </c>
      <c r="Z903" s="32" t="s">
        <v>8071</v>
      </c>
      <c r="AA903" s="32" t="s">
        <v>8072</v>
      </c>
      <c r="AB903" s="32" t="s">
        <v>8073</v>
      </c>
      <c r="AC903" s="32" t="s">
        <v>8074</v>
      </c>
      <c r="AD903" s="32" t="s">
        <v>8075</v>
      </c>
      <c r="AE903" s="32" t="s">
        <v>8076</v>
      </c>
      <c r="AF903" s="33" t="s">
        <v>8055</v>
      </c>
      <c r="AG903" s="32"/>
      <c r="AH903" s="33" t="s">
        <v>8077</v>
      </c>
      <c r="AI903" s="33" t="s">
        <v>1014</v>
      </c>
      <c r="AJ903" s="33"/>
      <c r="AK903" s="14">
        <v>1</v>
      </c>
      <c r="AL903" s="15"/>
      <c r="AM903" t="str">
        <f>VLOOKUP(D903,'[1]vi tri'!$C$2:$E$107,3,0)</f>
        <v>SV Cường</v>
      </c>
    </row>
    <row r="904" spans="1:39" ht="30" customHeight="1" x14ac:dyDescent="0.25">
      <c r="A904" s="33">
        <v>844</v>
      </c>
      <c r="B904" s="33" t="s">
        <v>120</v>
      </c>
      <c r="C904" s="33" t="s">
        <v>8078</v>
      </c>
      <c r="D904" s="33" t="s">
        <v>100</v>
      </c>
      <c r="E904" s="32" t="s">
        <v>1391</v>
      </c>
      <c r="F904" s="33" t="s">
        <v>1392</v>
      </c>
      <c r="G904" s="33" t="s">
        <v>73</v>
      </c>
      <c r="H904" s="33">
        <v>21</v>
      </c>
      <c r="I904" s="33">
        <v>1</v>
      </c>
      <c r="J904" s="33" t="s">
        <v>3072</v>
      </c>
      <c r="K904" s="33" t="s">
        <v>3073</v>
      </c>
      <c r="L904" s="33">
        <v>1</v>
      </c>
      <c r="M904" s="33">
        <v>4</v>
      </c>
      <c r="N904" s="33">
        <v>0</v>
      </c>
      <c r="O904" s="33">
        <v>46</v>
      </c>
      <c r="P904" s="33">
        <v>6</v>
      </c>
      <c r="Q904" s="33">
        <v>1</v>
      </c>
      <c r="R904" s="33" t="s">
        <v>8079</v>
      </c>
      <c r="S904" s="33" t="s">
        <v>3323</v>
      </c>
      <c r="T904" s="33" t="s">
        <v>8079</v>
      </c>
      <c r="U904" s="33" t="s">
        <v>882</v>
      </c>
      <c r="V904" s="34">
        <v>2.5299999999999998</v>
      </c>
      <c r="W904" s="34">
        <v>151.80000000000001</v>
      </c>
      <c r="X904" s="32" t="s">
        <v>4598</v>
      </c>
      <c r="Y904" s="34">
        <v>2</v>
      </c>
      <c r="Z904" s="32" t="s">
        <v>8080</v>
      </c>
      <c r="AA904" s="32" t="s">
        <v>8081</v>
      </c>
      <c r="AB904" s="32" t="s">
        <v>8082</v>
      </c>
      <c r="AC904" s="32" t="s">
        <v>3465</v>
      </c>
      <c r="AD904" s="32" t="s">
        <v>8083</v>
      </c>
      <c r="AE904" s="32"/>
      <c r="AF904" s="33"/>
      <c r="AG904" s="32"/>
      <c r="AH904" s="33"/>
      <c r="AI904" s="33"/>
      <c r="AJ904" s="33"/>
      <c r="AK904" s="14"/>
      <c r="AL904" s="15"/>
      <c r="AM904" t="str">
        <f>VLOOKUP(D904,'[1]vi tri'!$C$2:$E$107,3,0)</f>
        <v>SV Đông</v>
      </c>
    </row>
    <row r="905" spans="1:39" ht="30" customHeight="1" x14ac:dyDescent="0.25">
      <c r="A905" s="33">
        <v>845</v>
      </c>
      <c r="B905" s="33" t="s">
        <v>120</v>
      </c>
      <c r="C905" s="33" t="s">
        <v>8084</v>
      </c>
      <c r="D905" s="33" t="s">
        <v>167</v>
      </c>
      <c r="E905" s="32" t="s">
        <v>3782</v>
      </c>
      <c r="F905" s="33" t="s">
        <v>3783</v>
      </c>
      <c r="G905" s="33" t="s">
        <v>73</v>
      </c>
      <c r="H905" s="33">
        <v>21</v>
      </c>
      <c r="I905" s="33">
        <v>0</v>
      </c>
      <c r="J905" s="33" t="s">
        <v>170</v>
      </c>
      <c r="K905" s="33" t="s">
        <v>3045</v>
      </c>
      <c r="L905" s="33">
        <v>1</v>
      </c>
      <c r="M905" s="33">
        <v>0</v>
      </c>
      <c r="N905" s="33">
        <v>45</v>
      </c>
      <c r="O905" s="33">
        <v>21</v>
      </c>
      <c r="P905" s="33">
        <v>99</v>
      </c>
      <c r="Q905" s="33">
        <v>5</v>
      </c>
      <c r="R905" s="33" t="s">
        <v>8079</v>
      </c>
      <c r="S905" s="33" t="s">
        <v>2921</v>
      </c>
      <c r="T905" s="33" t="s">
        <v>8079</v>
      </c>
      <c r="U905" s="33" t="s">
        <v>2130</v>
      </c>
      <c r="V905" s="34">
        <v>0.17</v>
      </c>
      <c r="W905" s="34">
        <v>10.199999999999999</v>
      </c>
      <c r="X905" s="32" t="s">
        <v>2498</v>
      </c>
      <c r="Y905" s="34">
        <v>1</v>
      </c>
      <c r="Z905" s="32" t="s">
        <v>8085</v>
      </c>
      <c r="AA905" s="32" t="s">
        <v>8086</v>
      </c>
      <c r="AB905" s="32"/>
      <c r="AC905" s="32"/>
      <c r="AD905" s="32" t="s">
        <v>8087</v>
      </c>
      <c r="AE905" s="32" t="s">
        <v>8088</v>
      </c>
      <c r="AF905" s="33" t="s">
        <v>8079</v>
      </c>
      <c r="AG905" s="32" t="s">
        <v>8089</v>
      </c>
      <c r="AH905" s="33"/>
      <c r="AI905" s="33"/>
      <c r="AJ905" s="33"/>
      <c r="AK905" s="14"/>
      <c r="AL905" s="15"/>
      <c r="AM905" t="str">
        <f>VLOOKUP(D905,'[1]vi tri'!$C$2:$E$107,3,0)</f>
        <v>SV Chiết</v>
      </c>
    </row>
    <row r="906" spans="1:39" ht="30" customHeight="1" x14ac:dyDescent="0.25">
      <c r="A906" s="33">
        <v>846</v>
      </c>
      <c r="B906" s="33" t="s">
        <v>120</v>
      </c>
      <c r="C906" s="33" t="s">
        <v>8090</v>
      </c>
      <c r="D906" s="33" t="s">
        <v>589</v>
      </c>
      <c r="E906" s="32" t="s">
        <v>8091</v>
      </c>
      <c r="F906" s="33" t="s">
        <v>8092</v>
      </c>
      <c r="G906" s="33" t="s">
        <v>73</v>
      </c>
      <c r="H906" s="33">
        <v>21</v>
      </c>
      <c r="I906" s="33">
        <v>1</v>
      </c>
      <c r="J906" s="33" t="s">
        <v>103</v>
      </c>
      <c r="K906" s="33" t="s">
        <v>104</v>
      </c>
      <c r="L906" s="33">
        <v>1</v>
      </c>
      <c r="M906" s="33">
        <v>2</v>
      </c>
      <c r="N906" s="33">
        <v>5</v>
      </c>
      <c r="O906" s="33">
        <v>21</v>
      </c>
      <c r="P906" s="33">
        <v>61</v>
      </c>
      <c r="Q906" s="33">
        <v>1</v>
      </c>
      <c r="R906" s="33" t="s">
        <v>8079</v>
      </c>
      <c r="S906" s="33" t="s">
        <v>1402</v>
      </c>
      <c r="T906" s="33" t="s">
        <v>8079</v>
      </c>
      <c r="U906" s="33" t="s">
        <v>992</v>
      </c>
      <c r="V906" s="34">
        <v>1.3</v>
      </c>
      <c r="W906" s="34">
        <v>78</v>
      </c>
      <c r="X906" s="32" t="s">
        <v>6468</v>
      </c>
      <c r="Y906" s="34">
        <v>1</v>
      </c>
      <c r="Z906" s="32" t="s">
        <v>8093</v>
      </c>
      <c r="AA906" s="32" t="s">
        <v>8094</v>
      </c>
      <c r="AB906" s="32" t="s">
        <v>8095</v>
      </c>
      <c r="AC906" s="32" t="s">
        <v>8096</v>
      </c>
      <c r="AD906" s="32" t="s">
        <v>3432</v>
      </c>
      <c r="AE906" s="32"/>
      <c r="AF906" s="33"/>
      <c r="AG906" s="32" t="s">
        <v>8097</v>
      </c>
      <c r="AH906" s="33" t="s">
        <v>5323</v>
      </c>
      <c r="AI906" s="33" t="s">
        <v>3671</v>
      </c>
      <c r="AJ906" s="33"/>
      <c r="AK906" s="14">
        <v>1</v>
      </c>
      <c r="AL906" s="15"/>
      <c r="AM906" t="str">
        <f>VLOOKUP(D906,'[1]vi tri'!$C$2:$E$107,3,0)</f>
        <v>SV Hường</v>
      </c>
    </row>
    <row r="907" spans="1:39" ht="30" customHeight="1" x14ac:dyDescent="0.25">
      <c r="A907" s="87">
        <v>847</v>
      </c>
      <c r="B907" s="87" t="s">
        <v>120</v>
      </c>
      <c r="C907" s="87" t="s">
        <v>8098</v>
      </c>
      <c r="D907" s="87" t="s">
        <v>1016</v>
      </c>
      <c r="E907" s="88" t="s">
        <v>8099</v>
      </c>
      <c r="F907" s="87" t="s">
        <v>8100</v>
      </c>
      <c r="G907" s="87" t="s">
        <v>73</v>
      </c>
      <c r="H907" s="87">
        <v>21</v>
      </c>
      <c r="I907" s="87">
        <v>1</v>
      </c>
      <c r="J907" s="87" t="s">
        <v>125</v>
      </c>
      <c r="K907" s="87" t="s">
        <v>126</v>
      </c>
      <c r="L907" s="96">
        <v>1</v>
      </c>
      <c r="M907" s="87">
        <v>2</v>
      </c>
      <c r="N907" s="87">
        <v>11</v>
      </c>
      <c r="O907" s="87">
        <v>99</v>
      </c>
      <c r="P907" s="87">
        <v>99</v>
      </c>
      <c r="Q907" s="87">
        <v>1</v>
      </c>
      <c r="R907" s="87" t="s">
        <v>8101</v>
      </c>
      <c r="S907" s="87" t="s">
        <v>5554</v>
      </c>
      <c r="T907" s="87" t="s">
        <v>8101</v>
      </c>
      <c r="U907" s="87" t="s">
        <v>8102</v>
      </c>
      <c r="V907" s="94">
        <v>0.5</v>
      </c>
      <c r="W907" s="94">
        <v>30</v>
      </c>
      <c r="X907" s="88" t="s">
        <v>545</v>
      </c>
      <c r="Y907" s="94">
        <v>1</v>
      </c>
      <c r="Z907" s="88" t="s">
        <v>8103</v>
      </c>
      <c r="AA907" s="88" t="s">
        <v>8104</v>
      </c>
      <c r="AB907" s="88"/>
      <c r="AC907" s="88"/>
      <c r="AD907" s="88" t="s">
        <v>8105</v>
      </c>
      <c r="AE907" s="88"/>
      <c r="AF907" s="87"/>
      <c r="AG907" s="88"/>
      <c r="AH907" s="33" t="s">
        <v>8106</v>
      </c>
      <c r="AI907" s="33" t="s">
        <v>8107</v>
      </c>
      <c r="AJ907" s="33"/>
      <c r="AK907" s="14">
        <v>1</v>
      </c>
      <c r="AL907" s="15"/>
      <c r="AM907" t="str">
        <f>VLOOKUP(D907,'[1]vi tri'!$C$2:$E$107,3,0)</f>
        <v xml:space="preserve">SV Toản </v>
      </c>
    </row>
    <row r="908" spans="1:39" ht="30" customHeight="1" x14ac:dyDescent="0.25">
      <c r="A908" s="87"/>
      <c r="B908" s="87"/>
      <c r="C908" s="87"/>
      <c r="D908" s="87"/>
      <c r="E908" s="88"/>
      <c r="F908" s="87"/>
      <c r="G908" s="87"/>
      <c r="H908" s="87"/>
      <c r="I908" s="87"/>
      <c r="J908" s="87"/>
      <c r="K908" s="87"/>
      <c r="L908" s="98"/>
      <c r="M908" s="87"/>
      <c r="N908" s="87"/>
      <c r="O908" s="87"/>
      <c r="P908" s="87"/>
      <c r="Q908" s="87"/>
      <c r="R908" s="87"/>
      <c r="S908" s="87"/>
      <c r="T908" s="87"/>
      <c r="U908" s="87"/>
      <c r="V908" s="94"/>
      <c r="W908" s="94"/>
      <c r="X908" s="88"/>
      <c r="Y908" s="94"/>
      <c r="Z908" s="88"/>
      <c r="AA908" s="88"/>
      <c r="AB908" s="88"/>
      <c r="AC908" s="88"/>
      <c r="AD908" s="88"/>
      <c r="AE908" s="88"/>
      <c r="AF908" s="87"/>
      <c r="AG908" s="88"/>
      <c r="AH908" s="33" t="s">
        <v>8108</v>
      </c>
      <c r="AI908" s="33" t="s">
        <v>8109</v>
      </c>
      <c r="AJ908" s="33"/>
      <c r="AK908" s="14">
        <v>1</v>
      </c>
      <c r="AL908" s="15"/>
      <c r="AM908" t="e">
        <f>VLOOKUP(D908,'[1]vi tri'!$C$2:$E$107,3,0)</f>
        <v>#N/A</v>
      </c>
    </row>
    <row r="909" spans="1:39" ht="30" customHeight="1" x14ac:dyDescent="0.25">
      <c r="A909" s="33">
        <v>848</v>
      </c>
      <c r="B909" s="33" t="s">
        <v>120</v>
      </c>
      <c r="C909" s="33" t="s">
        <v>8110</v>
      </c>
      <c r="D909" s="33" t="s">
        <v>1176</v>
      </c>
      <c r="E909" s="32" t="s">
        <v>6191</v>
      </c>
      <c r="F909" s="33" t="s">
        <v>8111</v>
      </c>
      <c r="G909" s="33" t="s">
        <v>73</v>
      </c>
      <c r="H909" s="33">
        <v>21</v>
      </c>
      <c r="I909" s="33">
        <v>23</v>
      </c>
      <c r="J909" s="33" t="s">
        <v>201</v>
      </c>
      <c r="K909" s="33" t="s">
        <v>202</v>
      </c>
      <c r="L909" s="33">
        <v>1</v>
      </c>
      <c r="M909" s="33">
        <v>3</v>
      </c>
      <c r="N909" s="33">
        <v>14</v>
      </c>
      <c r="O909" s="33">
        <v>99</v>
      </c>
      <c r="P909" s="33">
        <v>99</v>
      </c>
      <c r="Q909" s="33">
        <v>1</v>
      </c>
      <c r="R909" s="33" t="s">
        <v>8101</v>
      </c>
      <c r="S909" s="33" t="s">
        <v>683</v>
      </c>
      <c r="T909" s="33" t="s">
        <v>8101</v>
      </c>
      <c r="U909" s="33" t="s">
        <v>684</v>
      </c>
      <c r="V909" s="34">
        <v>0.72</v>
      </c>
      <c r="W909" s="34">
        <v>43.2</v>
      </c>
      <c r="X909" s="32" t="s">
        <v>159</v>
      </c>
      <c r="Y909" s="34">
        <v>1</v>
      </c>
      <c r="Z909" s="32" t="s">
        <v>8112</v>
      </c>
      <c r="AA909" s="32" t="s">
        <v>8113</v>
      </c>
      <c r="AB909" s="32" t="s">
        <v>8114</v>
      </c>
      <c r="AC909" s="32"/>
      <c r="AD909" s="32" t="s">
        <v>8115</v>
      </c>
      <c r="AE909" s="32"/>
      <c r="AF909" s="33"/>
      <c r="AG909" s="32"/>
      <c r="AH909" s="33"/>
      <c r="AI909" s="33"/>
      <c r="AJ909" s="33"/>
      <c r="AK909" s="14"/>
      <c r="AL909" s="15"/>
      <c r="AM909" t="str">
        <f>VLOOKUP(D909,'[1]vi tri'!$C$2:$E$107,3,0)</f>
        <v xml:space="preserve">SV Toản </v>
      </c>
    </row>
    <row r="910" spans="1:39" ht="30" customHeight="1" x14ac:dyDescent="0.25">
      <c r="A910" s="33">
        <v>849</v>
      </c>
      <c r="B910" s="33" t="s">
        <v>120</v>
      </c>
      <c r="C910" s="33" t="s">
        <v>8116</v>
      </c>
      <c r="D910" s="33" t="s">
        <v>1310</v>
      </c>
      <c r="E910" s="32" t="s">
        <v>4425</v>
      </c>
      <c r="F910" s="33" t="s">
        <v>4426</v>
      </c>
      <c r="G910" s="33" t="s">
        <v>73</v>
      </c>
      <c r="H910" s="33">
        <v>21</v>
      </c>
      <c r="I910" s="33">
        <v>1</v>
      </c>
      <c r="J910" s="33" t="s">
        <v>1057</v>
      </c>
      <c r="K910" s="33" t="s">
        <v>1058</v>
      </c>
      <c r="L910" s="33">
        <v>1</v>
      </c>
      <c r="M910" s="33">
        <v>3</v>
      </c>
      <c r="N910" s="33">
        <v>81</v>
      </c>
      <c r="O910" s="33">
        <v>31</v>
      </c>
      <c r="P910" s="33">
        <v>62</v>
      </c>
      <c r="Q910" s="33">
        <v>1</v>
      </c>
      <c r="R910" s="33" t="s">
        <v>8101</v>
      </c>
      <c r="S910" s="33" t="s">
        <v>1247</v>
      </c>
      <c r="T910" s="33" t="s">
        <v>8101</v>
      </c>
      <c r="U910" s="33" t="s">
        <v>127</v>
      </c>
      <c r="V910" s="34">
        <v>2.83</v>
      </c>
      <c r="W910" s="34">
        <v>169.8</v>
      </c>
      <c r="X910" s="32" t="s">
        <v>8117</v>
      </c>
      <c r="Y910" s="34">
        <v>2</v>
      </c>
      <c r="Z910" s="32" t="s">
        <v>8118</v>
      </c>
      <c r="AA910" s="32" t="s">
        <v>8119</v>
      </c>
      <c r="AB910" s="32" t="s">
        <v>8120</v>
      </c>
      <c r="AC910" s="32" t="s">
        <v>829</v>
      </c>
      <c r="AD910" s="32" t="s">
        <v>8121</v>
      </c>
      <c r="AE910" s="32"/>
      <c r="AF910" s="33"/>
      <c r="AG910" s="32"/>
      <c r="AH910" s="33" t="s">
        <v>8122</v>
      </c>
      <c r="AI910" s="33" t="s">
        <v>8123</v>
      </c>
      <c r="AJ910" s="33"/>
      <c r="AK910" s="14">
        <v>1</v>
      </c>
      <c r="AL910" s="15"/>
      <c r="AM910" t="str">
        <f>VLOOKUP(D910,'[1]vi tri'!$C$2:$E$107,3,0)</f>
        <v>SV Đông</v>
      </c>
    </row>
    <row r="911" spans="1:39" ht="30" customHeight="1" x14ac:dyDescent="0.25">
      <c r="A911" s="33">
        <v>850</v>
      </c>
      <c r="B911" s="33" t="s">
        <v>120</v>
      </c>
      <c r="C911" s="33" t="s">
        <v>8124</v>
      </c>
      <c r="D911" s="33" t="s">
        <v>1310</v>
      </c>
      <c r="E911" s="32" t="s">
        <v>1620</v>
      </c>
      <c r="F911" s="33" t="s">
        <v>1621</v>
      </c>
      <c r="G911" s="33" t="s">
        <v>73</v>
      </c>
      <c r="H911" s="33">
        <v>21</v>
      </c>
      <c r="I911" s="33">
        <v>1</v>
      </c>
      <c r="J911" s="33" t="s">
        <v>6485</v>
      </c>
      <c r="K911" s="33" t="s">
        <v>6486</v>
      </c>
      <c r="L911" s="33">
        <v>1</v>
      </c>
      <c r="M911" s="33">
        <v>3</v>
      </c>
      <c r="N911" s="33">
        <v>79</v>
      </c>
      <c r="O911" s="33">
        <v>99</v>
      </c>
      <c r="P911" s="33">
        <v>99</v>
      </c>
      <c r="Q911" s="33">
        <v>1</v>
      </c>
      <c r="R911" s="33" t="s">
        <v>8101</v>
      </c>
      <c r="S911" s="33" t="s">
        <v>222</v>
      </c>
      <c r="T911" s="33" t="s">
        <v>8101</v>
      </c>
      <c r="U911" s="33" t="s">
        <v>8125</v>
      </c>
      <c r="V911" s="34">
        <v>2.9</v>
      </c>
      <c r="W911" s="34">
        <v>174</v>
      </c>
      <c r="X911" s="32" t="s">
        <v>8126</v>
      </c>
      <c r="Y911" s="34">
        <v>2</v>
      </c>
      <c r="Z911" s="32" t="s">
        <v>8127</v>
      </c>
      <c r="AA911" s="32" t="s">
        <v>8128</v>
      </c>
      <c r="AB911" s="32"/>
      <c r="AC911" s="32"/>
      <c r="AD911" s="32" t="s">
        <v>8129</v>
      </c>
      <c r="AE911" s="32"/>
      <c r="AF911" s="33"/>
      <c r="AG911" s="32"/>
      <c r="AH911" s="33"/>
      <c r="AI911" s="33"/>
      <c r="AJ911" s="33"/>
      <c r="AK911" s="14"/>
      <c r="AL911" s="15"/>
      <c r="AM911" t="str">
        <f>VLOOKUP(D911,'[1]vi tri'!$C$2:$E$107,3,0)</f>
        <v>SV Đông</v>
      </c>
    </row>
    <row r="912" spans="1:39" ht="30" customHeight="1" x14ac:dyDescent="0.25">
      <c r="A912" s="33">
        <v>851</v>
      </c>
      <c r="B912" s="33" t="s">
        <v>120</v>
      </c>
      <c r="C912" s="33" t="s">
        <v>8130</v>
      </c>
      <c r="D912" s="33" t="s">
        <v>122</v>
      </c>
      <c r="E912" s="32" t="s">
        <v>3732</v>
      </c>
      <c r="F912" s="33" t="s">
        <v>3733</v>
      </c>
      <c r="G912" s="33" t="s">
        <v>73</v>
      </c>
      <c r="H912" s="33">
        <v>21</v>
      </c>
      <c r="I912" s="33">
        <v>0</v>
      </c>
      <c r="J912" s="33" t="s">
        <v>125</v>
      </c>
      <c r="K912" s="33" t="s">
        <v>126</v>
      </c>
      <c r="L912" s="33">
        <v>1</v>
      </c>
      <c r="M912" s="33">
        <v>3</v>
      </c>
      <c r="N912" s="33">
        <v>31</v>
      </c>
      <c r="O912" s="33">
        <v>99</v>
      </c>
      <c r="P912" s="33">
        <v>99</v>
      </c>
      <c r="Q912" s="33">
        <v>1</v>
      </c>
      <c r="R912" s="33" t="s">
        <v>8101</v>
      </c>
      <c r="S912" s="33" t="s">
        <v>6752</v>
      </c>
      <c r="T912" s="33" t="s">
        <v>8101</v>
      </c>
      <c r="U912" s="33" t="s">
        <v>222</v>
      </c>
      <c r="V912" s="34">
        <v>0.85</v>
      </c>
      <c r="W912" s="34">
        <v>51</v>
      </c>
      <c r="X912" s="32" t="s">
        <v>129</v>
      </c>
      <c r="Y912" s="34">
        <v>2</v>
      </c>
      <c r="Z912" s="32" t="s">
        <v>8131</v>
      </c>
      <c r="AA912" s="32" t="s">
        <v>8132</v>
      </c>
      <c r="AB912" s="32" t="s">
        <v>8133</v>
      </c>
      <c r="AC912" s="32"/>
      <c r="AD912" s="32" t="s">
        <v>8134</v>
      </c>
      <c r="AE912" s="32" t="s">
        <v>8135</v>
      </c>
      <c r="AF912" s="33" t="s">
        <v>8136</v>
      </c>
      <c r="AG912" s="32"/>
      <c r="AH912" s="33" t="s">
        <v>8137</v>
      </c>
      <c r="AI912" s="33" t="s">
        <v>8138</v>
      </c>
      <c r="AJ912" s="33"/>
      <c r="AK912" s="14">
        <v>1</v>
      </c>
      <c r="AL912" s="15"/>
      <c r="AM912" t="str">
        <f>VLOOKUP(D912,'[1]vi tri'!$C$2:$E$107,3,0)</f>
        <v>SV Đông</v>
      </c>
    </row>
    <row r="913" spans="1:39" ht="30" customHeight="1" x14ac:dyDescent="0.25">
      <c r="A913" s="33">
        <v>852</v>
      </c>
      <c r="B913" s="33" t="s">
        <v>68</v>
      </c>
      <c r="C913" s="33" t="s">
        <v>8139</v>
      </c>
      <c r="D913" s="33" t="s">
        <v>258</v>
      </c>
      <c r="E913" s="32" t="s">
        <v>259</v>
      </c>
      <c r="F913" s="33" t="s">
        <v>260</v>
      </c>
      <c r="G913" s="33" t="s">
        <v>73</v>
      </c>
      <c r="H913" s="33">
        <v>22</v>
      </c>
      <c r="I913" s="33">
        <v>20</v>
      </c>
      <c r="J913" s="33" t="s">
        <v>1144</v>
      </c>
      <c r="K913" s="33" t="s">
        <v>1145</v>
      </c>
      <c r="L913" s="33">
        <v>1</v>
      </c>
      <c r="M913" s="33">
        <v>2</v>
      </c>
      <c r="N913" s="33">
        <v>32</v>
      </c>
      <c r="O913" s="33">
        <v>36</v>
      </c>
      <c r="P913" s="33">
        <v>62</v>
      </c>
      <c r="Q913" s="33">
        <v>5</v>
      </c>
      <c r="R913" s="33" t="s">
        <v>8101</v>
      </c>
      <c r="S913" s="33" t="s">
        <v>8140</v>
      </c>
      <c r="T913" s="33" t="s">
        <v>8101</v>
      </c>
      <c r="U913" s="33" t="s">
        <v>127</v>
      </c>
      <c r="V913" s="34">
        <v>0.53</v>
      </c>
      <c r="W913" s="34">
        <v>31.8</v>
      </c>
      <c r="X913" s="32" t="s">
        <v>144</v>
      </c>
      <c r="Y913" s="34">
        <v>1</v>
      </c>
      <c r="Z913" s="32" t="s">
        <v>8141</v>
      </c>
      <c r="AA913" s="32" t="s">
        <v>8142</v>
      </c>
      <c r="AB913" s="32" t="s">
        <v>8143</v>
      </c>
      <c r="AC913" s="32" t="s">
        <v>8144</v>
      </c>
      <c r="AD913" s="32" t="s">
        <v>8145</v>
      </c>
      <c r="AE913" s="32" t="s">
        <v>8146</v>
      </c>
      <c r="AF913" s="33" t="s">
        <v>8101</v>
      </c>
      <c r="AG913" s="32" t="s">
        <v>8147</v>
      </c>
      <c r="AH913" s="33"/>
      <c r="AI913" s="33"/>
      <c r="AJ913" s="33"/>
      <c r="AK913" s="14"/>
      <c r="AL913" s="15"/>
      <c r="AM913" t="str">
        <f>VLOOKUP(D913,'[1]vi tri'!$C$2:$E$107,3,0)</f>
        <v>SLEEVE</v>
      </c>
    </row>
    <row r="914" spans="1:39" ht="30" customHeight="1" x14ac:dyDescent="0.25">
      <c r="A914" s="33">
        <v>853</v>
      </c>
      <c r="B914" s="33" t="s">
        <v>120</v>
      </c>
      <c r="C914" s="33" t="s">
        <v>8148</v>
      </c>
      <c r="D914" s="33" t="s">
        <v>7799</v>
      </c>
      <c r="E914" s="32" t="s">
        <v>8149</v>
      </c>
      <c r="F914" s="33" t="s">
        <v>8150</v>
      </c>
      <c r="G914" s="33" t="s">
        <v>73</v>
      </c>
      <c r="H914" s="33">
        <v>21</v>
      </c>
      <c r="I914" s="33">
        <v>2</v>
      </c>
      <c r="J914" s="33" t="s">
        <v>103</v>
      </c>
      <c r="K914" s="33" t="s">
        <v>326</v>
      </c>
      <c r="L914" s="33">
        <v>1</v>
      </c>
      <c r="M914" s="33">
        <v>2</v>
      </c>
      <c r="N914" s="33">
        <v>51</v>
      </c>
      <c r="O914" s="33">
        <v>21</v>
      </c>
      <c r="P914" s="33">
        <v>61</v>
      </c>
      <c r="Q914" s="33">
        <v>1</v>
      </c>
      <c r="R914" s="33" t="s">
        <v>8101</v>
      </c>
      <c r="S914" s="33" t="s">
        <v>8151</v>
      </c>
      <c r="T914" s="33" t="s">
        <v>8101</v>
      </c>
      <c r="U914" s="33" t="s">
        <v>90</v>
      </c>
      <c r="V914" s="34">
        <v>1</v>
      </c>
      <c r="W914" s="34">
        <v>60</v>
      </c>
      <c r="X914" s="32" t="s">
        <v>525</v>
      </c>
      <c r="Y914" s="34">
        <v>1</v>
      </c>
      <c r="Z914" s="32" t="s">
        <v>8152</v>
      </c>
      <c r="AA914" s="32" t="s">
        <v>8153</v>
      </c>
      <c r="AB914" s="32" t="s">
        <v>210</v>
      </c>
      <c r="AC914" s="32"/>
      <c r="AD914" s="32" t="s">
        <v>8154</v>
      </c>
      <c r="AE914" s="32"/>
      <c r="AF914" s="33"/>
      <c r="AG914" s="32"/>
      <c r="AH914" s="33" t="s">
        <v>7891</v>
      </c>
      <c r="AI914" s="33" t="s">
        <v>3671</v>
      </c>
      <c r="AJ914" s="33"/>
      <c r="AK914" s="14">
        <v>1</v>
      </c>
      <c r="AL914" s="15"/>
      <c r="AM914" t="str">
        <f>VLOOKUP(D914,'[1]vi tri'!$C$2:$E$107,3,0)</f>
        <v>CVT MID</v>
      </c>
    </row>
    <row r="915" spans="1:39" ht="30" customHeight="1" x14ac:dyDescent="0.25">
      <c r="A915" s="33">
        <v>854</v>
      </c>
      <c r="B915" s="33" t="s">
        <v>120</v>
      </c>
      <c r="C915" s="33" t="s">
        <v>8155</v>
      </c>
      <c r="D915" s="33" t="s">
        <v>100</v>
      </c>
      <c r="E915" s="32" t="s">
        <v>1391</v>
      </c>
      <c r="F915" s="33" t="s">
        <v>1392</v>
      </c>
      <c r="G915" s="33" t="s">
        <v>73</v>
      </c>
      <c r="H915" s="33">
        <v>22</v>
      </c>
      <c r="I915" s="33">
        <v>25</v>
      </c>
      <c r="J915" s="33" t="s">
        <v>201</v>
      </c>
      <c r="K915" s="33" t="s">
        <v>202</v>
      </c>
      <c r="L915" s="33">
        <v>1</v>
      </c>
      <c r="M915" s="33">
        <v>2</v>
      </c>
      <c r="N915" s="33">
        <v>0</v>
      </c>
      <c r="O915" s="33">
        <v>99</v>
      </c>
      <c r="P915" s="33">
        <v>99</v>
      </c>
      <c r="Q915" s="33">
        <v>1</v>
      </c>
      <c r="R915" s="33" t="s">
        <v>8101</v>
      </c>
      <c r="S915" s="33" t="s">
        <v>8156</v>
      </c>
      <c r="T915" s="33" t="s">
        <v>8101</v>
      </c>
      <c r="U915" s="33" t="s">
        <v>577</v>
      </c>
      <c r="V915" s="34">
        <v>0.87</v>
      </c>
      <c r="W915" s="34">
        <v>52.2</v>
      </c>
      <c r="X915" s="32" t="s">
        <v>8157</v>
      </c>
      <c r="Y915" s="34">
        <v>2</v>
      </c>
      <c r="Z915" s="32" t="s">
        <v>8158</v>
      </c>
      <c r="AA915" s="32" t="s">
        <v>472</v>
      </c>
      <c r="AB915" s="32"/>
      <c r="AC915" s="32"/>
      <c r="AD915" s="32" t="s">
        <v>8159</v>
      </c>
      <c r="AE915" s="32"/>
      <c r="AF915" s="33"/>
      <c r="AG915" s="32"/>
      <c r="AH915" s="33" t="s">
        <v>8160</v>
      </c>
      <c r="AI915" s="33" t="s">
        <v>8161</v>
      </c>
      <c r="AJ915" s="33"/>
      <c r="AK915" s="14">
        <v>1</v>
      </c>
      <c r="AL915" s="15"/>
      <c r="AM915" t="str">
        <f>VLOOKUP(D915,'[1]vi tri'!$C$2:$E$107,3,0)</f>
        <v>SV Đông</v>
      </c>
    </row>
    <row r="916" spans="1:39" ht="30" customHeight="1" x14ac:dyDescent="0.25">
      <c r="A916" s="33">
        <v>855</v>
      </c>
      <c r="B916" s="33" t="s">
        <v>120</v>
      </c>
      <c r="C916" s="33" t="s">
        <v>8162</v>
      </c>
      <c r="D916" s="33" t="s">
        <v>4105</v>
      </c>
      <c r="E916" s="32" t="s">
        <v>6027</v>
      </c>
      <c r="F916" s="33" t="s">
        <v>6028</v>
      </c>
      <c r="G916" s="33" t="s">
        <v>73</v>
      </c>
      <c r="H916" s="33">
        <v>21</v>
      </c>
      <c r="I916" s="33">
        <v>1</v>
      </c>
      <c r="J916" s="33" t="s">
        <v>125</v>
      </c>
      <c r="K916" s="33" t="s">
        <v>126</v>
      </c>
      <c r="L916" s="33">
        <v>1</v>
      </c>
      <c r="M916" s="33">
        <v>3</v>
      </c>
      <c r="N916" s="33">
        <v>99</v>
      </c>
      <c r="O916" s="33">
        <v>99</v>
      </c>
      <c r="P916" s="33">
        <v>99</v>
      </c>
      <c r="Q916" s="33">
        <v>5</v>
      </c>
      <c r="R916" s="33" t="s">
        <v>7718</v>
      </c>
      <c r="S916" s="33" t="s">
        <v>2440</v>
      </c>
      <c r="T916" s="33" t="s">
        <v>7718</v>
      </c>
      <c r="U916" s="33" t="s">
        <v>8163</v>
      </c>
      <c r="V916" s="34">
        <v>2.82</v>
      </c>
      <c r="W916" s="34">
        <v>169.2</v>
      </c>
      <c r="X916" s="32" t="s">
        <v>8164</v>
      </c>
      <c r="Y916" s="34">
        <v>3</v>
      </c>
      <c r="Z916" s="32" t="s">
        <v>8165</v>
      </c>
      <c r="AA916" s="32" t="s">
        <v>8166</v>
      </c>
      <c r="AB916" s="32" t="s">
        <v>8167</v>
      </c>
      <c r="AC916" s="32"/>
      <c r="AD916" s="32" t="s">
        <v>8168</v>
      </c>
      <c r="AE916" s="32" t="s">
        <v>8169</v>
      </c>
      <c r="AF916" s="33" t="s">
        <v>7718</v>
      </c>
      <c r="AG916" s="32"/>
      <c r="AH916" s="33"/>
      <c r="AI916" s="33"/>
      <c r="AJ916" s="33"/>
      <c r="AK916" s="14"/>
      <c r="AL916" s="15"/>
      <c r="AM916" t="str">
        <f>VLOOKUP(D916,'[1]vi tri'!$C$2:$E$107,3,0)</f>
        <v>SV Cường</v>
      </c>
    </row>
    <row r="917" spans="1:39" ht="30" customHeight="1" x14ac:dyDescent="0.25">
      <c r="A917" s="33">
        <v>856</v>
      </c>
      <c r="B917" s="33" t="s">
        <v>120</v>
      </c>
      <c r="C917" s="33" t="s">
        <v>8170</v>
      </c>
      <c r="D917" s="33" t="s">
        <v>167</v>
      </c>
      <c r="E917" s="32" t="s">
        <v>5451</v>
      </c>
      <c r="F917" s="33" t="s">
        <v>5452</v>
      </c>
      <c r="G917" s="33" t="s">
        <v>73</v>
      </c>
      <c r="H917" s="33">
        <v>21</v>
      </c>
      <c r="I917" s="33">
        <v>0</v>
      </c>
      <c r="J917" s="33" t="s">
        <v>170</v>
      </c>
      <c r="K917" s="33" t="s">
        <v>3784</v>
      </c>
      <c r="L917" s="33">
        <v>1</v>
      </c>
      <c r="M917" s="33">
        <v>2</v>
      </c>
      <c r="N917" s="33">
        <v>74</v>
      </c>
      <c r="O917" s="33">
        <v>36</v>
      </c>
      <c r="P917" s="33">
        <v>99</v>
      </c>
      <c r="Q917" s="33">
        <v>5</v>
      </c>
      <c r="R917" s="33" t="s">
        <v>7718</v>
      </c>
      <c r="S917" s="33" t="s">
        <v>3944</v>
      </c>
      <c r="T917" s="33" t="s">
        <v>7718</v>
      </c>
      <c r="U917" s="33" t="s">
        <v>4309</v>
      </c>
      <c r="V917" s="34">
        <v>0.5</v>
      </c>
      <c r="W917" s="34">
        <v>30</v>
      </c>
      <c r="X917" s="32" t="s">
        <v>4023</v>
      </c>
      <c r="Y917" s="34">
        <v>1</v>
      </c>
      <c r="Z917" s="32" t="s">
        <v>8171</v>
      </c>
      <c r="AA917" s="32" t="s">
        <v>162</v>
      </c>
      <c r="AB917" s="32"/>
      <c r="AC917" s="32"/>
      <c r="AD917" s="32" t="s">
        <v>8172</v>
      </c>
      <c r="AE917" s="32" t="s">
        <v>8173</v>
      </c>
      <c r="AF917" s="33" t="s">
        <v>7718</v>
      </c>
      <c r="AG917" s="32"/>
      <c r="AH917" s="33" t="s">
        <v>7397</v>
      </c>
      <c r="AI917" s="33" t="s">
        <v>7398</v>
      </c>
      <c r="AJ917" s="33"/>
      <c r="AK917" s="14">
        <v>1</v>
      </c>
      <c r="AL917" s="15"/>
      <c r="AM917" t="str">
        <f>VLOOKUP(D917,'[1]vi tri'!$C$2:$E$107,3,0)</f>
        <v>SV Chiết</v>
      </c>
    </row>
    <row r="918" spans="1:39" ht="30" customHeight="1" x14ac:dyDescent="0.25">
      <c r="A918" s="33">
        <v>857</v>
      </c>
      <c r="B918" s="33" t="s">
        <v>120</v>
      </c>
      <c r="C918" s="33" t="s">
        <v>8174</v>
      </c>
      <c r="D918" s="33" t="s">
        <v>589</v>
      </c>
      <c r="E918" s="32" t="s">
        <v>8175</v>
      </c>
      <c r="F918" s="33" t="s">
        <v>8176</v>
      </c>
      <c r="G918" s="33" t="s">
        <v>73</v>
      </c>
      <c r="H918" s="33">
        <v>21</v>
      </c>
      <c r="I918" s="33">
        <v>0</v>
      </c>
      <c r="J918" s="33" t="s">
        <v>125</v>
      </c>
      <c r="K918" s="33" t="s">
        <v>126</v>
      </c>
      <c r="L918" s="33">
        <v>1</v>
      </c>
      <c r="M918" s="33">
        <v>2</v>
      </c>
      <c r="N918" s="33">
        <v>0</v>
      </c>
      <c r="O918" s="33">
        <v>48</v>
      </c>
      <c r="P918" s="33">
        <v>99</v>
      </c>
      <c r="Q918" s="33">
        <v>1</v>
      </c>
      <c r="R918" s="33" t="s">
        <v>7718</v>
      </c>
      <c r="S918" s="33" t="s">
        <v>8177</v>
      </c>
      <c r="T918" s="33" t="s">
        <v>7718</v>
      </c>
      <c r="U918" s="33" t="s">
        <v>7169</v>
      </c>
      <c r="V918" s="34">
        <v>0.98</v>
      </c>
      <c r="W918" s="34">
        <v>58.8</v>
      </c>
      <c r="X918" s="32" t="s">
        <v>329</v>
      </c>
      <c r="Y918" s="34">
        <v>1</v>
      </c>
      <c r="Z918" s="32" t="s">
        <v>8178</v>
      </c>
      <c r="AA918" s="32" t="s">
        <v>8179</v>
      </c>
      <c r="AB918" s="32" t="s">
        <v>162</v>
      </c>
      <c r="AC918" s="32"/>
      <c r="AD918" s="32" t="s">
        <v>8180</v>
      </c>
      <c r="AE918" s="32"/>
      <c r="AF918" s="33"/>
      <c r="AG918" s="32" t="s">
        <v>8181</v>
      </c>
      <c r="AH918" s="33" t="s">
        <v>6472</v>
      </c>
      <c r="AI918" s="33" t="s">
        <v>6473</v>
      </c>
      <c r="AJ918" s="33"/>
      <c r="AK918" s="14">
        <v>1</v>
      </c>
      <c r="AL918" s="15"/>
      <c r="AM918" t="str">
        <f>VLOOKUP(D918,'[1]vi tri'!$C$2:$E$107,3,0)</f>
        <v>SV Hường</v>
      </c>
    </row>
    <row r="919" spans="1:39" ht="30" customHeight="1" x14ac:dyDescent="0.25">
      <c r="A919" s="33">
        <v>858</v>
      </c>
      <c r="B919" s="33" t="s">
        <v>120</v>
      </c>
      <c r="C919" s="33" t="s">
        <v>8182</v>
      </c>
      <c r="D919" s="33" t="s">
        <v>167</v>
      </c>
      <c r="E919" s="32" t="s">
        <v>3043</v>
      </c>
      <c r="F919" s="33" t="s">
        <v>3044</v>
      </c>
      <c r="G919" s="33" t="s">
        <v>73</v>
      </c>
      <c r="H919" s="33">
        <v>21</v>
      </c>
      <c r="I919" s="33">
        <v>0</v>
      </c>
      <c r="J919" s="33" t="s">
        <v>170</v>
      </c>
      <c r="K919" s="33" t="s">
        <v>3045</v>
      </c>
      <c r="L919" s="33">
        <v>1</v>
      </c>
      <c r="M919" s="33">
        <v>0</v>
      </c>
      <c r="N919" s="33">
        <v>74</v>
      </c>
      <c r="O919" s="33">
        <v>42</v>
      </c>
      <c r="P919" s="33">
        <v>61</v>
      </c>
      <c r="Q919" s="33">
        <v>5</v>
      </c>
      <c r="R919" s="33" t="s">
        <v>7718</v>
      </c>
      <c r="S919" s="33" t="s">
        <v>3426</v>
      </c>
      <c r="T919" s="33" t="s">
        <v>7718</v>
      </c>
      <c r="U919" s="33" t="s">
        <v>684</v>
      </c>
      <c r="V919" s="34">
        <v>0.9</v>
      </c>
      <c r="W919" s="34">
        <v>54</v>
      </c>
      <c r="X919" s="32" t="s">
        <v>8183</v>
      </c>
      <c r="Y919" s="34">
        <v>2</v>
      </c>
      <c r="Z919" s="32" t="s">
        <v>8184</v>
      </c>
      <c r="AA919" s="32" t="s">
        <v>8185</v>
      </c>
      <c r="AB919" s="32" t="s">
        <v>8186</v>
      </c>
      <c r="AC919" s="32" t="s">
        <v>8187</v>
      </c>
      <c r="AD919" s="32" t="s">
        <v>8188</v>
      </c>
      <c r="AE919" s="32" t="s">
        <v>8189</v>
      </c>
      <c r="AF919" s="33" t="s">
        <v>7718</v>
      </c>
      <c r="AG919" s="32" t="s">
        <v>8190</v>
      </c>
      <c r="AH919" s="33"/>
      <c r="AI919" s="33"/>
      <c r="AJ919" s="33"/>
      <c r="AK919" s="14"/>
      <c r="AL919" s="15"/>
      <c r="AM919" t="str">
        <f>VLOOKUP(D919,'[1]vi tri'!$C$2:$E$107,3,0)</f>
        <v>SV Chiết</v>
      </c>
    </row>
    <row r="920" spans="1:39" ht="30" customHeight="1" x14ac:dyDescent="0.25">
      <c r="A920" s="33">
        <v>859</v>
      </c>
      <c r="B920" s="33" t="s">
        <v>120</v>
      </c>
      <c r="C920" s="33" t="s">
        <v>8191</v>
      </c>
      <c r="D920" s="33" t="s">
        <v>167</v>
      </c>
      <c r="E920" s="32" t="s">
        <v>5451</v>
      </c>
      <c r="F920" s="33" t="s">
        <v>5452</v>
      </c>
      <c r="G920" s="33" t="s">
        <v>73</v>
      </c>
      <c r="H920" s="33">
        <v>21</v>
      </c>
      <c r="I920" s="33">
        <v>0</v>
      </c>
      <c r="J920" s="33" t="s">
        <v>170</v>
      </c>
      <c r="K920" s="33" t="s">
        <v>3045</v>
      </c>
      <c r="L920" s="33">
        <v>1</v>
      </c>
      <c r="M920" s="33">
        <v>0</v>
      </c>
      <c r="N920" s="33">
        <v>74</v>
      </c>
      <c r="O920" s="33">
        <v>41</v>
      </c>
      <c r="P920" s="33">
        <v>99</v>
      </c>
      <c r="Q920" s="33">
        <v>5</v>
      </c>
      <c r="R920" s="33" t="s">
        <v>7718</v>
      </c>
      <c r="S920" s="33" t="s">
        <v>684</v>
      </c>
      <c r="T920" s="33" t="s">
        <v>7718</v>
      </c>
      <c r="U920" s="33" t="s">
        <v>992</v>
      </c>
      <c r="V920" s="34">
        <v>1</v>
      </c>
      <c r="W920" s="34">
        <v>60</v>
      </c>
      <c r="X920" s="32" t="s">
        <v>8183</v>
      </c>
      <c r="Y920" s="34">
        <v>2</v>
      </c>
      <c r="Z920" s="32" t="s">
        <v>8192</v>
      </c>
      <c r="AA920" s="32" t="s">
        <v>8193</v>
      </c>
      <c r="AB920" s="32"/>
      <c r="AC920" s="32"/>
      <c r="AD920" s="32" t="s">
        <v>8194</v>
      </c>
      <c r="AE920" s="32" t="s">
        <v>8195</v>
      </c>
      <c r="AF920" s="33" t="s">
        <v>7718</v>
      </c>
      <c r="AG920" s="32" t="s">
        <v>8190</v>
      </c>
      <c r="AH920" s="33"/>
      <c r="AI920" s="33"/>
      <c r="AJ920" s="33"/>
      <c r="AK920" s="14"/>
      <c r="AL920" s="15"/>
      <c r="AM920" t="str">
        <f>VLOOKUP(D920,'[1]vi tri'!$C$2:$E$107,3,0)</f>
        <v>SV Chiết</v>
      </c>
    </row>
    <row r="921" spans="1:39" s="31" customFormat="1" ht="30" customHeight="1" x14ac:dyDescent="0.25">
      <c r="A921" s="26">
        <v>860</v>
      </c>
      <c r="B921" s="26" t="s">
        <v>120</v>
      </c>
      <c r="C921" s="26" t="s">
        <v>8196</v>
      </c>
      <c r="D921" s="26" t="s">
        <v>2386</v>
      </c>
      <c r="E921" s="27" t="s">
        <v>2387</v>
      </c>
      <c r="F921" s="26" t="s">
        <v>2388</v>
      </c>
      <c r="G921" s="26" t="s">
        <v>73</v>
      </c>
      <c r="H921" s="26">
        <v>21</v>
      </c>
      <c r="I921" s="26">
        <v>1</v>
      </c>
      <c r="J921" s="26" t="s">
        <v>1689</v>
      </c>
      <c r="K921" s="26" t="s">
        <v>1690</v>
      </c>
      <c r="L921" s="33">
        <v>1</v>
      </c>
      <c r="M921" s="26">
        <v>2</v>
      </c>
      <c r="N921" s="26">
        <v>22</v>
      </c>
      <c r="O921" s="26">
        <v>48</v>
      </c>
      <c r="P921" s="26">
        <v>99</v>
      </c>
      <c r="Q921" s="26">
        <v>5</v>
      </c>
      <c r="R921" s="26" t="s">
        <v>8136</v>
      </c>
      <c r="S921" s="26" t="s">
        <v>1938</v>
      </c>
      <c r="T921" s="26" t="s">
        <v>8136</v>
      </c>
      <c r="U921" s="26" t="s">
        <v>7918</v>
      </c>
      <c r="V921" s="28">
        <v>12.75</v>
      </c>
      <c r="W921" s="28">
        <v>765</v>
      </c>
      <c r="X921" s="27" t="s">
        <v>8197</v>
      </c>
      <c r="Y921" s="28">
        <v>3</v>
      </c>
      <c r="Z921" s="27" t="s">
        <v>8198</v>
      </c>
      <c r="AA921" s="27" t="s">
        <v>8199</v>
      </c>
      <c r="AB921" s="27" t="s">
        <v>8200</v>
      </c>
      <c r="AC921" s="27"/>
      <c r="AD921" s="27" t="s">
        <v>8201</v>
      </c>
      <c r="AE921" s="27" t="s">
        <v>8202</v>
      </c>
      <c r="AF921" s="26" t="s">
        <v>8136</v>
      </c>
      <c r="AG921" s="27"/>
      <c r="AH921" s="26" t="s">
        <v>8203</v>
      </c>
      <c r="AI921" s="26" t="s">
        <v>8204</v>
      </c>
      <c r="AJ921" s="26"/>
      <c r="AK921" s="29">
        <v>1</v>
      </c>
      <c r="AL921" s="30"/>
      <c r="AM921" s="31" t="str">
        <f>VLOOKUP(D921,'[1]vi tri'!$C$2:$E$107,3,0)</f>
        <v>DIECAST-MACHINE</v>
      </c>
    </row>
    <row r="922" spans="1:39" ht="30" customHeight="1" x14ac:dyDescent="0.25">
      <c r="A922" s="33">
        <v>861</v>
      </c>
      <c r="B922" s="33" t="s">
        <v>120</v>
      </c>
      <c r="C922" s="33" t="s">
        <v>8205</v>
      </c>
      <c r="D922" s="33" t="s">
        <v>451</v>
      </c>
      <c r="E922" s="32" t="s">
        <v>452</v>
      </c>
      <c r="F922" s="33" t="s">
        <v>453</v>
      </c>
      <c r="G922" s="33" t="s">
        <v>73</v>
      </c>
      <c r="H922" s="33">
        <v>21</v>
      </c>
      <c r="I922" s="33">
        <v>1</v>
      </c>
      <c r="J922" s="33" t="s">
        <v>103</v>
      </c>
      <c r="K922" s="33" t="s">
        <v>542</v>
      </c>
      <c r="L922" s="33">
        <v>1</v>
      </c>
      <c r="M922" s="33">
        <v>2</v>
      </c>
      <c r="N922" s="33">
        <v>32</v>
      </c>
      <c r="O922" s="33">
        <v>36</v>
      </c>
      <c r="P922" s="33">
        <v>61</v>
      </c>
      <c r="Q922" s="33">
        <v>1</v>
      </c>
      <c r="R922" s="33" t="s">
        <v>8136</v>
      </c>
      <c r="S922" s="33" t="s">
        <v>8206</v>
      </c>
      <c r="T922" s="33" t="s">
        <v>8136</v>
      </c>
      <c r="U922" s="33" t="s">
        <v>992</v>
      </c>
      <c r="V922" s="34">
        <v>0.7</v>
      </c>
      <c r="W922" s="34">
        <v>42</v>
      </c>
      <c r="X922" s="32" t="s">
        <v>2575</v>
      </c>
      <c r="Y922" s="34">
        <v>1</v>
      </c>
      <c r="Z922" s="32" t="s">
        <v>8207</v>
      </c>
      <c r="AA922" s="32" t="s">
        <v>8208</v>
      </c>
      <c r="AB922" s="32" t="s">
        <v>8209</v>
      </c>
      <c r="AC922" s="32" t="s">
        <v>8210</v>
      </c>
      <c r="AD922" s="32" t="s">
        <v>8211</v>
      </c>
      <c r="AE922" s="32"/>
      <c r="AF922" s="33"/>
      <c r="AG922" s="32"/>
      <c r="AH922" s="33" t="s">
        <v>8212</v>
      </c>
      <c r="AI922" s="33" t="s">
        <v>215</v>
      </c>
      <c r="AJ922" s="33"/>
      <c r="AK922" s="14">
        <v>1</v>
      </c>
      <c r="AL922" s="15"/>
      <c r="AM922" t="str">
        <f>VLOOKUP(D922,'[1]vi tri'!$C$2:$E$107,3,0)</f>
        <v xml:space="preserve">SV Toản </v>
      </c>
    </row>
    <row r="923" spans="1:39" ht="30" customHeight="1" x14ac:dyDescent="0.25">
      <c r="A923" s="33">
        <v>862</v>
      </c>
      <c r="B923" s="33" t="s">
        <v>120</v>
      </c>
      <c r="C923" s="33" t="s">
        <v>8213</v>
      </c>
      <c r="D923" s="33" t="s">
        <v>1016</v>
      </c>
      <c r="E923" s="32" t="s">
        <v>4902</v>
      </c>
      <c r="F923" s="33" t="s">
        <v>4903</v>
      </c>
      <c r="G923" s="33" t="s">
        <v>73</v>
      </c>
      <c r="H923" s="33">
        <v>21</v>
      </c>
      <c r="I923" s="33">
        <v>1</v>
      </c>
      <c r="J923" s="33" t="s">
        <v>5960</v>
      </c>
      <c r="K923" s="33" t="s">
        <v>8214</v>
      </c>
      <c r="L923" s="33">
        <v>1</v>
      </c>
      <c r="M923" s="33">
        <v>3</v>
      </c>
      <c r="N923" s="33">
        <v>31</v>
      </c>
      <c r="O923" s="33">
        <v>32</v>
      </c>
      <c r="P923" s="33">
        <v>99</v>
      </c>
      <c r="Q923" s="33">
        <v>1</v>
      </c>
      <c r="R923" s="33" t="s">
        <v>8136</v>
      </c>
      <c r="S923" s="33" t="s">
        <v>5742</v>
      </c>
      <c r="T923" s="33" t="s">
        <v>8136</v>
      </c>
      <c r="U923" s="33" t="s">
        <v>1735</v>
      </c>
      <c r="V923" s="34">
        <v>0.93</v>
      </c>
      <c r="W923" s="34">
        <v>55.8</v>
      </c>
      <c r="X923" s="32" t="s">
        <v>2401</v>
      </c>
      <c r="Y923" s="34">
        <v>1</v>
      </c>
      <c r="Z923" s="32" t="s">
        <v>8215</v>
      </c>
      <c r="AA923" s="32" t="s">
        <v>8216</v>
      </c>
      <c r="AB923" s="32" t="s">
        <v>162</v>
      </c>
      <c r="AC923" s="32"/>
      <c r="AD923" s="32" t="s">
        <v>8217</v>
      </c>
      <c r="AE923" s="32"/>
      <c r="AF923" s="33"/>
      <c r="AG923" s="32"/>
      <c r="AH923" s="33"/>
      <c r="AI923" s="33"/>
      <c r="AJ923" s="33"/>
      <c r="AK923" s="14"/>
      <c r="AL923" s="15"/>
      <c r="AM923" t="str">
        <f>VLOOKUP(D923,'[1]vi tri'!$C$2:$E$107,3,0)</f>
        <v xml:space="preserve">SV Toản </v>
      </c>
    </row>
    <row r="924" spans="1:39" ht="30" customHeight="1" x14ac:dyDescent="0.25">
      <c r="A924" s="33">
        <v>863</v>
      </c>
      <c r="B924" s="33" t="s">
        <v>120</v>
      </c>
      <c r="C924" s="33" t="s">
        <v>8218</v>
      </c>
      <c r="D924" s="33" t="s">
        <v>280</v>
      </c>
      <c r="E924" s="32" t="s">
        <v>8219</v>
      </c>
      <c r="F924" s="33" t="s">
        <v>8220</v>
      </c>
      <c r="G924" s="33" t="s">
        <v>73</v>
      </c>
      <c r="H924" s="33">
        <v>21</v>
      </c>
      <c r="I924" s="33">
        <v>2</v>
      </c>
      <c r="J924" s="33" t="s">
        <v>201</v>
      </c>
      <c r="K924" s="33" t="s">
        <v>202</v>
      </c>
      <c r="L924" s="33">
        <v>1</v>
      </c>
      <c r="M924" s="33">
        <v>2</v>
      </c>
      <c r="N924" s="33">
        <v>99</v>
      </c>
      <c r="O924" s="33">
        <v>99</v>
      </c>
      <c r="P924" s="33">
        <v>61</v>
      </c>
      <c r="Q924" s="33">
        <v>1</v>
      </c>
      <c r="R924" s="33" t="s">
        <v>8136</v>
      </c>
      <c r="S924" s="33" t="s">
        <v>8221</v>
      </c>
      <c r="T924" s="33" t="s">
        <v>8136</v>
      </c>
      <c r="U924" s="33" t="s">
        <v>8222</v>
      </c>
      <c r="V924" s="34">
        <v>1</v>
      </c>
      <c r="W924" s="34">
        <v>60</v>
      </c>
      <c r="X924" s="32" t="s">
        <v>525</v>
      </c>
      <c r="Y924" s="34">
        <v>1</v>
      </c>
      <c r="Z924" s="32" t="s">
        <v>8223</v>
      </c>
      <c r="AA924" s="32" t="s">
        <v>8224</v>
      </c>
      <c r="AB924" s="32" t="s">
        <v>2366</v>
      </c>
      <c r="AC924" s="32"/>
      <c r="AD924" s="32" t="s">
        <v>8225</v>
      </c>
      <c r="AE924" s="32"/>
      <c r="AF924" s="33"/>
      <c r="AG924" s="32"/>
      <c r="AH924" s="33" t="s">
        <v>8226</v>
      </c>
      <c r="AI924" s="33" t="s">
        <v>1642</v>
      </c>
      <c r="AJ924" s="33"/>
      <c r="AK924" s="14">
        <v>1</v>
      </c>
      <c r="AL924" s="15"/>
      <c r="AM924" t="str">
        <f>VLOOKUP(D924,'[1]vi tri'!$C$2:$E$107,3,0)</f>
        <v>CVT MID</v>
      </c>
    </row>
    <row r="925" spans="1:39" ht="30" customHeight="1" x14ac:dyDescent="0.25">
      <c r="A925" s="33">
        <v>864</v>
      </c>
      <c r="B925" s="33" t="s">
        <v>68</v>
      </c>
      <c r="C925" s="33" t="s">
        <v>8227</v>
      </c>
      <c r="D925" s="33" t="s">
        <v>219</v>
      </c>
      <c r="E925" s="32" t="s">
        <v>2582</v>
      </c>
      <c r="F925" s="33" t="s">
        <v>2583</v>
      </c>
      <c r="G925" s="33" t="s">
        <v>73</v>
      </c>
      <c r="H925" s="33">
        <v>21</v>
      </c>
      <c r="I925" s="33">
        <v>27</v>
      </c>
      <c r="J925" s="33" t="s">
        <v>74</v>
      </c>
      <c r="K925" s="33" t="s">
        <v>1005</v>
      </c>
      <c r="L925" s="33">
        <v>1</v>
      </c>
      <c r="M925" s="33">
        <v>2</v>
      </c>
      <c r="N925" s="33">
        <v>4</v>
      </c>
      <c r="O925" s="33">
        <v>45</v>
      </c>
      <c r="P925" s="33">
        <v>61</v>
      </c>
      <c r="Q925" s="33">
        <v>1</v>
      </c>
      <c r="R925" s="33" t="s">
        <v>8136</v>
      </c>
      <c r="S925" s="33" t="s">
        <v>1215</v>
      </c>
      <c r="T925" s="33" t="s">
        <v>8136</v>
      </c>
      <c r="U925" s="33" t="s">
        <v>107</v>
      </c>
      <c r="V925" s="34">
        <v>2.17</v>
      </c>
      <c r="W925" s="34">
        <v>130.19999999999999</v>
      </c>
      <c r="X925" s="32" t="s">
        <v>927</v>
      </c>
      <c r="Y925" s="34">
        <v>1</v>
      </c>
      <c r="Z925" s="32" t="s">
        <v>8228</v>
      </c>
      <c r="AA925" s="32" t="s">
        <v>8229</v>
      </c>
      <c r="AB925" s="32" t="s">
        <v>8230</v>
      </c>
      <c r="AC925" s="32"/>
      <c r="AD925" s="32" t="s">
        <v>8231</v>
      </c>
      <c r="AE925" s="32" t="s">
        <v>8232</v>
      </c>
      <c r="AF925" s="33" t="s">
        <v>8136</v>
      </c>
      <c r="AG925" s="32"/>
      <c r="AH925" s="33"/>
      <c r="AI925" s="33"/>
      <c r="AJ925" s="33"/>
      <c r="AK925" s="14"/>
      <c r="AL925" s="15"/>
      <c r="AM925" t="str">
        <f>VLOOKUP(D925,'[1]vi tri'!$C$2:$E$107,3,0)</f>
        <v>SV Vũ</v>
      </c>
    </row>
    <row r="926" spans="1:39" ht="30" customHeight="1" x14ac:dyDescent="0.25">
      <c r="A926" s="33">
        <v>865</v>
      </c>
      <c r="B926" s="33" t="s">
        <v>68</v>
      </c>
      <c r="C926" s="33" t="s">
        <v>8233</v>
      </c>
      <c r="D926" s="33" t="s">
        <v>638</v>
      </c>
      <c r="E926" s="32" t="s">
        <v>1091</v>
      </c>
      <c r="F926" s="33" t="s">
        <v>1092</v>
      </c>
      <c r="G926" s="33" t="s">
        <v>73</v>
      </c>
      <c r="H926" s="33">
        <v>22</v>
      </c>
      <c r="I926" s="33">
        <v>2</v>
      </c>
      <c r="J926" s="33" t="s">
        <v>1689</v>
      </c>
      <c r="K926" s="33" t="s">
        <v>8234</v>
      </c>
      <c r="L926" s="33">
        <v>1</v>
      </c>
      <c r="M926" s="33">
        <v>2</v>
      </c>
      <c r="N926" s="33">
        <v>30</v>
      </c>
      <c r="O926" s="33">
        <v>41</v>
      </c>
      <c r="P926" s="33">
        <v>62</v>
      </c>
      <c r="Q926" s="33">
        <v>5</v>
      </c>
      <c r="R926" s="33" t="s">
        <v>8136</v>
      </c>
      <c r="S926" s="33" t="s">
        <v>1136</v>
      </c>
      <c r="T926" s="33" t="s">
        <v>8136</v>
      </c>
      <c r="U926" s="33" t="s">
        <v>2534</v>
      </c>
      <c r="V926" s="34">
        <v>2.5</v>
      </c>
      <c r="W926" s="34">
        <v>150</v>
      </c>
      <c r="X926" s="32" t="s">
        <v>206</v>
      </c>
      <c r="Y926" s="34">
        <v>2</v>
      </c>
      <c r="Z926" s="32" t="s">
        <v>8235</v>
      </c>
      <c r="AA926" s="32" t="s">
        <v>8236</v>
      </c>
      <c r="AB926" s="32" t="s">
        <v>8237</v>
      </c>
      <c r="AC926" s="32" t="s">
        <v>8238</v>
      </c>
      <c r="AD926" s="32" t="s">
        <v>8239</v>
      </c>
      <c r="AE926" s="32" t="s">
        <v>8240</v>
      </c>
      <c r="AF926" s="33" t="s">
        <v>8136</v>
      </c>
      <c r="AG926" s="32" t="s">
        <v>8241</v>
      </c>
      <c r="AH926" s="33" t="s">
        <v>8242</v>
      </c>
      <c r="AI926" s="33" t="s">
        <v>8243</v>
      </c>
      <c r="AJ926" s="33"/>
      <c r="AK926" s="14">
        <v>1</v>
      </c>
      <c r="AL926" s="15"/>
      <c r="AM926" t="str">
        <f>VLOOKUP(D926,'[1]vi tri'!$C$2:$E$107,3,0)</f>
        <v>SLEEVE</v>
      </c>
    </row>
    <row r="927" spans="1:39" ht="30" customHeight="1" x14ac:dyDescent="0.25">
      <c r="A927" s="33">
        <v>866</v>
      </c>
      <c r="B927" s="33" t="s">
        <v>120</v>
      </c>
      <c r="C927" s="33" t="s">
        <v>8244</v>
      </c>
      <c r="D927" s="33" t="s">
        <v>1002</v>
      </c>
      <c r="E927" s="32" t="s">
        <v>8245</v>
      </c>
      <c r="F927" s="33" t="s">
        <v>8246</v>
      </c>
      <c r="G927" s="33" t="s">
        <v>73</v>
      </c>
      <c r="H927" s="33">
        <v>21</v>
      </c>
      <c r="I927" s="33">
        <v>1</v>
      </c>
      <c r="J927" s="33" t="s">
        <v>103</v>
      </c>
      <c r="K927" s="33" t="s">
        <v>542</v>
      </c>
      <c r="L927" s="33">
        <v>1</v>
      </c>
      <c r="M927" s="33">
        <v>2</v>
      </c>
      <c r="N927" s="33">
        <v>32</v>
      </c>
      <c r="O927" s="33">
        <v>36</v>
      </c>
      <c r="P927" s="33">
        <v>61</v>
      </c>
      <c r="Q927" s="33">
        <v>1</v>
      </c>
      <c r="R927" s="33" t="s">
        <v>8136</v>
      </c>
      <c r="S927" s="33" t="s">
        <v>1289</v>
      </c>
      <c r="T927" s="33" t="s">
        <v>8136</v>
      </c>
      <c r="U927" s="33" t="s">
        <v>5134</v>
      </c>
      <c r="V927" s="34">
        <v>2.83</v>
      </c>
      <c r="W927" s="34">
        <v>169.8</v>
      </c>
      <c r="X927" s="32" t="s">
        <v>8247</v>
      </c>
      <c r="Y927" s="34">
        <v>3</v>
      </c>
      <c r="Z927" s="32" t="s">
        <v>8248</v>
      </c>
      <c r="AA927" s="32" t="s">
        <v>8249</v>
      </c>
      <c r="AB927" s="32" t="s">
        <v>8250</v>
      </c>
      <c r="AC927" s="32" t="s">
        <v>1649</v>
      </c>
      <c r="AD927" s="32" t="s">
        <v>8251</v>
      </c>
      <c r="AE927" s="32"/>
      <c r="AF927" s="33"/>
      <c r="AG927" s="32"/>
      <c r="AH927" s="33" t="s">
        <v>8252</v>
      </c>
      <c r="AI927" s="33" t="s">
        <v>215</v>
      </c>
      <c r="AJ927" s="33"/>
      <c r="AK927" s="14">
        <v>1</v>
      </c>
      <c r="AL927" s="15"/>
      <c r="AM927" t="str">
        <f>VLOOKUP(D927,'[1]vi tri'!$C$2:$E$107,3,0)</f>
        <v xml:space="preserve">SV Toản </v>
      </c>
    </row>
    <row r="928" spans="1:39" ht="30" customHeight="1" x14ac:dyDescent="0.25">
      <c r="A928" s="87">
        <v>867</v>
      </c>
      <c r="B928" s="87" t="s">
        <v>120</v>
      </c>
      <c r="C928" s="87" t="s">
        <v>8253</v>
      </c>
      <c r="D928" s="87" t="s">
        <v>1310</v>
      </c>
      <c r="E928" s="88" t="s">
        <v>4425</v>
      </c>
      <c r="F928" s="87" t="s">
        <v>4426</v>
      </c>
      <c r="G928" s="87" t="s">
        <v>73</v>
      </c>
      <c r="H928" s="87">
        <v>21</v>
      </c>
      <c r="I928" s="87">
        <v>0</v>
      </c>
      <c r="J928" s="87" t="s">
        <v>125</v>
      </c>
      <c r="K928" s="87" t="s">
        <v>126</v>
      </c>
      <c r="L928" s="96">
        <v>1</v>
      </c>
      <c r="M928" s="87">
        <v>3</v>
      </c>
      <c r="N928" s="87">
        <v>0</v>
      </c>
      <c r="O928" s="87">
        <v>21</v>
      </c>
      <c r="P928" s="87">
        <v>99</v>
      </c>
      <c r="Q928" s="87">
        <v>1</v>
      </c>
      <c r="R928" s="87" t="s">
        <v>8136</v>
      </c>
      <c r="S928" s="87" t="s">
        <v>4310</v>
      </c>
      <c r="T928" s="87" t="s">
        <v>8136</v>
      </c>
      <c r="U928" s="87" t="s">
        <v>313</v>
      </c>
      <c r="V928" s="94">
        <v>2.58</v>
      </c>
      <c r="W928" s="94">
        <v>154.80000000000001</v>
      </c>
      <c r="X928" s="88" t="s">
        <v>329</v>
      </c>
      <c r="Y928" s="94">
        <v>1</v>
      </c>
      <c r="Z928" s="88" t="s">
        <v>8254</v>
      </c>
      <c r="AA928" s="88" t="s">
        <v>8255</v>
      </c>
      <c r="AB928" s="88" t="s">
        <v>3465</v>
      </c>
      <c r="AC928" s="88"/>
      <c r="AD928" s="88" t="s">
        <v>8256</v>
      </c>
      <c r="AE928" s="88"/>
      <c r="AF928" s="87"/>
      <c r="AG928" s="88"/>
      <c r="AH928" s="33" t="s">
        <v>8257</v>
      </c>
      <c r="AI928" s="33" t="s">
        <v>8258</v>
      </c>
      <c r="AJ928" s="33"/>
      <c r="AK928" s="14">
        <v>1</v>
      </c>
      <c r="AL928" s="15"/>
      <c r="AM928" t="str">
        <f>VLOOKUP(D928,'[1]vi tri'!$C$2:$E$107,3,0)</f>
        <v>SV Đông</v>
      </c>
    </row>
    <row r="929" spans="1:39" ht="30" customHeight="1" x14ac:dyDescent="0.25">
      <c r="A929" s="87"/>
      <c r="B929" s="87"/>
      <c r="C929" s="87"/>
      <c r="D929" s="87"/>
      <c r="E929" s="88"/>
      <c r="F929" s="87"/>
      <c r="G929" s="87"/>
      <c r="H929" s="87"/>
      <c r="I929" s="87"/>
      <c r="J929" s="87"/>
      <c r="K929" s="87"/>
      <c r="L929" s="97"/>
      <c r="M929" s="87"/>
      <c r="N929" s="87"/>
      <c r="O929" s="87"/>
      <c r="P929" s="87"/>
      <c r="Q929" s="87"/>
      <c r="R929" s="87"/>
      <c r="S929" s="87"/>
      <c r="T929" s="87"/>
      <c r="U929" s="87"/>
      <c r="V929" s="94"/>
      <c r="W929" s="94"/>
      <c r="X929" s="88"/>
      <c r="Y929" s="94"/>
      <c r="Z929" s="88"/>
      <c r="AA929" s="88"/>
      <c r="AB929" s="88"/>
      <c r="AC929" s="88"/>
      <c r="AD929" s="88"/>
      <c r="AE929" s="88"/>
      <c r="AF929" s="87"/>
      <c r="AG929" s="88"/>
      <c r="AH929" s="33" t="s">
        <v>8259</v>
      </c>
      <c r="AI929" s="33" t="s">
        <v>8260</v>
      </c>
      <c r="AJ929" s="33"/>
      <c r="AK929" s="14">
        <v>1</v>
      </c>
      <c r="AL929" s="15"/>
      <c r="AM929" t="e">
        <f>VLOOKUP(D929,'[1]vi tri'!$C$2:$E$107,3,0)</f>
        <v>#N/A</v>
      </c>
    </row>
    <row r="930" spans="1:39" ht="30" customHeight="1" x14ac:dyDescent="0.25">
      <c r="A930" s="87"/>
      <c r="B930" s="87"/>
      <c r="C930" s="87"/>
      <c r="D930" s="87"/>
      <c r="E930" s="88"/>
      <c r="F930" s="87"/>
      <c r="G930" s="87"/>
      <c r="H930" s="87"/>
      <c r="I930" s="87"/>
      <c r="J930" s="87"/>
      <c r="K930" s="87"/>
      <c r="L930" s="97"/>
      <c r="M930" s="87"/>
      <c r="N930" s="87"/>
      <c r="O930" s="87"/>
      <c r="P930" s="87"/>
      <c r="Q930" s="87"/>
      <c r="R930" s="87"/>
      <c r="S930" s="87"/>
      <c r="T930" s="87"/>
      <c r="U930" s="87"/>
      <c r="V930" s="94"/>
      <c r="W930" s="94"/>
      <c r="X930" s="88"/>
      <c r="Y930" s="94"/>
      <c r="Z930" s="88"/>
      <c r="AA930" s="88"/>
      <c r="AB930" s="88"/>
      <c r="AC930" s="88"/>
      <c r="AD930" s="88"/>
      <c r="AE930" s="88"/>
      <c r="AF930" s="87"/>
      <c r="AG930" s="88"/>
      <c r="AH930" s="33" t="s">
        <v>8261</v>
      </c>
      <c r="AI930" s="33" t="s">
        <v>3226</v>
      </c>
      <c r="AJ930" s="33"/>
      <c r="AK930" s="14">
        <v>1</v>
      </c>
      <c r="AL930" s="15"/>
      <c r="AM930" t="e">
        <f>VLOOKUP(D930,'[1]vi tri'!$C$2:$E$107,3,0)</f>
        <v>#N/A</v>
      </c>
    </row>
    <row r="931" spans="1:39" ht="30" customHeight="1" x14ac:dyDescent="0.25">
      <c r="A931" s="87"/>
      <c r="B931" s="87"/>
      <c r="C931" s="87"/>
      <c r="D931" s="87"/>
      <c r="E931" s="88"/>
      <c r="F931" s="87"/>
      <c r="G931" s="87"/>
      <c r="H931" s="87"/>
      <c r="I931" s="87"/>
      <c r="J931" s="87"/>
      <c r="K931" s="87"/>
      <c r="L931" s="98"/>
      <c r="M931" s="87"/>
      <c r="N931" s="87"/>
      <c r="O931" s="87"/>
      <c r="P931" s="87"/>
      <c r="Q931" s="87"/>
      <c r="R931" s="87"/>
      <c r="S931" s="87"/>
      <c r="T931" s="87"/>
      <c r="U931" s="87"/>
      <c r="V931" s="94"/>
      <c r="W931" s="94"/>
      <c r="X931" s="88"/>
      <c r="Y931" s="94"/>
      <c r="Z931" s="88"/>
      <c r="AA931" s="88"/>
      <c r="AB931" s="88"/>
      <c r="AC931" s="88"/>
      <c r="AD931" s="88"/>
      <c r="AE931" s="88"/>
      <c r="AF931" s="87"/>
      <c r="AG931" s="88"/>
      <c r="AH931" s="33" t="s">
        <v>8262</v>
      </c>
      <c r="AI931" s="33" t="s">
        <v>8263</v>
      </c>
      <c r="AJ931" s="33"/>
      <c r="AK931" s="14">
        <v>2</v>
      </c>
      <c r="AL931" s="15"/>
      <c r="AM931" t="e">
        <f>VLOOKUP(D931,'[1]vi tri'!$C$2:$E$107,3,0)</f>
        <v>#N/A</v>
      </c>
    </row>
    <row r="932" spans="1:39" ht="30" customHeight="1" x14ac:dyDescent="0.25">
      <c r="A932" s="33">
        <v>868</v>
      </c>
      <c r="B932" s="33" t="s">
        <v>120</v>
      </c>
      <c r="C932" s="33" t="s">
        <v>8264</v>
      </c>
      <c r="D932" s="33" t="s">
        <v>198</v>
      </c>
      <c r="E932" s="32" t="s">
        <v>8265</v>
      </c>
      <c r="F932" s="33" t="s">
        <v>8266</v>
      </c>
      <c r="G932" s="33" t="s">
        <v>73</v>
      </c>
      <c r="H932" s="33">
        <v>21</v>
      </c>
      <c r="I932" s="33">
        <v>2</v>
      </c>
      <c r="J932" s="33" t="s">
        <v>103</v>
      </c>
      <c r="K932" s="33" t="s">
        <v>326</v>
      </c>
      <c r="L932" s="33">
        <v>1</v>
      </c>
      <c r="M932" s="33">
        <v>4</v>
      </c>
      <c r="N932" s="33">
        <v>45</v>
      </c>
      <c r="O932" s="33">
        <v>44</v>
      </c>
      <c r="P932" s="33">
        <v>91</v>
      </c>
      <c r="Q932" s="33">
        <v>1</v>
      </c>
      <c r="R932" s="33" t="s">
        <v>7985</v>
      </c>
      <c r="S932" s="33" t="s">
        <v>1964</v>
      </c>
      <c r="T932" s="33" t="s">
        <v>7985</v>
      </c>
      <c r="U932" s="33" t="s">
        <v>1204</v>
      </c>
      <c r="V932" s="34">
        <v>0.67</v>
      </c>
      <c r="W932" s="34">
        <v>40.200000000000003</v>
      </c>
      <c r="X932" s="32" t="s">
        <v>144</v>
      </c>
      <c r="Y932" s="34">
        <v>1</v>
      </c>
      <c r="Z932" s="32" t="s">
        <v>8267</v>
      </c>
      <c r="AA932" s="32" t="s">
        <v>8268</v>
      </c>
      <c r="AB932" s="32" t="s">
        <v>8269</v>
      </c>
      <c r="AC932" s="32"/>
      <c r="AD932" s="32" t="s">
        <v>8270</v>
      </c>
      <c r="AE932" s="32"/>
      <c r="AF932" s="33"/>
      <c r="AG932" s="32"/>
      <c r="AH932" s="33"/>
      <c r="AI932" s="33"/>
      <c r="AJ932" s="33"/>
      <c r="AK932" s="14"/>
      <c r="AL932" s="15"/>
      <c r="AM932" t="str">
        <f>VLOOKUP(D932,'[1]vi tri'!$C$2:$E$107,3,0)</f>
        <v>CVT MID</v>
      </c>
    </row>
    <row r="933" spans="1:39" ht="30" customHeight="1" x14ac:dyDescent="0.25">
      <c r="A933" s="33">
        <v>869</v>
      </c>
      <c r="B933" s="33" t="s">
        <v>120</v>
      </c>
      <c r="C933" s="33" t="s">
        <v>8271</v>
      </c>
      <c r="D933" s="33" t="s">
        <v>1068</v>
      </c>
      <c r="E933" s="32" t="s">
        <v>5831</v>
      </c>
      <c r="F933" s="33" t="s">
        <v>5832</v>
      </c>
      <c r="G933" s="33" t="s">
        <v>73</v>
      </c>
      <c r="H933" s="33">
        <v>21</v>
      </c>
      <c r="I933" s="33">
        <v>7</v>
      </c>
      <c r="J933" s="33" t="s">
        <v>779</v>
      </c>
      <c r="K933" s="33" t="s">
        <v>4904</v>
      </c>
      <c r="L933" s="33">
        <v>1</v>
      </c>
      <c r="M933" s="33">
        <v>3</v>
      </c>
      <c r="N933" s="33">
        <v>26</v>
      </c>
      <c r="O933" s="33">
        <v>46</v>
      </c>
      <c r="P933" s="33">
        <v>99</v>
      </c>
      <c r="Q933" s="33">
        <v>5</v>
      </c>
      <c r="R933" s="33" t="s">
        <v>7985</v>
      </c>
      <c r="S933" s="33" t="s">
        <v>3887</v>
      </c>
      <c r="T933" s="33" t="s">
        <v>7985</v>
      </c>
      <c r="U933" s="33" t="s">
        <v>127</v>
      </c>
      <c r="V933" s="34">
        <v>2.25</v>
      </c>
      <c r="W933" s="34">
        <v>135</v>
      </c>
      <c r="X933" s="32" t="s">
        <v>2200</v>
      </c>
      <c r="Y933" s="34">
        <v>1</v>
      </c>
      <c r="Z933" s="32" t="s">
        <v>8272</v>
      </c>
      <c r="AA933" s="32" t="s">
        <v>8273</v>
      </c>
      <c r="AB933" s="32" t="s">
        <v>8274</v>
      </c>
      <c r="AC933" s="32" t="s">
        <v>8275</v>
      </c>
      <c r="AD933" s="32" t="s">
        <v>8276</v>
      </c>
      <c r="AE933" s="32" t="s">
        <v>8277</v>
      </c>
      <c r="AF933" s="33" t="s">
        <v>7985</v>
      </c>
      <c r="AG933" s="32" t="s">
        <v>8278</v>
      </c>
      <c r="AH933" s="33"/>
      <c r="AI933" s="33"/>
      <c r="AJ933" s="33"/>
      <c r="AK933" s="14"/>
      <c r="AL933" s="15"/>
      <c r="AM933" t="str">
        <f>VLOOKUP(D933,'[1]vi tri'!$C$2:$E$107,3,0)</f>
        <v>SV Cường</v>
      </c>
    </row>
    <row r="934" spans="1:39" ht="30" customHeight="1" x14ac:dyDescent="0.25">
      <c r="A934" s="33">
        <v>870</v>
      </c>
      <c r="B934" s="33" t="s">
        <v>120</v>
      </c>
      <c r="C934" s="33" t="s">
        <v>8279</v>
      </c>
      <c r="D934" s="33" t="s">
        <v>153</v>
      </c>
      <c r="E934" s="32" t="s">
        <v>154</v>
      </c>
      <c r="F934" s="33" t="s">
        <v>155</v>
      </c>
      <c r="G934" s="33" t="s">
        <v>73</v>
      </c>
      <c r="H934" s="33">
        <v>21</v>
      </c>
      <c r="I934" s="33">
        <v>1</v>
      </c>
      <c r="J934" s="33" t="s">
        <v>103</v>
      </c>
      <c r="K934" s="33" t="s">
        <v>542</v>
      </c>
      <c r="L934" s="33">
        <v>1</v>
      </c>
      <c r="M934" s="33">
        <v>3</v>
      </c>
      <c r="N934" s="33">
        <v>31</v>
      </c>
      <c r="O934" s="33">
        <v>31</v>
      </c>
      <c r="P934" s="33">
        <v>5</v>
      </c>
      <c r="Q934" s="33">
        <v>5</v>
      </c>
      <c r="R934" s="33" t="s">
        <v>7985</v>
      </c>
      <c r="S934" s="33" t="s">
        <v>1238</v>
      </c>
      <c r="T934" s="33" t="s">
        <v>7985</v>
      </c>
      <c r="U934" s="33" t="s">
        <v>981</v>
      </c>
      <c r="V934" s="34">
        <v>1.5</v>
      </c>
      <c r="W934" s="34">
        <v>90</v>
      </c>
      <c r="X934" s="32" t="s">
        <v>2441</v>
      </c>
      <c r="Y934" s="34">
        <v>1</v>
      </c>
      <c r="Z934" s="32" t="s">
        <v>8280</v>
      </c>
      <c r="AA934" s="32" t="s">
        <v>8281</v>
      </c>
      <c r="AB934" s="32" t="s">
        <v>8282</v>
      </c>
      <c r="AC934" s="32"/>
      <c r="AD934" s="32" t="s">
        <v>8283</v>
      </c>
      <c r="AE934" s="32" t="s">
        <v>8284</v>
      </c>
      <c r="AF934" s="33" t="s">
        <v>7985</v>
      </c>
      <c r="AG934" s="32"/>
      <c r="AH934" s="33"/>
      <c r="AI934" s="33"/>
      <c r="AJ934" s="33"/>
      <c r="AK934" s="14"/>
      <c r="AL934" s="15"/>
      <c r="AM934" t="str">
        <f>VLOOKUP(D934,'[1]vi tri'!$C$2:$E$107,3,0)</f>
        <v xml:space="preserve">SV Toản </v>
      </c>
    </row>
    <row r="935" spans="1:39" ht="30" customHeight="1" x14ac:dyDescent="0.25">
      <c r="A935" s="33">
        <v>871</v>
      </c>
      <c r="B935" s="33" t="s">
        <v>68</v>
      </c>
      <c r="C935" s="33" t="s">
        <v>8285</v>
      </c>
      <c r="D935" s="33" t="s">
        <v>292</v>
      </c>
      <c r="E935" s="32" t="s">
        <v>8286</v>
      </c>
      <c r="F935" s="33" t="s">
        <v>8287</v>
      </c>
      <c r="G935" s="33" t="s">
        <v>73</v>
      </c>
      <c r="H935" s="33">
        <v>21</v>
      </c>
      <c r="I935" s="33">
        <v>2</v>
      </c>
      <c r="J935" s="33" t="s">
        <v>103</v>
      </c>
      <c r="K935" s="33" t="s">
        <v>104</v>
      </c>
      <c r="L935" s="33">
        <v>1</v>
      </c>
      <c r="M935" s="33">
        <v>2</v>
      </c>
      <c r="N935" s="33">
        <v>51</v>
      </c>
      <c r="O935" s="33">
        <v>93</v>
      </c>
      <c r="P935" s="33">
        <v>61</v>
      </c>
      <c r="Q935" s="33">
        <v>1</v>
      </c>
      <c r="R935" s="33" t="s">
        <v>7985</v>
      </c>
      <c r="S935" s="33" t="s">
        <v>2163</v>
      </c>
      <c r="T935" s="33" t="s">
        <v>7985</v>
      </c>
      <c r="U935" s="33" t="s">
        <v>642</v>
      </c>
      <c r="V935" s="34">
        <v>0.92</v>
      </c>
      <c r="W935" s="34">
        <v>55.2</v>
      </c>
      <c r="X935" s="32" t="s">
        <v>5772</v>
      </c>
      <c r="Y935" s="34">
        <v>2</v>
      </c>
      <c r="Z935" s="32" t="s">
        <v>8288</v>
      </c>
      <c r="AA935" s="32" t="s">
        <v>8289</v>
      </c>
      <c r="AB935" s="32" t="s">
        <v>8290</v>
      </c>
      <c r="AC935" s="32" t="s">
        <v>8291</v>
      </c>
      <c r="AD935" s="32" t="s">
        <v>8292</v>
      </c>
      <c r="AE935" s="32" t="s">
        <v>8293</v>
      </c>
      <c r="AF935" s="33" t="s">
        <v>8294</v>
      </c>
      <c r="AG935" s="32"/>
      <c r="AH935" s="33"/>
      <c r="AI935" s="33"/>
      <c r="AJ935" s="33"/>
      <c r="AK935" s="14"/>
      <c r="AL935" s="15"/>
      <c r="AM935" t="str">
        <f>VLOOKUP(D935,'[1]vi tri'!$C$2:$E$107,3,0)</f>
        <v>CVT MID</v>
      </c>
    </row>
    <row r="936" spans="1:39" ht="30" customHeight="1" x14ac:dyDescent="0.25">
      <c r="A936" s="33">
        <v>872</v>
      </c>
      <c r="B936" s="33" t="s">
        <v>120</v>
      </c>
      <c r="C936" s="33" t="s">
        <v>8295</v>
      </c>
      <c r="D936" s="33" t="s">
        <v>258</v>
      </c>
      <c r="E936" s="32" t="s">
        <v>1835</v>
      </c>
      <c r="F936" s="33" t="s">
        <v>1973</v>
      </c>
      <c r="G936" s="33" t="s">
        <v>73</v>
      </c>
      <c r="H936" s="33">
        <v>21</v>
      </c>
      <c r="I936" s="33">
        <v>26</v>
      </c>
      <c r="J936" s="33" t="s">
        <v>2779</v>
      </c>
      <c r="K936" s="33" t="s">
        <v>2780</v>
      </c>
      <c r="L936" s="33">
        <v>1</v>
      </c>
      <c r="M936" s="33">
        <v>2</v>
      </c>
      <c r="N936" s="33">
        <v>99</v>
      </c>
      <c r="O936" s="33">
        <v>45</v>
      </c>
      <c r="P936" s="33">
        <v>13</v>
      </c>
      <c r="Q936" s="33">
        <v>5</v>
      </c>
      <c r="R936" s="33" t="s">
        <v>7985</v>
      </c>
      <c r="S936" s="33" t="s">
        <v>8296</v>
      </c>
      <c r="T936" s="33" t="s">
        <v>7985</v>
      </c>
      <c r="U936" s="33" t="s">
        <v>5295</v>
      </c>
      <c r="V936" s="34">
        <v>0.65</v>
      </c>
      <c r="W936" s="34">
        <v>39</v>
      </c>
      <c r="X936" s="32" t="s">
        <v>969</v>
      </c>
      <c r="Y936" s="34">
        <v>1</v>
      </c>
      <c r="Z936" s="32" t="s">
        <v>8297</v>
      </c>
      <c r="AA936" s="32" t="s">
        <v>8298</v>
      </c>
      <c r="AB936" s="32"/>
      <c r="AC936" s="32"/>
      <c r="AD936" s="32" t="s">
        <v>8299</v>
      </c>
      <c r="AE936" s="32" t="s">
        <v>8300</v>
      </c>
      <c r="AF936" s="33" t="s">
        <v>7985</v>
      </c>
      <c r="AG936" s="32" t="s">
        <v>8301</v>
      </c>
      <c r="AH936" s="33"/>
      <c r="AI936" s="33"/>
      <c r="AJ936" s="33"/>
      <c r="AK936" s="14"/>
      <c r="AL936" s="15"/>
      <c r="AM936" t="str">
        <f>VLOOKUP(D936,'[1]vi tri'!$C$2:$E$107,3,0)</f>
        <v>SLEEVE</v>
      </c>
    </row>
    <row r="937" spans="1:39" ht="30" customHeight="1" x14ac:dyDescent="0.25">
      <c r="A937" s="33">
        <v>873</v>
      </c>
      <c r="B937" s="33" t="s">
        <v>120</v>
      </c>
      <c r="C937" s="33" t="s">
        <v>8302</v>
      </c>
      <c r="D937" s="33" t="s">
        <v>1310</v>
      </c>
      <c r="E937" s="32" t="s">
        <v>7916</v>
      </c>
      <c r="F937" s="33" t="s">
        <v>7917</v>
      </c>
      <c r="G937" s="33" t="s">
        <v>73</v>
      </c>
      <c r="H937" s="33">
        <v>21</v>
      </c>
      <c r="I937" s="33">
        <v>12</v>
      </c>
      <c r="J937" s="33" t="s">
        <v>1057</v>
      </c>
      <c r="K937" s="33" t="s">
        <v>1058</v>
      </c>
      <c r="L937" s="33">
        <v>1</v>
      </c>
      <c r="M937" s="33">
        <v>3</v>
      </c>
      <c r="N937" s="33">
        <v>81</v>
      </c>
      <c r="O937" s="33">
        <v>99</v>
      </c>
      <c r="P937" s="33">
        <v>99</v>
      </c>
      <c r="Q937" s="33">
        <v>1</v>
      </c>
      <c r="R937" s="33" t="s">
        <v>7985</v>
      </c>
      <c r="S937" s="33" t="s">
        <v>1510</v>
      </c>
      <c r="T937" s="33" t="s">
        <v>7985</v>
      </c>
      <c r="U937" s="33" t="s">
        <v>992</v>
      </c>
      <c r="V937" s="34">
        <v>0.67</v>
      </c>
      <c r="W937" s="34">
        <v>40.200000000000003</v>
      </c>
      <c r="X937" s="32" t="s">
        <v>5470</v>
      </c>
      <c r="Y937" s="34">
        <v>2</v>
      </c>
      <c r="Z937" s="32" t="s">
        <v>8303</v>
      </c>
      <c r="AA937" s="32" t="s">
        <v>8304</v>
      </c>
      <c r="AB937" s="32"/>
      <c r="AC937" s="32"/>
      <c r="AD937" s="32" t="s">
        <v>8305</v>
      </c>
      <c r="AE937" s="32"/>
      <c r="AF937" s="33"/>
      <c r="AG937" s="32"/>
      <c r="AH937" s="33" t="s">
        <v>8306</v>
      </c>
      <c r="AI937" s="33" t="s">
        <v>8307</v>
      </c>
      <c r="AJ937" s="33"/>
      <c r="AK937" s="14">
        <v>1</v>
      </c>
      <c r="AL937" s="15"/>
      <c r="AM937" t="str">
        <f>VLOOKUP(D937,'[1]vi tri'!$C$2:$E$107,3,0)</f>
        <v>SV Đông</v>
      </c>
    </row>
    <row r="938" spans="1:39" ht="30" customHeight="1" x14ac:dyDescent="0.25">
      <c r="A938" s="33">
        <v>874</v>
      </c>
      <c r="B938" s="33" t="s">
        <v>120</v>
      </c>
      <c r="C938" s="33" t="s">
        <v>8308</v>
      </c>
      <c r="D938" s="33" t="s">
        <v>258</v>
      </c>
      <c r="E938" s="32" t="s">
        <v>1835</v>
      </c>
      <c r="F938" s="33" t="s">
        <v>1973</v>
      </c>
      <c r="G938" s="33" t="s">
        <v>73</v>
      </c>
      <c r="H938" s="33">
        <v>21</v>
      </c>
      <c r="I938" s="33">
        <v>26</v>
      </c>
      <c r="J938" s="33" t="s">
        <v>2779</v>
      </c>
      <c r="K938" s="33" t="s">
        <v>2780</v>
      </c>
      <c r="L938" s="33">
        <v>1</v>
      </c>
      <c r="M938" s="33">
        <v>2</v>
      </c>
      <c r="N938" s="33">
        <v>74</v>
      </c>
      <c r="O938" s="33">
        <v>42</v>
      </c>
      <c r="P938" s="33">
        <v>13</v>
      </c>
      <c r="Q938" s="33">
        <v>5</v>
      </c>
      <c r="R938" s="33" t="s">
        <v>8309</v>
      </c>
      <c r="S938" s="33" t="s">
        <v>6170</v>
      </c>
      <c r="T938" s="33" t="s">
        <v>8309</v>
      </c>
      <c r="U938" s="33" t="s">
        <v>8310</v>
      </c>
      <c r="V938" s="34">
        <v>0.38</v>
      </c>
      <c r="W938" s="34">
        <v>22.8</v>
      </c>
      <c r="X938" s="32" t="s">
        <v>969</v>
      </c>
      <c r="Y938" s="34">
        <v>1</v>
      </c>
      <c r="Z938" s="32" t="s">
        <v>8311</v>
      </c>
      <c r="AA938" s="32" t="s">
        <v>8312</v>
      </c>
      <c r="AB938" s="32"/>
      <c r="AC938" s="32"/>
      <c r="AD938" s="32" t="s">
        <v>8313</v>
      </c>
      <c r="AE938" s="32" t="s">
        <v>8314</v>
      </c>
      <c r="AF938" s="33" t="s">
        <v>8309</v>
      </c>
      <c r="AG938" s="32" t="s">
        <v>8315</v>
      </c>
      <c r="AH938" s="33"/>
      <c r="AI938" s="33"/>
      <c r="AJ938" s="33"/>
      <c r="AK938" s="14"/>
      <c r="AL938" s="15"/>
      <c r="AM938" t="str">
        <f>VLOOKUP(D938,'[1]vi tri'!$C$2:$E$107,3,0)</f>
        <v>SLEEVE</v>
      </c>
    </row>
    <row r="939" spans="1:39" ht="30" customHeight="1" x14ac:dyDescent="0.25">
      <c r="A939" s="33">
        <v>875</v>
      </c>
      <c r="B939" s="33" t="s">
        <v>120</v>
      </c>
      <c r="C939" s="33" t="s">
        <v>8316</v>
      </c>
      <c r="D939" s="33" t="s">
        <v>1310</v>
      </c>
      <c r="E939" s="32" t="s">
        <v>4886</v>
      </c>
      <c r="F939" s="33" t="s">
        <v>8317</v>
      </c>
      <c r="G939" s="33" t="s">
        <v>73</v>
      </c>
      <c r="H939" s="33">
        <v>21</v>
      </c>
      <c r="I939" s="33">
        <v>0</v>
      </c>
      <c r="J939" s="33" t="s">
        <v>125</v>
      </c>
      <c r="K939" s="33" t="s">
        <v>8318</v>
      </c>
      <c r="L939" s="33">
        <v>1</v>
      </c>
      <c r="M939" s="33">
        <v>3</v>
      </c>
      <c r="N939" s="33">
        <v>11</v>
      </c>
      <c r="O939" s="33">
        <v>30</v>
      </c>
      <c r="P939" s="33">
        <v>5</v>
      </c>
      <c r="Q939" s="33">
        <v>1</v>
      </c>
      <c r="R939" s="33" t="s">
        <v>8319</v>
      </c>
      <c r="S939" s="33" t="s">
        <v>8320</v>
      </c>
      <c r="T939" s="33" t="s">
        <v>8319</v>
      </c>
      <c r="U939" s="33" t="s">
        <v>8321</v>
      </c>
      <c r="V939" s="34">
        <v>0.67</v>
      </c>
      <c r="W939" s="34">
        <v>40.200000000000003</v>
      </c>
      <c r="X939" s="32" t="s">
        <v>8322</v>
      </c>
      <c r="Y939" s="34">
        <v>2</v>
      </c>
      <c r="Z939" s="32" t="s">
        <v>8323</v>
      </c>
      <c r="AA939" s="32" t="s">
        <v>8324</v>
      </c>
      <c r="AB939" s="32" t="s">
        <v>8325</v>
      </c>
      <c r="AC939" s="32"/>
      <c r="AD939" s="32" t="s">
        <v>8326</v>
      </c>
      <c r="AE939" s="32"/>
      <c r="AF939" s="33"/>
      <c r="AG939" s="32"/>
      <c r="AH939" s="33"/>
      <c r="AI939" s="33"/>
      <c r="AJ939" s="33"/>
      <c r="AK939" s="14"/>
      <c r="AL939" s="15"/>
      <c r="AM939" t="str">
        <f>VLOOKUP(D939,'[1]vi tri'!$C$2:$E$107,3,0)</f>
        <v>SV Đông</v>
      </c>
    </row>
    <row r="940" spans="1:39" ht="30" customHeight="1" x14ac:dyDescent="0.25">
      <c r="A940" s="33">
        <v>876</v>
      </c>
      <c r="B940" s="33" t="s">
        <v>120</v>
      </c>
      <c r="C940" s="33" t="s">
        <v>8327</v>
      </c>
      <c r="D940" s="33" t="s">
        <v>363</v>
      </c>
      <c r="E940" s="32" t="s">
        <v>8328</v>
      </c>
      <c r="F940" s="33" t="s">
        <v>8329</v>
      </c>
      <c r="G940" s="33" t="s">
        <v>73</v>
      </c>
      <c r="H940" s="33">
        <v>21</v>
      </c>
      <c r="I940" s="33">
        <v>1</v>
      </c>
      <c r="J940" s="33" t="s">
        <v>666</v>
      </c>
      <c r="K940" s="33" t="s">
        <v>667</v>
      </c>
      <c r="L940" s="33">
        <v>1</v>
      </c>
      <c r="M940" s="33">
        <v>3</v>
      </c>
      <c r="N940" s="33">
        <v>14</v>
      </c>
      <c r="O940" s="33">
        <v>6</v>
      </c>
      <c r="P940" s="33">
        <v>4</v>
      </c>
      <c r="Q940" s="33">
        <v>5</v>
      </c>
      <c r="R940" s="33" t="s">
        <v>8319</v>
      </c>
      <c r="S940" s="33" t="s">
        <v>3887</v>
      </c>
      <c r="T940" s="33" t="s">
        <v>8319</v>
      </c>
      <c r="U940" s="33" t="s">
        <v>2841</v>
      </c>
      <c r="V940" s="34">
        <v>2</v>
      </c>
      <c r="W940" s="34">
        <v>120</v>
      </c>
      <c r="X940" s="32" t="s">
        <v>8330</v>
      </c>
      <c r="Y940" s="34">
        <v>2</v>
      </c>
      <c r="Z940" s="32" t="s">
        <v>8331</v>
      </c>
      <c r="AA940" s="32" t="s">
        <v>8332</v>
      </c>
      <c r="AB940" s="32" t="s">
        <v>132</v>
      </c>
      <c r="AC940" s="32"/>
      <c r="AD940" s="32" t="s">
        <v>8333</v>
      </c>
      <c r="AE940" s="32" t="s">
        <v>8334</v>
      </c>
      <c r="AF940" s="33" t="s">
        <v>8319</v>
      </c>
      <c r="AG940" s="32" t="s">
        <v>8335</v>
      </c>
      <c r="AH940" s="33"/>
      <c r="AI940" s="33"/>
      <c r="AJ940" s="33"/>
      <c r="AK940" s="14"/>
      <c r="AL940" s="15"/>
      <c r="AM940" t="str">
        <f>VLOOKUP(D940,'[1]vi tri'!$C$2:$E$107,3,0)</f>
        <v>SV Cường</v>
      </c>
    </row>
    <row r="941" spans="1:39" ht="30" customHeight="1" x14ac:dyDescent="0.25">
      <c r="A941" s="33">
        <v>877</v>
      </c>
      <c r="B941" s="33" t="s">
        <v>120</v>
      </c>
      <c r="C941" s="33" t="s">
        <v>8336</v>
      </c>
      <c r="D941" s="33" t="s">
        <v>153</v>
      </c>
      <c r="E941" s="32" t="s">
        <v>154</v>
      </c>
      <c r="F941" s="33" t="s">
        <v>155</v>
      </c>
      <c r="G941" s="33" t="s">
        <v>73</v>
      </c>
      <c r="H941" s="33">
        <v>21</v>
      </c>
      <c r="I941" s="33">
        <v>1</v>
      </c>
      <c r="J941" s="33" t="s">
        <v>125</v>
      </c>
      <c r="K941" s="33" t="s">
        <v>126</v>
      </c>
      <c r="L941" s="33">
        <v>1</v>
      </c>
      <c r="M941" s="33">
        <v>0</v>
      </c>
      <c r="N941" s="33">
        <v>41</v>
      </c>
      <c r="O941" s="33">
        <v>41</v>
      </c>
      <c r="P941" s="33">
        <v>41</v>
      </c>
      <c r="Q941" s="33">
        <v>5</v>
      </c>
      <c r="R941" s="33" t="s">
        <v>8319</v>
      </c>
      <c r="S941" s="33" t="s">
        <v>6796</v>
      </c>
      <c r="T941" s="33" t="s">
        <v>8319</v>
      </c>
      <c r="U941" s="33" t="s">
        <v>128</v>
      </c>
      <c r="V941" s="34">
        <v>1.88</v>
      </c>
      <c r="W941" s="34">
        <v>112.8</v>
      </c>
      <c r="X941" s="32" t="s">
        <v>8337</v>
      </c>
      <c r="Y941" s="34">
        <v>3</v>
      </c>
      <c r="Z941" s="32" t="s">
        <v>8338</v>
      </c>
      <c r="AA941" s="32" t="s">
        <v>8339</v>
      </c>
      <c r="AB941" s="32" t="s">
        <v>8340</v>
      </c>
      <c r="AC941" s="32"/>
      <c r="AD941" s="32" t="s">
        <v>8341</v>
      </c>
      <c r="AE941" s="32" t="s">
        <v>8342</v>
      </c>
      <c r="AF941" s="33" t="s">
        <v>8319</v>
      </c>
      <c r="AG941" s="32" t="s">
        <v>8343</v>
      </c>
      <c r="AH941" s="33"/>
      <c r="AI941" s="33"/>
      <c r="AJ941" s="33"/>
      <c r="AK941" s="14"/>
      <c r="AL941" s="15"/>
      <c r="AM941" t="str">
        <f>VLOOKUP(D941,'[1]vi tri'!$C$2:$E$107,3,0)</f>
        <v xml:space="preserve">SV Toản </v>
      </c>
    </row>
    <row r="942" spans="1:39" ht="30" customHeight="1" x14ac:dyDescent="0.25">
      <c r="A942" s="87">
        <v>878</v>
      </c>
      <c r="B942" s="87" t="s">
        <v>120</v>
      </c>
      <c r="C942" s="87" t="s">
        <v>8344</v>
      </c>
      <c r="D942" s="87" t="s">
        <v>1661</v>
      </c>
      <c r="E942" s="88" t="s">
        <v>1662</v>
      </c>
      <c r="F942" s="87" t="s">
        <v>1663</v>
      </c>
      <c r="G942" s="87" t="s">
        <v>73</v>
      </c>
      <c r="H942" s="87">
        <v>21</v>
      </c>
      <c r="I942" s="87">
        <v>12</v>
      </c>
      <c r="J942" s="87" t="s">
        <v>103</v>
      </c>
      <c r="K942" s="87" t="s">
        <v>1188</v>
      </c>
      <c r="L942" s="96">
        <v>1</v>
      </c>
      <c r="M942" s="87">
        <v>2</v>
      </c>
      <c r="N942" s="87">
        <v>31</v>
      </c>
      <c r="O942" s="87">
        <v>31</v>
      </c>
      <c r="P942" s="87">
        <v>99</v>
      </c>
      <c r="Q942" s="87">
        <v>1</v>
      </c>
      <c r="R942" s="87" t="s">
        <v>8319</v>
      </c>
      <c r="S942" s="87" t="s">
        <v>563</v>
      </c>
      <c r="T942" s="87" t="s">
        <v>8319</v>
      </c>
      <c r="U942" s="87" t="s">
        <v>298</v>
      </c>
      <c r="V942" s="94">
        <v>1</v>
      </c>
      <c r="W942" s="94">
        <v>60</v>
      </c>
      <c r="X942" s="88" t="s">
        <v>8345</v>
      </c>
      <c r="Y942" s="94">
        <v>4</v>
      </c>
      <c r="Z942" s="88" t="s">
        <v>8346</v>
      </c>
      <c r="AA942" s="88" t="s">
        <v>8347</v>
      </c>
      <c r="AB942" s="88" t="s">
        <v>8348</v>
      </c>
      <c r="AC942" s="88" t="s">
        <v>8349</v>
      </c>
      <c r="AD942" s="88" t="s">
        <v>8350</v>
      </c>
      <c r="AE942" s="88"/>
      <c r="AF942" s="87"/>
      <c r="AG942" s="88" t="s">
        <v>8351</v>
      </c>
      <c r="AH942" s="33" t="s">
        <v>8352</v>
      </c>
      <c r="AI942" s="33" t="s">
        <v>5335</v>
      </c>
      <c r="AJ942" s="33"/>
      <c r="AK942" s="14">
        <v>1</v>
      </c>
      <c r="AL942" s="15"/>
      <c r="AM942" t="str">
        <f>VLOOKUP(D942,'[1]vi tri'!$C$2:$E$107,3,0)</f>
        <v xml:space="preserve">SV Toản </v>
      </c>
    </row>
    <row r="943" spans="1:39" ht="30" customHeight="1" x14ac:dyDescent="0.25">
      <c r="A943" s="87"/>
      <c r="B943" s="87"/>
      <c r="C943" s="87"/>
      <c r="D943" s="87"/>
      <c r="E943" s="88"/>
      <c r="F943" s="87"/>
      <c r="G943" s="87"/>
      <c r="H943" s="87"/>
      <c r="I943" s="87"/>
      <c r="J943" s="87"/>
      <c r="K943" s="87"/>
      <c r="L943" s="97"/>
      <c r="M943" s="87"/>
      <c r="N943" s="87"/>
      <c r="O943" s="87"/>
      <c r="P943" s="87"/>
      <c r="Q943" s="87"/>
      <c r="R943" s="87"/>
      <c r="S943" s="87"/>
      <c r="T943" s="87"/>
      <c r="U943" s="87"/>
      <c r="V943" s="94"/>
      <c r="W943" s="94"/>
      <c r="X943" s="88"/>
      <c r="Y943" s="94"/>
      <c r="Z943" s="88"/>
      <c r="AA943" s="88"/>
      <c r="AB943" s="88"/>
      <c r="AC943" s="88"/>
      <c r="AD943" s="88"/>
      <c r="AE943" s="88"/>
      <c r="AF943" s="87"/>
      <c r="AG943" s="88"/>
      <c r="AH943" s="33" t="s">
        <v>8353</v>
      </c>
      <c r="AI943" s="33" t="s">
        <v>5335</v>
      </c>
      <c r="AJ943" s="33"/>
      <c r="AK943" s="14">
        <v>1</v>
      </c>
      <c r="AL943" s="15"/>
      <c r="AM943" t="e">
        <f>VLOOKUP(D943,'[1]vi tri'!$C$2:$E$107,3,0)</f>
        <v>#N/A</v>
      </c>
    </row>
    <row r="944" spans="1:39" ht="30" customHeight="1" x14ac:dyDescent="0.25">
      <c r="A944" s="87"/>
      <c r="B944" s="87"/>
      <c r="C944" s="87"/>
      <c r="D944" s="87"/>
      <c r="E944" s="88"/>
      <c r="F944" s="87"/>
      <c r="G944" s="87"/>
      <c r="H944" s="87"/>
      <c r="I944" s="87"/>
      <c r="J944" s="87"/>
      <c r="K944" s="87"/>
      <c r="L944" s="97"/>
      <c r="M944" s="87"/>
      <c r="N944" s="87"/>
      <c r="O944" s="87"/>
      <c r="P944" s="87"/>
      <c r="Q944" s="87"/>
      <c r="R944" s="87"/>
      <c r="S944" s="87"/>
      <c r="T944" s="87"/>
      <c r="U944" s="87"/>
      <c r="V944" s="94"/>
      <c r="W944" s="94"/>
      <c r="X944" s="88"/>
      <c r="Y944" s="94"/>
      <c r="Z944" s="88"/>
      <c r="AA944" s="88"/>
      <c r="AB944" s="88"/>
      <c r="AC944" s="88"/>
      <c r="AD944" s="88"/>
      <c r="AE944" s="88"/>
      <c r="AF944" s="87"/>
      <c r="AG944" s="88"/>
      <c r="AH944" s="33" t="s">
        <v>8354</v>
      </c>
      <c r="AI944" s="33" t="s">
        <v>1915</v>
      </c>
      <c r="AJ944" s="33"/>
      <c r="AK944" s="14">
        <v>1</v>
      </c>
      <c r="AL944" s="15"/>
      <c r="AM944" t="e">
        <f>VLOOKUP(D944,'[1]vi tri'!$C$2:$E$107,3,0)</f>
        <v>#N/A</v>
      </c>
    </row>
    <row r="945" spans="1:39" ht="30" customHeight="1" x14ac:dyDescent="0.25">
      <c r="A945" s="87"/>
      <c r="B945" s="87"/>
      <c r="C945" s="87"/>
      <c r="D945" s="87"/>
      <c r="E945" s="88"/>
      <c r="F945" s="87"/>
      <c r="G945" s="87"/>
      <c r="H945" s="87"/>
      <c r="I945" s="87"/>
      <c r="J945" s="87"/>
      <c r="K945" s="87"/>
      <c r="L945" s="97"/>
      <c r="M945" s="87"/>
      <c r="N945" s="87"/>
      <c r="O945" s="87"/>
      <c r="P945" s="87"/>
      <c r="Q945" s="87"/>
      <c r="R945" s="87"/>
      <c r="S945" s="87"/>
      <c r="T945" s="87"/>
      <c r="U945" s="87"/>
      <c r="V945" s="94"/>
      <c r="W945" s="94"/>
      <c r="X945" s="88"/>
      <c r="Y945" s="94"/>
      <c r="Z945" s="88"/>
      <c r="AA945" s="88"/>
      <c r="AB945" s="88"/>
      <c r="AC945" s="88"/>
      <c r="AD945" s="88"/>
      <c r="AE945" s="88"/>
      <c r="AF945" s="87"/>
      <c r="AG945" s="88"/>
      <c r="AH945" s="33" t="s">
        <v>8355</v>
      </c>
      <c r="AI945" s="33" t="s">
        <v>5335</v>
      </c>
      <c r="AJ945" s="33"/>
      <c r="AK945" s="14">
        <v>1</v>
      </c>
      <c r="AL945" s="15"/>
      <c r="AM945" t="e">
        <f>VLOOKUP(D945,'[1]vi tri'!$C$2:$E$107,3,0)</f>
        <v>#N/A</v>
      </c>
    </row>
    <row r="946" spans="1:39" ht="30" customHeight="1" x14ac:dyDescent="0.25">
      <c r="A946" s="87"/>
      <c r="B946" s="87"/>
      <c r="C946" s="87"/>
      <c r="D946" s="87"/>
      <c r="E946" s="88"/>
      <c r="F946" s="87"/>
      <c r="G946" s="87"/>
      <c r="H946" s="87"/>
      <c r="I946" s="87"/>
      <c r="J946" s="87"/>
      <c r="K946" s="87"/>
      <c r="L946" s="97"/>
      <c r="M946" s="87"/>
      <c r="N946" s="87"/>
      <c r="O946" s="87"/>
      <c r="P946" s="87"/>
      <c r="Q946" s="87"/>
      <c r="R946" s="87"/>
      <c r="S946" s="87"/>
      <c r="T946" s="87"/>
      <c r="U946" s="87"/>
      <c r="V946" s="94"/>
      <c r="W946" s="94"/>
      <c r="X946" s="88"/>
      <c r="Y946" s="94"/>
      <c r="Z946" s="88"/>
      <c r="AA946" s="88"/>
      <c r="AB946" s="88"/>
      <c r="AC946" s="88"/>
      <c r="AD946" s="88"/>
      <c r="AE946" s="88"/>
      <c r="AF946" s="87"/>
      <c r="AG946" s="88"/>
      <c r="AH946" s="33" t="s">
        <v>8356</v>
      </c>
      <c r="AI946" s="33" t="s">
        <v>1985</v>
      </c>
      <c r="AJ946" s="33"/>
      <c r="AK946" s="14">
        <v>2</v>
      </c>
      <c r="AL946" s="15"/>
      <c r="AM946" t="e">
        <f>VLOOKUP(D946,'[1]vi tri'!$C$2:$E$107,3,0)</f>
        <v>#N/A</v>
      </c>
    </row>
    <row r="947" spans="1:39" ht="30" customHeight="1" x14ac:dyDescent="0.25">
      <c r="A947" s="87"/>
      <c r="B947" s="87"/>
      <c r="C947" s="87"/>
      <c r="D947" s="87"/>
      <c r="E947" s="88"/>
      <c r="F947" s="87"/>
      <c r="G947" s="87"/>
      <c r="H947" s="87"/>
      <c r="I947" s="87"/>
      <c r="J947" s="87"/>
      <c r="K947" s="87"/>
      <c r="L947" s="98"/>
      <c r="M947" s="87"/>
      <c r="N947" s="87"/>
      <c r="O947" s="87"/>
      <c r="P947" s="87"/>
      <c r="Q947" s="87"/>
      <c r="R947" s="87"/>
      <c r="S947" s="87"/>
      <c r="T947" s="87"/>
      <c r="U947" s="87"/>
      <c r="V947" s="94"/>
      <c r="W947" s="94"/>
      <c r="X947" s="88"/>
      <c r="Y947" s="94"/>
      <c r="Z947" s="88"/>
      <c r="AA947" s="88"/>
      <c r="AB947" s="88"/>
      <c r="AC947" s="88"/>
      <c r="AD947" s="88"/>
      <c r="AE947" s="88"/>
      <c r="AF947" s="87"/>
      <c r="AG947" s="88"/>
      <c r="AH947" s="33" t="s">
        <v>8357</v>
      </c>
      <c r="AI947" s="33" t="s">
        <v>8358</v>
      </c>
      <c r="AJ947" s="33"/>
      <c r="AK947" s="14">
        <v>1</v>
      </c>
      <c r="AL947" s="15"/>
      <c r="AM947" t="e">
        <f>VLOOKUP(D947,'[1]vi tri'!$C$2:$E$107,3,0)</f>
        <v>#N/A</v>
      </c>
    </row>
    <row r="948" spans="1:39" ht="30" customHeight="1" x14ac:dyDescent="0.25">
      <c r="A948" s="33">
        <v>879</v>
      </c>
      <c r="B948" s="33" t="s">
        <v>120</v>
      </c>
      <c r="C948" s="33" t="s">
        <v>8359</v>
      </c>
      <c r="D948" s="33" t="s">
        <v>477</v>
      </c>
      <c r="E948" s="32" t="s">
        <v>3383</v>
      </c>
      <c r="F948" s="33" t="s">
        <v>3384</v>
      </c>
      <c r="G948" s="33" t="s">
        <v>73</v>
      </c>
      <c r="H948" s="33">
        <v>21</v>
      </c>
      <c r="I948" s="33">
        <v>4</v>
      </c>
      <c r="J948" s="33" t="s">
        <v>1144</v>
      </c>
      <c r="K948" s="33" t="s">
        <v>1145</v>
      </c>
      <c r="L948" s="33">
        <v>1</v>
      </c>
      <c r="M948" s="33">
        <v>4</v>
      </c>
      <c r="N948" s="33">
        <v>50</v>
      </c>
      <c r="O948" s="33">
        <v>62</v>
      </c>
      <c r="P948" s="33">
        <v>8</v>
      </c>
      <c r="Q948" s="33">
        <v>5</v>
      </c>
      <c r="R948" s="33" t="s">
        <v>8319</v>
      </c>
      <c r="S948" s="33" t="s">
        <v>2585</v>
      </c>
      <c r="T948" s="33" t="s">
        <v>8319</v>
      </c>
      <c r="U948" s="33" t="s">
        <v>428</v>
      </c>
      <c r="V948" s="34">
        <v>2.5299999999999998</v>
      </c>
      <c r="W948" s="34">
        <v>151.80000000000001</v>
      </c>
      <c r="X948" s="32" t="s">
        <v>1860</v>
      </c>
      <c r="Y948" s="34">
        <v>2</v>
      </c>
      <c r="Z948" s="32" t="s">
        <v>8360</v>
      </c>
      <c r="AA948" s="32" t="s">
        <v>8361</v>
      </c>
      <c r="AB948" s="32" t="s">
        <v>8362</v>
      </c>
      <c r="AC948" s="32" t="s">
        <v>8363</v>
      </c>
      <c r="AD948" s="32" t="s">
        <v>8364</v>
      </c>
      <c r="AE948" s="32" t="s">
        <v>8365</v>
      </c>
      <c r="AF948" s="33" t="s">
        <v>8319</v>
      </c>
      <c r="AG948" s="32" t="s">
        <v>8366</v>
      </c>
      <c r="AH948" s="33"/>
      <c r="AI948" s="33"/>
      <c r="AJ948" s="33"/>
      <c r="AK948" s="14"/>
      <c r="AL948" s="15"/>
      <c r="AM948" t="str">
        <f>VLOOKUP(D948,'[1]vi tri'!$C$2:$E$107,3,0)</f>
        <v>SLEEVE</v>
      </c>
    </row>
    <row r="949" spans="1:39" ht="30" customHeight="1" x14ac:dyDescent="0.25">
      <c r="A949" s="33">
        <v>880</v>
      </c>
      <c r="B949" s="33" t="s">
        <v>120</v>
      </c>
      <c r="C949" s="33" t="s">
        <v>8367</v>
      </c>
      <c r="D949" s="33" t="s">
        <v>2711</v>
      </c>
      <c r="E949" s="32" t="s">
        <v>8368</v>
      </c>
      <c r="F949" s="33" t="s">
        <v>8369</v>
      </c>
      <c r="G949" s="33" t="s">
        <v>73</v>
      </c>
      <c r="H949" s="33">
        <v>21</v>
      </c>
      <c r="I949" s="33">
        <v>4</v>
      </c>
      <c r="J949" s="33" t="s">
        <v>382</v>
      </c>
      <c r="K949" s="33" t="s">
        <v>1440</v>
      </c>
      <c r="L949" s="33">
        <v>1</v>
      </c>
      <c r="M949" s="33">
        <v>4</v>
      </c>
      <c r="N949" s="33">
        <v>45</v>
      </c>
      <c r="O949" s="33">
        <v>44</v>
      </c>
      <c r="P949" s="33">
        <v>6</v>
      </c>
      <c r="Q949" s="33">
        <v>1</v>
      </c>
      <c r="R949" s="33" t="s">
        <v>8319</v>
      </c>
      <c r="S949" s="33" t="s">
        <v>6498</v>
      </c>
      <c r="T949" s="33" t="s">
        <v>8319</v>
      </c>
      <c r="U949" s="33" t="s">
        <v>7848</v>
      </c>
      <c r="V949" s="34">
        <v>0.33</v>
      </c>
      <c r="W949" s="34">
        <v>19.8</v>
      </c>
      <c r="X949" s="32" t="s">
        <v>969</v>
      </c>
      <c r="Y949" s="34">
        <v>1</v>
      </c>
      <c r="Z949" s="32" t="s">
        <v>8370</v>
      </c>
      <c r="AA949" s="32" t="s">
        <v>8371</v>
      </c>
      <c r="AB949" s="32" t="s">
        <v>8372</v>
      </c>
      <c r="AC949" s="32"/>
      <c r="AD949" s="32" t="s">
        <v>8373</v>
      </c>
      <c r="AE949" s="32" t="s">
        <v>8374</v>
      </c>
      <c r="AF949" s="33" t="s">
        <v>5058</v>
      </c>
      <c r="AG949" s="32"/>
      <c r="AH949" s="33"/>
      <c r="AI949" s="33"/>
      <c r="AJ949" s="33"/>
      <c r="AK949" s="14"/>
      <c r="AL949" s="15"/>
      <c r="AM949" t="str">
        <f>VLOOKUP(D949,'[1]vi tri'!$C$2:$E$107,3,0)</f>
        <v>CVT MID</v>
      </c>
    </row>
    <row r="950" spans="1:39" s="31" customFormat="1" ht="30" customHeight="1" x14ac:dyDescent="0.25">
      <c r="A950" s="87">
        <v>881</v>
      </c>
      <c r="B950" s="87" t="s">
        <v>120</v>
      </c>
      <c r="C950" s="87" t="s">
        <v>8375</v>
      </c>
      <c r="D950" s="87" t="s">
        <v>477</v>
      </c>
      <c r="E950" s="88" t="s">
        <v>478</v>
      </c>
      <c r="F950" s="87" t="s">
        <v>479</v>
      </c>
      <c r="G950" s="87" t="s">
        <v>73</v>
      </c>
      <c r="H950" s="87">
        <v>21</v>
      </c>
      <c r="I950" s="87">
        <v>2</v>
      </c>
      <c r="J950" s="87" t="s">
        <v>480</v>
      </c>
      <c r="K950" s="87" t="s">
        <v>481</v>
      </c>
      <c r="L950" s="96">
        <v>1</v>
      </c>
      <c r="M950" s="87">
        <v>2</v>
      </c>
      <c r="N950" s="87">
        <v>26</v>
      </c>
      <c r="O950" s="87">
        <v>41</v>
      </c>
      <c r="P950" s="87">
        <v>62</v>
      </c>
      <c r="Q950" s="87">
        <v>5</v>
      </c>
      <c r="R950" s="87" t="s">
        <v>8376</v>
      </c>
      <c r="S950" s="87" t="s">
        <v>4157</v>
      </c>
      <c r="T950" s="87" t="s">
        <v>8376</v>
      </c>
      <c r="U950" s="87" t="s">
        <v>1314</v>
      </c>
      <c r="V950" s="94">
        <v>15.55</v>
      </c>
      <c r="W950" s="94">
        <v>933</v>
      </c>
      <c r="X950" s="88" t="s">
        <v>4674</v>
      </c>
      <c r="Y950" s="94">
        <v>2</v>
      </c>
      <c r="Z950" s="88" t="s">
        <v>8377</v>
      </c>
      <c r="AA950" s="88" t="s">
        <v>8378</v>
      </c>
      <c r="AB950" s="88"/>
      <c r="AC950" s="88"/>
      <c r="AD950" s="88" t="s">
        <v>8379</v>
      </c>
      <c r="AE950" s="88" t="s">
        <v>8380</v>
      </c>
      <c r="AF950" s="87" t="s">
        <v>8376</v>
      </c>
      <c r="AG950" s="88" t="s">
        <v>8381</v>
      </c>
      <c r="AH950" s="26" t="s">
        <v>8382</v>
      </c>
      <c r="AI950" s="26" t="s">
        <v>8383</v>
      </c>
      <c r="AJ950" s="26"/>
      <c r="AK950" s="29">
        <v>1</v>
      </c>
      <c r="AL950" s="30"/>
      <c r="AM950" s="31" t="str">
        <f>VLOOKUP(D950,'[1]vi tri'!$C$2:$E$107,3,0)</f>
        <v>SLEEVE</v>
      </c>
    </row>
    <row r="951" spans="1:39" ht="30" customHeight="1" x14ac:dyDescent="0.25">
      <c r="A951" s="87"/>
      <c r="B951" s="87"/>
      <c r="C951" s="87"/>
      <c r="D951" s="87"/>
      <c r="E951" s="88"/>
      <c r="F951" s="87"/>
      <c r="G951" s="87"/>
      <c r="H951" s="87"/>
      <c r="I951" s="87"/>
      <c r="J951" s="87"/>
      <c r="K951" s="87"/>
      <c r="L951" s="98"/>
      <c r="M951" s="87"/>
      <c r="N951" s="87"/>
      <c r="O951" s="87"/>
      <c r="P951" s="87"/>
      <c r="Q951" s="87"/>
      <c r="R951" s="87"/>
      <c r="S951" s="87"/>
      <c r="T951" s="87"/>
      <c r="U951" s="87"/>
      <c r="V951" s="94"/>
      <c r="W951" s="94"/>
      <c r="X951" s="88"/>
      <c r="Y951" s="94"/>
      <c r="Z951" s="88"/>
      <c r="AA951" s="88"/>
      <c r="AB951" s="88"/>
      <c r="AC951" s="88"/>
      <c r="AD951" s="88"/>
      <c r="AE951" s="88"/>
      <c r="AF951" s="87"/>
      <c r="AG951" s="88"/>
      <c r="AH951" s="33" t="s">
        <v>8384</v>
      </c>
      <c r="AI951" s="33" t="s">
        <v>8385</v>
      </c>
      <c r="AJ951" s="33"/>
      <c r="AK951" s="14">
        <v>1</v>
      </c>
      <c r="AL951" s="15"/>
      <c r="AM951" t="e">
        <f>VLOOKUP(D951,'[1]vi tri'!$C$2:$E$107,3,0)</f>
        <v>#N/A</v>
      </c>
    </row>
    <row r="952" spans="1:39" ht="30" customHeight="1" x14ac:dyDescent="0.25">
      <c r="A952" s="33">
        <v>882</v>
      </c>
      <c r="B952" s="33" t="s">
        <v>120</v>
      </c>
      <c r="C952" s="33" t="s">
        <v>8386</v>
      </c>
      <c r="D952" s="33" t="s">
        <v>167</v>
      </c>
      <c r="E952" s="32" t="s">
        <v>4021</v>
      </c>
      <c r="F952" s="33" t="s">
        <v>4022</v>
      </c>
      <c r="G952" s="33" t="s">
        <v>73</v>
      </c>
      <c r="H952" s="33">
        <v>21</v>
      </c>
      <c r="I952" s="33">
        <v>0</v>
      </c>
      <c r="J952" s="33" t="s">
        <v>170</v>
      </c>
      <c r="K952" s="33" t="s">
        <v>3045</v>
      </c>
      <c r="L952" s="33">
        <v>1</v>
      </c>
      <c r="M952" s="33">
        <v>0</v>
      </c>
      <c r="N952" s="33">
        <v>74</v>
      </c>
      <c r="O952" s="33">
        <v>42</v>
      </c>
      <c r="P952" s="33">
        <v>61</v>
      </c>
      <c r="Q952" s="33">
        <v>5</v>
      </c>
      <c r="R952" s="33" t="s">
        <v>8376</v>
      </c>
      <c r="S952" s="33" t="s">
        <v>8387</v>
      </c>
      <c r="T952" s="33" t="s">
        <v>8376</v>
      </c>
      <c r="U952" s="33" t="s">
        <v>5575</v>
      </c>
      <c r="V952" s="34">
        <v>1.02</v>
      </c>
      <c r="W952" s="34">
        <v>61.2</v>
      </c>
      <c r="X952" s="32" t="s">
        <v>4023</v>
      </c>
      <c r="Y952" s="34">
        <v>1</v>
      </c>
      <c r="Z952" s="32" t="s">
        <v>8388</v>
      </c>
      <c r="AA952" s="32" t="s">
        <v>8389</v>
      </c>
      <c r="AB952" s="32" t="s">
        <v>8390</v>
      </c>
      <c r="AC952" s="32"/>
      <c r="AD952" s="32" t="s">
        <v>8391</v>
      </c>
      <c r="AE952" s="32" t="s">
        <v>8392</v>
      </c>
      <c r="AF952" s="33" t="s">
        <v>8376</v>
      </c>
      <c r="AG952" s="32"/>
      <c r="AH952" s="33"/>
      <c r="AI952" s="33"/>
      <c r="AJ952" s="33"/>
      <c r="AK952" s="14"/>
      <c r="AL952" s="15"/>
      <c r="AM952" t="str">
        <f>VLOOKUP(D952,'[1]vi tri'!$C$2:$E$107,3,0)</f>
        <v>SV Chiết</v>
      </c>
    </row>
    <row r="953" spans="1:39" ht="30" customHeight="1" x14ac:dyDescent="0.25">
      <c r="A953" s="33">
        <v>883</v>
      </c>
      <c r="B953" s="33" t="s">
        <v>120</v>
      </c>
      <c r="C953" s="33" t="s">
        <v>8393</v>
      </c>
      <c r="D953" s="33" t="s">
        <v>922</v>
      </c>
      <c r="E953" s="32" t="s">
        <v>1577</v>
      </c>
      <c r="F953" s="33" t="s">
        <v>1578</v>
      </c>
      <c r="G953" s="33" t="s">
        <v>73</v>
      </c>
      <c r="H953" s="33">
        <v>21</v>
      </c>
      <c r="I953" s="33">
        <v>2</v>
      </c>
      <c r="J953" s="33" t="s">
        <v>201</v>
      </c>
      <c r="K953" s="33" t="s">
        <v>202</v>
      </c>
      <c r="L953" s="33">
        <v>1</v>
      </c>
      <c r="M953" s="33">
        <v>2</v>
      </c>
      <c r="N953" s="33">
        <v>99</v>
      </c>
      <c r="O953" s="33">
        <v>21</v>
      </c>
      <c r="P953" s="33">
        <v>61</v>
      </c>
      <c r="Q953" s="33">
        <v>1</v>
      </c>
      <c r="R953" s="33" t="s">
        <v>8376</v>
      </c>
      <c r="S953" s="33" t="s">
        <v>967</v>
      </c>
      <c r="T953" s="33" t="s">
        <v>8376</v>
      </c>
      <c r="U953" s="33" t="s">
        <v>563</v>
      </c>
      <c r="V953" s="34">
        <v>0.67</v>
      </c>
      <c r="W953" s="34">
        <v>40.200000000000003</v>
      </c>
      <c r="X953" s="32" t="s">
        <v>525</v>
      </c>
      <c r="Y953" s="34">
        <v>1</v>
      </c>
      <c r="Z953" s="32" t="s">
        <v>8394</v>
      </c>
      <c r="AA953" s="32" t="s">
        <v>8395</v>
      </c>
      <c r="AB953" s="32" t="s">
        <v>8396</v>
      </c>
      <c r="AC953" s="32" t="s">
        <v>8397</v>
      </c>
      <c r="AD953" s="32" t="s">
        <v>8398</v>
      </c>
      <c r="AE953" s="32"/>
      <c r="AF953" s="33"/>
      <c r="AG953" s="32"/>
      <c r="AH953" s="33" t="s">
        <v>8399</v>
      </c>
      <c r="AI953" s="33" t="s">
        <v>8400</v>
      </c>
      <c r="AJ953" s="33"/>
      <c r="AK953" s="14">
        <v>1</v>
      </c>
      <c r="AL953" s="15"/>
      <c r="AM953" t="str">
        <f>VLOOKUP(D953,'[1]vi tri'!$C$2:$E$107,3,0)</f>
        <v>SV Vũ</v>
      </c>
    </row>
    <row r="954" spans="1:39" ht="30" customHeight="1" x14ac:dyDescent="0.25">
      <c r="A954" s="33">
        <v>884</v>
      </c>
      <c r="B954" s="33" t="s">
        <v>120</v>
      </c>
      <c r="C954" s="33" t="s">
        <v>8401</v>
      </c>
      <c r="D954" s="33" t="s">
        <v>167</v>
      </c>
      <c r="E954" s="32" t="s">
        <v>3782</v>
      </c>
      <c r="F954" s="33" t="s">
        <v>3783</v>
      </c>
      <c r="G954" s="33" t="s">
        <v>73</v>
      </c>
      <c r="H954" s="33">
        <v>21</v>
      </c>
      <c r="I954" s="33">
        <v>0</v>
      </c>
      <c r="J954" s="33" t="s">
        <v>170</v>
      </c>
      <c r="K954" s="33" t="s">
        <v>171</v>
      </c>
      <c r="L954" s="33">
        <v>1</v>
      </c>
      <c r="M954" s="33">
        <v>2</v>
      </c>
      <c r="N954" s="33">
        <v>27</v>
      </c>
      <c r="O954" s="33">
        <v>46</v>
      </c>
      <c r="P954" s="33">
        <v>91</v>
      </c>
      <c r="Q954" s="33">
        <v>5</v>
      </c>
      <c r="R954" s="33" t="s">
        <v>8376</v>
      </c>
      <c r="S954" s="33" t="s">
        <v>188</v>
      </c>
      <c r="T954" s="33" t="s">
        <v>8376</v>
      </c>
      <c r="U954" s="33" t="s">
        <v>1314</v>
      </c>
      <c r="V954" s="34">
        <v>0.23</v>
      </c>
      <c r="W954" s="34">
        <v>13.8</v>
      </c>
      <c r="X954" s="32" t="s">
        <v>6647</v>
      </c>
      <c r="Y954" s="34">
        <v>1</v>
      </c>
      <c r="Z954" s="32" t="s">
        <v>8402</v>
      </c>
      <c r="AA954" s="32" t="s">
        <v>8403</v>
      </c>
      <c r="AB954" s="32" t="s">
        <v>8404</v>
      </c>
      <c r="AC954" s="32" t="s">
        <v>8405</v>
      </c>
      <c r="AD954" s="32" t="s">
        <v>8406</v>
      </c>
      <c r="AE954" s="32" t="s">
        <v>8407</v>
      </c>
      <c r="AF954" s="33" t="s">
        <v>8376</v>
      </c>
      <c r="AG954" s="32" t="s">
        <v>8408</v>
      </c>
      <c r="AH954" s="33"/>
      <c r="AI954" s="33"/>
      <c r="AJ954" s="33"/>
      <c r="AK954" s="14"/>
      <c r="AL954" s="15"/>
      <c r="AM954" t="str">
        <f>VLOOKUP(D954,'[1]vi tri'!$C$2:$E$107,3,0)</f>
        <v>SV Chiết</v>
      </c>
    </row>
    <row r="955" spans="1:39" ht="30" customHeight="1" x14ac:dyDescent="0.25">
      <c r="A955" s="33">
        <v>885</v>
      </c>
      <c r="B955" s="33" t="s">
        <v>120</v>
      </c>
      <c r="C955" s="33" t="s">
        <v>8409</v>
      </c>
      <c r="D955" s="33" t="s">
        <v>1198</v>
      </c>
      <c r="E955" s="32" t="s">
        <v>8410</v>
      </c>
      <c r="F955" s="33" t="s">
        <v>8411</v>
      </c>
      <c r="G955" s="33" t="s">
        <v>73</v>
      </c>
      <c r="H955" s="33">
        <v>21</v>
      </c>
      <c r="I955" s="33">
        <v>1</v>
      </c>
      <c r="J955" s="33" t="s">
        <v>1057</v>
      </c>
      <c r="K955" s="33" t="s">
        <v>1058</v>
      </c>
      <c r="L955" s="33">
        <v>1</v>
      </c>
      <c r="M955" s="33">
        <v>2</v>
      </c>
      <c r="N955" s="33">
        <v>13</v>
      </c>
      <c r="O955" s="33">
        <v>12</v>
      </c>
      <c r="P955" s="33">
        <v>99</v>
      </c>
      <c r="Q955" s="33">
        <v>5</v>
      </c>
      <c r="R955" s="33" t="s">
        <v>8412</v>
      </c>
      <c r="S955" s="33" t="s">
        <v>3943</v>
      </c>
      <c r="T955" s="33" t="s">
        <v>8412</v>
      </c>
      <c r="U955" s="33" t="s">
        <v>1238</v>
      </c>
      <c r="V955" s="34">
        <v>0.98</v>
      </c>
      <c r="W955" s="34">
        <v>58.8</v>
      </c>
      <c r="X955" s="32" t="s">
        <v>8413</v>
      </c>
      <c r="Y955" s="34">
        <v>2</v>
      </c>
      <c r="Z955" s="32" t="s">
        <v>8414</v>
      </c>
      <c r="AA955" s="32" t="s">
        <v>8415</v>
      </c>
      <c r="AB955" s="32" t="s">
        <v>8416</v>
      </c>
      <c r="AC955" s="32"/>
      <c r="AD955" s="32" t="s">
        <v>8417</v>
      </c>
      <c r="AE955" s="32" t="s">
        <v>8418</v>
      </c>
      <c r="AF955" s="33" t="s">
        <v>8412</v>
      </c>
      <c r="AG955" s="32"/>
      <c r="AH955" s="33"/>
      <c r="AI955" s="33"/>
      <c r="AJ955" s="33"/>
      <c r="AK955" s="14"/>
      <c r="AL955" s="15"/>
      <c r="AM955" t="str">
        <f>VLOOKUP(D955,'[1]vi tri'!$C$2:$E$107,3,0)</f>
        <v>SV Đông</v>
      </c>
    </row>
    <row r="956" spans="1:39" ht="30" customHeight="1" x14ac:dyDescent="0.25">
      <c r="A956" s="33">
        <v>886</v>
      </c>
      <c r="B956" s="33" t="s">
        <v>120</v>
      </c>
      <c r="C956" s="33" t="s">
        <v>8419</v>
      </c>
      <c r="D956" s="33" t="s">
        <v>1198</v>
      </c>
      <c r="E956" s="32" t="s">
        <v>8410</v>
      </c>
      <c r="F956" s="33" t="s">
        <v>8411</v>
      </c>
      <c r="G956" s="33" t="s">
        <v>73</v>
      </c>
      <c r="H956" s="33">
        <v>21</v>
      </c>
      <c r="I956" s="33">
        <v>1</v>
      </c>
      <c r="J956" s="33" t="s">
        <v>1057</v>
      </c>
      <c r="K956" s="33" t="s">
        <v>1058</v>
      </c>
      <c r="L956" s="33">
        <v>1</v>
      </c>
      <c r="M956" s="33">
        <v>2</v>
      </c>
      <c r="N956" s="33">
        <v>41</v>
      </c>
      <c r="O956" s="33">
        <v>45</v>
      </c>
      <c r="P956" s="33">
        <v>5</v>
      </c>
      <c r="Q956" s="33">
        <v>5</v>
      </c>
      <c r="R956" s="33" t="s">
        <v>8420</v>
      </c>
      <c r="S956" s="33" t="s">
        <v>6085</v>
      </c>
      <c r="T956" s="33" t="s">
        <v>8420</v>
      </c>
      <c r="U956" s="33" t="s">
        <v>223</v>
      </c>
      <c r="V956" s="34">
        <v>0.7</v>
      </c>
      <c r="W956" s="34">
        <v>42</v>
      </c>
      <c r="X956" s="32" t="s">
        <v>4364</v>
      </c>
      <c r="Y956" s="34">
        <v>2</v>
      </c>
      <c r="Z956" s="32" t="s">
        <v>8421</v>
      </c>
      <c r="AA956" s="32" t="s">
        <v>8422</v>
      </c>
      <c r="AB956" s="32" t="s">
        <v>8423</v>
      </c>
      <c r="AC956" s="32"/>
      <c r="AD956" s="32" t="s">
        <v>8424</v>
      </c>
      <c r="AE956" s="32" t="s">
        <v>8425</v>
      </c>
      <c r="AF956" s="33" t="s">
        <v>8420</v>
      </c>
      <c r="AG956" s="32" t="s">
        <v>8426</v>
      </c>
      <c r="AH956" s="33" t="s">
        <v>2186</v>
      </c>
      <c r="AI956" s="33" t="s">
        <v>2187</v>
      </c>
      <c r="AJ956" s="33"/>
      <c r="AK956" s="14">
        <v>1</v>
      </c>
      <c r="AL956" s="15"/>
      <c r="AM956" t="str">
        <f>VLOOKUP(D956,'[1]vi tri'!$C$2:$E$107,3,0)</f>
        <v>SV Đông</v>
      </c>
    </row>
    <row r="957" spans="1:39" ht="30" customHeight="1" x14ac:dyDescent="0.25">
      <c r="A957" s="33">
        <v>887</v>
      </c>
      <c r="B957" s="33" t="s">
        <v>120</v>
      </c>
      <c r="C957" s="33" t="s">
        <v>8427</v>
      </c>
      <c r="D957" s="33" t="s">
        <v>167</v>
      </c>
      <c r="E957" s="32" t="s">
        <v>7807</v>
      </c>
      <c r="F957" s="33" t="s">
        <v>7808</v>
      </c>
      <c r="G957" s="33" t="s">
        <v>73</v>
      </c>
      <c r="H957" s="33">
        <v>21</v>
      </c>
      <c r="I957" s="33">
        <v>0</v>
      </c>
      <c r="J957" s="33" t="s">
        <v>170</v>
      </c>
      <c r="K957" s="33" t="s">
        <v>3045</v>
      </c>
      <c r="L957" s="33">
        <v>1</v>
      </c>
      <c r="M957" s="33">
        <v>0</v>
      </c>
      <c r="N957" s="33">
        <v>74</v>
      </c>
      <c r="O957" s="33">
        <v>42</v>
      </c>
      <c r="P957" s="33">
        <v>99</v>
      </c>
      <c r="Q957" s="33">
        <v>5</v>
      </c>
      <c r="R957" s="33" t="s">
        <v>8420</v>
      </c>
      <c r="S957" s="33" t="s">
        <v>8428</v>
      </c>
      <c r="T957" s="33" t="s">
        <v>8420</v>
      </c>
      <c r="U957" s="33" t="s">
        <v>1929</v>
      </c>
      <c r="V957" s="34">
        <v>0.95</v>
      </c>
      <c r="W957" s="34">
        <v>57</v>
      </c>
      <c r="X957" s="32" t="s">
        <v>2498</v>
      </c>
      <c r="Y957" s="34">
        <v>1</v>
      </c>
      <c r="Z957" s="32" t="s">
        <v>8429</v>
      </c>
      <c r="AA957" s="32" t="s">
        <v>8430</v>
      </c>
      <c r="AB957" s="32"/>
      <c r="AC957" s="32"/>
      <c r="AD957" s="32" t="s">
        <v>8431</v>
      </c>
      <c r="AE957" s="32" t="s">
        <v>8432</v>
      </c>
      <c r="AF957" s="33" t="s">
        <v>8420</v>
      </c>
      <c r="AG957" s="32"/>
      <c r="AH957" s="33" t="s">
        <v>7397</v>
      </c>
      <c r="AI957" s="33" t="s">
        <v>7398</v>
      </c>
      <c r="AJ957" s="33"/>
      <c r="AK957" s="14">
        <v>1</v>
      </c>
      <c r="AL957" s="15"/>
      <c r="AM957" t="str">
        <f>VLOOKUP(D957,'[1]vi tri'!$C$2:$E$107,3,0)</f>
        <v>SV Chiết</v>
      </c>
    </row>
    <row r="958" spans="1:39" ht="30" customHeight="1" x14ac:dyDescent="0.25">
      <c r="A958" s="33">
        <v>888</v>
      </c>
      <c r="B958" s="33" t="s">
        <v>120</v>
      </c>
      <c r="C958" s="33" t="s">
        <v>8433</v>
      </c>
      <c r="D958" s="33" t="s">
        <v>347</v>
      </c>
      <c r="E958" s="32" t="s">
        <v>2979</v>
      </c>
      <c r="F958" s="33" t="s">
        <v>2980</v>
      </c>
      <c r="G958" s="33" t="s">
        <v>73</v>
      </c>
      <c r="H958" s="33">
        <v>21</v>
      </c>
      <c r="I958" s="33">
        <v>0</v>
      </c>
      <c r="J958" s="33" t="s">
        <v>1057</v>
      </c>
      <c r="K958" s="33" t="s">
        <v>1058</v>
      </c>
      <c r="L958" s="33">
        <v>1</v>
      </c>
      <c r="M958" s="33">
        <v>4</v>
      </c>
      <c r="N958" s="33">
        <v>79</v>
      </c>
      <c r="O958" s="33">
        <v>46</v>
      </c>
      <c r="P958" s="33">
        <v>99</v>
      </c>
      <c r="Q958" s="33">
        <v>1</v>
      </c>
      <c r="R958" s="33" t="s">
        <v>8434</v>
      </c>
      <c r="S958" s="33" t="s">
        <v>8435</v>
      </c>
      <c r="T958" s="33" t="s">
        <v>8434</v>
      </c>
      <c r="U958" s="33" t="s">
        <v>6893</v>
      </c>
      <c r="V958" s="34">
        <v>2</v>
      </c>
      <c r="W958" s="34">
        <v>120</v>
      </c>
      <c r="X958" s="32" t="s">
        <v>8436</v>
      </c>
      <c r="Y958" s="34">
        <v>3</v>
      </c>
      <c r="Z958" s="32" t="s">
        <v>8437</v>
      </c>
      <c r="AA958" s="32" t="s">
        <v>8438</v>
      </c>
      <c r="AB958" s="32" t="s">
        <v>8439</v>
      </c>
      <c r="AC958" s="32"/>
      <c r="AD958" s="32" t="s">
        <v>8440</v>
      </c>
      <c r="AE958" s="32"/>
      <c r="AF958" s="33"/>
      <c r="AG958" s="32"/>
      <c r="AH958" s="33"/>
      <c r="AI958" s="33"/>
      <c r="AJ958" s="33"/>
      <c r="AK958" s="14"/>
      <c r="AL958" s="15"/>
      <c r="AM958" t="str">
        <f>VLOOKUP(D958,'[1]vi tri'!$C$2:$E$107,3,0)</f>
        <v>SV Đông</v>
      </c>
    </row>
    <row r="959" spans="1:39" ht="30" customHeight="1" x14ac:dyDescent="0.25">
      <c r="A959" s="33">
        <v>889</v>
      </c>
      <c r="B959" s="33" t="s">
        <v>120</v>
      </c>
      <c r="C959" s="33" t="s">
        <v>8441</v>
      </c>
      <c r="D959" s="33" t="s">
        <v>615</v>
      </c>
      <c r="E959" s="32" t="s">
        <v>5482</v>
      </c>
      <c r="F959" s="33" t="s">
        <v>5483</v>
      </c>
      <c r="G959" s="33" t="s">
        <v>73</v>
      </c>
      <c r="H959" s="33">
        <v>21</v>
      </c>
      <c r="I959" s="33">
        <v>5</v>
      </c>
      <c r="J959" s="33" t="s">
        <v>779</v>
      </c>
      <c r="K959" s="33" t="s">
        <v>1273</v>
      </c>
      <c r="L959" s="33">
        <v>1</v>
      </c>
      <c r="M959" s="33">
        <v>2</v>
      </c>
      <c r="N959" s="33">
        <v>31</v>
      </c>
      <c r="O959" s="33">
        <v>99</v>
      </c>
      <c r="P959" s="33">
        <v>99</v>
      </c>
      <c r="Q959" s="33">
        <v>1</v>
      </c>
      <c r="R959" s="33" t="s">
        <v>8442</v>
      </c>
      <c r="S959" s="33" t="s">
        <v>107</v>
      </c>
      <c r="T959" s="33" t="s">
        <v>8442</v>
      </c>
      <c r="U959" s="33" t="s">
        <v>128</v>
      </c>
      <c r="V959" s="34">
        <v>2</v>
      </c>
      <c r="W959" s="34">
        <v>120</v>
      </c>
      <c r="X959" s="32" t="s">
        <v>4059</v>
      </c>
      <c r="Y959" s="34">
        <v>2</v>
      </c>
      <c r="Z959" s="32" t="s">
        <v>8443</v>
      </c>
      <c r="AA959" s="32" t="s">
        <v>8444</v>
      </c>
      <c r="AB959" s="32" t="s">
        <v>8445</v>
      </c>
      <c r="AC959" s="32" t="s">
        <v>8446</v>
      </c>
      <c r="AD959" s="32" t="s">
        <v>8447</v>
      </c>
      <c r="AE959" s="32" t="s">
        <v>8448</v>
      </c>
      <c r="AF959" s="33" t="s">
        <v>8449</v>
      </c>
      <c r="AG959" s="32" t="s">
        <v>8450</v>
      </c>
      <c r="AH959" s="33" t="s">
        <v>1641</v>
      </c>
      <c r="AI959" s="33" t="s">
        <v>1642</v>
      </c>
      <c r="AJ959" s="33"/>
      <c r="AK959" s="14">
        <v>1</v>
      </c>
      <c r="AL959" s="15"/>
      <c r="AM959" t="str">
        <f>VLOOKUP(D959,'[1]vi tri'!$C$2:$E$107,3,0)</f>
        <v>SV Vũ</v>
      </c>
    </row>
    <row r="960" spans="1:39" ht="30" customHeight="1" x14ac:dyDescent="0.25">
      <c r="A960" s="87">
        <v>890</v>
      </c>
      <c r="B960" s="87" t="s">
        <v>120</v>
      </c>
      <c r="C960" s="87" t="s">
        <v>8451</v>
      </c>
      <c r="D960" s="87" t="s">
        <v>557</v>
      </c>
      <c r="E960" s="88" t="s">
        <v>3146</v>
      </c>
      <c r="F960" s="87" t="s">
        <v>4974</v>
      </c>
      <c r="G960" s="87" t="s">
        <v>73</v>
      </c>
      <c r="H960" s="87">
        <v>21</v>
      </c>
      <c r="I960" s="87">
        <v>25</v>
      </c>
      <c r="J960" s="87" t="s">
        <v>125</v>
      </c>
      <c r="K960" s="87" t="s">
        <v>8452</v>
      </c>
      <c r="L960" s="96">
        <v>1</v>
      </c>
      <c r="M960" s="87">
        <v>3</v>
      </c>
      <c r="N960" s="87">
        <v>14</v>
      </c>
      <c r="O960" s="87">
        <v>99</v>
      </c>
      <c r="P960" s="87">
        <v>99</v>
      </c>
      <c r="Q960" s="87">
        <v>1</v>
      </c>
      <c r="R960" s="87" t="s">
        <v>8442</v>
      </c>
      <c r="S960" s="87" t="s">
        <v>1215</v>
      </c>
      <c r="T960" s="87" t="s">
        <v>8442</v>
      </c>
      <c r="U960" s="87" t="s">
        <v>313</v>
      </c>
      <c r="V960" s="94">
        <v>2.67</v>
      </c>
      <c r="W960" s="94">
        <v>160.19999999999999</v>
      </c>
      <c r="X960" s="88" t="s">
        <v>545</v>
      </c>
      <c r="Y960" s="94">
        <v>1</v>
      </c>
      <c r="Z960" s="88" t="s">
        <v>8453</v>
      </c>
      <c r="AA960" s="88" t="s">
        <v>8454</v>
      </c>
      <c r="AB960" s="88" t="s">
        <v>8455</v>
      </c>
      <c r="AC960" s="88"/>
      <c r="AD960" s="88" t="s">
        <v>8456</v>
      </c>
      <c r="AE960" s="88"/>
      <c r="AF960" s="87"/>
      <c r="AG960" s="88"/>
      <c r="AH960" s="33" t="s">
        <v>947</v>
      </c>
      <c r="AI960" s="33" t="s">
        <v>555</v>
      </c>
      <c r="AJ960" s="33"/>
      <c r="AK960" s="14">
        <v>1</v>
      </c>
      <c r="AL960" s="15"/>
      <c r="AM960" t="str">
        <f>VLOOKUP(D960,'[1]vi tri'!$C$2:$E$107,3,0)</f>
        <v>SV Đông</v>
      </c>
    </row>
    <row r="961" spans="1:39" ht="30" customHeight="1" x14ac:dyDescent="0.25">
      <c r="A961" s="87"/>
      <c r="B961" s="87"/>
      <c r="C961" s="87"/>
      <c r="D961" s="87"/>
      <c r="E961" s="88"/>
      <c r="F961" s="87"/>
      <c r="G961" s="87"/>
      <c r="H961" s="87"/>
      <c r="I961" s="87"/>
      <c r="J961" s="87"/>
      <c r="K961" s="87"/>
      <c r="L961" s="97"/>
      <c r="M961" s="87"/>
      <c r="N961" s="87"/>
      <c r="O961" s="87"/>
      <c r="P961" s="87"/>
      <c r="Q961" s="87"/>
      <c r="R961" s="87"/>
      <c r="S961" s="87"/>
      <c r="T961" s="87"/>
      <c r="U961" s="87"/>
      <c r="V961" s="94"/>
      <c r="W961" s="94"/>
      <c r="X961" s="88"/>
      <c r="Y961" s="94"/>
      <c r="Z961" s="88"/>
      <c r="AA961" s="88"/>
      <c r="AB961" s="88"/>
      <c r="AC961" s="88"/>
      <c r="AD961" s="88"/>
      <c r="AE961" s="88"/>
      <c r="AF961" s="87"/>
      <c r="AG961" s="88"/>
      <c r="AH961" s="33" t="s">
        <v>8457</v>
      </c>
      <c r="AI961" s="33" t="s">
        <v>215</v>
      </c>
      <c r="AJ961" s="33"/>
      <c r="AK961" s="14">
        <v>1</v>
      </c>
      <c r="AL961" s="15"/>
      <c r="AM961" t="e">
        <f>VLOOKUP(D961,'[1]vi tri'!$C$2:$E$107,3,0)</f>
        <v>#N/A</v>
      </c>
    </row>
    <row r="962" spans="1:39" ht="30" customHeight="1" x14ac:dyDescent="0.25">
      <c r="A962" s="87"/>
      <c r="B962" s="87"/>
      <c r="C962" s="87"/>
      <c r="D962" s="87"/>
      <c r="E962" s="88"/>
      <c r="F962" s="87"/>
      <c r="G962" s="87"/>
      <c r="H962" s="87"/>
      <c r="I962" s="87"/>
      <c r="J962" s="87"/>
      <c r="K962" s="87"/>
      <c r="L962" s="98"/>
      <c r="M962" s="87"/>
      <c r="N962" s="87"/>
      <c r="O962" s="87"/>
      <c r="P962" s="87"/>
      <c r="Q962" s="87"/>
      <c r="R962" s="87"/>
      <c r="S962" s="87"/>
      <c r="T962" s="87"/>
      <c r="U962" s="87"/>
      <c r="V962" s="94"/>
      <c r="W962" s="94"/>
      <c r="X962" s="88"/>
      <c r="Y962" s="94"/>
      <c r="Z962" s="88"/>
      <c r="AA962" s="88"/>
      <c r="AB962" s="88"/>
      <c r="AC962" s="88"/>
      <c r="AD962" s="88"/>
      <c r="AE962" s="88"/>
      <c r="AF962" s="87"/>
      <c r="AG962" s="88"/>
      <c r="AH962" s="33" t="s">
        <v>8458</v>
      </c>
      <c r="AI962" s="33" t="s">
        <v>8459</v>
      </c>
      <c r="AJ962" s="33"/>
      <c r="AK962" s="14">
        <v>2</v>
      </c>
      <c r="AL962" s="15"/>
      <c r="AM962" t="e">
        <f>VLOOKUP(D962,'[1]vi tri'!$C$2:$E$107,3,0)</f>
        <v>#N/A</v>
      </c>
    </row>
    <row r="963" spans="1:39" ht="30" customHeight="1" x14ac:dyDescent="0.25">
      <c r="A963" s="33">
        <v>891</v>
      </c>
      <c r="B963" s="33" t="s">
        <v>120</v>
      </c>
      <c r="C963" s="33" t="s">
        <v>8460</v>
      </c>
      <c r="D963" s="33" t="s">
        <v>411</v>
      </c>
      <c r="E963" s="32" t="s">
        <v>8461</v>
      </c>
      <c r="F963" s="33" t="s">
        <v>8462</v>
      </c>
      <c r="G963" s="33" t="s">
        <v>73</v>
      </c>
      <c r="H963" s="33">
        <v>21</v>
      </c>
      <c r="I963" s="33">
        <v>1</v>
      </c>
      <c r="J963" s="33" t="s">
        <v>1451</v>
      </c>
      <c r="K963" s="33" t="s">
        <v>1452</v>
      </c>
      <c r="L963" s="33">
        <v>1</v>
      </c>
      <c r="M963" s="33">
        <v>3</v>
      </c>
      <c r="N963" s="33">
        <v>11</v>
      </c>
      <c r="O963" s="33">
        <v>93</v>
      </c>
      <c r="P963" s="33">
        <v>61</v>
      </c>
      <c r="Q963" s="33">
        <v>1</v>
      </c>
      <c r="R963" s="33" t="s">
        <v>8442</v>
      </c>
      <c r="S963" s="33" t="s">
        <v>2488</v>
      </c>
      <c r="T963" s="33" t="s">
        <v>8442</v>
      </c>
      <c r="U963" s="33" t="s">
        <v>3287</v>
      </c>
      <c r="V963" s="34">
        <v>1.67</v>
      </c>
      <c r="W963" s="34">
        <v>100.2</v>
      </c>
      <c r="X963" s="32" t="s">
        <v>8463</v>
      </c>
      <c r="Y963" s="34">
        <v>3</v>
      </c>
      <c r="Z963" s="32" t="s">
        <v>8464</v>
      </c>
      <c r="AA963" s="32" t="s">
        <v>8465</v>
      </c>
      <c r="AB963" s="32" t="s">
        <v>8466</v>
      </c>
      <c r="AC963" s="32"/>
      <c r="AD963" s="32" t="s">
        <v>8467</v>
      </c>
      <c r="AE963" s="32"/>
      <c r="AF963" s="33"/>
      <c r="AG963" s="32"/>
      <c r="AH963" s="33"/>
      <c r="AI963" s="33"/>
      <c r="AJ963" s="33"/>
      <c r="AK963" s="14"/>
      <c r="AL963" s="15"/>
      <c r="AM963" t="str">
        <f>VLOOKUP(D963,'[1]vi tri'!$C$2:$E$107,3,0)</f>
        <v>SV Đông</v>
      </c>
    </row>
    <row r="964" spans="1:39" ht="30" customHeight="1" x14ac:dyDescent="0.25">
      <c r="A964" s="33">
        <v>892</v>
      </c>
      <c r="B964" s="33" t="s">
        <v>120</v>
      </c>
      <c r="C964" s="33" t="s">
        <v>8468</v>
      </c>
      <c r="D964" s="33" t="s">
        <v>424</v>
      </c>
      <c r="E964" s="32" t="s">
        <v>2987</v>
      </c>
      <c r="F964" s="33" t="s">
        <v>2988</v>
      </c>
      <c r="G964" s="33" t="s">
        <v>73</v>
      </c>
      <c r="H964" s="33">
        <v>21</v>
      </c>
      <c r="I964" s="33">
        <v>1</v>
      </c>
      <c r="J964" s="33" t="s">
        <v>382</v>
      </c>
      <c r="K964" s="33" t="s">
        <v>383</v>
      </c>
      <c r="L964" s="33">
        <v>1</v>
      </c>
      <c r="M964" s="33">
        <v>2</v>
      </c>
      <c r="N964" s="33">
        <v>11</v>
      </c>
      <c r="O964" s="33">
        <v>81</v>
      </c>
      <c r="P964" s="33">
        <v>62</v>
      </c>
      <c r="Q964" s="33">
        <v>1</v>
      </c>
      <c r="R964" s="33" t="s">
        <v>8442</v>
      </c>
      <c r="S964" s="33" t="s">
        <v>669</v>
      </c>
      <c r="T964" s="33" t="s">
        <v>8442</v>
      </c>
      <c r="U964" s="33" t="s">
        <v>577</v>
      </c>
      <c r="V964" s="34">
        <v>1.83</v>
      </c>
      <c r="W964" s="34">
        <v>109.8</v>
      </c>
      <c r="X964" s="32" t="s">
        <v>8469</v>
      </c>
      <c r="Y964" s="34">
        <v>5</v>
      </c>
      <c r="Z964" s="32" t="s">
        <v>8470</v>
      </c>
      <c r="AA964" s="32" t="s">
        <v>8471</v>
      </c>
      <c r="AB964" s="32" t="s">
        <v>8472</v>
      </c>
      <c r="AC964" s="32"/>
      <c r="AD964" s="32" t="s">
        <v>8473</v>
      </c>
      <c r="AE964" s="32"/>
      <c r="AF964" s="33"/>
      <c r="AG964" s="32"/>
      <c r="AH964" s="33" t="s">
        <v>8474</v>
      </c>
      <c r="AI964" s="33" t="s">
        <v>1833</v>
      </c>
      <c r="AJ964" s="33"/>
      <c r="AK964" s="14">
        <v>1</v>
      </c>
      <c r="AL964" s="15"/>
      <c r="AM964" t="str">
        <f>VLOOKUP(D964,'[1]vi tri'!$C$2:$E$107,3,0)</f>
        <v>SV Đông</v>
      </c>
    </row>
    <row r="965" spans="1:39" ht="30" customHeight="1" x14ac:dyDescent="0.25">
      <c r="A965" s="33">
        <v>893</v>
      </c>
      <c r="B965" s="33" t="s">
        <v>120</v>
      </c>
      <c r="C965" s="33" t="s">
        <v>8475</v>
      </c>
      <c r="D965" s="33" t="s">
        <v>557</v>
      </c>
      <c r="E965" s="32" t="s">
        <v>558</v>
      </c>
      <c r="F965" s="33" t="s">
        <v>559</v>
      </c>
      <c r="G965" s="33" t="s">
        <v>73</v>
      </c>
      <c r="H965" s="33">
        <v>21</v>
      </c>
      <c r="I965" s="33">
        <v>1</v>
      </c>
      <c r="J965" s="33" t="s">
        <v>103</v>
      </c>
      <c r="K965" s="33" t="s">
        <v>104</v>
      </c>
      <c r="L965" s="33">
        <v>1</v>
      </c>
      <c r="M965" s="33">
        <v>2</v>
      </c>
      <c r="N965" s="33">
        <v>45</v>
      </c>
      <c r="O965" s="33">
        <v>46</v>
      </c>
      <c r="P965" s="33">
        <v>6</v>
      </c>
      <c r="Q965" s="33">
        <v>1</v>
      </c>
      <c r="R965" s="33" t="s">
        <v>8442</v>
      </c>
      <c r="S965" s="33" t="s">
        <v>523</v>
      </c>
      <c r="T965" s="33" t="s">
        <v>8442</v>
      </c>
      <c r="U965" s="33" t="s">
        <v>1906</v>
      </c>
      <c r="V965" s="34">
        <v>2.8</v>
      </c>
      <c r="W965" s="34">
        <v>168</v>
      </c>
      <c r="X965" s="32" t="s">
        <v>8476</v>
      </c>
      <c r="Y965" s="34">
        <v>3</v>
      </c>
      <c r="Z965" s="32" t="s">
        <v>8477</v>
      </c>
      <c r="AA965" s="32" t="s">
        <v>8478</v>
      </c>
      <c r="AB965" s="32" t="s">
        <v>8479</v>
      </c>
      <c r="AC965" s="32"/>
      <c r="AD965" s="32" t="s">
        <v>8480</v>
      </c>
      <c r="AE965" s="32"/>
      <c r="AF965" s="33"/>
      <c r="AG965" s="32"/>
      <c r="AH965" s="33" t="s">
        <v>8481</v>
      </c>
      <c r="AI965" s="33" t="s">
        <v>215</v>
      </c>
      <c r="AJ965" s="33"/>
      <c r="AK965" s="14">
        <v>1</v>
      </c>
      <c r="AL965" s="15"/>
      <c r="AM965" t="str">
        <f>VLOOKUP(D965,'[1]vi tri'!$C$2:$E$107,3,0)</f>
        <v>SV Đông</v>
      </c>
    </row>
    <row r="966" spans="1:39" ht="30" customHeight="1" x14ac:dyDescent="0.25">
      <c r="A966" s="33">
        <v>894</v>
      </c>
      <c r="B966" s="33" t="s">
        <v>120</v>
      </c>
      <c r="C966" s="33" t="s">
        <v>8482</v>
      </c>
      <c r="D966" s="33" t="s">
        <v>1310</v>
      </c>
      <c r="E966" s="32" t="s">
        <v>8483</v>
      </c>
      <c r="F966" s="33" t="s">
        <v>8484</v>
      </c>
      <c r="G966" s="33" t="s">
        <v>73</v>
      </c>
      <c r="H966" s="33">
        <v>21</v>
      </c>
      <c r="I966" s="33">
        <v>0</v>
      </c>
      <c r="J966" s="33" t="s">
        <v>441</v>
      </c>
      <c r="K966" s="33" t="s">
        <v>442</v>
      </c>
      <c r="L966" s="33">
        <v>1</v>
      </c>
      <c r="M966" s="33">
        <v>1</v>
      </c>
      <c r="N966" s="33">
        <v>0</v>
      </c>
      <c r="O966" s="33">
        <v>99</v>
      </c>
      <c r="P966" s="33">
        <v>99</v>
      </c>
      <c r="Q966" s="33">
        <v>1</v>
      </c>
      <c r="R966" s="33" t="s">
        <v>8442</v>
      </c>
      <c r="S966" s="33" t="s">
        <v>7143</v>
      </c>
      <c r="T966" s="33" t="s">
        <v>8442</v>
      </c>
      <c r="U966" s="33" t="s">
        <v>1314</v>
      </c>
      <c r="V966" s="34">
        <v>0.95</v>
      </c>
      <c r="W966" s="34">
        <v>57</v>
      </c>
      <c r="X966" s="32" t="s">
        <v>7973</v>
      </c>
      <c r="Y966" s="34">
        <v>2</v>
      </c>
      <c r="Z966" s="32" t="s">
        <v>8485</v>
      </c>
      <c r="AA966" s="32" t="s">
        <v>8486</v>
      </c>
      <c r="AB966" s="32"/>
      <c r="AC966" s="32"/>
      <c r="AD966" s="32" t="s">
        <v>8487</v>
      </c>
      <c r="AE966" s="32"/>
      <c r="AF966" s="33"/>
      <c r="AG966" s="32"/>
      <c r="AH966" s="33"/>
      <c r="AI966" s="33"/>
      <c r="AJ966" s="33"/>
      <c r="AK966" s="14"/>
      <c r="AL966" s="15"/>
      <c r="AM966" t="str">
        <f>VLOOKUP(D966,'[1]vi tri'!$C$2:$E$107,3,0)</f>
        <v>SV Đông</v>
      </c>
    </row>
    <row r="967" spans="1:39" ht="30" customHeight="1" x14ac:dyDescent="0.25">
      <c r="A967" s="33">
        <v>895</v>
      </c>
      <c r="B967" s="33" t="s">
        <v>120</v>
      </c>
      <c r="C967" s="33" t="s">
        <v>8488</v>
      </c>
      <c r="D967" s="33" t="s">
        <v>153</v>
      </c>
      <c r="E967" s="32" t="s">
        <v>507</v>
      </c>
      <c r="F967" s="33" t="s">
        <v>508</v>
      </c>
      <c r="G967" s="33" t="s">
        <v>73</v>
      </c>
      <c r="H967" s="33">
        <v>21</v>
      </c>
      <c r="I967" s="33">
        <v>1</v>
      </c>
      <c r="J967" s="33" t="s">
        <v>74</v>
      </c>
      <c r="K967" s="33" t="s">
        <v>75</v>
      </c>
      <c r="L967" s="33">
        <v>1</v>
      </c>
      <c r="M967" s="33">
        <v>2</v>
      </c>
      <c r="N967" s="33">
        <v>14</v>
      </c>
      <c r="O967" s="33">
        <v>41</v>
      </c>
      <c r="P967" s="33">
        <v>11</v>
      </c>
      <c r="Q967" s="33">
        <v>1</v>
      </c>
      <c r="R967" s="33" t="s">
        <v>8489</v>
      </c>
      <c r="S967" s="33" t="s">
        <v>7998</v>
      </c>
      <c r="T967" s="33" t="s">
        <v>8489</v>
      </c>
      <c r="U967" s="33" t="s">
        <v>2307</v>
      </c>
      <c r="V967" s="34">
        <v>2.73</v>
      </c>
      <c r="W967" s="34">
        <v>163.80000000000001</v>
      </c>
      <c r="X967" s="32" t="s">
        <v>670</v>
      </c>
      <c r="Y967" s="34">
        <v>1</v>
      </c>
      <c r="Z967" s="32" t="s">
        <v>8490</v>
      </c>
      <c r="AA967" s="32" t="s">
        <v>8491</v>
      </c>
      <c r="AB967" s="32" t="s">
        <v>8492</v>
      </c>
      <c r="AC967" s="32" t="s">
        <v>8493</v>
      </c>
      <c r="AD967" s="32" t="s">
        <v>8494</v>
      </c>
      <c r="AE967" s="32"/>
      <c r="AF967" s="33"/>
      <c r="AG967" s="32" t="s">
        <v>8495</v>
      </c>
      <c r="AH967" s="33"/>
      <c r="AI967" s="33"/>
      <c r="AJ967" s="33"/>
      <c r="AK967" s="14"/>
      <c r="AL967" s="15"/>
      <c r="AM967" t="str">
        <f>VLOOKUP(D967,'[1]vi tri'!$C$2:$E$107,3,0)</f>
        <v xml:space="preserve">SV Toản </v>
      </c>
    </row>
    <row r="968" spans="1:39" ht="30" customHeight="1" x14ac:dyDescent="0.25">
      <c r="A968" s="33">
        <v>896</v>
      </c>
      <c r="B968" s="33" t="s">
        <v>120</v>
      </c>
      <c r="C968" s="33" t="s">
        <v>8496</v>
      </c>
      <c r="D968" s="33" t="s">
        <v>5313</v>
      </c>
      <c r="E968" s="32" t="s">
        <v>8497</v>
      </c>
      <c r="F968" s="33" t="s">
        <v>8498</v>
      </c>
      <c r="G968" s="33" t="s">
        <v>73</v>
      </c>
      <c r="H968" s="33">
        <v>21</v>
      </c>
      <c r="I968" s="33">
        <v>12</v>
      </c>
      <c r="J968" s="33" t="s">
        <v>1057</v>
      </c>
      <c r="K968" s="33" t="s">
        <v>1058</v>
      </c>
      <c r="L968" s="33">
        <v>1</v>
      </c>
      <c r="M968" s="33">
        <v>3</v>
      </c>
      <c r="N968" s="33">
        <v>14</v>
      </c>
      <c r="O968" s="33">
        <v>99</v>
      </c>
      <c r="P968" s="33">
        <v>99</v>
      </c>
      <c r="Q968" s="33">
        <v>5</v>
      </c>
      <c r="R968" s="33" t="s">
        <v>8489</v>
      </c>
      <c r="S968" s="33" t="s">
        <v>4417</v>
      </c>
      <c r="T968" s="33" t="s">
        <v>8489</v>
      </c>
      <c r="U968" s="33" t="s">
        <v>107</v>
      </c>
      <c r="V968" s="34">
        <v>2.88</v>
      </c>
      <c r="W968" s="34">
        <v>172.8</v>
      </c>
      <c r="X968" s="32" t="s">
        <v>606</v>
      </c>
      <c r="Y968" s="34">
        <v>1</v>
      </c>
      <c r="Z968" s="32" t="s">
        <v>8499</v>
      </c>
      <c r="AA968" s="32" t="s">
        <v>8500</v>
      </c>
      <c r="AB968" s="32" t="s">
        <v>8501</v>
      </c>
      <c r="AC968" s="32"/>
      <c r="AD968" s="32" t="s">
        <v>8502</v>
      </c>
      <c r="AE968" s="32" t="s">
        <v>8503</v>
      </c>
      <c r="AF968" s="33" t="s">
        <v>8489</v>
      </c>
      <c r="AG968" s="32"/>
      <c r="AH968" s="33"/>
      <c r="AI968" s="33"/>
      <c r="AJ968" s="33"/>
      <c r="AK968" s="14"/>
      <c r="AL968" s="15"/>
      <c r="AM968" t="str">
        <f>VLOOKUP(D968,'[1]vi tri'!$C$2:$E$107,3,0)</f>
        <v>SV Cường</v>
      </c>
    </row>
    <row r="969" spans="1:39" ht="30" customHeight="1" x14ac:dyDescent="0.25">
      <c r="A969" s="87">
        <v>897</v>
      </c>
      <c r="B969" s="87" t="s">
        <v>120</v>
      </c>
      <c r="C969" s="87" t="s">
        <v>8504</v>
      </c>
      <c r="D969" s="87" t="s">
        <v>347</v>
      </c>
      <c r="E969" s="88" t="s">
        <v>348</v>
      </c>
      <c r="F969" s="87" t="s">
        <v>349</v>
      </c>
      <c r="G969" s="87" t="s">
        <v>73</v>
      </c>
      <c r="H969" s="87">
        <v>21</v>
      </c>
      <c r="I969" s="87">
        <v>0</v>
      </c>
      <c r="J969" s="87" t="s">
        <v>3083</v>
      </c>
      <c r="K969" s="87" t="s">
        <v>3084</v>
      </c>
      <c r="L969" s="96">
        <v>1</v>
      </c>
      <c r="M969" s="87">
        <v>1</v>
      </c>
      <c r="N969" s="87">
        <v>0</v>
      </c>
      <c r="O969" s="87">
        <v>99</v>
      </c>
      <c r="P969" s="87">
        <v>99</v>
      </c>
      <c r="Q969" s="87">
        <v>1</v>
      </c>
      <c r="R969" s="87" t="s">
        <v>8489</v>
      </c>
      <c r="S969" s="87" t="s">
        <v>8505</v>
      </c>
      <c r="T969" s="87" t="s">
        <v>8489</v>
      </c>
      <c r="U969" s="87" t="s">
        <v>127</v>
      </c>
      <c r="V969" s="94">
        <v>0.4</v>
      </c>
      <c r="W969" s="94">
        <v>24</v>
      </c>
      <c r="X969" s="88" t="s">
        <v>8506</v>
      </c>
      <c r="Y969" s="94">
        <v>4</v>
      </c>
      <c r="Z969" s="88" t="s">
        <v>8507</v>
      </c>
      <c r="AA969" s="88" t="s">
        <v>8508</v>
      </c>
      <c r="AB969" s="88" t="s">
        <v>8509</v>
      </c>
      <c r="AC969" s="88"/>
      <c r="AD969" s="88" t="s">
        <v>8510</v>
      </c>
      <c r="AE969" s="88"/>
      <c r="AF969" s="87"/>
      <c r="AG969" s="88" t="s">
        <v>8511</v>
      </c>
      <c r="AH969" s="33" t="s">
        <v>195</v>
      </c>
      <c r="AI969" s="33" t="s">
        <v>196</v>
      </c>
      <c r="AJ969" s="33"/>
      <c r="AK969" s="14">
        <v>1</v>
      </c>
      <c r="AL969" s="15"/>
      <c r="AM969" t="str">
        <f>VLOOKUP(D969,'[1]vi tri'!$C$2:$E$107,3,0)</f>
        <v>SV Đông</v>
      </c>
    </row>
    <row r="970" spans="1:39" ht="30" customHeight="1" x14ac:dyDescent="0.25">
      <c r="A970" s="87"/>
      <c r="B970" s="87"/>
      <c r="C970" s="87"/>
      <c r="D970" s="87"/>
      <c r="E970" s="88"/>
      <c r="F970" s="87"/>
      <c r="G970" s="87"/>
      <c r="H970" s="87"/>
      <c r="I970" s="87"/>
      <c r="J970" s="87"/>
      <c r="K970" s="87"/>
      <c r="L970" s="97"/>
      <c r="M970" s="87"/>
      <c r="N970" s="87"/>
      <c r="O970" s="87"/>
      <c r="P970" s="87"/>
      <c r="Q970" s="87"/>
      <c r="R970" s="87"/>
      <c r="S970" s="87"/>
      <c r="T970" s="87"/>
      <c r="U970" s="87"/>
      <c r="V970" s="94"/>
      <c r="W970" s="94"/>
      <c r="X970" s="88"/>
      <c r="Y970" s="94"/>
      <c r="Z970" s="88"/>
      <c r="AA970" s="88"/>
      <c r="AB970" s="88"/>
      <c r="AC970" s="88"/>
      <c r="AD970" s="88"/>
      <c r="AE970" s="88"/>
      <c r="AF970" s="87"/>
      <c r="AG970" s="88"/>
      <c r="AH970" s="33" t="s">
        <v>8512</v>
      </c>
      <c r="AI970" s="33" t="s">
        <v>5971</v>
      </c>
      <c r="AJ970" s="33"/>
      <c r="AK970" s="14">
        <v>1</v>
      </c>
      <c r="AL970" s="15"/>
      <c r="AM970" t="e">
        <f>VLOOKUP(D970,'[1]vi tri'!$C$2:$E$107,3,0)</f>
        <v>#N/A</v>
      </c>
    </row>
    <row r="971" spans="1:39" ht="30" customHeight="1" x14ac:dyDescent="0.25">
      <c r="A971" s="87"/>
      <c r="B971" s="87"/>
      <c r="C971" s="87"/>
      <c r="D971" s="87"/>
      <c r="E971" s="88"/>
      <c r="F971" s="87"/>
      <c r="G971" s="87"/>
      <c r="H971" s="87"/>
      <c r="I971" s="87"/>
      <c r="J971" s="87"/>
      <c r="K971" s="87"/>
      <c r="L971" s="98"/>
      <c r="M971" s="87"/>
      <c r="N971" s="87"/>
      <c r="O971" s="87"/>
      <c r="P971" s="87"/>
      <c r="Q971" s="87"/>
      <c r="R971" s="87"/>
      <c r="S971" s="87"/>
      <c r="T971" s="87"/>
      <c r="U971" s="87"/>
      <c r="V971" s="94"/>
      <c r="W971" s="94"/>
      <c r="X971" s="88"/>
      <c r="Y971" s="94"/>
      <c r="Z971" s="88"/>
      <c r="AA971" s="88"/>
      <c r="AB971" s="88"/>
      <c r="AC971" s="88"/>
      <c r="AD971" s="88"/>
      <c r="AE971" s="88"/>
      <c r="AF971" s="87"/>
      <c r="AG971" s="88"/>
      <c r="AH971" s="33" t="s">
        <v>1242</v>
      </c>
      <c r="AI971" s="33" t="s">
        <v>1243</v>
      </c>
      <c r="AJ971" s="33"/>
      <c r="AK971" s="14">
        <v>1</v>
      </c>
      <c r="AL971" s="15"/>
      <c r="AM971" t="e">
        <f>VLOOKUP(D971,'[1]vi tri'!$C$2:$E$107,3,0)</f>
        <v>#N/A</v>
      </c>
    </row>
    <row r="972" spans="1:39" ht="30" customHeight="1" x14ac:dyDescent="0.25">
      <c r="A972" s="33">
        <v>898</v>
      </c>
      <c r="B972" s="33" t="s">
        <v>120</v>
      </c>
      <c r="C972" s="33" t="s">
        <v>8513</v>
      </c>
      <c r="D972" s="33" t="s">
        <v>451</v>
      </c>
      <c r="E972" s="32" t="s">
        <v>8514</v>
      </c>
      <c r="F972" s="33" t="s">
        <v>8515</v>
      </c>
      <c r="G972" s="33" t="s">
        <v>73</v>
      </c>
      <c r="H972" s="33">
        <v>21</v>
      </c>
      <c r="I972" s="33">
        <v>1</v>
      </c>
      <c r="J972" s="33" t="s">
        <v>103</v>
      </c>
      <c r="K972" s="33" t="s">
        <v>326</v>
      </c>
      <c r="L972" s="33">
        <v>1</v>
      </c>
      <c r="M972" s="33">
        <v>3</v>
      </c>
      <c r="N972" s="33">
        <v>11</v>
      </c>
      <c r="O972" s="33">
        <v>46</v>
      </c>
      <c r="P972" s="33">
        <v>62</v>
      </c>
      <c r="Q972" s="33">
        <v>1</v>
      </c>
      <c r="R972" s="33" t="s">
        <v>8489</v>
      </c>
      <c r="S972" s="33" t="s">
        <v>758</v>
      </c>
      <c r="T972" s="33" t="s">
        <v>8489</v>
      </c>
      <c r="U972" s="33" t="s">
        <v>770</v>
      </c>
      <c r="V972" s="34">
        <v>2</v>
      </c>
      <c r="W972" s="34">
        <v>120</v>
      </c>
      <c r="X972" s="32" t="s">
        <v>8516</v>
      </c>
      <c r="Y972" s="34">
        <v>4</v>
      </c>
      <c r="Z972" s="32" t="s">
        <v>8517</v>
      </c>
      <c r="AA972" s="32" t="s">
        <v>8518</v>
      </c>
      <c r="AB972" s="32" t="s">
        <v>8519</v>
      </c>
      <c r="AC972" s="32"/>
      <c r="AD972" s="32" t="s">
        <v>8520</v>
      </c>
      <c r="AE972" s="32"/>
      <c r="AF972" s="33"/>
      <c r="AG972" s="32"/>
      <c r="AH972" s="33"/>
      <c r="AI972" s="33"/>
      <c r="AJ972" s="33"/>
      <c r="AK972" s="14"/>
      <c r="AL972" s="15"/>
      <c r="AM972" t="str">
        <f>VLOOKUP(D972,'[1]vi tri'!$C$2:$E$107,3,0)</f>
        <v xml:space="preserve">SV Toản </v>
      </c>
    </row>
    <row r="973" spans="1:39" ht="30" customHeight="1" x14ac:dyDescent="0.25">
      <c r="A973" s="33">
        <v>899</v>
      </c>
      <c r="B973" s="33" t="s">
        <v>120</v>
      </c>
      <c r="C973" s="33" t="s">
        <v>8521</v>
      </c>
      <c r="D973" s="33" t="s">
        <v>2043</v>
      </c>
      <c r="E973" s="32" t="s">
        <v>3060</v>
      </c>
      <c r="F973" s="33" t="s">
        <v>3061</v>
      </c>
      <c r="G973" s="33" t="s">
        <v>73</v>
      </c>
      <c r="H973" s="33">
        <v>21</v>
      </c>
      <c r="I973" s="33">
        <v>1</v>
      </c>
      <c r="J973" s="33" t="s">
        <v>74</v>
      </c>
      <c r="K973" s="33" t="s">
        <v>75</v>
      </c>
      <c r="L973" s="33">
        <v>1</v>
      </c>
      <c r="M973" s="33">
        <v>4</v>
      </c>
      <c r="N973" s="33">
        <v>4</v>
      </c>
      <c r="O973" s="33">
        <v>44</v>
      </c>
      <c r="P973" s="33">
        <v>6</v>
      </c>
      <c r="Q973" s="33">
        <v>5</v>
      </c>
      <c r="R973" s="33" t="s">
        <v>8522</v>
      </c>
      <c r="S973" s="33" t="s">
        <v>981</v>
      </c>
      <c r="T973" s="33" t="s">
        <v>8522</v>
      </c>
      <c r="U973" s="33" t="s">
        <v>992</v>
      </c>
      <c r="V973" s="34">
        <v>1.5</v>
      </c>
      <c r="W973" s="34">
        <v>90</v>
      </c>
      <c r="X973" s="32" t="s">
        <v>1060</v>
      </c>
      <c r="Y973" s="34">
        <v>1</v>
      </c>
      <c r="Z973" s="32" t="s">
        <v>8523</v>
      </c>
      <c r="AA973" s="32" t="s">
        <v>8524</v>
      </c>
      <c r="AB973" s="32" t="s">
        <v>8525</v>
      </c>
      <c r="AC973" s="32"/>
      <c r="AD973" s="32" t="s">
        <v>8526</v>
      </c>
      <c r="AE973" s="32" t="s">
        <v>8527</v>
      </c>
      <c r="AF973" s="33" t="s">
        <v>8522</v>
      </c>
      <c r="AG973" s="32" t="s">
        <v>8528</v>
      </c>
      <c r="AH973" s="33"/>
      <c r="AI973" s="33"/>
      <c r="AJ973" s="33"/>
      <c r="AK973" s="14"/>
      <c r="AL973" s="15"/>
      <c r="AM973" t="str">
        <f>VLOOKUP(D973,'[1]vi tri'!$C$2:$E$107,3,0)</f>
        <v>SV Cường</v>
      </c>
    </row>
    <row r="974" spans="1:39" ht="30" customHeight="1" x14ac:dyDescent="0.25">
      <c r="A974" s="33">
        <v>900</v>
      </c>
      <c r="B974" s="33" t="s">
        <v>120</v>
      </c>
      <c r="C974" s="33" t="s">
        <v>8529</v>
      </c>
      <c r="D974" s="33" t="s">
        <v>477</v>
      </c>
      <c r="E974" s="32" t="s">
        <v>521</v>
      </c>
      <c r="F974" s="33" t="s">
        <v>522</v>
      </c>
      <c r="G974" s="33" t="s">
        <v>73</v>
      </c>
      <c r="H974" s="33">
        <v>21</v>
      </c>
      <c r="I974" s="33">
        <v>2</v>
      </c>
      <c r="J974" s="33" t="s">
        <v>201</v>
      </c>
      <c r="K974" s="33" t="s">
        <v>202</v>
      </c>
      <c r="L974" s="33">
        <v>1</v>
      </c>
      <c r="M974" s="33">
        <v>2</v>
      </c>
      <c r="N974" s="33">
        <v>99</v>
      </c>
      <c r="O974" s="33">
        <v>23</v>
      </c>
      <c r="P974" s="33">
        <v>99</v>
      </c>
      <c r="Q974" s="33">
        <v>5</v>
      </c>
      <c r="R974" s="33" t="s">
        <v>8522</v>
      </c>
      <c r="S974" s="33" t="s">
        <v>8530</v>
      </c>
      <c r="T974" s="33" t="s">
        <v>8522</v>
      </c>
      <c r="U974" s="33" t="s">
        <v>1275</v>
      </c>
      <c r="V974" s="34">
        <v>1.58</v>
      </c>
      <c r="W974" s="34">
        <v>94.8</v>
      </c>
      <c r="X974" s="32" t="s">
        <v>525</v>
      </c>
      <c r="Y974" s="34">
        <v>1</v>
      </c>
      <c r="Z974" s="32" t="s">
        <v>8531</v>
      </c>
      <c r="AA974" s="32" t="s">
        <v>8532</v>
      </c>
      <c r="AB974" s="32" t="s">
        <v>8533</v>
      </c>
      <c r="AC974" s="32"/>
      <c r="AD974" s="32" t="s">
        <v>8534</v>
      </c>
      <c r="AE974" s="32" t="s">
        <v>8535</v>
      </c>
      <c r="AF974" s="33" t="s">
        <v>8522</v>
      </c>
      <c r="AG974" s="32"/>
      <c r="AH974" s="33" t="s">
        <v>8536</v>
      </c>
      <c r="AI974" s="33" t="s">
        <v>8537</v>
      </c>
      <c r="AJ974" s="33"/>
      <c r="AK974" s="14">
        <v>1</v>
      </c>
      <c r="AL974" s="15"/>
      <c r="AM974" t="str">
        <f>VLOOKUP(D974,'[1]vi tri'!$C$2:$E$107,3,0)</f>
        <v>SLEEVE</v>
      </c>
    </row>
    <row r="975" spans="1:39" ht="30" customHeight="1" x14ac:dyDescent="0.25">
      <c r="A975" s="33">
        <v>901</v>
      </c>
      <c r="B975" s="33" t="s">
        <v>120</v>
      </c>
      <c r="C975" s="33" t="s">
        <v>8538</v>
      </c>
      <c r="D975" s="33" t="s">
        <v>922</v>
      </c>
      <c r="E975" s="32" t="s">
        <v>4075</v>
      </c>
      <c r="F975" s="33" t="s">
        <v>4076</v>
      </c>
      <c r="G975" s="33" t="s">
        <v>73</v>
      </c>
      <c r="H975" s="33">
        <v>21</v>
      </c>
      <c r="I975" s="33">
        <v>5</v>
      </c>
      <c r="J975" s="33" t="s">
        <v>849</v>
      </c>
      <c r="K975" s="33" t="s">
        <v>4031</v>
      </c>
      <c r="L975" s="33">
        <v>1</v>
      </c>
      <c r="M975" s="33">
        <v>9</v>
      </c>
      <c r="N975" s="33">
        <v>99</v>
      </c>
      <c r="O975" s="33">
        <v>23</v>
      </c>
      <c r="P975" s="33">
        <v>62</v>
      </c>
      <c r="Q975" s="33">
        <v>1</v>
      </c>
      <c r="R975" s="33" t="s">
        <v>8539</v>
      </c>
      <c r="S975" s="33" t="s">
        <v>8540</v>
      </c>
      <c r="T975" s="33" t="s">
        <v>8539</v>
      </c>
      <c r="U975" s="33" t="s">
        <v>1816</v>
      </c>
      <c r="V975" s="34">
        <v>0.3</v>
      </c>
      <c r="W975" s="34">
        <v>18</v>
      </c>
      <c r="X975" s="32" t="s">
        <v>4059</v>
      </c>
      <c r="Y975" s="34">
        <v>2</v>
      </c>
      <c r="Z975" s="32" t="s">
        <v>8541</v>
      </c>
      <c r="AA975" s="32" t="s">
        <v>8542</v>
      </c>
      <c r="AB975" s="32" t="s">
        <v>8543</v>
      </c>
      <c r="AC975" s="32"/>
      <c r="AD975" s="32" t="s">
        <v>8544</v>
      </c>
      <c r="AE975" s="32" t="s">
        <v>8545</v>
      </c>
      <c r="AF975" s="33" t="s">
        <v>8546</v>
      </c>
      <c r="AG975" s="32"/>
      <c r="AH975" s="33"/>
      <c r="AI975" s="33"/>
      <c r="AJ975" s="33"/>
      <c r="AK975" s="14"/>
      <c r="AL975" s="15"/>
      <c r="AM975" t="str">
        <f>VLOOKUP(D975,'[1]vi tri'!$C$2:$E$107,3,0)</f>
        <v>SV Vũ</v>
      </c>
    </row>
    <row r="976" spans="1:39" ht="30" customHeight="1" x14ac:dyDescent="0.25">
      <c r="A976" s="33">
        <v>902</v>
      </c>
      <c r="B976" s="33" t="s">
        <v>120</v>
      </c>
      <c r="C976" s="33" t="s">
        <v>8547</v>
      </c>
      <c r="D976" s="33" t="s">
        <v>790</v>
      </c>
      <c r="E976" s="32" t="s">
        <v>8548</v>
      </c>
      <c r="F976" s="33" t="s">
        <v>8549</v>
      </c>
      <c r="G976" s="33" t="s">
        <v>73</v>
      </c>
      <c r="H976" s="33">
        <v>21</v>
      </c>
      <c r="I976" s="33">
        <v>1</v>
      </c>
      <c r="J976" s="33" t="s">
        <v>201</v>
      </c>
      <c r="K976" s="33" t="s">
        <v>202</v>
      </c>
      <c r="L976" s="33">
        <v>1</v>
      </c>
      <c r="M976" s="33">
        <v>1</v>
      </c>
      <c r="N976" s="33">
        <v>0</v>
      </c>
      <c r="O976" s="33">
        <v>3</v>
      </c>
      <c r="P976" s="33">
        <v>61</v>
      </c>
      <c r="Q976" s="33">
        <v>5</v>
      </c>
      <c r="R976" s="33" t="s">
        <v>8550</v>
      </c>
      <c r="S976" s="33" t="s">
        <v>8551</v>
      </c>
      <c r="T976" s="33" t="s">
        <v>8550</v>
      </c>
      <c r="U976" s="33" t="s">
        <v>5255</v>
      </c>
      <c r="V976" s="34">
        <v>2.85</v>
      </c>
      <c r="W976" s="34">
        <v>171</v>
      </c>
      <c r="X976" s="32" t="s">
        <v>8552</v>
      </c>
      <c r="Y976" s="34">
        <v>4</v>
      </c>
      <c r="Z976" s="32" t="s">
        <v>8553</v>
      </c>
      <c r="AA976" s="32" t="s">
        <v>8554</v>
      </c>
      <c r="AB976" s="32" t="s">
        <v>8555</v>
      </c>
      <c r="AC976" s="32" t="s">
        <v>1293</v>
      </c>
      <c r="AD976" s="32" t="s">
        <v>8556</v>
      </c>
      <c r="AE976" s="32" t="s">
        <v>8557</v>
      </c>
      <c r="AF976" s="33" t="s">
        <v>8550</v>
      </c>
      <c r="AG976" s="32" t="s">
        <v>8558</v>
      </c>
      <c r="AH976" s="33" t="s">
        <v>8559</v>
      </c>
      <c r="AI976" s="33" t="s">
        <v>8560</v>
      </c>
      <c r="AJ976" s="33"/>
      <c r="AK976" s="14">
        <v>2</v>
      </c>
      <c r="AL976" s="15"/>
      <c r="AM976" t="str">
        <f>VLOOKUP(D976,'[1]vi tri'!$C$2:$E$107,3,0)</f>
        <v>SV Cường</v>
      </c>
    </row>
    <row r="977" spans="1:39" ht="30" customHeight="1" x14ac:dyDescent="0.25">
      <c r="A977" s="33">
        <v>903</v>
      </c>
      <c r="B977" s="33" t="s">
        <v>120</v>
      </c>
      <c r="C977" s="33" t="s">
        <v>8561</v>
      </c>
      <c r="D977" s="33" t="s">
        <v>167</v>
      </c>
      <c r="E977" s="32" t="s">
        <v>4240</v>
      </c>
      <c r="F977" s="33" t="s">
        <v>4241</v>
      </c>
      <c r="G977" s="33" t="s">
        <v>73</v>
      </c>
      <c r="H977" s="33">
        <v>21</v>
      </c>
      <c r="I977" s="33">
        <v>0</v>
      </c>
      <c r="J977" s="33" t="s">
        <v>170</v>
      </c>
      <c r="K977" s="33" t="s">
        <v>3045</v>
      </c>
      <c r="L977" s="33">
        <v>1</v>
      </c>
      <c r="M977" s="33">
        <v>0</v>
      </c>
      <c r="N977" s="33">
        <v>74</v>
      </c>
      <c r="O977" s="33">
        <v>42</v>
      </c>
      <c r="P977" s="33">
        <v>61</v>
      </c>
      <c r="Q977" s="33">
        <v>5</v>
      </c>
      <c r="R977" s="33" t="s">
        <v>8550</v>
      </c>
      <c r="S977" s="33" t="s">
        <v>8562</v>
      </c>
      <c r="T977" s="33" t="s">
        <v>8550</v>
      </c>
      <c r="U977" s="33" t="s">
        <v>3762</v>
      </c>
      <c r="V977" s="34">
        <v>0.85</v>
      </c>
      <c r="W977" s="34">
        <v>51</v>
      </c>
      <c r="X977" s="32" t="s">
        <v>8563</v>
      </c>
      <c r="Y977" s="34">
        <v>2</v>
      </c>
      <c r="Z977" s="32" t="s">
        <v>8564</v>
      </c>
      <c r="AA977" s="32" t="s">
        <v>8565</v>
      </c>
      <c r="AB977" s="32"/>
      <c r="AC977" s="32"/>
      <c r="AD977" s="32" t="s">
        <v>8566</v>
      </c>
      <c r="AE977" s="32" t="s">
        <v>8567</v>
      </c>
      <c r="AF977" s="33" t="s">
        <v>8550</v>
      </c>
      <c r="AG977" s="32"/>
      <c r="AH977" s="33"/>
      <c r="AI977" s="33"/>
      <c r="AJ977" s="33"/>
      <c r="AK977" s="14"/>
      <c r="AL977" s="15"/>
      <c r="AM977" t="str">
        <f>VLOOKUP(D977,'[1]vi tri'!$C$2:$E$107,3,0)</f>
        <v>SV Chiết</v>
      </c>
    </row>
    <row r="978" spans="1:39" ht="30" customHeight="1" x14ac:dyDescent="0.25">
      <c r="A978" s="33">
        <v>904</v>
      </c>
      <c r="B978" s="33" t="s">
        <v>120</v>
      </c>
      <c r="C978" s="33" t="s">
        <v>8568</v>
      </c>
      <c r="D978" s="33" t="s">
        <v>7799</v>
      </c>
      <c r="E978" s="32" t="s">
        <v>8569</v>
      </c>
      <c r="F978" s="33" t="s">
        <v>8570</v>
      </c>
      <c r="G978" s="33" t="s">
        <v>73</v>
      </c>
      <c r="H978" s="33">
        <v>21</v>
      </c>
      <c r="I978" s="33">
        <v>20</v>
      </c>
      <c r="J978" s="33" t="s">
        <v>1689</v>
      </c>
      <c r="K978" s="33" t="s">
        <v>202</v>
      </c>
      <c r="L978" s="33">
        <v>1</v>
      </c>
      <c r="M978" s="33">
        <v>7</v>
      </c>
      <c r="N978" s="33">
        <v>40</v>
      </c>
      <c r="O978" s="33">
        <v>41</v>
      </c>
      <c r="P978" s="33">
        <v>5</v>
      </c>
      <c r="Q978" s="33">
        <v>1</v>
      </c>
      <c r="R978" s="33" t="s">
        <v>8571</v>
      </c>
      <c r="S978" s="33" t="s">
        <v>327</v>
      </c>
      <c r="T978" s="33" t="s">
        <v>8571</v>
      </c>
      <c r="U978" s="33" t="s">
        <v>2650</v>
      </c>
      <c r="V978" s="34">
        <v>2</v>
      </c>
      <c r="W978" s="34">
        <v>120</v>
      </c>
      <c r="X978" s="32" t="s">
        <v>144</v>
      </c>
      <c r="Y978" s="34">
        <v>1</v>
      </c>
      <c r="Z978" s="32" t="s">
        <v>8572</v>
      </c>
      <c r="AA978" s="32" t="s">
        <v>8573</v>
      </c>
      <c r="AB978" s="32" t="s">
        <v>8574</v>
      </c>
      <c r="AC978" s="32" t="s">
        <v>8575</v>
      </c>
      <c r="AD978" s="32" t="s">
        <v>8576</v>
      </c>
      <c r="AE978" s="32"/>
      <c r="AF978" s="33"/>
      <c r="AG978" s="32"/>
      <c r="AH978" s="33"/>
      <c r="AI978" s="33"/>
      <c r="AJ978" s="33"/>
      <c r="AK978" s="14"/>
      <c r="AL978" s="15"/>
      <c r="AM978" t="str">
        <f>VLOOKUP(D978,'[1]vi tri'!$C$2:$E$107,3,0)</f>
        <v>CVT MID</v>
      </c>
    </row>
    <row r="979" spans="1:39" ht="30" customHeight="1" x14ac:dyDescent="0.25">
      <c r="A979" s="33">
        <v>905</v>
      </c>
      <c r="B979" s="33" t="s">
        <v>120</v>
      </c>
      <c r="C979" s="33" t="s">
        <v>8577</v>
      </c>
      <c r="D979" s="33" t="s">
        <v>615</v>
      </c>
      <c r="E979" s="32" t="s">
        <v>5482</v>
      </c>
      <c r="F979" s="33" t="s">
        <v>5483</v>
      </c>
      <c r="G979" s="33" t="s">
        <v>73</v>
      </c>
      <c r="H979" s="33">
        <v>21</v>
      </c>
      <c r="I979" s="33">
        <v>5</v>
      </c>
      <c r="J979" s="33" t="s">
        <v>382</v>
      </c>
      <c r="K979" s="33" t="s">
        <v>1440</v>
      </c>
      <c r="L979" s="33">
        <v>1</v>
      </c>
      <c r="M979" s="33">
        <v>2</v>
      </c>
      <c r="N979" s="33">
        <v>32</v>
      </c>
      <c r="O979" s="33">
        <v>46</v>
      </c>
      <c r="P979" s="33">
        <v>99</v>
      </c>
      <c r="Q979" s="33">
        <v>5</v>
      </c>
      <c r="R979" s="33" t="s">
        <v>8571</v>
      </c>
      <c r="S979" s="33" t="s">
        <v>8578</v>
      </c>
      <c r="T979" s="33" t="s">
        <v>8571</v>
      </c>
      <c r="U979" s="33" t="s">
        <v>313</v>
      </c>
      <c r="V979" s="34">
        <v>0.18</v>
      </c>
      <c r="W979" s="34">
        <v>10.8</v>
      </c>
      <c r="X979" s="32" t="s">
        <v>8579</v>
      </c>
      <c r="Y979" s="34">
        <v>2</v>
      </c>
      <c r="Z979" s="32" t="s">
        <v>8580</v>
      </c>
      <c r="AA979" s="32" t="s">
        <v>8581</v>
      </c>
      <c r="AB979" s="32" t="s">
        <v>6161</v>
      </c>
      <c r="AC979" s="32" t="s">
        <v>8582</v>
      </c>
      <c r="AD979" s="32" t="s">
        <v>8583</v>
      </c>
      <c r="AE979" s="32" t="s">
        <v>8584</v>
      </c>
      <c r="AF979" s="33" t="s">
        <v>8571</v>
      </c>
      <c r="AG979" s="32"/>
      <c r="AH979" s="33" t="s">
        <v>8585</v>
      </c>
      <c r="AI979" s="33" t="s">
        <v>3081</v>
      </c>
      <c r="AJ979" s="33"/>
      <c r="AK979" s="14">
        <v>1</v>
      </c>
      <c r="AL979" s="15"/>
      <c r="AM979" t="str">
        <f>VLOOKUP(D979,'[1]vi tri'!$C$2:$E$107,3,0)</f>
        <v>SV Vũ</v>
      </c>
    </row>
    <row r="980" spans="1:39" ht="30" customHeight="1" x14ac:dyDescent="0.25">
      <c r="A980" s="33">
        <v>906</v>
      </c>
      <c r="B980" s="33" t="s">
        <v>120</v>
      </c>
      <c r="C980" s="33" t="s">
        <v>8586</v>
      </c>
      <c r="D980" s="33" t="s">
        <v>922</v>
      </c>
      <c r="E980" s="32" t="s">
        <v>7381</v>
      </c>
      <c r="F980" s="33" t="s">
        <v>7382</v>
      </c>
      <c r="G980" s="33" t="s">
        <v>73</v>
      </c>
      <c r="H980" s="33">
        <v>21</v>
      </c>
      <c r="I980" s="33">
        <v>5</v>
      </c>
      <c r="J980" s="33" t="s">
        <v>201</v>
      </c>
      <c r="K980" s="33" t="s">
        <v>202</v>
      </c>
      <c r="L980" s="33">
        <v>1</v>
      </c>
      <c r="M980" s="33">
        <v>2</v>
      </c>
      <c r="N980" s="33">
        <v>25</v>
      </c>
      <c r="O980" s="33">
        <v>46</v>
      </c>
      <c r="P980" s="33">
        <v>61</v>
      </c>
      <c r="Q980" s="33">
        <v>1</v>
      </c>
      <c r="R980" s="33" t="s">
        <v>8571</v>
      </c>
      <c r="S980" s="33" t="s">
        <v>2307</v>
      </c>
      <c r="T980" s="33" t="s">
        <v>8571</v>
      </c>
      <c r="U980" s="33" t="s">
        <v>8587</v>
      </c>
      <c r="V980" s="34">
        <v>0.95</v>
      </c>
      <c r="W980" s="34">
        <v>57</v>
      </c>
      <c r="X980" s="32" t="s">
        <v>8588</v>
      </c>
      <c r="Y980" s="34">
        <v>3</v>
      </c>
      <c r="Z980" s="32" t="s">
        <v>8589</v>
      </c>
      <c r="AA980" s="32" t="s">
        <v>8590</v>
      </c>
      <c r="AB980" s="32" t="s">
        <v>8591</v>
      </c>
      <c r="AC980" s="32" t="s">
        <v>8592</v>
      </c>
      <c r="AD980" s="32" t="s">
        <v>8593</v>
      </c>
      <c r="AE980" s="32" t="s">
        <v>8594</v>
      </c>
      <c r="AF980" s="33" t="s">
        <v>8595</v>
      </c>
      <c r="AG980" s="32"/>
      <c r="AH980" s="33" t="s">
        <v>8596</v>
      </c>
      <c r="AI980" s="33" t="s">
        <v>8597</v>
      </c>
      <c r="AJ980" s="33"/>
      <c r="AK980" s="14">
        <v>1</v>
      </c>
      <c r="AL980" s="15"/>
      <c r="AM980" t="str">
        <f>VLOOKUP(D980,'[1]vi tri'!$C$2:$E$107,3,0)</f>
        <v>SV Vũ</v>
      </c>
    </row>
    <row r="981" spans="1:39" ht="30" customHeight="1" x14ac:dyDescent="0.25">
      <c r="A981" s="33">
        <v>907</v>
      </c>
      <c r="B981" s="33" t="s">
        <v>120</v>
      </c>
      <c r="C981" s="33" t="s">
        <v>8598</v>
      </c>
      <c r="D981" s="33" t="s">
        <v>1002</v>
      </c>
      <c r="E981" s="32" t="s">
        <v>1003</v>
      </c>
      <c r="F981" s="33" t="s">
        <v>1004</v>
      </c>
      <c r="G981" s="33" t="s">
        <v>73</v>
      </c>
      <c r="H981" s="33">
        <v>21</v>
      </c>
      <c r="I981" s="33">
        <v>20</v>
      </c>
      <c r="J981" s="33" t="s">
        <v>140</v>
      </c>
      <c r="K981" s="33" t="s">
        <v>1837</v>
      </c>
      <c r="L981" s="33">
        <v>1</v>
      </c>
      <c r="M981" s="33">
        <v>2</v>
      </c>
      <c r="N981" s="33">
        <v>11</v>
      </c>
      <c r="O981" s="33">
        <v>90</v>
      </c>
      <c r="P981" s="33">
        <v>62</v>
      </c>
      <c r="Q981" s="33">
        <v>1</v>
      </c>
      <c r="R981" s="33" t="s">
        <v>8449</v>
      </c>
      <c r="S981" s="33" t="s">
        <v>5429</v>
      </c>
      <c r="T981" s="33" t="s">
        <v>8449</v>
      </c>
      <c r="U981" s="33" t="s">
        <v>563</v>
      </c>
      <c r="V981" s="34">
        <v>2.75</v>
      </c>
      <c r="W981" s="34">
        <v>165</v>
      </c>
      <c r="X981" s="32" t="s">
        <v>8599</v>
      </c>
      <c r="Y981" s="34">
        <v>6</v>
      </c>
      <c r="Z981" s="32" t="s">
        <v>8600</v>
      </c>
      <c r="AA981" s="32" t="s">
        <v>8601</v>
      </c>
      <c r="AB981" s="32" t="s">
        <v>8602</v>
      </c>
      <c r="AC981" s="32" t="s">
        <v>8603</v>
      </c>
      <c r="AD981" s="32" t="s">
        <v>8604</v>
      </c>
      <c r="AE981" s="32" t="s">
        <v>8605</v>
      </c>
      <c r="AF981" s="33" t="s">
        <v>8449</v>
      </c>
      <c r="AG981" s="32"/>
      <c r="AH981" s="33"/>
      <c r="AI981" s="33"/>
      <c r="AJ981" s="33"/>
      <c r="AK981" s="14"/>
      <c r="AL981" s="15"/>
      <c r="AM981" t="str">
        <f>VLOOKUP(D981,'[1]vi tri'!$C$2:$E$107,3,0)</f>
        <v xml:space="preserve">SV Toản </v>
      </c>
    </row>
    <row r="982" spans="1:39" ht="30" customHeight="1" x14ac:dyDescent="0.25">
      <c r="A982" s="33">
        <v>908</v>
      </c>
      <c r="B982" s="33" t="s">
        <v>120</v>
      </c>
      <c r="C982" s="33" t="s">
        <v>8606</v>
      </c>
      <c r="D982" s="33" t="s">
        <v>477</v>
      </c>
      <c r="E982" s="32" t="s">
        <v>478</v>
      </c>
      <c r="F982" s="33" t="s">
        <v>479</v>
      </c>
      <c r="G982" s="33" t="s">
        <v>73</v>
      </c>
      <c r="H982" s="33">
        <v>21</v>
      </c>
      <c r="I982" s="33">
        <v>13</v>
      </c>
      <c r="J982" s="33" t="s">
        <v>382</v>
      </c>
      <c r="K982" s="33" t="s">
        <v>383</v>
      </c>
      <c r="L982" s="33">
        <v>1</v>
      </c>
      <c r="M982" s="33">
        <v>2</v>
      </c>
      <c r="N982" s="33">
        <v>0</v>
      </c>
      <c r="O982" s="33">
        <v>99</v>
      </c>
      <c r="P982" s="33">
        <v>9</v>
      </c>
      <c r="Q982" s="33">
        <v>1</v>
      </c>
      <c r="R982" s="33" t="s">
        <v>8607</v>
      </c>
      <c r="S982" s="33" t="s">
        <v>1945</v>
      </c>
      <c r="T982" s="33" t="s">
        <v>8607</v>
      </c>
      <c r="U982" s="33" t="s">
        <v>8608</v>
      </c>
      <c r="V982" s="34">
        <v>0.33</v>
      </c>
      <c r="W982" s="34">
        <v>19.8</v>
      </c>
      <c r="X982" s="32" t="s">
        <v>484</v>
      </c>
      <c r="Y982" s="34">
        <v>1</v>
      </c>
      <c r="Z982" s="32" t="s">
        <v>8609</v>
      </c>
      <c r="AA982" s="32" t="s">
        <v>3163</v>
      </c>
      <c r="AB982" s="32" t="s">
        <v>3164</v>
      </c>
      <c r="AC982" s="32" t="s">
        <v>3165</v>
      </c>
      <c r="AD982" s="32" t="s">
        <v>3166</v>
      </c>
      <c r="AE982" s="32" t="s">
        <v>8610</v>
      </c>
      <c r="AF982" s="33" t="s">
        <v>8611</v>
      </c>
      <c r="AG982" s="32" t="s">
        <v>8612</v>
      </c>
      <c r="AH982" s="33" t="s">
        <v>8613</v>
      </c>
      <c r="AI982" s="33" t="s">
        <v>395</v>
      </c>
      <c r="AJ982" s="33"/>
      <c r="AK982" s="14">
        <v>1</v>
      </c>
      <c r="AL982" s="15"/>
      <c r="AM982" t="str">
        <f>VLOOKUP(D982,'[1]vi tri'!$C$2:$E$107,3,0)</f>
        <v>SLEEVE</v>
      </c>
    </row>
    <row r="983" spans="1:39" ht="30" customHeight="1" x14ac:dyDescent="0.25">
      <c r="A983" s="33">
        <v>909</v>
      </c>
      <c r="B983" s="33" t="s">
        <v>68</v>
      </c>
      <c r="C983" s="33" t="s">
        <v>8614</v>
      </c>
      <c r="D983" s="33" t="s">
        <v>137</v>
      </c>
      <c r="E983" s="32" t="s">
        <v>8615</v>
      </c>
      <c r="F983" s="33" t="s">
        <v>8616</v>
      </c>
      <c r="G983" s="33" t="s">
        <v>73</v>
      </c>
      <c r="H983" s="33">
        <v>21</v>
      </c>
      <c r="I983" s="33">
        <v>16</v>
      </c>
      <c r="J983" s="33" t="s">
        <v>201</v>
      </c>
      <c r="K983" s="33" t="s">
        <v>202</v>
      </c>
      <c r="L983" s="33">
        <v>1</v>
      </c>
      <c r="M983" s="33">
        <v>0</v>
      </c>
      <c r="N983" s="33">
        <v>26</v>
      </c>
      <c r="O983" s="33">
        <v>99</v>
      </c>
      <c r="P983" s="33">
        <v>16</v>
      </c>
      <c r="Q983" s="33">
        <v>5</v>
      </c>
      <c r="R983" s="33" t="s">
        <v>8607</v>
      </c>
      <c r="S983" s="33" t="s">
        <v>8617</v>
      </c>
      <c r="T983" s="33" t="s">
        <v>8607</v>
      </c>
      <c r="U983" s="33" t="s">
        <v>6607</v>
      </c>
      <c r="V983" s="34">
        <v>1.48</v>
      </c>
      <c r="W983" s="34">
        <v>88.8</v>
      </c>
      <c r="X983" s="32" t="s">
        <v>8618</v>
      </c>
      <c r="Y983" s="34">
        <v>2</v>
      </c>
      <c r="Z983" s="32" t="s">
        <v>8619</v>
      </c>
      <c r="AA983" s="32" t="s">
        <v>8620</v>
      </c>
      <c r="AB983" s="32" t="s">
        <v>8621</v>
      </c>
      <c r="AC983" s="32" t="s">
        <v>8622</v>
      </c>
      <c r="AD983" s="32" t="s">
        <v>8623</v>
      </c>
      <c r="AE983" s="32" t="s">
        <v>8624</v>
      </c>
      <c r="AF983" s="33" t="s">
        <v>8607</v>
      </c>
      <c r="AG983" s="32" t="s">
        <v>8625</v>
      </c>
      <c r="AH983" s="33"/>
      <c r="AI983" s="33"/>
      <c r="AJ983" s="33"/>
      <c r="AK983" s="14"/>
      <c r="AL983" s="15"/>
      <c r="AM983" t="str">
        <f>VLOOKUP(D983,'[1]vi tri'!$C$2:$E$107,3,0)</f>
        <v>SLEEVE</v>
      </c>
    </row>
    <row r="984" spans="1:39" s="31" customFormat="1" ht="30" customHeight="1" x14ac:dyDescent="0.25">
      <c r="A984" s="26">
        <v>910</v>
      </c>
      <c r="B984" s="26" t="s">
        <v>120</v>
      </c>
      <c r="C984" s="26" t="s">
        <v>8626</v>
      </c>
      <c r="D984" s="26" t="s">
        <v>1176</v>
      </c>
      <c r="E984" s="27" t="s">
        <v>452</v>
      </c>
      <c r="F984" s="26" t="s">
        <v>1225</v>
      </c>
      <c r="G984" s="26" t="s">
        <v>73</v>
      </c>
      <c r="H984" s="26">
        <v>21</v>
      </c>
      <c r="I984" s="26">
        <v>1</v>
      </c>
      <c r="J984" s="26" t="s">
        <v>125</v>
      </c>
      <c r="K984" s="26" t="s">
        <v>126</v>
      </c>
      <c r="L984" s="33">
        <v>1</v>
      </c>
      <c r="M984" s="26">
        <v>3</v>
      </c>
      <c r="N984" s="26">
        <v>25</v>
      </c>
      <c r="O984" s="26">
        <v>35</v>
      </c>
      <c r="P984" s="26">
        <v>14</v>
      </c>
      <c r="Q984" s="26">
        <v>5</v>
      </c>
      <c r="R984" s="26" t="s">
        <v>8595</v>
      </c>
      <c r="S984" s="26" t="s">
        <v>5241</v>
      </c>
      <c r="T984" s="26" t="s">
        <v>8595</v>
      </c>
      <c r="U984" s="26" t="s">
        <v>1043</v>
      </c>
      <c r="V984" s="28">
        <v>5.17</v>
      </c>
      <c r="W984" s="28">
        <v>310.2</v>
      </c>
      <c r="X984" s="27" t="s">
        <v>670</v>
      </c>
      <c r="Y984" s="28">
        <v>1</v>
      </c>
      <c r="Z984" s="27" t="s">
        <v>8627</v>
      </c>
      <c r="AA984" s="27" t="s">
        <v>8628</v>
      </c>
      <c r="AB984" s="27"/>
      <c r="AC984" s="27"/>
      <c r="AD984" s="27" t="s">
        <v>8629</v>
      </c>
      <c r="AE984" s="27">
        <v>1</v>
      </c>
      <c r="AF984" s="26" t="s">
        <v>8595</v>
      </c>
      <c r="AG984" s="27"/>
      <c r="AH984" s="26"/>
      <c r="AI984" s="26"/>
      <c r="AJ984" s="26"/>
      <c r="AK984" s="29"/>
      <c r="AL984" s="30"/>
      <c r="AM984" s="31" t="str">
        <f>VLOOKUP(D984,'[1]vi tri'!$C$2:$E$107,3,0)</f>
        <v xml:space="preserve">SV Toản </v>
      </c>
    </row>
    <row r="985" spans="1:39" ht="30" customHeight="1" x14ac:dyDescent="0.25">
      <c r="A985" s="33">
        <v>911</v>
      </c>
      <c r="B985" s="33" t="s">
        <v>120</v>
      </c>
      <c r="C985" s="33" t="s">
        <v>8630</v>
      </c>
      <c r="D985" s="33" t="s">
        <v>153</v>
      </c>
      <c r="E985" s="32" t="s">
        <v>1017</v>
      </c>
      <c r="F985" s="33" t="s">
        <v>2960</v>
      </c>
      <c r="G985" s="33" t="s">
        <v>73</v>
      </c>
      <c r="H985" s="33">
        <v>21</v>
      </c>
      <c r="I985" s="33">
        <v>1</v>
      </c>
      <c r="J985" s="33" t="s">
        <v>382</v>
      </c>
      <c r="K985" s="33" t="s">
        <v>1440</v>
      </c>
      <c r="L985" s="33">
        <v>1</v>
      </c>
      <c r="M985" s="33">
        <v>4</v>
      </c>
      <c r="N985" s="33">
        <v>26</v>
      </c>
      <c r="O985" s="33">
        <v>46</v>
      </c>
      <c r="P985" s="33">
        <v>6</v>
      </c>
      <c r="Q985" s="33">
        <v>5</v>
      </c>
      <c r="R985" s="33" t="s">
        <v>8595</v>
      </c>
      <c r="S985" s="33" t="s">
        <v>3426</v>
      </c>
      <c r="T985" s="33" t="s">
        <v>8595</v>
      </c>
      <c r="U985" s="33" t="s">
        <v>6487</v>
      </c>
      <c r="V985" s="34">
        <v>1.5</v>
      </c>
      <c r="W985" s="34">
        <v>90</v>
      </c>
      <c r="X985" s="32" t="s">
        <v>670</v>
      </c>
      <c r="Y985" s="34">
        <v>1</v>
      </c>
      <c r="Z985" s="32" t="s">
        <v>8631</v>
      </c>
      <c r="AA985" s="32" t="s">
        <v>8632</v>
      </c>
      <c r="AB985" s="32" t="s">
        <v>8633</v>
      </c>
      <c r="AC985" s="32" t="s">
        <v>8634</v>
      </c>
      <c r="AD985" s="32" t="s">
        <v>8635</v>
      </c>
      <c r="AE985" s="32" t="s">
        <v>8636</v>
      </c>
      <c r="AF985" s="33" t="s">
        <v>8595</v>
      </c>
      <c r="AG985" s="32"/>
      <c r="AH985" s="33"/>
      <c r="AI985" s="33"/>
      <c r="AJ985" s="33"/>
      <c r="AK985" s="14"/>
      <c r="AL985" s="15"/>
      <c r="AM985" t="str">
        <f>VLOOKUP(D985,'[1]vi tri'!$C$2:$E$107,3,0)</f>
        <v xml:space="preserve">SV Toản </v>
      </c>
    </row>
    <row r="986" spans="1:39" ht="30" customHeight="1" x14ac:dyDescent="0.25">
      <c r="A986" s="33">
        <v>912</v>
      </c>
      <c r="B986" s="33" t="s">
        <v>120</v>
      </c>
      <c r="C986" s="33" t="s">
        <v>8637</v>
      </c>
      <c r="D986" s="33" t="s">
        <v>2386</v>
      </c>
      <c r="E986" s="32" t="s">
        <v>2387</v>
      </c>
      <c r="F986" s="33" t="s">
        <v>2388</v>
      </c>
      <c r="G986" s="33" t="s">
        <v>73</v>
      </c>
      <c r="H986" s="33">
        <v>21</v>
      </c>
      <c r="I986" s="33">
        <v>1</v>
      </c>
      <c r="J986" s="33" t="s">
        <v>4139</v>
      </c>
      <c r="K986" s="33" t="s">
        <v>4140</v>
      </c>
      <c r="L986" s="33">
        <v>1</v>
      </c>
      <c r="M986" s="33">
        <v>4</v>
      </c>
      <c r="N986" s="33">
        <v>45</v>
      </c>
      <c r="O986" s="33">
        <v>44</v>
      </c>
      <c r="P986" s="33">
        <v>6</v>
      </c>
      <c r="Q986" s="33">
        <v>5</v>
      </c>
      <c r="R986" s="33" t="s">
        <v>8595</v>
      </c>
      <c r="S986" s="33" t="s">
        <v>981</v>
      </c>
      <c r="T986" s="33" t="s">
        <v>8595</v>
      </c>
      <c r="U986" s="33" t="s">
        <v>2608</v>
      </c>
      <c r="V986" s="34">
        <v>2.08</v>
      </c>
      <c r="W986" s="34">
        <v>124.8</v>
      </c>
      <c r="X986" s="32" t="s">
        <v>8638</v>
      </c>
      <c r="Y986" s="34">
        <v>3</v>
      </c>
      <c r="Z986" s="32" t="s">
        <v>8639</v>
      </c>
      <c r="AA986" s="32" t="s">
        <v>8640</v>
      </c>
      <c r="AB986" s="32" t="s">
        <v>8641</v>
      </c>
      <c r="AC986" s="32"/>
      <c r="AD986" s="32" t="s">
        <v>8642</v>
      </c>
      <c r="AE986" s="32" t="s">
        <v>8643</v>
      </c>
      <c r="AF986" s="33" t="s">
        <v>8595</v>
      </c>
      <c r="AG986" s="32"/>
      <c r="AH986" s="33"/>
      <c r="AI986" s="33"/>
      <c r="AJ986" s="33"/>
      <c r="AK986" s="14"/>
      <c r="AL986" s="15"/>
      <c r="AM986" t="str">
        <f>VLOOKUP(D986,'[1]vi tri'!$C$2:$E$107,3,0)</f>
        <v>DIECAST-MACHINE</v>
      </c>
    </row>
    <row r="987" spans="1:39" ht="30" customHeight="1" x14ac:dyDescent="0.25">
      <c r="A987" s="87">
        <v>913</v>
      </c>
      <c r="B987" s="87" t="s">
        <v>120</v>
      </c>
      <c r="C987" s="87" t="s">
        <v>8644</v>
      </c>
      <c r="D987" s="87" t="s">
        <v>424</v>
      </c>
      <c r="E987" s="88" t="s">
        <v>348</v>
      </c>
      <c r="F987" s="87" t="s">
        <v>4744</v>
      </c>
      <c r="G987" s="87" t="s">
        <v>73</v>
      </c>
      <c r="H987" s="87">
        <v>21</v>
      </c>
      <c r="I987" s="87">
        <v>1</v>
      </c>
      <c r="J987" s="87" t="s">
        <v>560</v>
      </c>
      <c r="K987" s="87" t="s">
        <v>724</v>
      </c>
      <c r="L987" s="96">
        <v>1</v>
      </c>
      <c r="M987" s="87">
        <v>2</v>
      </c>
      <c r="N987" s="87">
        <v>72</v>
      </c>
      <c r="O987" s="87">
        <v>93</v>
      </c>
      <c r="P987" s="87">
        <v>61</v>
      </c>
      <c r="Q987" s="87">
        <v>1</v>
      </c>
      <c r="R987" s="87" t="s">
        <v>8595</v>
      </c>
      <c r="S987" s="87" t="s">
        <v>8645</v>
      </c>
      <c r="T987" s="87" t="s">
        <v>8595</v>
      </c>
      <c r="U987" s="87" t="s">
        <v>563</v>
      </c>
      <c r="V987" s="94">
        <v>1.48</v>
      </c>
      <c r="W987" s="94">
        <v>88.8</v>
      </c>
      <c r="X987" s="88" t="s">
        <v>2401</v>
      </c>
      <c r="Y987" s="94">
        <v>1</v>
      </c>
      <c r="Z987" s="88" t="s">
        <v>8646</v>
      </c>
      <c r="AA987" s="88" t="s">
        <v>8647</v>
      </c>
      <c r="AB987" s="88" t="s">
        <v>8648</v>
      </c>
      <c r="AC987" s="88"/>
      <c r="AD987" s="88" t="s">
        <v>8649</v>
      </c>
      <c r="AE987" s="88"/>
      <c r="AF987" s="87"/>
      <c r="AG987" s="88" t="s">
        <v>8650</v>
      </c>
      <c r="AH987" s="33" t="s">
        <v>8651</v>
      </c>
      <c r="AI987" s="33" t="s">
        <v>8652</v>
      </c>
      <c r="AJ987" s="33"/>
      <c r="AK987" s="14">
        <v>1</v>
      </c>
      <c r="AL987" s="15"/>
      <c r="AM987" t="str">
        <f>VLOOKUP(D987,'[1]vi tri'!$C$2:$E$107,3,0)</f>
        <v>SV Đông</v>
      </c>
    </row>
    <row r="988" spans="1:39" ht="30" customHeight="1" x14ac:dyDescent="0.25">
      <c r="A988" s="87"/>
      <c r="B988" s="87"/>
      <c r="C988" s="87"/>
      <c r="D988" s="87"/>
      <c r="E988" s="88"/>
      <c r="F988" s="87"/>
      <c r="G988" s="87"/>
      <c r="H988" s="87"/>
      <c r="I988" s="87"/>
      <c r="J988" s="87"/>
      <c r="K988" s="87"/>
      <c r="L988" s="98"/>
      <c r="M988" s="87"/>
      <c r="N988" s="87"/>
      <c r="O988" s="87"/>
      <c r="P988" s="87"/>
      <c r="Q988" s="87"/>
      <c r="R988" s="87"/>
      <c r="S988" s="87"/>
      <c r="T988" s="87"/>
      <c r="U988" s="87"/>
      <c r="V988" s="94"/>
      <c r="W988" s="94"/>
      <c r="X988" s="88"/>
      <c r="Y988" s="94"/>
      <c r="Z988" s="88"/>
      <c r="AA988" s="88"/>
      <c r="AB988" s="88"/>
      <c r="AC988" s="88"/>
      <c r="AD988" s="88"/>
      <c r="AE988" s="88"/>
      <c r="AF988" s="87"/>
      <c r="AG988" s="88"/>
      <c r="AH988" s="33" t="s">
        <v>8653</v>
      </c>
      <c r="AI988" s="33" t="s">
        <v>8654</v>
      </c>
      <c r="AJ988" s="33"/>
      <c r="AK988" s="14">
        <v>1</v>
      </c>
      <c r="AL988" s="15"/>
      <c r="AM988" t="e">
        <f>VLOOKUP(D988,'[1]vi tri'!$C$2:$E$107,3,0)</f>
        <v>#N/A</v>
      </c>
    </row>
    <row r="989" spans="1:39" ht="30" customHeight="1" x14ac:dyDescent="0.25">
      <c r="A989" s="87">
        <v>914</v>
      </c>
      <c r="B989" s="87" t="s">
        <v>120</v>
      </c>
      <c r="C989" s="87" t="s">
        <v>8655</v>
      </c>
      <c r="D989" s="87" t="s">
        <v>1310</v>
      </c>
      <c r="E989" s="88" t="s">
        <v>5271</v>
      </c>
      <c r="F989" s="87" t="s">
        <v>5272</v>
      </c>
      <c r="G989" s="87" t="s">
        <v>73</v>
      </c>
      <c r="H989" s="87">
        <v>21</v>
      </c>
      <c r="I989" s="87">
        <v>0</v>
      </c>
      <c r="J989" s="87" t="s">
        <v>767</v>
      </c>
      <c r="K989" s="87" t="s">
        <v>768</v>
      </c>
      <c r="L989" s="96">
        <v>1</v>
      </c>
      <c r="M989" s="87">
        <v>2</v>
      </c>
      <c r="N989" s="87">
        <v>0</v>
      </c>
      <c r="O989" s="87">
        <v>99</v>
      </c>
      <c r="P989" s="87">
        <v>99</v>
      </c>
      <c r="Q989" s="87">
        <v>5</v>
      </c>
      <c r="R989" s="87" t="s">
        <v>8595</v>
      </c>
      <c r="S989" s="87" t="s">
        <v>8656</v>
      </c>
      <c r="T989" s="87" t="s">
        <v>8595</v>
      </c>
      <c r="U989" s="87" t="s">
        <v>1849</v>
      </c>
      <c r="V989" s="94">
        <v>0.98</v>
      </c>
      <c r="W989" s="94">
        <v>58.8</v>
      </c>
      <c r="X989" s="88" t="s">
        <v>8657</v>
      </c>
      <c r="Y989" s="94">
        <v>3</v>
      </c>
      <c r="Z989" s="88" t="s">
        <v>8658</v>
      </c>
      <c r="AA989" s="88" t="s">
        <v>8659</v>
      </c>
      <c r="AB989" s="88" t="s">
        <v>8660</v>
      </c>
      <c r="AC989" s="88"/>
      <c r="AD989" s="88" t="s">
        <v>8661</v>
      </c>
      <c r="AE989" s="88" t="s">
        <v>8662</v>
      </c>
      <c r="AF989" s="87" t="s">
        <v>8595</v>
      </c>
      <c r="AG989" s="88" t="s">
        <v>8663</v>
      </c>
      <c r="AH989" s="33">
        <v>713016</v>
      </c>
      <c r="AI989" s="33" t="s">
        <v>8664</v>
      </c>
      <c r="AJ989" s="33"/>
      <c r="AK989" s="14">
        <v>3</v>
      </c>
      <c r="AL989" s="15"/>
      <c r="AM989" t="str">
        <f>VLOOKUP(D989,'[1]vi tri'!$C$2:$E$107,3,0)</f>
        <v>SV Đông</v>
      </c>
    </row>
    <row r="990" spans="1:39" ht="30" customHeight="1" x14ac:dyDescent="0.25">
      <c r="A990" s="87"/>
      <c r="B990" s="87"/>
      <c r="C990" s="87"/>
      <c r="D990" s="87"/>
      <c r="E990" s="88"/>
      <c r="F990" s="87"/>
      <c r="G990" s="87"/>
      <c r="H990" s="87"/>
      <c r="I990" s="87"/>
      <c r="J990" s="87"/>
      <c r="K990" s="87"/>
      <c r="L990" s="97"/>
      <c r="M990" s="87"/>
      <c r="N990" s="87"/>
      <c r="O990" s="87"/>
      <c r="P990" s="87"/>
      <c r="Q990" s="87"/>
      <c r="R990" s="87"/>
      <c r="S990" s="87"/>
      <c r="T990" s="87"/>
      <c r="U990" s="87"/>
      <c r="V990" s="94"/>
      <c r="W990" s="94"/>
      <c r="X990" s="88"/>
      <c r="Y990" s="94"/>
      <c r="Z990" s="88"/>
      <c r="AA990" s="88"/>
      <c r="AB990" s="88"/>
      <c r="AC990" s="88"/>
      <c r="AD990" s="88"/>
      <c r="AE990" s="88"/>
      <c r="AF990" s="87"/>
      <c r="AG990" s="88"/>
      <c r="AH990" s="33" t="s">
        <v>8665</v>
      </c>
      <c r="AI990" s="33" t="s">
        <v>8666</v>
      </c>
      <c r="AJ990" s="33"/>
      <c r="AK990" s="14">
        <v>1</v>
      </c>
      <c r="AL990" s="15"/>
      <c r="AM990" t="e">
        <f>VLOOKUP(D990,'[1]vi tri'!$C$2:$E$107,3,0)</f>
        <v>#N/A</v>
      </c>
    </row>
    <row r="991" spans="1:39" ht="30" customHeight="1" x14ac:dyDescent="0.25">
      <c r="A991" s="87"/>
      <c r="B991" s="87"/>
      <c r="C991" s="87"/>
      <c r="D991" s="87"/>
      <c r="E991" s="88"/>
      <c r="F991" s="87"/>
      <c r="G991" s="87"/>
      <c r="H991" s="87"/>
      <c r="I991" s="87"/>
      <c r="J991" s="87"/>
      <c r="K991" s="87"/>
      <c r="L991" s="98"/>
      <c r="M991" s="87"/>
      <c r="N991" s="87"/>
      <c r="O991" s="87"/>
      <c r="P991" s="87"/>
      <c r="Q991" s="87"/>
      <c r="R991" s="87"/>
      <c r="S991" s="87"/>
      <c r="T991" s="87"/>
      <c r="U991" s="87"/>
      <c r="V991" s="94"/>
      <c r="W991" s="94"/>
      <c r="X991" s="88"/>
      <c r="Y991" s="94"/>
      <c r="Z991" s="88"/>
      <c r="AA991" s="88"/>
      <c r="AB991" s="88"/>
      <c r="AC991" s="88"/>
      <c r="AD991" s="88"/>
      <c r="AE991" s="88"/>
      <c r="AF991" s="87"/>
      <c r="AG991" s="88"/>
      <c r="AH991" s="33" t="s">
        <v>8667</v>
      </c>
      <c r="AI991" s="33" t="s">
        <v>8668</v>
      </c>
      <c r="AJ991" s="33"/>
      <c r="AK991" s="14">
        <v>1</v>
      </c>
      <c r="AL991" s="15"/>
      <c r="AM991" t="e">
        <f>VLOOKUP(D991,'[1]vi tri'!$C$2:$E$107,3,0)</f>
        <v>#N/A</v>
      </c>
    </row>
    <row r="992" spans="1:39" ht="30" customHeight="1" x14ac:dyDescent="0.25">
      <c r="A992" s="87">
        <v>915</v>
      </c>
      <c r="B992" s="87" t="s">
        <v>120</v>
      </c>
      <c r="C992" s="87" t="s">
        <v>8669</v>
      </c>
      <c r="D992" s="87" t="s">
        <v>258</v>
      </c>
      <c r="E992" s="88" t="s">
        <v>1917</v>
      </c>
      <c r="F992" s="87" t="s">
        <v>1918</v>
      </c>
      <c r="G992" s="87" t="s">
        <v>73</v>
      </c>
      <c r="H992" s="87">
        <v>21</v>
      </c>
      <c r="I992" s="87">
        <v>2</v>
      </c>
      <c r="J992" s="87" t="s">
        <v>201</v>
      </c>
      <c r="K992" s="87" t="s">
        <v>202</v>
      </c>
      <c r="L992" s="96">
        <v>1</v>
      </c>
      <c r="M992" s="87">
        <v>2</v>
      </c>
      <c r="N992" s="87">
        <v>99</v>
      </c>
      <c r="O992" s="87">
        <v>99</v>
      </c>
      <c r="P992" s="87">
        <v>99</v>
      </c>
      <c r="Q992" s="87">
        <v>5</v>
      </c>
      <c r="R992" s="87" t="s">
        <v>8595</v>
      </c>
      <c r="S992" s="87" t="s">
        <v>8670</v>
      </c>
      <c r="T992" s="87" t="s">
        <v>8595</v>
      </c>
      <c r="U992" s="87" t="s">
        <v>298</v>
      </c>
      <c r="V992" s="94">
        <v>0.48</v>
      </c>
      <c r="W992" s="94">
        <v>28.8</v>
      </c>
      <c r="X992" s="88" t="s">
        <v>525</v>
      </c>
      <c r="Y992" s="94">
        <v>1</v>
      </c>
      <c r="Z992" s="88" t="s">
        <v>8671</v>
      </c>
      <c r="AA992" s="88" t="s">
        <v>8672</v>
      </c>
      <c r="AB992" s="88" t="s">
        <v>8673</v>
      </c>
      <c r="AC992" s="88"/>
      <c r="AD992" s="88" t="s">
        <v>8674</v>
      </c>
      <c r="AE992" s="88" t="s">
        <v>2847</v>
      </c>
      <c r="AF992" s="87" t="s">
        <v>8595</v>
      </c>
      <c r="AG992" s="88" t="s">
        <v>8675</v>
      </c>
      <c r="AH992" s="33" t="s">
        <v>8676</v>
      </c>
      <c r="AI992" s="33" t="s">
        <v>1985</v>
      </c>
      <c r="AJ992" s="33"/>
      <c r="AK992" s="14">
        <v>2</v>
      </c>
      <c r="AL992" s="15"/>
      <c r="AM992" t="str">
        <f>VLOOKUP(D992,'[1]vi tri'!$C$2:$E$107,3,0)</f>
        <v>SLEEVE</v>
      </c>
    </row>
    <row r="993" spans="1:39" ht="30" customHeight="1" x14ac:dyDescent="0.25">
      <c r="A993" s="87"/>
      <c r="B993" s="87"/>
      <c r="C993" s="87"/>
      <c r="D993" s="87"/>
      <c r="E993" s="88"/>
      <c r="F993" s="87"/>
      <c r="G993" s="87"/>
      <c r="H993" s="87"/>
      <c r="I993" s="87"/>
      <c r="J993" s="87"/>
      <c r="K993" s="87"/>
      <c r="L993" s="98"/>
      <c r="M993" s="87"/>
      <c r="N993" s="87"/>
      <c r="O993" s="87"/>
      <c r="P993" s="87"/>
      <c r="Q993" s="87"/>
      <c r="R993" s="87"/>
      <c r="S993" s="87"/>
      <c r="T993" s="87"/>
      <c r="U993" s="87"/>
      <c r="V993" s="94"/>
      <c r="W993" s="94"/>
      <c r="X993" s="88"/>
      <c r="Y993" s="94"/>
      <c r="Z993" s="88"/>
      <c r="AA993" s="88"/>
      <c r="AB993" s="88"/>
      <c r="AC993" s="88"/>
      <c r="AD993" s="88"/>
      <c r="AE993" s="88"/>
      <c r="AF993" s="87"/>
      <c r="AG993" s="88"/>
      <c r="AH993" s="33" t="s">
        <v>8677</v>
      </c>
      <c r="AI993" s="33" t="s">
        <v>7141</v>
      </c>
      <c r="AJ993" s="33"/>
      <c r="AK993" s="14">
        <v>1</v>
      </c>
      <c r="AL993" s="15"/>
      <c r="AM993" t="e">
        <f>VLOOKUP(D993,'[1]vi tri'!$C$2:$E$107,3,0)</f>
        <v>#N/A</v>
      </c>
    </row>
    <row r="994" spans="1:39" ht="30" customHeight="1" x14ac:dyDescent="0.25">
      <c r="A994" s="87">
        <v>916</v>
      </c>
      <c r="B994" s="87" t="s">
        <v>120</v>
      </c>
      <c r="C994" s="87" t="s">
        <v>8678</v>
      </c>
      <c r="D994" s="87" t="s">
        <v>1520</v>
      </c>
      <c r="E994" s="88" t="s">
        <v>8679</v>
      </c>
      <c r="F994" s="87" t="s">
        <v>8680</v>
      </c>
      <c r="G994" s="87" t="s">
        <v>73</v>
      </c>
      <c r="H994" s="87">
        <v>21</v>
      </c>
      <c r="I994" s="87">
        <v>2</v>
      </c>
      <c r="J994" s="87" t="s">
        <v>201</v>
      </c>
      <c r="K994" s="87" t="s">
        <v>202</v>
      </c>
      <c r="L994" s="96">
        <v>1</v>
      </c>
      <c r="M994" s="87">
        <v>4</v>
      </c>
      <c r="N994" s="87">
        <v>99</v>
      </c>
      <c r="O994" s="87">
        <v>99</v>
      </c>
      <c r="P994" s="87">
        <v>99</v>
      </c>
      <c r="Q994" s="87">
        <v>1</v>
      </c>
      <c r="R994" s="87" t="s">
        <v>8546</v>
      </c>
      <c r="S994" s="87" t="s">
        <v>7323</v>
      </c>
      <c r="T994" s="87" t="s">
        <v>8546</v>
      </c>
      <c r="U994" s="87" t="s">
        <v>222</v>
      </c>
      <c r="V994" s="94">
        <v>1.05</v>
      </c>
      <c r="W994" s="94">
        <v>63</v>
      </c>
      <c r="X994" s="88" t="s">
        <v>8681</v>
      </c>
      <c r="Y994" s="94">
        <v>2</v>
      </c>
      <c r="Z994" s="88" t="s">
        <v>8682</v>
      </c>
      <c r="AA994" s="88" t="s">
        <v>8683</v>
      </c>
      <c r="AB994" s="88" t="s">
        <v>8684</v>
      </c>
      <c r="AC994" s="88"/>
      <c r="AD994" s="88" t="s">
        <v>8685</v>
      </c>
      <c r="AE994" s="88"/>
      <c r="AF994" s="87"/>
      <c r="AG994" s="88"/>
      <c r="AH994" s="33" t="s">
        <v>4435</v>
      </c>
      <c r="AI994" s="33" t="s">
        <v>4436</v>
      </c>
      <c r="AJ994" s="33"/>
      <c r="AK994" s="14">
        <v>2</v>
      </c>
      <c r="AL994" s="15"/>
      <c r="AM994" t="str">
        <f>VLOOKUP(D994,'[1]vi tri'!$C$2:$E$107,3,0)</f>
        <v>CVT MID</v>
      </c>
    </row>
    <row r="995" spans="1:39" ht="30" customHeight="1" x14ac:dyDescent="0.25">
      <c r="A995" s="87"/>
      <c r="B995" s="87"/>
      <c r="C995" s="87"/>
      <c r="D995" s="87"/>
      <c r="E995" s="88"/>
      <c r="F995" s="87"/>
      <c r="G995" s="87"/>
      <c r="H995" s="87"/>
      <c r="I995" s="87"/>
      <c r="J995" s="87"/>
      <c r="K995" s="87"/>
      <c r="L995" s="98"/>
      <c r="M995" s="87"/>
      <c r="N995" s="87"/>
      <c r="O995" s="87"/>
      <c r="P995" s="87"/>
      <c r="Q995" s="87"/>
      <c r="R995" s="87"/>
      <c r="S995" s="87"/>
      <c r="T995" s="87"/>
      <c r="U995" s="87"/>
      <c r="V995" s="94"/>
      <c r="W995" s="94"/>
      <c r="X995" s="88"/>
      <c r="Y995" s="94"/>
      <c r="Z995" s="88"/>
      <c r="AA995" s="88"/>
      <c r="AB995" s="88"/>
      <c r="AC995" s="88"/>
      <c r="AD995" s="88"/>
      <c r="AE995" s="88"/>
      <c r="AF995" s="87"/>
      <c r="AG995" s="88"/>
      <c r="AH995" s="33" t="s">
        <v>4932</v>
      </c>
      <c r="AI995" s="33" t="s">
        <v>4933</v>
      </c>
      <c r="AJ995" s="33"/>
      <c r="AK995" s="14">
        <v>1</v>
      </c>
      <c r="AL995" s="15"/>
      <c r="AM995" t="e">
        <f>VLOOKUP(D995,'[1]vi tri'!$C$2:$E$107,3,0)</f>
        <v>#N/A</v>
      </c>
    </row>
    <row r="996" spans="1:39" ht="30" customHeight="1" x14ac:dyDescent="0.25">
      <c r="A996" s="33">
        <v>917</v>
      </c>
      <c r="B996" s="33" t="s">
        <v>120</v>
      </c>
      <c r="C996" s="33" t="s">
        <v>8686</v>
      </c>
      <c r="D996" s="33" t="s">
        <v>363</v>
      </c>
      <c r="E996" s="32" t="s">
        <v>337</v>
      </c>
      <c r="F996" s="33" t="s">
        <v>8687</v>
      </c>
      <c r="G996" s="33" t="s">
        <v>73</v>
      </c>
      <c r="H996" s="33">
        <v>21</v>
      </c>
      <c r="I996" s="33">
        <v>23</v>
      </c>
      <c r="J996" s="33" t="s">
        <v>201</v>
      </c>
      <c r="K996" s="33" t="s">
        <v>202</v>
      </c>
      <c r="L996" s="33">
        <v>1</v>
      </c>
      <c r="M996" s="33">
        <v>4</v>
      </c>
      <c r="N996" s="33">
        <v>14</v>
      </c>
      <c r="O996" s="33">
        <v>46</v>
      </c>
      <c r="P996" s="33">
        <v>62</v>
      </c>
      <c r="Q996" s="33">
        <v>5</v>
      </c>
      <c r="R996" s="33" t="s">
        <v>8546</v>
      </c>
      <c r="S996" s="33" t="s">
        <v>222</v>
      </c>
      <c r="T996" s="33" t="s">
        <v>8546</v>
      </c>
      <c r="U996" s="33" t="s">
        <v>313</v>
      </c>
      <c r="V996" s="34">
        <v>1</v>
      </c>
      <c r="W996" s="34">
        <v>60</v>
      </c>
      <c r="X996" s="32" t="s">
        <v>8688</v>
      </c>
      <c r="Y996" s="34">
        <v>3</v>
      </c>
      <c r="Z996" s="32" t="s">
        <v>8689</v>
      </c>
      <c r="AA996" s="32" t="s">
        <v>8690</v>
      </c>
      <c r="AB996" s="32" t="s">
        <v>8691</v>
      </c>
      <c r="AC996" s="32" t="s">
        <v>8692</v>
      </c>
      <c r="AD996" s="32" t="s">
        <v>8693</v>
      </c>
      <c r="AE996" s="32" t="s">
        <v>8694</v>
      </c>
      <c r="AF996" s="33" t="s">
        <v>8546</v>
      </c>
      <c r="AG996" s="32"/>
      <c r="AH996" s="33" t="s">
        <v>6740</v>
      </c>
      <c r="AI996" s="33" t="s">
        <v>3525</v>
      </c>
      <c r="AJ996" s="33"/>
      <c r="AK996" s="14">
        <v>1</v>
      </c>
      <c r="AL996" s="15"/>
      <c r="AM996" t="str">
        <f>VLOOKUP(D996,'[1]vi tri'!$C$2:$E$107,3,0)</f>
        <v>SV Cường</v>
      </c>
    </row>
    <row r="997" spans="1:39" ht="30" customHeight="1" x14ac:dyDescent="0.25">
      <c r="A997" s="33">
        <v>918</v>
      </c>
      <c r="B997" s="33" t="s">
        <v>120</v>
      </c>
      <c r="C997" s="33" t="s">
        <v>8695</v>
      </c>
      <c r="D997" s="33" t="s">
        <v>258</v>
      </c>
      <c r="E997" s="32" t="s">
        <v>259</v>
      </c>
      <c r="F997" s="33" t="s">
        <v>260</v>
      </c>
      <c r="G997" s="33" t="s">
        <v>73</v>
      </c>
      <c r="H997" s="33">
        <v>22</v>
      </c>
      <c r="I997" s="33">
        <v>2</v>
      </c>
      <c r="J997" s="33" t="s">
        <v>480</v>
      </c>
      <c r="K997" s="33" t="s">
        <v>481</v>
      </c>
      <c r="L997" s="33">
        <v>1</v>
      </c>
      <c r="M997" s="33">
        <v>2</v>
      </c>
      <c r="N997" s="33">
        <v>31</v>
      </c>
      <c r="O997" s="33">
        <v>46</v>
      </c>
      <c r="P997" s="33">
        <v>9</v>
      </c>
      <c r="Q997" s="33">
        <v>5</v>
      </c>
      <c r="R997" s="33" t="s">
        <v>8546</v>
      </c>
      <c r="S997" s="33" t="s">
        <v>1896</v>
      </c>
      <c r="T997" s="33" t="s">
        <v>8546</v>
      </c>
      <c r="U997" s="33" t="s">
        <v>8696</v>
      </c>
      <c r="V997" s="34">
        <v>1.95</v>
      </c>
      <c r="W997" s="34">
        <v>117</v>
      </c>
      <c r="X997" s="32" t="s">
        <v>1907</v>
      </c>
      <c r="Y997" s="34">
        <v>1</v>
      </c>
      <c r="Z997" s="32" t="s">
        <v>8697</v>
      </c>
      <c r="AA997" s="32" t="s">
        <v>8698</v>
      </c>
      <c r="AB997" s="32" t="s">
        <v>8699</v>
      </c>
      <c r="AC997" s="32"/>
      <c r="AD997" s="32" t="s">
        <v>8700</v>
      </c>
      <c r="AE997" s="32" t="s">
        <v>8701</v>
      </c>
      <c r="AF997" s="33" t="s">
        <v>8546</v>
      </c>
      <c r="AG997" s="32" t="s">
        <v>8702</v>
      </c>
      <c r="AH997" s="33" t="s">
        <v>8703</v>
      </c>
      <c r="AI997" s="33" t="s">
        <v>8704</v>
      </c>
      <c r="AJ997" s="33"/>
      <c r="AK997" s="14">
        <v>1</v>
      </c>
      <c r="AL997" s="15"/>
      <c r="AM997" t="str">
        <f>VLOOKUP(D997,'[1]vi tri'!$C$2:$E$107,3,0)</f>
        <v>SLEEVE</v>
      </c>
    </row>
    <row r="998" spans="1:39" ht="30" customHeight="1" x14ac:dyDescent="0.25">
      <c r="A998" s="33">
        <v>919</v>
      </c>
      <c r="B998" s="33" t="s">
        <v>120</v>
      </c>
      <c r="C998" s="33" t="s">
        <v>8705</v>
      </c>
      <c r="D998" s="33" t="s">
        <v>1101</v>
      </c>
      <c r="E998" s="32" t="s">
        <v>4526</v>
      </c>
      <c r="F998" s="33" t="s">
        <v>4527</v>
      </c>
      <c r="G998" s="33" t="s">
        <v>73</v>
      </c>
      <c r="H998" s="33">
        <v>21</v>
      </c>
      <c r="I998" s="33">
        <v>27</v>
      </c>
      <c r="J998" s="33" t="s">
        <v>480</v>
      </c>
      <c r="K998" s="33" t="s">
        <v>1989</v>
      </c>
      <c r="L998" s="33">
        <v>1</v>
      </c>
      <c r="M998" s="33">
        <v>2</v>
      </c>
      <c r="N998" s="33">
        <v>40</v>
      </c>
      <c r="O998" s="33">
        <v>48</v>
      </c>
      <c r="P998" s="33">
        <v>62</v>
      </c>
      <c r="Q998" s="33">
        <v>5</v>
      </c>
      <c r="R998" s="33" t="s">
        <v>8546</v>
      </c>
      <c r="S998" s="33" t="s">
        <v>8706</v>
      </c>
      <c r="T998" s="33" t="s">
        <v>8707</v>
      </c>
      <c r="U998" s="33" t="s">
        <v>782</v>
      </c>
      <c r="V998" s="34">
        <v>2.33</v>
      </c>
      <c r="W998" s="34">
        <v>139.80000000000001</v>
      </c>
      <c r="X998" s="32" t="s">
        <v>8579</v>
      </c>
      <c r="Y998" s="34">
        <v>2</v>
      </c>
      <c r="Z998" s="32" t="s">
        <v>8708</v>
      </c>
      <c r="AA998" s="32" t="s">
        <v>8709</v>
      </c>
      <c r="AB998" s="32" t="s">
        <v>8710</v>
      </c>
      <c r="AC998" s="32" t="s">
        <v>8711</v>
      </c>
      <c r="AD998" s="32" t="s">
        <v>8712</v>
      </c>
      <c r="AE998" s="32" t="s">
        <v>8713</v>
      </c>
      <c r="AF998" s="33" t="s">
        <v>8546</v>
      </c>
      <c r="AG998" s="32" t="s">
        <v>8714</v>
      </c>
      <c r="AH998" s="33" t="s">
        <v>8715</v>
      </c>
      <c r="AI998" s="33" t="s">
        <v>8716</v>
      </c>
      <c r="AJ998" s="33"/>
      <c r="AK998" s="14">
        <v>1</v>
      </c>
      <c r="AL998" s="15"/>
      <c r="AM998" t="str">
        <f>VLOOKUP(D998,'[1]vi tri'!$C$2:$E$107,3,0)</f>
        <v>SLEEVE</v>
      </c>
    </row>
    <row r="999" spans="1:39" ht="30" customHeight="1" x14ac:dyDescent="0.25">
      <c r="A999" s="33">
        <v>920</v>
      </c>
      <c r="B999" s="33" t="s">
        <v>120</v>
      </c>
      <c r="C999" s="33" t="s">
        <v>8717</v>
      </c>
      <c r="D999" s="33" t="s">
        <v>258</v>
      </c>
      <c r="E999" s="32" t="s">
        <v>1917</v>
      </c>
      <c r="F999" s="33" t="s">
        <v>1918</v>
      </c>
      <c r="G999" s="33" t="s">
        <v>73</v>
      </c>
      <c r="H999" s="33">
        <v>21</v>
      </c>
      <c r="I999" s="33">
        <v>0</v>
      </c>
      <c r="J999" s="33" t="s">
        <v>201</v>
      </c>
      <c r="K999" s="33" t="s">
        <v>202</v>
      </c>
      <c r="L999" s="33">
        <v>1</v>
      </c>
      <c r="M999" s="33">
        <v>3</v>
      </c>
      <c r="N999" s="33">
        <v>81</v>
      </c>
      <c r="O999" s="33">
        <v>31</v>
      </c>
      <c r="P999" s="33">
        <v>99</v>
      </c>
      <c r="Q999" s="33">
        <v>5</v>
      </c>
      <c r="R999" s="33" t="s">
        <v>8546</v>
      </c>
      <c r="S999" s="33" t="s">
        <v>3160</v>
      </c>
      <c r="T999" s="33" t="s">
        <v>8546</v>
      </c>
      <c r="U999" s="33" t="s">
        <v>2321</v>
      </c>
      <c r="V999" s="34">
        <v>1.32</v>
      </c>
      <c r="W999" s="34">
        <v>79.2</v>
      </c>
      <c r="X999" s="32" t="s">
        <v>8579</v>
      </c>
      <c r="Y999" s="34">
        <v>2</v>
      </c>
      <c r="Z999" s="32" t="s">
        <v>8718</v>
      </c>
      <c r="AA999" s="32" t="s">
        <v>8719</v>
      </c>
      <c r="AB999" s="32" t="s">
        <v>8720</v>
      </c>
      <c r="AC999" s="32"/>
      <c r="AD999" s="32" t="s">
        <v>8721</v>
      </c>
      <c r="AE999" s="32" t="s">
        <v>8722</v>
      </c>
      <c r="AF999" s="33" t="s">
        <v>8546</v>
      </c>
      <c r="AG999" s="32"/>
      <c r="AH999" s="33"/>
      <c r="AI999" s="33"/>
      <c r="AJ999" s="33"/>
      <c r="AK999" s="14"/>
      <c r="AL999" s="15"/>
      <c r="AM999" t="str">
        <f>VLOOKUP(D999,'[1]vi tri'!$C$2:$E$107,3,0)</f>
        <v>SLEEVE</v>
      </c>
    </row>
    <row r="1000" spans="1:39" ht="30" customHeight="1" x14ac:dyDescent="0.25">
      <c r="A1000" s="33">
        <v>921</v>
      </c>
      <c r="B1000" s="33" t="s">
        <v>120</v>
      </c>
      <c r="C1000" s="33" t="s">
        <v>8723</v>
      </c>
      <c r="D1000" s="33" t="s">
        <v>198</v>
      </c>
      <c r="E1000" s="32" t="s">
        <v>3269</v>
      </c>
      <c r="F1000" s="33" t="s">
        <v>3270</v>
      </c>
      <c r="G1000" s="33" t="s">
        <v>73</v>
      </c>
      <c r="H1000" s="33">
        <v>21</v>
      </c>
      <c r="I1000" s="33">
        <v>2</v>
      </c>
      <c r="J1000" s="33" t="s">
        <v>201</v>
      </c>
      <c r="K1000" s="33" t="s">
        <v>202</v>
      </c>
      <c r="L1000" s="33">
        <v>1</v>
      </c>
      <c r="M1000" s="33">
        <v>2</v>
      </c>
      <c r="N1000" s="33">
        <v>99</v>
      </c>
      <c r="O1000" s="33">
        <v>99</v>
      </c>
      <c r="P1000" s="33">
        <v>99</v>
      </c>
      <c r="Q1000" s="33">
        <v>1</v>
      </c>
      <c r="R1000" s="33" t="s">
        <v>8707</v>
      </c>
      <c r="S1000" s="33" t="s">
        <v>8724</v>
      </c>
      <c r="T1000" s="33" t="s">
        <v>8707</v>
      </c>
      <c r="U1000" s="33" t="s">
        <v>1031</v>
      </c>
      <c r="V1000" s="34">
        <v>1.6</v>
      </c>
      <c r="W1000" s="34">
        <v>96</v>
      </c>
      <c r="X1000" s="32" t="s">
        <v>5772</v>
      </c>
      <c r="Y1000" s="34">
        <v>2</v>
      </c>
      <c r="Z1000" s="32" t="s">
        <v>8725</v>
      </c>
      <c r="AA1000" s="32" t="s">
        <v>8726</v>
      </c>
      <c r="AB1000" s="32" t="s">
        <v>8727</v>
      </c>
      <c r="AC1000" s="32" t="s">
        <v>8728</v>
      </c>
      <c r="AD1000" s="32" t="s">
        <v>8729</v>
      </c>
      <c r="AE1000" s="32"/>
      <c r="AF1000" s="33"/>
      <c r="AG1000" s="32"/>
      <c r="AH1000" s="33"/>
      <c r="AI1000" s="33"/>
      <c r="AJ1000" s="33"/>
      <c r="AK1000" s="14"/>
      <c r="AL1000" s="15"/>
      <c r="AM1000" t="str">
        <f>VLOOKUP(D1000,'[1]vi tri'!$C$2:$E$107,3,0)</f>
        <v>CVT MID</v>
      </c>
    </row>
    <row r="1001" spans="1:39" ht="30" customHeight="1" x14ac:dyDescent="0.25">
      <c r="A1001" s="33">
        <v>922</v>
      </c>
      <c r="B1001" s="33" t="s">
        <v>120</v>
      </c>
      <c r="C1001" s="33" t="s">
        <v>8730</v>
      </c>
      <c r="D1001" s="33" t="s">
        <v>258</v>
      </c>
      <c r="E1001" s="32" t="s">
        <v>1917</v>
      </c>
      <c r="F1001" s="33" t="s">
        <v>1918</v>
      </c>
      <c r="G1001" s="33" t="s">
        <v>73</v>
      </c>
      <c r="H1001" s="33">
        <v>21</v>
      </c>
      <c r="I1001" s="33">
        <v>2</v>
      </c>
      <c r="J1001" s="33" t="s">
        <v>201</v>
      </c>
      <c r="K1001" s="33" t="s">
        <v>202</v>
      </c>
      <c r="L1001" s="33">
        <v>1</v>
      </c>
      <c r="M1001" s="33">
        <v>2</v>
      </c>
      <c r="N1001" s="33">
        <v>99</v>
      </c>
      <c r="O1001" s="33">
        <v>99</v>
      </c>
      <c r="P1001" s="33">
        <v>99</v>
      </c>
      <c r="Q1001" s="33">
        <v>5</v>
      </c>
      <c r="R1001" s="33" t="s">
        <v>6941</v>
      </c>
      <c r="S1001" s="33" t="s">
        <v>469</v>
      </c>
      <c r="T1001" s="33" t="s">
        <v>6941</v>
      </c>
      <c r="U1001" s="33" t="s">
        <v>992</v>
      </c>
      <c r="V1001" s="34">
        <v>0.73</v>
      </c>
      <c r="W1001" s="34">
        <v>43.8</v>
      </c>
      <c r="X1001" s="32" t="s">
        <v>525</v>
      </c>
      <c r="Y1001" s="34">
        <v>1</v>
      </c>
      <c r="Z1001" s="32" t="s">
        <v>8731</v>
      </c>
      <c r="AA1001" s="32" t="s">
        <v>8732</v>
      </c>
      <c r="AB1001" s="32" t="s">
        <v>8733</v>
      </c>
      <c r="AC1001" s="32" t="s">
        <v>8734</v>
      </c>
      <c r="AD1001" s="32" t="s">
        <v>8735</v>
      </c>
      <c r="AE1001" s="32" t="s">
        <v>8736</v>
      </c>
      <c r="AF1001" s="33" t="s">
        <v>6941</v>
      </c>
      <c r="AG1001" s="32"/>
      <c r="AH1001" s="33"/>
      <c r="AI1001" s="33"/>
      <c r="AJ1001" s="33"/>
      <c r="AK1001" s="14"/>
      <c r="AL1001" s="15"/>
      <c r="AM1001" t="str">
        <f>VLOOKUP(D1001,'[1]vi tri'!$C$2:$E$107,3,0)</f>
        <v>SLEEVE</v>
      </c>
    </row>
    <row r="1002" spans="1:39" ht="30" customHeight="1" x14ac:dyDescent="0.25">
      <c r="A1002" s="87">
        <v>923</v>
      </c>
      <c r="B1002" s="87" t="s">
        <v>120</v>
      </c>
      <c r="C1002" s="87" t="s">
        <v>8737</v>
      </c>
      <c r="D1002" s="87" t="s">
        <v>600</v>
      </c>
      <c r="E1002" s="88" t="s">
        <v>8738</v>
      </c>
      <c r="F1002" s="87" t="s">
        <v>8739</v>
      </c>
      <c r="G1002" s="87" t="s">
        <v>73</v>
      </c>
      <c r="H1002" s="87">
        <v>21</v>
      </c>
      <c r="I1002" s="87">
        <v>12</v>
      </c>
      <c r="J1002" s="87" t="s">
        <v>125</v>
      </c>
      <c r="K1002" s="87" t="s">
        <v>8452</v>
      </c>
      <c r="L1002" s="96">
        <v>1</v>
      </c>
      <c r="M1002" s="87">
        <v>4</v>
      </c>
      <c r="N1002" s="87">
        <v>14</v>
      </c>
      <c r="O1002" s="87">
        <v>99</v>
      </c>
      <c r="P1002" s="87">
        <v>99</v>
      </c>
      <c r="Q1002" s="87">
        <v>1</v>
      </c>
      <c r="R1002" s="87" t="s">
        <v>6941</v>
      </c>
      <c r="S1002" s="87" t="s">
        <v>3186</v>
      </c>
      <c r="T1002" s="87" t="s">
        <v>6941</v>
      </c>
      <c r="U1002" s="87" t="s">
        <v>107</v>
      </c>
      <c r="V1002" s="94">
        <v>2.33</v>
      </c>
      <c r="W1002" s="94">
        <v>139.80000000000001</v>
      </c>
      <c r="X1002" s="88" t="s">
        <v>8740</v>
      </c>
      <c r="Y1002" s="94">
        <v>4</v>
      </c>
      <c r="Z1002" s="88" t="s">
        <v>8741</v>
      </c>
      <c r="AA1002" s="88"/>
      <c r="AB1002" s="88" t="s">
        <v>8742</v>
      </c>
      <c r="AC1002" s="88"/>
      <c r="AD1002" s="88" t="s">
        <v>8743</v>
      </c>
      <c r="AE1002" s="88"/>
      <c r="AF1002" s="87"/>
      <c r="AG1002" s="88"/>
      <c r="AH1002" s="33" t="s">
        <v>7035</v>
      </c>
      <c r="AI1002" s="33" t="s">
        <v>7036</v>
      </c>
      <c r="AJ1002" s="33"/>
      <c r="AK1002" s="14">
        <v>0</v>
      </c>
      <c r="AL1002" s="15"/>
      <c r="AM1002" t="str">
        <f>VLOOKUP(D1002,'[1]vi tri'!$C$2:$E$107,3,0)</f>
        <v>SV Đông</v>
      </c>
    </row>
    <row r="1003" spans="1:39" ht="30" customHeight="1" x14ac:dyDescent="0.25">
      <c r="A1003" s="87"/>
      <c r="B1003" s="87"/>
      <c r="C1003" s="87"/>
      <c r="D1003" s="87"/>
      <c r="E1003" s="88"/>
      <c r="F1003" s="87"/>
      <c r="G1003" s="87"/>
      <c r="H1003" s="87"/>
      <c r="I1003" s="87"/>
      <c r="J1003" s="87"/>
      <c r="K1003" s="87"/>
      <c r="L1003" s="98"/>
      <c r="M1003" s="87"/>
      <c r="N1003" s="87"/>
      <c r="O1003" s="87"/>
      <c r="P1003" s="87"/>
      <c r="Q1003" s="87"/>
      <c r="R1003" s="87"/>
      <c r="S1003" s="87"/>
      <c r="T1003" s="87"/>
      <c r="U1003" s="87"/>
      <c r="V1003" s="94"/>
      <c r="W1003" s="94"/>
      <c r="X1003" s="88"/>
      <c r="Y1003" s="94"/>
      <c r="Z1003" s="88"/>
      <c r="AA1003" s="88"/>
      <c r="AB1003" s="88"/>
      <c r="AC1003" s="88"/>
      <c r="AD1003" s="88"/>
      <c r="AE1003" s="88"/>
      <c r="AF1003" s="87"/>
      <c r="AG1003" s="88"/>
      <c r="AH1003" s="33" t="s">
        <v>7033</v>
      </c>
      <c r="AI1003" s="33" t="s">
        <v>7034</v>
      </c>
      <c r="AJ1003" s="33"/>
      <c r="AK1003" s="14">
        <v>0</v>
      </c>
      <c r="AL1003" s="15"/>
      <c r="AM1003" t="e">
        <f>VLOOKUP(D1003,'[1]vi tri'!$C$2:$E$107,3,0)</f>
        <v>#N/A</v>
      </c>
    </row>
    <row r="1004" spans="1:39" ht="30" customHeight="1" x14ac:dyDescent="0.25">
      <c r="A1004" s="87">
        <v>924</v>
      </c>
      <c r="B1004" s="87" t="s">
        <v>68</v>
      </c>
      <c r="C1004" s="87" t="s">
        <v>8744</v>
      </c>
      <c r="D1004" s="87" t="s">
        <v>2386</v>
      </c>
      <c r="E1004" s="88" t="s">
        <v>2387</v>
      </c>
      <c r="F1004" s="87" t="s">
        <v>2388</v>
      </c>
      <c r="G1004" s="87" t="s">
        <v>73</v>
      </c>
      <c r="H1004" s="87">
        <v>21</v>
      </c>
      <c r="I1004" s="87">
        <v>1</v>
      </c>
      <c r="J1004" s="87" t="s">
        <v>4139</v>
      </c>
      <c r="K1004" s="87" t="s">
        <v>8745</v>
      </c>
      <c r="L1004" s="96">
        <v>1</v>
      </c>
      <c r="M1004" s="87">
        <v>4</v>
      </c>
      <c r="N1004" s="87">
        <v>74</v>
      </c>
      <c r="O1004" s="87">
        <v>44</v>
      </c>
      <c r="P1004" s="87">
        <v>6</v>
      </c>
      <c r="Q1004" s="87">
        <v>5</v>
      </c>
      <c r="R1004" s="87" t="s">
        <v>6941</v>
      </c>
      <c r="S1004" s="87" t="s">
        <v>8746</v>
      </c>
      <c r="T1004" s="87" t="s">
        <v>6941</v>
      </c>
      <c r="U1004" s="87" t="s">
        <v>3627</v>
      </c>
      <c r="V1004" s="94">
        <v>1.22</v>
      </c>
      <c r="W1004" s="94">
        <v>73.2</v>
      </c>
      <c r="X1004" s="88" t="s">
        <v>6707</v>
      </c>
      <c r="Y1004" s="94">
        <v>1</v>
      </c>
      <c r="Z1004" s="88" t="s">
        <v>8747</v>
      </c>
      <c r="AA1004" s="88" t="s">
        <v>8748</v>
      </c>
      <c r="AB1004" s="88" t="s">
        <v>8749</v>
      </c>
      <c r="AC1004" s="88"/>
      <c r="AD1004" s="88" t="s">
        <v>8750</v>
      </c>
      <c r="AE1004" s="88" t="s">
        <v>8751</v>
      </c>
      <c r="AF1004" s="87" t="s">
        <v>6941</v>
      </c>
      <c r="AG1004" s="88"/>
      <c r="AH1004" s="33" t="s">
        <v>8752</v>
      </c>
      <c r="AI1004" s="33" t="s">
        <v>8753</v>
      </c>
      <c r="AJ1004" s="33"/>
      <c r="AK1004" s="14">
        <v>1</v>
      </c>
      <c r="AL1004" s="15"/>
      <c r="AM1004" t="str">
        <f>VLOOKUP(D1004,'[1]vi tri'!$C$2:$E$107,3,0)</f>
        <v>DIECAST-MACHINE</v>
      </c>
    </row>
    <row r="1005" spans="1:39" ht="30" customHeight="1" x14ac:dyDescent="0.25">
      <c r="A1005" s="87"/>
      <c r="B1005" s="87"/>
      <c r="C1005" s="87"/>
      <c r="D1005" s="87"/>
      <c r="E1005" s="88"/>
      <c r="F1005" s="87"/>
      <c r="G1005" s="87"/>
      <c r="H1005" s="87"/>
      <c r="I1005" s="87"/>
      <c r="J1005" s="87"/>
      <c r="K1005" s="87"/>
      <c r="L1005" s="97"/>
      <c r="M1005" s="87"/>
      <c r="N1005" s="87"/>
      <c r="O1005" s="87"/>
      <c r="P1005" s="87"/>
      <c r="Q1005" s="87"/>
      <c r="R1005" s="87"/>
      <c r="S1005" s="87"/>
      <c r="T1005" s="87"/>
      <c r="U1005" s="87"/>
      <c r="V1005" s="94"/>
      <c r="W1005" s="94"/>
      <c r="X1005" s="88"/>
      <c r="Y1005" s="94"/>
      <c r="Z1005" s="88"/>
      <c r="AA1005" s="88"/>
      <c r="AB1005" s="88"/>
      <c r="AC1005" s="88"/>
      <c r="AD1005" s="88"/>
      <c r="AE1005" s="88"/>
      <c r="AF1005" s="87"/>
      <c r="AG1005" s="88"/>
      <c r="AH1005" s="33" t="s">
        <v>8754</v>
      </c>
      <c r="AI1005" s="33" t="s">
        <v>8755</v>
      </c>
      <c r="AJ1005" s="33"/>
      <c r="AK1005" s="14">
        <v>1</v>
      </c>
      <c r="AL1005" s="15"/>
      <c r="AM1005" t="e">
        <f>VLOOKUP(D1005,'[1]vi tri'!$C$2:$E$107,3,0)</f>
        <v>#N/A</v>
      </c>
    </row>
    <row r="1006" spans="1:39" ht="30" customHeight="1" x14ac:dyDescent="0.25">
      <c r="A1006" s="87"/>
      <c r="B1006" s="87"/>
      <c r="C1006" s="87"/>
      <c r="D1006" s="87"/>
      <c r="E1006" s="88"/>
      <c r="F1006" s="87"/>
      <c r="G1006" s="87"/>
      <c r="H1006" s="87"/>
      <c r="I1006" s="87"/>
      <c r="J1006" s="87"/>
      <c r="K1006" s="87"/>
      <c r="L1006" s="98"/>
      <c r="M1006" s="87"/>
      <c r="N1006" s="87"/>
      <c r="O1006" s="87"/>
      <c r="P1006" s="87"/>
      <c r="Q1006" s="87"/>
      <c r="R1006" s="87"/>
      <c r="S1006" s="87"/>
      <c r="T1006" s="87"/>
      <c r="U1006" s="87"/>
      <c r="V1006" s="94"/>
      <c r="W1006" s="94"/>
      <c r="X1006" s="88"/>
      <c r="Y1006" s="94"/>
      <c r="Z1006" s="88"/>
      <c r="AA1006" s="88"/>
      <c r="AB1006" s="88"/>
      <c r="AC1006" s="88"/>
      <c r="AD1006" s="88"/>
      <c r="AE1006" s="88"/>
      <c r="AF1006" s="87"/>
      <c r="AG1006" s="88"/>
      <c r="AH1006" s="33" t="s">
        <v>8756</v>
      </c>
      <c r="AI1006" s="33" t="s">
        <v>8757</v>
      </c>
      <c r="AJ1006" s="33"/>
      <c r="AK1006" s="14">
        <v>1</v>
      </c>
      <c r="AL1006" s="15"/>
      <c r="AM1006" t="e">
        <f>VLOOKUP(D1006,'[1]vi tri'!$C$2:$E$107,3,0)</f>
        <v>#N/A</v>
      </c>
    </row>
    <row r="1007" spans="1:39" ht="30" customHeight="1" x14ac:dyDescent="0.25">
      <c r="A1007" s="33">
        <v>925</v>
      </c>
      <c r="B1007" s="33" t="s">
        <v>120</v>
      </c>
      <c r="C1007" s="33" t="s">
        <v>8758</v>
      </c>
      <c r="D1007" s="33" t="s">
        <v>219</v>
      </c>
      <c r="E1007" s="32" t="s">
        <v>847</v>
      </c>
      <c r="F1007" s="33" t="s">
        <v>848</v>
      </c>
      <c r="G1007" s="33" t="s">
        <v>73</v>
      </c>
      <c r="H1007" s="33">
        <v>21</v>
      </c>
      <c r="I1007" s="33">
        <v>2</v>
      </c>
      <c r="J1007" s="33" t="s">
        <v>201</v>
      </c>
      <c r="K1007" s="33" t="s">
        <v>202</v>
      </c>
      <c r="L1007" s="33">
        <v>1</v>
      </c>
      <c r="M1007" s="33">
        <v>2</v>
      </c>
      <c r="N1007" s="33">
        <v>99</v>
      </c>
      <c r="O1007" s="33">
        <v>99</v>
      </c>
      <c r="P1007" s="33">
        <v>61</v>
      </c>
      <c r="Q1007" s="33">
        <v>1</v>
      </c>
      <c r="R1007" s="33" t="s">
        <v>8759</v>
      </c>
      <c r="S1007" s="33" t="s">
        <v>5463</v>
      </c>
      <c r="T1007" s="33" t="s">
        <v>8759</v>
      </c>
      <c r="U1007" s="33" t="s">
        <v>8760</v>
      </c>
      <c r="V1007" s="34">
        <v>0.5</v>
      </c>
      <c r="W1007" s="34">
        <v>30</v>
      </c>
      <c r="X1007" s="32" t="s">
        <v>3428</v>
      </c>
      <c r="Y1007" s="34">
        <v>2</v>
      </c>
      <c r="Z1007" s="32" t="s">
        <v>8761</v>
      </c>
      <c r="AA1007" s="32" t="s">
        <v>8762</v>
      </c>
      <c r="AB1007" s="32" t="s">
        <v>8763</v>
      </c>
      <c r="AC1007" s="32" t="s">
        <v>8764</v>
      </c>
      <c r="AD1007" s="32" t="s">
        <v>8765</v>
      </c>
      <c r="AE1007" s="32"/>
      <c r="AF1007" s="33"/>
      <c r="AG1007" s="32"/>
      <c r="AH1007" s="33" t="s">
        <v>8766</v>
      </c>
      <c r="AI1007" s="33" t="s">
        <v>1833</v>
      </c>
      <c r="AJ1007" s="33"/>
      <c r="AK1007" s="14">
        <v>1</v>
      </c>
      <c r="AL1007" s="15"/>
      <c r="AM1007" t="str">
        <f>VLOOKUP(D1007,'[1]vi tri'!$C$2:$E$107,3,0)</f>
        <v>SV Vũ</v>
      </c>
    </row>
    <row r="1008" spans="1:39" ht="30" customHeight="1" x14ac:dyDescent="0.25">
      <c r="A1008" s="33">
        <v>926</v>
      </c>
      <c r="B1008" s="33" t="s">
        <v>120</v>
      </c>
      <c r="C1008" s="33" t="s">
        <v>8767</v>
      </c>
      <c r="D1008" s="33" t="s">
        <v>2386</v>
      </c>
      <c r="E1008" s="32" t="s">
        <v>2387</v>
      </c>
      <c r="F1008" s="33" t="s">
        <v>2388</v>
      </c>
      <c r="G1008" s="33" t="s">
        <v>73</v>
      </c>
      <c r="H1008" s="33">
        <v>21</v>
      </c>
      <c r="I1008" s="33">
        <v>1</v>
      </c>
      <c r="J1008" s="33" t="s">
        <v>680</v>
      </c>
      <c r="K1008" s="33" t="s">
        <v>6713</v>
      </c>
      <c r="L1008" s="33">
        <v>1</v>
      </c>
      <c r="M1008" s="33">
        <v>3</v>
      </c>
      <c r="N1008" s="33">
        <v>12</v>
      </c>
      <c r="O1008" s="33">
        <v>14</v>
      </c>
      <c r="P1008" s="33">
        <v>99</v>
      </c>
      <c r="Q1008" s="33">
        <v>5</v>
      </c>
      <c r="R1008" s="33" t="s">
        <v>8759</v>
      </c>
      <c r="S1008" s="33" t="s">
        <v>2961</v>
      </c>
      <c r="T1008" s="33" t="s">
        <v>8759</v>
      </c>
      <c r="U1008" s="33" t="s">
        <v>223</v>
      </c>
      <c r="V1008" s="34">
        <v>0.37</v>
      </c>
      <c r="W1008" s="34">
        <v>22.2</v>
      </c>
      <c r="X1008" s="32" t="s">
        <v>5954</v>
      </c>
      <c r="Y1008" s="34">
        <v>1</v>
      </c>
      <c r="Z1008" s="32" t="s">
        <v>8768</v>
      </c>
      <c r="AA1008" s="32" t="s">
        <v>8769</v>
      </c>
      <c r="AB1008" s="32" t="s">
        <v>8770</v>
      </c>
      <c r="AC1008" s="32"/>
      <c r="AD1008" s="32" t="s">
        <v>8771</v>
      </c>
      <c r="AE1008" s="32" t="s">
        <v>8772</v>
      </c>
      <c r="AF1008" s="33" t="s">
        <v>8759</v>
      </c>
      <c r="AG1008" s="32"/>
      <c r="AH1008" s="33"/>
      <c r="AI1008" s="33"/>
      <c r="AJ1008" s="33"/>
      <c r="AK1008" s="14"/>
      <c r="AL1008" s="15"/>
      <c r="AM1008" t="str">
        <f>VLOOKUP(D1008,'[1]vi tri'!$C$2:$E$107,3,0)</f>
        <v>DIECAST-MACHINE</v>
      </c>
    </row>
    <row r="1009" spans="1:39" ht="30" customHeight="1" x14ac:dyDescent="0.25">
      <c r="A1009" s="33">
        <v>927</v>
      </c>
      <c r="B1009" s="33" t="s">
        <v>120</v>
      </c>
      <c r="C1009" s="33" t="s">
        <v>8773</v>
      </c>
      <c r="D1009" s="33" t="s">
        <v>1002</v>
      </c>
      <c r="E1009" s="32" t="s">
        <v>1003</v>
      </c>
      <c r="F1009" s="33" t="s">
        <v>1004</v>
      </c>
      <c r="G1009" s="33" t="s">
        <v>73</v>
      </c>
      <c r="H1009" s="33">
        <v>22</v>
      </c>
      <c r="I1009" s="33">
        <v>1</v>
      </c>
      <c r="J1009" s="33" t="s">
        <v>689</v>
      </c>
      <c r="K1009" s="33" t="s">
        <v>8774</v>
      </c>
      <c r="L1009" s="33">
        <v>1</v>
      </c>
      <c r="M1009" s="33">
        <v>2</v>
      </c>
      <c r="N1009" s="33">
        <v>11</v>
      </c>
      <c r="O1009" s="33">
        <v>93</v>
      </c>
      <c r="P1009" s="33">
        <v>61</v>
      </c>
      <c r="Q1009" s="33">
        <v>1</v>
      </c>
      <c r="R1009" s="33" t="s">
        <v>8759</v>
      </c>
      <c r="S1009" s="33" t="s">
        <v>2489</v>
      </c>
      <c r="T1009" s="33" t="s">
        <v>8759</v>
      </c>
      <c r="U1009" s="33" t="s">
        <v>8775</v>
      </c>
      <c r="V1009" s="34">
        <v>2.8</v>
      </c>
      <c r="W1009" s="34">
        <v>168</v>
      </c>
      <c r="X1009" s="32" t="s">
        <v>580</v>
      </c>
      <c r="Y1009" s="34">
        <v>1</v>
      </c>
      <c r="Z1009" s="32" t="s">
        <v>8776</v>
      </c>
      <c r="AA1009" s="32" t="s">
        <v>8777</v>
      </c>
      <c r="AB1009" s="32" t="s">
        <v>2613</v>
      </c>
      <c r="AC1009" s="32"/>
      <c r="AD1009" s="32" t="s">
        <v>8778</v>
      </c>
      <c r="AE1009" s="32"/>
      <c r="AF1009" s="33"/>
      <c r="AG1009" s="32"/>
      <c r="AH1009" s="33"/>
      <c r="AI1009" s="33"/>
      <c r="AJ1009" s="33"/>
      <c r="AK1009" s="14"/>
      <c r="AL1009" s="15"/>
      <c r="AM1009" t="str">
        <f>VLOOKUP(D1009,'[1]vi tri'!$C$2:$E$107,3,0)</f>
        <v xml:space="preserve">SV Toản </v>
      </c>
    </row>
    <row r="1010" spans="1:39" ht="30" customHeight="1" x14ac:dyDescent="0.25">
      <c r="A1010" s="33">
        <v>928</v>
      </c>
      <c r="B1010" s="33" t="s">
        <v>120</v>
      </c>
      <c r="C1010" s="33" t="s">
        <v>8779</v>
      </c>
      <c r="D1010" s="33" t="s">
        <v>219</v>
      </c>
      <c r="E1010" s="32" t="s">
        <v>847</v>
      </c>
      <c r="F1010" s="33" t="s">
        <v>848</v>
      </c>
      <c r="G1010" s="33" t="s">
        <v>73</v>
      </c>
      <c r="H1010" s="33">
        <v>21</v>
      </c>
      <c r="I1010" s="33">
        <v>5</v>
      </c>
      <c r="J1010" s="33" t="s">
        <v>245</v>
      </c>
      <c r="K1010" s="33" t="s">
        <v>246</v>
      </c>
      <c r="L1010" s="33">
        <v>1</v>
      </c>
      <c r="M1010" s="33">
        <v>2</v>
      </c>
      <c r="N1010" s="33">
        <v>26</v>
      </c>
      <c r="O1010" s="33">
        <v>14</v>
      </c>
      <c r="P1010" s="33">
        <v>62</v>
      </c>
      <c r="Q1010" s="33">
        <v>1</v>
      </c>
      <c r="R1010" s="33" t="s">
        <v>8780</v>
      </c>
      <c r="S1010" s="33" t="s">
        <v>223</v>
      </c>
      <c r="T1010" s="33" t="s">
        <v>8780</v>
      </c>
      <c r="U1010" s="33" t="s">
        <v>562</v>
      </c>
      <c r="V1010" s="34">
        <v>0.33</v>
      </c>
      <c r="W1010" s="34">
        <v>19.8</v>
      </c>
      <c r="X1010" s="32" t="s">
        <v>4059</v>
      </c>
      <c r="Y1010" s="34">
        <v>2</v>
      </c>
      <c r="Z1010" s="32" t="s">
        <v>8781</v>
      </c>
      <c r="AA1010" s="32" t="s">
        <v>8782</v>
      </c>
      <c r="AB1010" s="32" t="s">
        <v>8783</v>
      </c>
      <c r="AC1010" s="32"/>
      <c r="AD1010" s="32" t="s">
        <v>8784</v>
      </c>
      <c r="AE1010" s="32" t="s">
        <v>8785</v>
      </c>
      <c r="AF1010" s="33" t="s">
        <v>5058</v>
      </c>
      <c r="AG1010" s="32" t="s">
        <v>8786</v>
      </c>
      <c r="AH1010" s="33" t="s">
        <v>1242</v>
      </c>
      <c r="AI1010" s="33" t="s">
        <v>1243</v>
      </c>
      <c r="AJ1010" s="33"/>
      <c r="AK1010" s="14">
        <v>2</v>
      </c>
      <c r="AL1010" s="15"/>
      <c r="AM1010" t="str">
        <f>VLOOKUP(D1010,'[1]vi tri'!$C$2:$E$107,3,0)</f>
        <v>SV Vũ</v>
      </c>
    </row>
    <row r="1011" spans="1:39" ht="30" customHeight="1" x14ac:dyDescent="0.25">
      <c r="A1011" s="33">
        <v>929</v>
      </c>
      <c r="B1011" s="33" t="s">
        <v>120</v>
      </c>
      <c r="C1011" s="33" t="s">
        <v>8787</v>
      </c>
      <c r="D1011" s="33" t="s">
        <v>1176</v>
      </c>
      <c r="E1011" s="32" t="s">
        <v>452</v>
      </c>
      <c r="F1011" s="33" t="s">
        <v>1225</v>
      </c>
      <c r="G1011" s="33" t="s">
        <v>73</v>
      </c>
      <c r="H1011" s="33">
        <v>21</v>
      </c>
      <c r="I1011" s="33">
        <v>0</v>
      </c>
      <c r="J1011" s="33" t="s">
        <v>779</v>
      </c>
      <c r="K1011" s="33" t="s">
        <v>4904</v>
      </c>
      <c r="L1011" s="33">
        <v>1</v>
      </c>
      <c r="M1011" s="33">
        <v>1</v>
      </c>
      <c r="N1011" s="33">
        <v>11</v>
      </c>
      <c r="O1011" s="33">
        <v>46</v>
      </c>
      <c r="P1011" s="33">
        <v>99</v>
      </c>
      <c r="Q1011" s="33">
        <v>1</v>
      </c>
      <c r="R1011" s="33" t="s">
        <v>8780</v>
      </c>
      <c r="S1011" s="33" t="s">
        <v>5273</v>
      </c>
      <c r="T1011" s="33" t="s">
        <v>8780</v>
      </c>
      <c r="U1011" s="33" t="s">
        <v>107</v>
      </c>
      <c r="V1011" s="34">
        <v>2.57</v>
      </c>
      <c r="W1011" s="34">
        <v>154.19999999999999</v>
      </c>
      <c r="X1011" s="32" t="s">
        <v>545</v>
      </c>
      <c r="Y1011" s="34">
        <v>1</v>
      </c>
      <c r="Z1011" s="32" t="s">
        <v>8788</v>
      </c>
      <c r="AA1011" s="32" t="s">
        <v>8789</v>
      </c>
      <c r="AB1011" s="32" t="s">
        <v>162</v>
      </c>
      <c r="AC1011" s="32"/>
      <c r="AD1011" s="32" t="s">
        <v>8790</v>
      </c>
      <c r="AE1011" s="32"/>
      <c r="AF1011" s="33"/>
      <c r="AG1011" s="32"/>
      <c r="AH1011" s="33"/>
      <c r="AI1011" s="33"/>
      <c r="AJ1011" s="33"/>
      <c r="AK1011" s="14"/>
      <c r="AL1011" s="15"/>
      <c r="AM1011" t="str">
        <f>VLOOKUP(D1011,'[1]vi tri'!$C$2:$E$107,3,0)</f>
        <v xml:space="preserve">SV Toản </v>
      </c>
    </row>
    <row r="1012" spans="1:39" ht="30" customHeight="1" x14ac:dyDescent="0.25">
      <c r="A1012" s="33">
        <v>930</v>
      </c>
      <c r="B1012" s="33" t="s">
        <v>120</v>
      </c>
      <c r="C1012" s="33" t="s">
        <v>8791</v>
      </c>
      <c r="D1012" s="33" t="s">
        <v>2386</v>
      </c>
      <c r="E1012" s="32" t="s">
        <v>6703</v>
      </c>
      <c r="F1012" s="33" t="s">
        <v>8792</v>
      </c>
      <c r="G1012" s="33" t="s">
        <v>73</v>
      </c>
      <c r="H1012" s="33">
        <v>21</v>
      </c>
      <c r="I1012" s="33">
        <v>0</v>
      </c>
      <c r="J1012" s="33" t="s">
        <v>201</v>
      </c>
      <c r="K1012" s="33" t="s">
        <v>202</v>
      </c>
      <c r="L1012" s="33">
        <v>1</v>
      </c>
      <c r="M1012" s="33">
        <v>4</v>
      </c>
      <c r="N1012" s="33">
        <v>99</v>
      </c>
      <c r="O1012" s="33">
        <v>99</v>
      </c>
      <c r="P1012" s="33">
        <v>99</v>
      </c>
      <c r="Q1012" s="33">
        <v>5</v>
      </c>
      <c r="R1012" s="33" t="s">
        <v>8780</v>
      </c>
      <c r="S1012" s="33" t="s">
        <v>1568</v>
      </c>
      <c r="T1012" s="33" t="s">
        <v>8780</v>
      </c>
      <c r="U1012" s="33" t="s">
        <v>128</v>
      </c>
      <c r="V1012" s="34">
        <v>0.02</v>
      </c>
      <c r="W1012" s="34">
        <v>1.2</v>
      </c>
      <c r="X1012" s="32" t="s">
        <v>6707</v>
      </c>
      <c r="Y1012" s="34">
        <v>1</v>
      </c>
      <c r="Z1012" s="32" t="s">
        <v>8793</v>
      </c>
      <c r="AA1012" s="32" t="s">
        <v>162</v>
      </c>
      <c r="AB1012" s="32"/>
      <c r="AC1012" s="32"/>
      <c r="AD1012" s="32" t="s">
        <v>8794</v>
      </c>
      <c r="AE1012" s="32" t="s">
        <v>8795</v>
      </c>
      <c r="AF1012" s="33" t="s">
        <v>8780</v>
      </c>
      <c r="AG1012" s="32"/>
      <c r="AH1012" s="33"/>
      <c r="AI1012" s="33"/>
      <c r="AJ1012" s="33"/>
      <c r="AK1012" s="14"/>
      <c r="AL1012" s="15"/>
      <c r="AM1012" t="str">
        <f>VLOOKUP(D1012,'[1]vi tri'!$C$2:$E$107,3,0)</f>
        <v>DIECAST-MACHINE</v>
      </c>
    </row>
    <row r="1013" spans="1:39" s="31" customFormat="1" ht="30" customHeight="1" x14ac:dyDescent="0.25">
      <c r="A1013" s="26">
        <v>931</v>
      </c>
      <c r="B1013" s="26" t="s">
        <v>120</v>
      </c>
      <c r="C1013" s="26" t="s">
        <v>8796</v>
      </c>
      <c r="D1013" s="26" t="s">
        <v>477</v>
      </c>
      <c r="E1013" s="27" t="s">
        <v>478</v>
      </c>
      <c r="F1013" s="26" t="s">
        <v>479</v>
      </c>
      <c r="G1013" s="26" t="s">
        <v>73</v>
      </c>
      <c r="H1013" s="26">
        <v>21</v>
      </c>
      <c r="I1013" s="26">
        <v>15</v>
      </c>
      <c r="J1013" s="26" t="s">
        <v>310</v>
      </c>
      <c r="K1013" s="26" t="s">
        <v>8797</v>
      </c>
      <c r="L1013" s="33">
        <v>1</v>
      </c>
      <c r="M1013" s="26">
        <v>5</v>
      </c>
      <c r="N1013" s="26">
        <v>14</v>
      </c>
      <c r="O1013" s="26">
        <v>18</v>
      </c>
      <c r="P1013" s="26">
        <v>16</v>
      </c>
      <c r="Q1013" s="26">
        <v>5</v>
      </c>
      <c r="R1013" s="26" t="s">
        <v>8780</v>
      </c>
      <c r="S1013" s="26" t="s">
        <v>2306</v>
      </c>
      <c r="T1013" s="26" t="s">
        <v>8780</v>
      </c>
      <c r="U1013" s="26" t="s">
        <v>563</v>
      </c>
      <c r="V1013" s="28">
        <v>4.17</v>
      </c>
      <c r="W1013" s="28">
        <v>250.2</v>
      </c>
      <c r="X1013" s="27" t="s">
        <v>8798</v>
      </c>
      <c r="Y1013" s="28">
        <v>5</v>
      </c>
      <c r="Z1013" s="27" t="s">
        <v>8799</v>
      </c>
      <c r="AA1013" s="27"/>
      <c r="AB1013" s="27" t="s">
        <v>8800</v>
      </c>
      <c r="AC1013" s="27"/>
      <c r="AD1013" s="27" t="s">
        <v>8801</v>
      </c>
      <c r="AE1013" s="27" t="s">
        <v>8802</v>
      </c>
      <c r="AF1013" s="26" t="s">
        <v>8780</v>
      </c>
      <c r="AG1013" s="27"/>
      <c r="AH1013" s="26"/>
      <c r="AI1013" s="26"/>
      <c r="AJ1013" s="26"/>
      <c r="AK1013" s="29"/>
      <c r="AL1013" s="30"/>
      <c r="AM1013" s="31" t="str">
        <f>VLOOKUP(D1013,'[1]vi tri'!$C$2:$E$107,3,0)</f>
        <v>SLEEVE</v>
      </c>
    </row>
    <row r="1014" spans="1:39" ht="30" customHeight="1" x14ac:dyDescent="0.25">
      <c r="A1014" s="33">
        <v>932</v>
      </c>
      <c r="B1014" s="33" t="s">
        <v>120</v>
      </c>
      <c r="C1014" s="33" t="s">
        <v>8803</v>
      </c>
      <c r="D1014" s="33" t="s">
        <v>70</v>
      </c>
      <c r="E1014" s="32" t="s">
        <v>8804</v>
      </c>
      <c r="F1014" s="33" t="s">
        <v>8805</v>
      </c>
      <c r="G1014" s="33" t="s">
        <v>73</v>
      </c>
      <c r="H1014" s="33">
        <v>21</v>
      </c>
      <c r="I1014" s="33">
        <v>1</v>
      </c>
      <c r="J1014" s="33" t="s">
        <v>125</v>
      </c>
      <c r="K1014" s="33" t="s">
        <v>126</v>
      </c>
      <c r="L1014" s="33">
        <v>1</v>
      </c>
      <c r="M1014" s="33">
        <v>3</v>
      </c>
      <c r="N1014" s="33">
        <v>34</v>
      </c>
      <c r="O1014" s="33">
        <v>35</v>
      </c>
      <c r="P1014" s="33">
        <v>99</v>
      </c>
      <c r="Q1014" s="33">
        <v>1</v>
      </c>
      <c r="R1014" s="33" t="s">
        <v>5058</v>
      </c>
      <c r="S1014" s="33" t="s">
        <v>4310</v>
      </c>
      <c r="T1014" s="33" t="s">
        <v>5058</v>
      </c>
      <c r="U1014" s="33" t="s">
        <v>691</v>
      </c>
      <c r="V1014" s="34">
        <v>0.98</v>
      </c>
      <c r="W1014" s="34">
        <v>58.8</v>
      </c>
      <c r="X1014" s="32" t="s">
        <v>545</v>
      </c>
      <c r="Y1014" s="34">
        <v>1</v>
      </c>
      <c r="Z1014" s="32" t="s">
        <v>8806</v>
      </c>
      <c r="AA1014" s="32" t="s">
        <v>8807</v>
      </c>
      <c r="AB1014" s="32" t="s">
        <v>1229</v>
      </c>
      <c r="AC1014" s="32"/>
      <c r="AD1014" s="32" t="s">
        <v>8808</v>
      </c>
      <c r="AE1014" s="32"/>
      <c r="AF1014" s="33"/>
      <c r="AG1014" s="32"/>
      <c r="AH1014" s="33"/>
      <c r="AI1014" s="33"/>
      <c r="AJ1014" s="33"/>
      <c r="AK1014" s="14"/>
      <c r="AL1014" s="15"/>
      <c r="AM1014" t="str">
        <f>VLOOKUP(D1014,'[1]vi tri'!$C$2:$E$107,3,0)</f>
        <v>SV Hường</v>
      </c>
    </row>
    <row r="1015" spans="1:39" ht="30" customHeight="1" x14ac:dyDescent="0.25">
      <c r="A1015" s="33">
        <v>933</v>
      </c>
      <c r="B1015" s="33" t="s">
        <v>120</v>
      </c>
      <c r="C1015" s="33" t="s">
        <v>8809</v>
      </c>
      <c r="D1015" s="33" t="s">
        <v>219</v>
      </c>
      <c r="E1015" s="32" t="s">
        <v>4935</v>
      </c>
      <c r="F1015" s="33" t="s">
        <v>4936</v>
      </c>
      <c r="G1015" s="33" t="s">
        <v>73</v>
      </c>
      <c r="H1015" s="33">
        <v>21</v>
      </c>
      <c r="I1015" s="33">
        <v>2</v>
      </c>
      <c r="J1015" s="33" t="s">
        <v>441</v>
      </c>
      <c r="K1015" s="33" t="s">
        <v>442</v>
      </c>
      <c r="L1015" s="33">
        <v>1</v>
      </c>
      <c r="M1015" s="33">
        <v>0</v>
      </c>
      <c r="N1015" s="33">
        <v>12</v>
      </c>
      <c r="O1015" s="33">
        <v>13</v>
      </c>
      <c r="P1015" s="33">
        <v>99</v>
      </c>
      <c r="Q1015" s="33">
        <v>1</v>
      </c>
      <c r="R1015" s="33" t="s">
        <v>5058</v>
      </c>
      <c r="S1015" s="33" t="s">
        <v>4576</v>
      </c>
      <c r="T1015" s="33" t="s">
        <v>5058</v>
      </c>
      <c r="U1015" s="33" t="s">
        <v>455</v>
      </c>
      <c r="V1015" s="34">
        <v>0.5</v>
      </c>
      <c r="W1015" s="34">
        <v>30</v>
      </c>
      <c r="X1015" s="32" t="s">
        <v>484</v>
      </c>
      <c r="Y1015" s="34">
        <v>1</v>
      </c>
      <c r="Z1015" s="32" t="s">
        <v>8810</v>
      </c>
      <c r="AA1015" s="32" t="s">
        <v>162</v>
      </c>
      <c r="AB1015" s="32"/>
      <c r="AC1015" s="32"/>
      <c r="AD1015" s="32" t="s">
        <v>8811</v>
      </c>
      <c r="AE1015" s="32" t="s">
        <v>8812</v>
      </c>
      <c r="AF1015" s="33" t="s">
        <v>8813</v>
      </c>
      <c r="AG1015" s="32"/>
      <c r="AH1015" s="33"/>
      <c r="AI1015" s="33"/>
      <c r="AJ1015" s="33"/>
      <c r="AK1015" s="14"/>
      <c r="AL1015" s="15"/>
      <c r="AM1015" t="str">
        <f>VLOOKUP(D1015,'[1]vi tri'!$C$2:$E$107,3,0)</f>
        <v>SV Vũ</v>
      </c>
    </row>
    <row r="1016" spans="1:39" ht="30" customHeight="1" x14ac:dyDescent="0.25">
      <c r="A1016" s="33">
        <v>934</v>
      </c>
      <c r="B1016" s="33" t="s">
        <v>120</v>
      </c>
      <c r="C1016" s="33" t="s">
        <v>8814</v>
      </c>
      <c r="D1016" s="33" t="s">
        <v>292</v>
      </c>
      <c r="E1016" s="32" t="s">
        <v>1124</v>
      </c>
      <c r="F1016" s="33" t="s">
        <v>1125</v>
      </c>
      <c r="G1016" s="33" t="s">
        <v>73</v>
      </c>
      <c r="H1016" s="33">
        <v>21</v>
      </c>
      <c r="I1016" s="33">
        <v>5</v>
      </c>
      <c r="J1016" s="33" t="s">
        <v>74</v>
      </c>
      <c r="K1016" s="33" t="s">
        <v>2920</v>
      </c>
      <c r="L1016" s="33">
        <v>1</v>
      </c>
      <c r="M1016" s="33">
        <v>2</v>
      </c>
      <c r="N1016" s="33">
        <v>4</v>
      </c>
      <c r="O1016" s="33">
        <v>94</v>
      </c>
      <c r="P1016" s="33">
        <v>9</v>
      </c>
      <c r="Q1016" s="33">
        <v>5</v>
      </c>
      <c r="R1016" s="33" t="s">
        <v>5058</v>
      </c>
      <c r="S1016" s="33" t="s">
        <v>8815</v>
      </c>
      <c r="T1016" s="33" t="s">
        <v>5058</v>
      </c>
      <c r="U1016" s="33" t="s">
        <v>298</v>
      </c>
      <c r="V1016" s="34">
        <v>0.98</v>
      </c>
      <c r="W1016" s="34">
        <v>58.8</v>
      </c>
      <c r="X1016" s="32" t="s">
        <v>2564</v>
      </c>
      <c r="Y1016" s="34">
        <v>2</v>
      </c>
      <c r="Z1016" s="32" t="s">
        <v>8816</v>
      </c>
      <c r="AA1016" s="32" t="s">
        <v>8817</v>
      </c>
      <c r="AB1016" s="32"/>
      <c r="AC1016" s="32"/>
      <c r="AD1016" s="32" t="s">
        <v>8818</v>
      </c>
      <c r="AE1016" s="32" t="s">
        <v>8819</v>
      </c>
      <c r="AF1016" s="33" t="s">
        <v>5058</v>
      </c>
      <c r="AG1016" s="32"/>
      <c r="AH1016" s="33"/>
      <c r="AI1016" s="33"/>
      <c r="AJ1016" s="33"/>
      <c r="AK1016" s="14"/>
      <c r="AL1016" s="15"/>
      <c r="AM1016" t="str">
        <f>VLOOKUP(D1016,'[1]vi tri'!$C$2:$E$107,3,0)</f>
        <v>CVT MID</v>
      </c>
    </row>
    <row r="1017" spans="1:39" ht="30" customHeight="1" x14ac:dyDescent="0.25">
      <c r="A1017" s="33">
        <v>935</v>
      </c>
      <c r="B1017" s="33" t="s">
        <v>120</v>
      </c>
      <c r="C1017" s="33" t="s">
        <v>8820</v>
      </c>
      <c r="D1017" s="33" t="s">
        <v>2386</v>
      </c>
      <c r="E1017" s="32" t="s">
        <v>2387</v>
      </c>
      <c r="F1017" s="33" t="s">
        <v>2388</v>
      </c>
      <c r="G1017" s="33" t="s">
        <v>73</v>
      </c>
      <c r="H1017" s="33">
        <v>22</v>
      </c>
      <c r="I1017" s="33">
        <v>1</v>
      </c>
      <c r="J1017" s="33" t="s">
        <v>4139</v>
      </c>
      <c r="K1017" s="33" t="s">
        <v>8745</v>
      </c>
      <c r="L1017" s="33">
        <v>1</v>
      </c>
      <c r="M1017" s="33">
        <v>1</v>
      </c>
      <c r="N1017" s="33">
        <v>71</v>
      </c>
      <c r="O1017" s="33">
        <v>36</v>
      </c>
      <c r="P1017" s="33">
        <v>99</v>
      </c>
      <c r="Q1017" s="33">
        <v>5</v>
      </c>
      <c r="R1017" s="33" t="s">
        <v>8821</v>
      </c>
      <c r="S1017" s="33" t="s">
        <v>852</v>
      </c>
      <c r="T1017" s="33" t="s">
        <v>8821</v>
      </c>
      <c r="U1017" s="33" t="s">
        <v>298</v>
      </c>
      <c r="V1017" s="34">
        <v>2.75</v>
      </c>
      <c r="W1017" s="34">
        <v>165</v>
      </c>
      <c r="X1017" s="32" t="s">
        <v>8822</v>
      </c>
      <c r="Y1017" s="34">
        <v>3</v>
      </c>
      <c r="Z1017" s="32" t="s">
        <v>8823</v>
      </c>
      <c r="AA1017" s="32" t="s">
        <v>8824</v>
      </c>
      <c r="AB1017" s="32" t="s">
        <v>8825</v>
      </c>
      <c r="AC1017" s="32"/>
      <c r="AD1017" s="32" t="s">
        <v>8826</v>
      </c>
      <c r="AE1017" s="32" t="s">
        <v>8827</v>
      </c>
      <c r="AF1017" s="33" t="s">
        <v>8821</v>
      </c>
      <c r="AG1017" s="32" t="s">
        <v>8828</v>
      </c>
      <c r="AH1017" s="33"/>
      <c r="AI1017" s="33"/>
      <c r="AJ1017" s="33"/>
      <c r="AK1017" s="14"/>
      <c r="AL1017" s="15"/>
      <c r="AM1017" t="str">
        <f>VLOOKUP(D1017,'[1]vi tri'!$C$2:$E$107,3,0)</f>
        <v>DIECAST-MACHINE</v>
      </c>
    </row>
    <row r="1018" spans="1:39" ht="30" customHeight="1" x14ac:dyDescent="0.25">
      <c r="A1018" s="87">
        <v>936</v>
      </c>
      <c r="B1018" s="87" t="s">
        <v>120</v>
      </c>
      <c r="C1018" s="87" t="s">
        <v>8829</v>
      </c>
      <c r="D1018" s="87" t="s">
        <v>1661</v>
      </c>
      <c r="E1018" s="88" t="s">
        <v>1662</v>
      </c>
      <c r="F1018" s="87" t="s">
        <v>1663</v>
      </c>
      <c r="G1018" s="87" t="s">
        <v>73</v>
      </c>
      <c r="H1018" s="87">
        <v>21</v>
      </c>
      <c r="I1018" s="87">
        <v>12</v>
      </c>
      <c r="J1018" s="87" t="s">
        <v>560</v>
      </c>
      <c r="K1018" s="87" t="s">
        <v>561</v>
      </c>
      <c r="L1018" s="96">
        <v>1</v>
      </c>
      <c r="M1018" s="87">
        <v>3</v>
      </c>
      <c r="N1018" s="87">
        <v>72</v>
      </c>
      <c r="O1018" s="87">
        <v>63</v>
      </c>
      <c r="P1018" s="87">
        <v>32</v>
      </c>
      <c r="Q1018" s="87">
        <v>1</v>
      </c>
      <c r="R1018" s="87" t="s">
        <v>8821</v>
      </c>
      <c r="S1018" s="87" t="s">
        <v>1314</v>
      </c>
      <c r="T1018" s="87" t="s">
        <v>8821</v>
      </c>
      <c r="U1018" s="87" t="s">
        <v>746</v>
      </c>
      <c r="V1018" s="94">
        <v>2.5</v>
      </c>
      <c r="W1018" s="94">
        <v>150</v>
      </c>
      <c r="X1018" s="88" t="s">
        <v>8830</v>
      </c>
      <c r="Y1018" s="94">
        <v>4</v>
      </c>
      <c r="Z1018" s="88" t="s">
        <v>8831</v>
      </c>
      <c r="AA1018" s="88" t="s">
        <v>8832</v>
      </c>
      <c r="AB1018" s="88"/>
      <c r="AC1018" s="88"/>
      <c r="AD1018" s="88" t="s">
        <v>8833</v>
      </c>
      <c r="AE1018" s="88"/>
      <c r="AF1018" s="87"/>
      <c r="AG1018" s="88" t="s">
        <v>8834</v>
      </c>
      <c r="AH1018" s="33" t="s">
        <v>8835</v>
      </c>
      <c r="AI1018" s="33" t="s">
        <v>8836</v>
      </c>
      <c r="AJ1018" s="33"/>
      <c r="AK1018" s="14">
        <v>1</v>
      </c>
      <c r="AL1018" s="15"/>
      <c r="AM1018" t="str">
        <f>VLOOKUP(D1018,'[1]vi tri'!$C$2:$E$107,3,0)</f>
        <v xml:space="preserve">SV Toản </v>
      </c>
    </row>
    <row r="1019" spans="1:39" ht="30" customHeight="1" x14ac:dyDescent="0.25">
      <c r="A1019" s="87"/>
      <c r="B1019" s="87"/>
      <c r="C1019" s="87"/>
      <c r="D1019" s="87"/>
      <c r="E1019" s="88"/>
      <c r="F1019" s="87"/>
      <c r="G1019" s="87"/>
      <c r="H1019" s="87"/>
      <c r="I1019" s="87"/>
      <c r="J1019" s="87"/>
      <c r="K1019" s="87"/>
      <c r="L1019" s="98"/>
      <c r="M1019" s="87"/>
      <c r="N1019" s="87"/>
      <c r="O1019" s="87"/>
      <c r="P1019" s="87"/>
      <c r="Q1019" s="87"/>
      <c r="R1019" s="87"/>
      <c r="S1019" s="87"/>
      <c r="T1019" s="87"/>
      <c r="U1019" s="87"/>
      <c r="V1019" s="94"/>
      <c r="W1019" s="94"/>
      <c r="X1019" s="88"/>
      <c r="Y1019" s="94"/>
      <c r="Z1019" s="88"/>
      <c r="AA1019" s="88"/>
      <c r="AB1019" s="88"/>
      <c r="AC1019" s="88"/>
      <c r="AD1019" s="88"/>
      <c r="AE1019" s="88"/>
      <c r="AF1019" s="87"/>
      <c r="AG1019" s="88"/>
      <c r="AH1019" s="33" t="s">
        <v>8837</v>
      </c>
      <c r="AI1019" s="33" t="s">
        <v>395</v>
      </c>
      <c r="AJ1019" s="33"/>
      <c r="AK1019" s="14">
        <v>1</v>
      </c>
      <c r="AL1019" s="15"/>
      <c r="AM1019" t="e">
        <f>VLOOKUP(D1019,'[1]vi tri'!$C$2:$E$107,3,0)</f>
        <v>#N/A</v>
      </c>
    </row>
    <row r="1020" spans="1:39" ht="30" customHeight="1" x14ac:dyDescent="0.25">
      <c r="A1020" s="33">
        <v>937</v>
      </c>
      <c r="B1020" s="33" t="s">
        <v>120</v>
      </c>
      <c r="C1020" s="33" t="s">
        <v>8838</v>
      </c>
      <c r="D1020" s="33" t="s">
        <v>167</v>
      </c>
      <c r="E1020" s="32" t="s">
        <v>4021</v>
      </c>
      <c r="F1020" s="33" t="s">
        <v>4022</v>
      </c>
      <c r="G1020" s="33" t="s">
        <v>73</v>
      </c>
      <c r="H1020" s="33">
        <v>21</v>
      </c>
      <c r="I1020" s="33">
        <v>0</v>
      </c>
      <c r="J1020" s="33" t="s">
        <v>170</v>
      </c>
      <c r="K1020" s="33" t="s">
        <v>3045</v>
      </c>
      <c r="L1020" s="33">
        <v>1</v>
      </c>
      <c r="M1020" s="33">
        <v>0</v>
      </c>
      <c r="N1020" s="33">
        <v>74</v>
      </c>
      <c r="O1020" s="33">
        <v>42</v>
      </c>
      <c r="P1020" s="33">
        <v>61</v>
      </c>
      <c r="Q1020" s="33">
        <v>5</v>
      </c>
      <c r="R1020" s="33" t="s">
        <v>8813</v>
      </c>
      <c r="S1020" s="33" t="s">
        <v>8839</v>
      </c>
      <c r="T1020" s="33" t="s">
        <v>8813</v>
      </c>
      <c r="U1020" s="33" t="s">
        <v>8840</v>
      </c>
      <c r="V1020" s="34">
        <v>0.37</v>
      </c>
      <c r="W1020" s="34">
        <v>22.2</v>
      </c>
      <c r="X1020" s="32" t="s">
        <v>2498</v>
      </c>
      <c r="Y1020" s="34">
        <v>1</v>
      </c>
      <c r="Z1020" s="32" t="s">
        <v>8841</v>
      </c>
      <c r="AA1020" s="32" t="s">
        <v>8842</v>
      </c>
      <c r="AB1020" s="32"/>
      <c r="AC1020" s="32"/>
      <c r="AD1020" s="32" t="s">
        <v>8843</v>
      </c>
      <c r="AE1020" s="32" t="s">
        <v>8844</v>
      </c>
      <c r="AF1020" s="33" t="s">
        <v>8813</v>
      </c>
      <c r="AG1020" s="32" t="s">
        <v>8845</v>
      </c>
      <c r="AH1020" s="33" t="s">
        <v>8031</v>
      </c>
      <c r="AI1020" s="33" t="s">
        <v>8032</v>
      </c>
      <c r="AJ1020" s="33"/>
      <c r="AK1020" s="14">
        <v>1</v>
      </c>
      <c r="AL1020" s="15"/>
      <c r="AM1020" t="str">
        <f>VLOOKUP(D1020,'[1]vi tri'!$C$2:$E$107,3,0)</f>
        <v>SV Chiết</v>
      </c>
    </row>
    <row r="1021" spans="1:39" ht="30" customHeight="1" x14ac:dyDescent="0.25">
      <c r="A1021" s="33">
        <v>938</v>
      </c>
      <c r="B1021" s="33" t="s">
        <v>120</v>
      </c>
      <c r="C1021" s="33" t="s">
        <v>8846</v>
      </c>
      <c r="D1021" s="33" t="s">
        <v>589</v>
      </c>
      <c r="E1021" s="32" t="s">
        <v>8175</v>
      </c>
      <c r="F1021" s="33" t="s">
        <v>8176</v>
      </c>
      <c r="G1021" s="33" t="s">
        <v>73</v>
      </c>
      <c r="H1021" s="33">
        <v>21</v>
      </c>
      <c r="I1021" s="33">
        <v>0</v>
      </c>
      <c r="J1021" s="33" t="s">
        <v>125</v>
      </c>
      <c r="K1021" s="33" t="s">
        <v>126</v>
      </c>
      <c r="L1021" s="33">
        <v>1</v>
      </c>
      <c r="M1021" s="33">
        <v>2</v>
      </c>
      <c r="N1021" s="33">
        <v>0</v>
      </c>
      <c r="O1021" s="33">
        <v>48</v>
      </c>
      <c r="P1021" s="33">
        <v>99</v>
      </c>
      <c r="Q1021" s="33">
        <v>1</v>
      </c>
      <c r="R1021" s="33" t="s">
        <v>8813</v>
      </c>
      <c r="S1021" s="33" t="s">
        <v>951</v>
      </c>
      <c r="T1021" s="33" t="s">
        <v>8813</v>
      </c>
      <c r="U1021" s="33" t="s">
        <v>8847</v>
      </c>
      <c r="V1021" s="34">
        <v>0.5</v>
      </c>
      <c r="W1021" s="34">
        <v>30</v>
      </c>
      <c r="X1021" s="32" t="s">
        <v>329</v>
      </c>
      <c r="Y1021" s="34">
        <v>1</v>
      </c>
      <c r="Z1021" s="32" t="s">
        <v>8848</v>
      </c>
      <c r="AA1021" s="32" t="s">
        <v>8179</v>
      </c>
      <c r="AB1021" s="32" t="s">
        <v>162</v>
      </c>
      <c r="AC1021" s="32"/>
      <c r="AD1021" s="32" t="s">
        <v>8849</v>
      </c>
      <c r="AE1021" s="32"/>
      <c r="AF1021" s="33"/>
      <c r="AG1021" s="32" t="s">
        <v>8850</v>
      </c>
      <c r="AH1021" s="33"/>
      <c r="AI1021" s="33"/>
      <c r="AJ1021" s="33"/>
      <c r="AK1021" s="14"/>
      <c r="AL1021" s="15"/>
      <c r="AM1021" t="str">
        <f>VLOOKUP(D1021,'[1]vi tri'!$C$2:$E$107,3,0)</f>
        <v>SV Hường</v>
      </c>
    </row>
    <row r="1022" spans="1:39" ht="30" customHeight="1" x14ac:dyDescent="0.25">
      <c r="A1022" s="33">
        <v>939</v>
      </c>
      <c r="B1022" s="33" t="s">
        <v>120</v>
      </c>
      <c r="C1022" s="33" t="s">
        <v>8851</v>
      </c>
      <c r="D1022" s="33" t="s">
        <v>1498</v>
      </c>
      <c r="E1022" s="32" t="s">
        <v>8852</v>
      </c>
      <c r="F1022" s="33" t="s">
        <v>8853</v>
      </c>
      <c r="G1022" s="33" t="s">
        <v>73</v>
      </c>
      <c r="H1022" s="33">
        <v>21</v>
      </c>
      <c r="I1022" s="33">
        <v>5</v>
      </c>
      <c r="J1022" s="33" t="s">
        <v>779</v>
      </c>
      <c r="K1022" s="33" t="s">
        <v>780</v>
      </c>
      <c r="L1022" s="33">
        <v>1</v>
      </c>
      <c r="M1022" s="33">
        <v>2</v>
      </c>
      <c r="N1022" s="33">
        <v>12</v>
      </c>
      <c r="O1022" s="33">
        <v>8</v>
      </c>
      <c r="P1022" s="33">
        <v>62</v>
      </c>
      <c r="Q1022" s="33">
        <v>5</v>
      </c>
      <c r="R1022" s="33" t="s">
        <v>8813</v>
      </c>
      <c r="S1022" s="33" t="s">
        <v>90</v>
      </c>
      <c r="T1022" s="33" t="s">
        <v>8813</v>
      </c>
      <c r="U1022" s="33" t="s">
        <v>6363</v>
      </c>
      <c r="V1022" s="34">
        <v>2.6</v>
      </c>
      <c r="W1022" s="34">
        <v>156</v>
      </c>
      <c r="X1022" s="32" t="s">
        <v>144</v>
      </c>
      <c r="Y1022" s="34">
        <v>1</v>
      </c>
      <c r="Z1022" s="32" t="s">
        <v>8854</v>
      </c>
      <c r="AA1022" s="32" t="s">
        <v>8855</v>
      </c>
      <c r="AB1022" s="32" t="s">
        <v>8856</v>
      </c>
      <c r="AC1022" s="32" t="s">
        <v>8857</v>
      </c>
      <c r="AD1022" s="32" t="s">
        <v>8858</v>
      </c>
      <c r="AE1022" s="32" t="s">
        <v>8859</v>
      </c>
      <c r="AF1022" s="33" t="s">
        <v>8813</v>
      </c>
      <c r="AG1022" s="32"/>
      <c r="AH1022" s="33" t="s">
        <v>8860</v>
      </c>
      <c r="AI1022" s="33" t="s">
        <v>8861</v>
      </c>
      <c r="AJ1022" s="33"/>
      <c r="AK1022" s="14">
        <v>1</v>
      </c>
      <c r="AL1022" s="15"/>
      <c r="AM1022" t="str">
        <f>VLOOKUP(D1022,'[1]vi tri'!$C$2:$E$107,3,0)</f>
        <v>CVT MID</v>
      </c>
    </row>
    <row r="1023" spans="1:39" s="31" customFormat="1" ht="30" customHeight="1" x14ac:dyDescent="0.25">
      <c r="A1023" s="26">
        <v>940</v>
      </c>
      <c r="B1023" s="26" t="s">
        <v>120</v>
      </c>
      <c r="C1023" s="26" t="s">
        <v>8862</v>
      </c>
      <c r="D1023" s="26" t="s">
        <v>363</v>
      </c>
      <c r="E1023" s="27" t="s">
        <v>8863</v>
      </c>
      <c r="F1023" s="26" t="s">
        <v>8864</v>
      </c>
      <c r="G1023" s="26" t="s">
        <v>73</v>
      </c>
      <c r="H1023" s="26">
        <v>21</v>
      </c>
      <c r="I1023" s="26">
        <v>1</v>
      </c>
      <c r="J1023" s="26" t="s">
        <v>366</v>
      </c>
      <c r="K1023" s="26" t="s">
        <v>2699</v>
      </c>
      <c r="L1023" s="33">
        <v>1</v>
      </c>
      <c r="M1023" s="26">
        <v>3</v>
      </c>
      <c r="N1023" s="26">
        <v>11</v>
      </c>
      <c r="O1023" s="26">
        <v>14</v>
      </c>
      <c r="P1023" s="26">
        <v>99</v>
      </c>
      <c r="Q1023" s="26">
        <v>1</v>
      </c>
      <c r="R1023" s="26" t="s">
        <v>8865</v>
      </c>
      <c r="S1023" s="26" t="s">
        <v>982</v>
      </c>
      <c r="T1023" s="26" t="s">
        <v>8865</v>
      </c>
      <c r="U1023" s="26" t="s">
        <v>298</v>
      </c>
      <c r="V1023" s="28">
        <v>7.42</v>
      </c>
      <c r="W1023" s="28">
        <v>445.2</v>
      </c>
      <c r="X1023" s="27" t="s">
        <v>8866</v>
      </c>
      <c r="Y1023" s="28">
        <v>2</v>
      </c>
      <c r="Z1023" s="27" t="s">
        <v>8867</v>
      </c>
      <c r="AA1023" s="27" t="s">
        <v>8868</v>
      </c>
      <c r="AB1023" s="27" t="s">
        <v>8869</v>
      </c>
      <c r="AC1023" s="27"/>
      <c r="AD1023" s="27" t="s">
        <v>8870</v>
      </c>
      <c r="AE1023" s="27"/>
      <c r="AF1023" s="26"/>
      <c r="AG1023" s="27"/>
      <c r="AH1023" s="26"/>
      <c r="AI1023" s="26"/>
      <c r="AJ1023" s="26"/>
      <c r="AK1023" s="29"/>
      <c r="AL1023" s="30"/>
      <c r="AM1023" s="31" t="str">
        <f>VLOOKUP(D1023,'[1]vi tri'!$C$2:$E$107,3,0)</f>
        <v>SV Cường</v>
      </c>
    </row>
    <row r="1024" spans="1:39" ht="30" customHeight="1" x14ac:dyDescent="0.25">
      <c r="A1024" s="33">
        <v>941</v>
      </c>
      <c r="B1024" s="33" t="s">
        <v>120</v>
      </c>
      <c r="C1024" s="33" t="s">
        <v>8871</v>
      </c>
      <c r="D1024" s="33" t="s">
        <v>1338</v>
      </c>
      <c r="E1024" s="32" t="s">
        <v>3971</v>
      </c>
      <c r="F1024" s="33" t="s">
        <v>8872</v>
      </c>
      <c r="G1024" s="33" t="s">
        <v>73</v>
      </c>
      <c r="H1024" s="33">
        <v>21</v>
      </c>
      <c r="I1024" s="33">
        <v>22</v>
      </c>
      <c r="J1024" s="33" t="s">
        <v>1485</v>
      </c>
      <c r="K1024" s="33" t="s">
        <v>2495</v>
      </c>
      <c r="L1024" s="33">
        <v>1</v>
      </c>
      <c r="M1024" s="33">
        <v>2</v>
      </c>
      <c r="N1024" s="33">
        <v>12</v>
      </c>
      <c r="O1024" s="33">
        <v>8</v>
      </c>
      <c r="P1024" s="33">
        <v>62</v>
      </c>
      <c r="Q1024" s="33">
        <v>1</v>
      </c>
      <c r="R1024" s="33" t="s">
        <v>8865</v>
      </c>
      <c r="S1024" s="33" t="s">
        <v>3396</v>
      </c>
      <c r="T1024" s="33" t="s">
        <v>8865</v>
      </c>
      <c r="U1024" s="33" t="s">
        <v>1322</v>
      </c>
      <c r="V1024" s="34">
        <v>1.17</v>
      </c>
      <c r="W1024" s="34">
        <v>70.2</v>
      </c>
      <c r="X1024" s="32" t="s">
        <v>8873</v>
      </c>
      <c r="Y1024" s="34">
        <v>4</v>
      </c>
      <c r="Z1024" s="32" t="s">
        <v>8874</v>
      </c>
      <c r="AA1024" s="32" t="s">
        <v>8875</v>
      </c>
      <c r="AB1024" s="32" t="s">
        <v>8876</v>
      </c>
      <c r="AC1024" s="32" t="s">
        <v>8877</v>
      </c>
      <c r="AD1024" s="32" t="s">
        <v>8878</v>
      </c>
      <c r="AE1024" s="32"/>
      <c r="AF1024" s="33"/>
      <c r="AG1024" s="32"/>
      <c r="AH1024" s="33" t="s">
        <v>1574</v>
      </c>
      <c r="AI1024" s="33" t="s">
        <v>1575</v>
      </c>
      <c r="AJ1024" s="33"/>
      <c r="AK1024" s="14">
        <v>1</v>
      </c>
      <c r="AL1024" s="15"/>
      <c r="AM1024" t="str">
        <f>VLOOKUP(D1024,'[1]vi tri'!$C$2:$E$107,3,0)</f>
        <v xml:space="preserve">SV Toản </v>
      </c>
    </row>
    <row r="1025" spans="1:39" ht="30" customHeight="1" x14ac:dyDescent="0.25">
      <c r="A1025" s="33">
        <v>942</v>
      </c>
      <c r="B1025" s="33" t="s">
        <v>120</v>
      </c>
      <c r="C1025" s="33" t="s">
        <v>8879</v>
      </c>
      <c r="D1025" s="33" t="s">
        <v>477</v>
      </c>
      <c r="E1025" s="32" t="s">
        <v>765</v>
      </c>
      <c r="F1025" s="33" t="s">
        <v>766</v>
      </c>
      <c r="G1025" s="33" t="s">
        <v>73</v>
      </c>
      <c r="H1025" s="33">
        <v>21</v>
      </c>
      <c r="I1025" s="33">
        <v>2</v>
      </c>
      <c r="J1025" s="33" t="s">
        <v>3795</v>
      </c>
      <c r="K1025" s="33" t="s">
        <v>3796</v>
      </c>
      <c r="L1025" s="33">
        <v>1</v>
      </c>
      <c r="M1025" s="33">
        <v>4</v>
      </c>
      <c r="N1025" s="33">
        <v>75</v>
      </c>
      <c r="O1025" s="33">
        <v>44</v>
      </c>
      <c r="P1025" s="33">
        <v>44</v>
      </c>
      <c r="Q1025" s="33">
        <v>5</v>
      </c>
      <c r="R1025" s="33" t="s">
        <v>8865</v>
      </c>
      <c r="S1025" s="33" t="s">
        <v>8880</v>
      </c>
      <c r="T1025" s="33" t="s">
        <v>8881</v>
      </c>
      <c r="U1025" s="33" t="s">
        <v>4879</v>
      </c>
      <c r="V1025" s="34">
        <v>1</v>
      </c>
      <c r="W1025" s="34">
        <v>60</v>
      </c>
      <c r="X1025" s="32" t="s">
        <v>4938</v>
      </c>
      <c r="Y1025" s="34">
        <v>2</v>
      </c>
      <c r="Z1025" s="32" t="s">
        <v>8882</v>
      </c>
      <c r="AA1025" s="32" t="s">
        <v>8883</v>
      </c>
      <c r="AB1025" s="32" t="s">
        <v>8884</v>
      </c>
      <c r="AC1025" s="32" t="s">
        <v>8885</v>
      </c>
      <c r="AD1025" s="32" t="s">
        <v>8886</v>
      </c>
      <c r="AE1025" s="32" t="s">
        <v>8887</v>
      </c>
      <c r="AF1025" s="33" t="s">
        <v>8865</v>
      </c>
      <c r="AG1025" s="32" t="s">
        <v>8888</v>
      </c>
      <c r="AH1025" s="33"/>
      <c r="AI1025" s="33"/>
      <c r="AJ1025" s="33"/>
      <c r="AK1025" s="14"/>
      <c r="AL1025" s="15"/>
      <c r="AM1025" t="str">
        <f>VLOOKUP(D1025,'[1]vi tri'!$C$2:$E$107,3,0)</f>
        <v>SLEEVE</v>
      </c>
    </row>
    <row r="1026" spans="1:39" ht="30" customHeight="1" x14ac:dyDescent="0.25">
      <c r="A1026" s="33">
        <v>943</v>
      </c>
      <c r="B1026" s="33" t="s">
        <v>120</v>
      </c>
      <c r="C1026" s="33" t="s">
        <v>8889</v>
      </c>
      <c r="D1026" s="33" t="s">
        <v>557</v>
      </c>
      <c r="E1026" s="32" t="s">
        <v>2677</v>
      </c>
      <c r="F1026" s="33" t="s">
        <v>2678</v>
      </c>
      <c r="G1026" s="33" t="s">
        <v>73</v>
      </c>
      <c r="H1026" s="33">
        <v>21</v>
      </c>
      <c r="I1026" s="33">
        <v>24</v>
      </c>
      <c r="J1026" s="33" t="s">
        <v>74</v>
      </c>
      <c r="K1026" s="33" t="s">
        <v>75</v>
      </c>
      <c r="L1026" s="33">
        <v>1</v>
      </c>
      <c r="M1026" s="33">
        <v>3</v>
      </c>
      <c r="N1026" s="33">
        <v>14</v>
      </c>
      <c r="O1026" s="33">
        <v>6</v>
      </c>
      <c r="P1026" s="33">
        <v>14</v>
      </c>
      <c r="Q1026" s="33">
        <v>5</v>
      </c>
      <c r="R1026" s="33" t="s">
        <v>8881</v>
      </c>
      <c r="S1026" s="33" t="s">
        <v>3617</v>
      </c>
      <c r="T1026" s="33" t="s">
        <v>8881</v>
      </c>
      <c r="U1026" s="33" t="s">
        <v>1314</v>
      </c>
      <c r="V1026" s="34">
        <v>1.25</v>
      </c>
      <c r="W1026" s="34">
        <v>75</v>
      </c>
      <c r="X1026" s="32" t="s">
        <v>8890</v>
      </c>
      <c r="Y1026" s="34">
        <v>2</v>
      </c>
      <c r="Z1026" s="32" t="s">
        <v>8891</v>
      </c>
      <c r="AA1026" s="32" t="s">
        <v>8892</v>
      </c>
      <c r="AB1026" s="32" t="s">
        <v>8893</v>
      </c>
      <c r="AC1026" s="32" t="s">
        <v>8894</v>
      </c>
      <c r="AD1026" s="32" t="s">
        <v>8895</v>
      </c>
      <c r="AE1026" s="32" t="s">
        <v>8896</v>
      </c>
      <c r="AF1026" s="33" t="s">
        <v>8881</v>
      </c>
      <c r="AG1026" s="32"/>
      <c r="AH1026" s="33"/>
      <c r="AI1026" s="33"/>
      <c r="AJ1026" s="33"/>
      <c r="AK1026" s="14"/>
      <c r="AL1026" s="15"/>
      <c r="AM1026" t="str">
        <f>VLOOKUP(D1026,'[1]vi tri'!$C$2:$E$107,3,0)</f>
        <v>SV Đông</v>
      </c>
    </row>
    <row r="1027" spans="1:39" ht="30" customHeight="1" x14ac:dyDescent="0.25">
      <c r="A1027" s="33">
        <v>944</v>
      </c>
      <c r="B1027" s="33" t="s">
        <v>120</v>
      </c>
      <c r="C1027" s="33" t="s">
        <v>8897</v>
      </c>
      <c r="D1027" s="33" t="s">
        <v>557</v>
      </c>
      <c r="E1027" s="32" t="s">
        <v>627</v>
      </c>
      <c r="F1027" s="33" t="s">
        <v>628</v>
      </c>
      <c r="G1027" s="33" t="s">
        <v>73</v>
      </c>
      <c r="H1027" s="33">
        <v>21</v>
      </c>
      <c r="I1027" s="33">
        <v>0</v>
      </c>
      <c r="J1027" s="33" t="s">
        <v>767</v>
      </c>
      <c r="K1027" s="33" t="s">
        <v>768</v>
      </c>
      <c r="L1027" s="33">
        <v>1</v>
      </c>
      <c r="M1027" s="33">
        <v>2</v>
      </c>
      <c r="N1027" s="33">
        <v>11</v>
      </c>
      <c r="O1027" s="33">
        <v>14</v>
      </c>
      <c r="P1027" s="33">
        <v>99</v>
      </c>
      <c r="Q1027" s="33">
        <v>1</v>
      </c>
      <c r="R1027" s="33" t="s">
        <v>8898</v>
      </c>
      <c r="S1027" s="33" t="s">
        <v>8899</v>
      </c>
      <c r="T1027" s="33" t="s">
        <v>8898</v>
      </c>
      <c r="U1027" s="33" t="s">
        <v>8900</v>
      </c>
      <c r="V1027" s="34">
        <v>0.92</v>
      </c>
      <c r="W1027" s="34">
        <v>55.2</v>
      </c>
      <c r="X1027" s="32" t="s">
        <v>545</v>
      </c>
      <c r="Y1027" s="34">
        <v>1</v>
      </c>
      <c r="Z1027" s="32" t="s">
        <v>8901</v>
      </c>
      <c r="AA1027" s="32" t="s">
        <v>8902</v>
      </c>
      <c r="AB1027" s="32" t="s">
        <v>8903</v>
      </c>
      <c r="AC1027" s="32"/>
      <c r="AD1027" s="32" t="s">
        <v>8904</v>
      </c>
      <c r="AE1027" s="32"/>
      <c r="AF1027" s="33"/>
      <c r="AG1027" s="32"/>
      <c r="AH1027" s="33" t="s">
        <v>8905</v>
      </c>
      <c r="AI1027" s="33" t="s">
        <v>8906</v>
      </c>
      <c r="AJ1027" s="33"/>
      <c r="AK1027" s="14">
        <v>1</v>
      </c>
      <c r="AL1027" s="15"/>
      <c r="AM1027" t="str">
        <f>VLOOKUP(D1027,'[1]vi tri'!$C$2:$E$107,3,0)</f>
        <v>SV Đông</v>
      </c>
    </row>
    <row r="1028" spans="1:39" ht="30" customHeight="1" x14ac:dyDescent="0.25">
      <c r="A1028" s="33">
        <v>945</v>
      </c>
      <c r="B1028" s="33" t="s">
        <v>120</v>
      </c>
      <c r="C1028" s="33" t="s">
        <v>8907</v>
      </c>
      <c r="D1028" s="33" t="s">
        <v>182</v>
      </c>
      <c r="E1028" s="32" t="s">
        <v>5337</v>
      </c>
      <c r="F1028" s="33" t="s">
        <v>5338</v>
      </c>
      <c r="G1028" s="33" t="s">
        <v>73</v>
      </c>
      <c r="H1028" s="33">
        <v>21</v>
      </c>
      <c r="I1028" s="33">
        <v>1</v>
      </c>
      <c r="J1028" s="33" t="s">
        <v>125</v>
      </c>
      <c r="K1028" s="33" t="s">
        <v>126</v>
      </c>
      <c r="L1028" s="33">
        <v>1</v>
      </c>
      <c r="M1028" s="33">
        <v>2</v>
      </c>
      <c r="N1028" s="33">
        <v>31</v>
      </c>
      <c r="O1028" s="33">
        <v>30</v>
      </c>
      <c r="P1028" s="33">
        <v>62</v>
      </c>
      <c r="Q1028" s="33">
        <v>1</v>
      </c>
      <c r="R1028" s="33" t="s">
        <v>8898</v>
      </c>
      <c r="S1028" s="33" t="s">
        <v>669</v>
      </c>
      <c r="T1028" s="33" t="s">
        <v>8908</v>
      </c>
      <c r="U1028" s="33" t="s">
        <v>1938</v>
      </c>
      <c r="V1028" s="34">
        <v>2</v>
      </c>
      <c r="W1028" s="34">
        <v>120</v>
      </c>
      <c r="X1028" s="32" t="s">
        <v>606</v>
      </c>
      <c r="Y1028" s="34">
        <v>1</v>
      </c>
      <c r="Z1028" s="32" t="s">
        <v>8909</v>
      </c>
      <c r="AA1028" s="32" t="s">
        <v>8910</v>
      </c>
      <c r="AB1028" s="32" t="s">
        <v>8911</v>
      </c>
      <c r="AC1028" s="32"/>
      <c r="AD1028" s="32" t="s">
        <v>8912</v>
      </c>
      <c r="AE1028" s="32"/>
      <c r="AF1028" s="33"/>
      <c r="AG1028" s="32"/>
      <c r="AH1028" s="33" t="s">
        <v>8913</v>
      </c>
      <c r="AI1028" s="33" t="s">
        <v>8914</v>
      </c>
      <c r="AJ1028" s="33"/>
      <c r="AK1028" s="14">
        <v>1</v>
      </c>
      <c r="AL1028" s="15"/>
      <c r="AM1028" t="str">
        <f>VLOOKUP(D1028,'[1]vi tri'!$C$2:$E$107,3,0)</f>
        <v>SV Đông</v>
      </c>
    </row>
    <row r="1029" spans="1:39" ht="30" customHeight="1" x14ac:dyDescent="0.25">
      <c r="A1029" s="33">
        <v>946</v>
      </c>
      <c r="B1029" s="33" t="s">
        <v>120</v>
      </c>
      <c r="C1029" s="33" t="s">
        <v>8915</v>
      </c>
      <c r="D1029" s="33" t="s">
        <v>2731</v>
      </c>
      <c r="E1029" s="32" t="s">
        <v>2732</v>
      </c>
      <c r="F1029" s="33" t="s">
        <v>2733</v>
      </c>
      <c r="G1029" s="33" t="s">
        <v>73</v>
      </c>
      <c r="H1029" s="33">
        <v>21</v>
      </c>
      <c r="I1029" s="33">
        <v>2</v>
      </c>
      <c r="J1029" s="33" t="s">
        <v>6372</v>
      </c>
      <c r="K1029" s="33" t="s">
        <v>6373</v>
      </c>
      <c r="L1029" s="33">
        <v>1</v>
      </c>
      <c r="M1029" s="33">
        <v>3</v>
      </c>
      <c r="N1029" s="33">
        <v>26</v>
      </c>
      <c r="O1029" s="33">
        <v>46</v>
      </c>
      <c r="P1029" s="33">
        <v>99</v>
      </c>
      <c r="Q1029" s="33">
        <v>5</v>
      </c>
      <c r="R1029" s="33" t="s">
        <v>8898</v>
      </c>
      <c r="S1029" s="33" t="s">
        <v>684</v>
      </c>
      <c r="T1029" s="33" t="s">
        <v>8898</v>
      </c>
      <c r="U1029" s="33" t="s">
        <v>1342</v>
      </c>
      <c r="V1029" s="34">
        <v>2.92</v>
      </c>
      <c r="W1029" s="34">
        <v>175.2</v>
      </c>
      <c r="X1029" s="32" t="s">
        <v>8916</v>
      </c>
      <c r="Y1029" s="34">
        <v>3</v>
      </c>
      <c r="Z1029" s="32" t="s">
        <v>8917</v>
      </c>
      <c r="AA1029" s="32" t="s">
        <v>8918</v>
      </c>
      <c r="AB1029" s="32" t="s">
        <v>8919</v>
      </c>
      <c r="AC1029" s="32"/>
      <c r="AD1029" s="32" t="s">
        <v>8920</v>
      </c>
      <c r="AE1029" s="32" t="s">
        <v>134</v>
      </c>
      <c r="AF1029" s="33" t="s">
        <v>8898</v>
      </c>
      <c r="AG1029" s="32" t="s">
        <v>8921</v>
      </c>
      <c r="AH1029" s="33"/>
      <c r="AI1029" s="33"/>
      <c r="AJ1029" s="33"/>
      <c r="AK1029" s="14"/>
      <c r="AL1029" s="15"/>
      <c r="AM1029" t="str">
        <f>VLOOKUP(D1029,'[1]vi tri'!$C$2:$E$107,3,0)</f>
        <v xml:space="preserve">SV Toản </v>
      </c>
    </row>
    <row r="1030" spans="1:39" ht="30" customHeight="1" x14ac:dyDescent="0.25">
      <c r="A1030" s="87">
        <v>947</v>
      </c>
      <c r="B1030" s="87" t="s">
        <v>120</v>
      </c>
      <c r="C1030" s="87" t="s">
        <v>8922</v>
      </c>
      <c r="D1030" s="87" t="s">
        <v>1002</v>
      </c>
      <c r="E1030" s="88" t="s">
        <v>8923</v>
      </c>
      <c r="F1030" s="87" t="s">
        <v>8924</v>
      </c>
      <c r="G1030" s="87" t="s">
        <v>73</v>
      </c>
      <c r="H1030" s="87">
        <v>21</v>
      </c>
      <c r="I1030" s="87">
        <v>2</v>
      </c>
      <c r="J1030" s="87" t="s">
        <v>103</v>
      </c>
      <c r="K1030" s="87" t="s">
        <v>104</v>
      </c>
      <c r="L1030" s="96">
        <v>1</v>
      </c>
      <c r="M1030" s="87">
        <v>2</v>
      </c>
      <c r="N1030" s="87">
        <v>26</v>
      </c>
      <c r="O1030" s="87">
        <v>46</v>
      </c>
      <c r="P1030" s="87">
        <v>62</v>
      </c>
      <c r="Q1030" s="87">
        <v>1</v>
      </c>
      <c r="R1030" s="87" t="s">
        <v>8898</v>
      </c>
      <c r="S1030" s="87" t="s">
        <v>2670</v>
      </c>
      <c r="T1030" s="87" t="s">
        <v>8898</v>
      </c>
      <c r="U1030" s="87" t="s">
        <v>427</v>
      </c>
      <c r="V1030" s="94">
        <v>2.83</v>
      </c>
      <c r="W1030" s="94">
        <v>169.8</v>
      </c>
      <c r="X1030" s="88" t="s">
        <v>2441</v>
      </c>
      <c r="Y1030" s="94">
        <v>1</v>
      </c>
      <c r="Z1030" s="88" t="s">
        <v>8925</v>
      </c>
      <c r="AA1030" s="88" t="s">
        <v>8926</v>
      </c>
      <c r="AB1030" s="88" t="s">
        <v>8927</v>
      </c>
      <c r="AC1030" s="88" t="s">
        <v>8928</v>
      </c>
      <c r="AD1030" s="88" t="s">
        <v>8929</v>
      </c>
      <c r="AE1030" s="88"/>
      <c r="AF1030" s="87"/>
      <c r="AG1030" s="88" t="s">
        <v>8930</v>
      </c>
      <c r="AH1030" s="33" t="s">
        <v>8931</v>
      </c>
      <c r="AI1030" s="33" t="s">
        <v>215</v>
      </c>
      <c r="AJ1030" s="33"/>
      <c r="AK1030" s="14">
        <v>0</v>
      </c>
      <c r="AL1030" s="15"/>
      <c r="AM1030" t="str">
        <f>VLOOKUP(D1030,'[1]vi tri'!$C$2:$E$107,3,0)</f>
        <v xml:space="preserve">SV Toản </v>
      </c>
    </row>
    <row r="1031" spans="1:39" ht="30" customHeight="1" x14ac:dyDescent="0.25">
      <c r="A1031" s="87"/>
      <c r="B1031" s="87"/>
      <c r="C1031" s="87"/>
      <c r="D1031" s="87"/>
      <c r="E1031" s="88"/>
      <c r="F1031" s="87"/>
      <c r="G1031" s="87"/>
      <c r="H1031" s="87"/>
      <c r="I1031" s="87"/>
      <c r="J1031" s="87"/>
      <c r="K1031" s="87"/>
      <c r="L1031" s="98"/>
      <c r="M1031" s="87"/>
      <c r="N1031" s="87"/>
      <c r="O1031" s="87"/>
      <c r="P1031" s="87"/>
      <c r="Q1031" s="87"/>
      <c r="R1031" s="87"/>
      <c r="S1031" s="87"/>
      <c r="T1031" s="87"/>
      <c r="U1031" s="87"/>
      <c r="V1031" s="94"/>
      <c r="W1031" s="94"/>
      <c r="X1031" s="88"/>
      <c r="Y1031" s="94"/>
      <c r="Z1031" s="88"/>
      <c r="AA1031" s="88"/>
      <c r="AB1031" s="88"/>
      <c r="AC1031" s="88"/>
      <c r="AD1031" s="88"/>
      <c r="AE1031" s="88"/>
      <c r="AF1031" s="87"/>
      <c r="AG1031" s="88"/>
      <c r="AH1031" s="33" t="s">
        <v>8932</v>
      </c>
      <c r="AI1031" s="33" t="s">
        <v>8933</v>
      </c>
      <c r="AJ1031" s="33"/>
      <c r="AK1031" s="14">
        <v>0</v>
      </c>
      <c r="AL1031" s="15"/>
      <c r="AM1031" t="e">
        <f>VLOOKUP(D1031,'[1]vi tri'!$C$2:$E$107,3,0)</f>
        <v>#N/A</v>
      </c>
    </row>
    <row r="1032" spans="1:39" ht="30" customHeight="1" x14ac:dyDescent="0.25">
      <c r="A1032" s="33">
        <v>948</v>
      </c>
      <c r="B1032" s="33" t="s">
        <v>120</v>
      </c>
      <c r="C1032" s="33" t="s">
        <v>8934</v>
      </c>
      <c r="D1032" s="33" t="s">
        <v>167</v>
      </c>
      <c r="E1032" s="32" t="s">
        <v>8935</v>
      </c>
      <c r="F1032" s="33" t="s">
        <v>8936</v>
      </c>
      <c r="G1032" s="33" t="s">
        <v>73</v>
      </c>
      <c r="H1032" s="33">
        <v>21</v>
      </c>
      <c r="I1032" s="33">
        <v>0</v>
      </c>
      <c r="J1032" s="33" t="s">
        <v>170</v>
      </c>
      <c r="K1032" s="33" t="s">
        <v>3045</v>
      </c>
      <c r="L1032" s="33">
        <v>1</v>
      </c>
      <c r="M1032" s="33">
        <v>0</v>
      </c>
      <c r="N1032" s="33">
        <v>72</v>
      </c>
      <c r="O1032" s="33">
        <v>36</v>
      </c>
      <c r="P1032" s="33">
        <v>99</v>
      </c>
      <c r="Q1032" s="33">
        <v>1</v>
      </c>
      <c r="R1032" s="33" t="s">
        <v>8898</v>
      </c>
      <c r="S1032" s="33" t="s">
        <v>428</v>
      </c>
      <c r="T1032" s="33" t="s">
        <v>8898</v>
      </c>
      <c r="U1032" s="33" t="s">
        <v>8937</v>
      </c>
      <c r="V1032" s="34">
        <v>2.93</v>
      </c>
      <c r="W1032" s="34">
        <v>175.8</v>
      </c>
      <c r="X1032" s="32" t="s">
        <v>8938</v>
      </c>
      <c r="Y1032" s="34">
        <v>2</v>
      </c>
      <c r="Z1032" s="32" t="s">
        <v>8939</v>
      </c>
      <c r="AA1032" s="32" t="s">
        <v>8940</v>
      </c>
      <c r="AB1032" s="32"/>
      <c r="AC1032" s="32"/>
      <c r="AD1032" s="32" t="s">
        <v>8941</v>
      </c>
      <c r="AE1032" s="32"/>
      <c r="AF1032" s="33"/>
      <c r="AG1032" s="32"/>
      <c r="AH1032" s="33"/>
      <c r="AI1032" s="33"/>
      <c r="AJ1032" s="33"/>
      <c r="AK1032" s="14"/>
      <c r="AL1032" s="15"/>
      <c r="AM1032" t="str">
        <f>VLOOKUP(D1032,'[1]vi tri'!$C$2:$E$107,3,0)</f>
        <v>SV Chiết</v>
      </c>
    </row>
    <row r="1033" spans="1:39" ht="30" customHeight="1" x14ac:dyDescent="0.25">
      <c r="A1033" s="33">
        <v>949</v>
      </c>
      <c r="B1033" s="33" t="s">
        <v>120</v>
      </c>
      <c r="C1033" s="33" t="s">
        <v>8942</v>
      </c>
      <c r="D1033" s="33" t="s">
        <v>219</v>
      </c>
      <c r="E1033" s="32" t="s">
        <v>220</v>
      </c>
      <c r="F1033" s="33" t="s">
        <v>221</v>
      </c>
      <c r="G1033" s="33" t="s">
        <v>73</v>
      </c>
      <c r="H1033" s="33">
        <v>21</v>
      </c>
      <c r="I1033" s="33">
        <v>2</v>
      </c>
      <c r="J1033" s="33" t="s">
        <v>1689</v>
      </c>
      <c r="K1033" s="33" t="s">
        <v>1690</v>
      </c>
      <c r="L1033" s="33">
        <v>1</v>
      </c>
      <c r="M1033" s="33">
        <v>4</v>
      </c>
      <c r="N1033" s="33">
        <v>79</v>
      </c>
      <c r="O1033" s="33">
        <v>89</v>
      </c>
      <c r="P1033" s="33">
        <v>6</v>
      </c>
      <c r="Q1033" s="33">
        <v>1</v>
      </c>
      <c r="R1033" s="33" t="s">
        <v>8898</v>
      </c>
      <c r="S1033" s="33" t="s">
        <v>1385</v>
      </c>
      <c r="T1033" s="33" t="s">
        <v>8898</v>
      </c>
      <c r="U1033" s="33" t="s">
        <v>8943</v>
      </c>
      <c r="V1033" s="34">
        <v>0.92</v>
      </c>
      <c r="W1033" s="34">
        <v>55.2</v>
      </c>
      <c r="X1033" s="32" t="s">
        <v>5860</v>
      </c>
      <c r="Y1033" s="34">
        <v>2</v>
      </c>
      <c r="Z1033" s="32" t="s">
        <v>8944</v>
      </c>
      <c r="AA1033" s="32" t="s">
        <v>8945</v>
      </c>
      <c r="AB1033" s="32" t="s">
        <v>8946</v>
      </c>
      <c r="AC1033" s="32"/>
      <c r="AD1033" s="32" t="s">
        <v>8947</v>
      </c>
      <c r="AE1033" s="32" t="s">
        <v>8948</v>
      </c>
      <c r="AF1033" s="33" t="s">
        <v>8949</v>
      </c>
      <c r="AG1033" s="32"/>
      <c r="AH1033" s="33"/>
      <c r="AI1033" s="33"/>
      <c r="AJ1033" s="33"/>
      <c r="AK1033" s="14"/>
      <c r="AL1033" s="15"/>
      <c r="AM1033" t="str">
        <f>VLOOKUP(D1033,'[1]vi tri'!$C$2:$E$107,3,0)</f>
        <v>SV Vũ</v>
      </c>
    </row>
    <row r="1034" spans="1:39" ht="30" customHeight="1" x14ac:dyDescent="0.25">
      <c r="A1034" s="33">
        <v>950</v>
      </c>
      <c r="B1034" s="33" t="s">
        <v>120</v>
      </c>
      <c r="C1034" s="33" t="s">
        <v>8950</v>
      </c>
      <c r="D1034" s="33" t="s">
        <v>292</v>
      </c>
      <c r="E1034" s="32" t="s">
        <v>6788</v>
      </c>
      <c r="F1034" s="33" t="s">
        <v>6789</v>
      </c>
      <c r="G1034" s="33" t="s">
        <v>73</v>
      </c>
      <c r="H1034" s="33">
        <v>21</v>
      </c>
      <c r="I1034" s="33">
        <v>26</v>
      </c>
      <c r="J1034" s="33" t="s">
        <v>2779</v>
      </c>
      <c r="K1034" s="33" t="s">
        <v>2780</v>
      </c>
      <c r="L1034" s="33">
        <v>1</v>
      </c>
      <c r="M1034" s="33">
        <v>2</v>
      </c>
      <c r="N1034" s="33">
        <v>74</v>
      </c>
      <c r="O1034" s="33">
        <v>36</v>
      </c>
      <c r="P1034" s="33">
        <v>62</v>
      </c>
      <c r="Q1034" s="33">
        <v>1</v>
      </c>
      <c r="R1034" s="33" t="s">
        <v>8908</v>
      </c>
      <c r="S1034" s="33" t="s">
        <v>1938</v>
      </c>
      <c r="T1034" s="33" t="s">
        <v>8908</v>
      </c>
      <c r="U1034" s="33" t="s">
        <v>8951</v>
      </c>
      <c r="V1034" s="34">
        <v>0.67</v>
      </c>
      <c r="W1034" s="34">
        <v>40.200000000000003</v>
      </c>
      <c r="X1034" s="32" t="s">
        <v>4938</v>
      </c>
      <c r="Y1034" s="34">
        <v>2</v>
      </c>
      <c r="Z1034" s="32" t="s">
        <v>8952</v>
      </c>
      <c r="AA1034" s="32" t="s">
        <v>8953</v>
      </c>
      <c r="AB1034" s="32" t="s">
        <v>8954</v>
      </c>
      <c r="AC1034" s="32"/>
      <c r="AD1034" s="32" t="s">
        <v>2090</v>
      </c>
      <c r="AE1034" s="32"/>
      <c r="AF1034" s="33"/>
      <c r="AG1034" s="32"/>
      <c r="AH1034" s="33"/>
      <c r="AI1034" s="33"/>
      <c r="AJ1034" s="33"/>
      <c r="AK1034" s="14"/>
      <c r="AL1034" s="15"/>
      <c r="AM1034" t="str">
        <f>VLOOKUP(D1034,'[1]vi tri'!$C$2:$E$107,3,0)</f>
        <v>CVT MID</v>
      </c>
    </row>
    <row r="1035" spans="1:39" ht="30" customHeight="1" x14ac:dyDescent="0.25">
      <c r="A1035" s="33">
        <v>951</v>
      </c>
      <c r="B1035" s="33" t="s">
        <v>120</v>
      </c>
      <c r="C1035" s="33" t="s">
        <v>8955</v>
      </c>
      <c r="D1035" s="33" t="s">
        <v>258</v>
      </c>
      <c r="E1035" s="32" t="s">
        <v>259</v>
      </c>
      <c r="F1035" s="33" t="s">
        <v>260</v>
      </c>
      <c r="G1035" s="33" t="s">
        <v>73</v>
      </c>
      <c r="H1035" s="33">
        <v>21</v>
      </c>
      <c r="I1035" s="33">
        <v>4</v>
      </c>
      <c r="J1035" s="33" t="s">
        <v>103</v>
      </c>
      <c r="K1035" s="33" t="s">
        <v>542</v>
      </c>
      <c r="L1035" s="33">
        <v>1</v>
      </c>
      <c r="M1035" s="33">
        <v>2</v>
      </c>
      <c r="N1035" s="33">
        <v>51</v>
      </c>
      <c r="O1035" s="33">
        <v>44</v>
      </c>
      <c r="P1035" s="33">
        <v>61</v>
      </c>
      <c r="Q1035" s="33">
        <v>5</v>
      </c>
      <c r="R1035" s="33" t="s">
        <v>8908</v>
      </c>
      <c r="S1035" s="33" t="s">
        <v>8956</v>
      </c>
      <c r="T1035" s="33" t="s">
        <v>8908</v>
      </c>
      <c r="U1035" s="33" t="s">
        <v>8957</v>
      </c>
      <c r="V1035" s="34">
        <v>1.5</v>
      </c>
      <c r="W1035" s="34">
        <v>90</v>
      </c>
      <c r="X1035" s="32" t="s">
        <v>4938</v>
      </c>
      <c r="Y1035" s="34">
        <v>2</v>
      </c>
      <c r="Z1035" s="32" t="s">
        <v>8958</v>
      </c>
      <c r="AA1035" s="32" t="s">
        <v>8959</v>
      </c>
      <c r="AB1035" s="32" t="s">
        <v>8960</v>
      </c>
      <c r="AC1035" s="32" t="s">
        <v>8961</v>
      </c>
      <c r="AD1035" s="32" t="s">
        <v>8962</v>
      </c>
      <c r="AE1035" s="32" t="s">
        <v>134</v>
      </c>
      <c r="AF1035" s="33" t="s">
        <v>8908</v>
      </c>
      <c r="AG1035" s="32" t="s">
        <v>8963</v>
      </c>
      <c r="AH1035" s="33" t="s">
        <v>8964</v>
      </c>
      <c r="AI1035" s="33" t="s">
        <v>215</v>
      </c>
      <c r="AJ1035" s="33"/>
      <c r="AK1035" s="14">
        <v>1</v>
      </c>
      <c r="AL1035" s="15"/>
      <c r="AM1035" t="str">
        <f>VLOOKUP(D1035,'[1]vi tri'!$C$2:$E$107,3,0)</f>
        <v>SLEEVE</v>
      </c>
    </row>
    <row r="1036" spans="1:39" ht="30" customHeight="1" x14ac:dyDescent="0.25">
      <c r="A1036" s="33">
        <v>952</v>
      </c>
      <c r="B1036" s="33" t="s">
        <v>120</v>
      </c>
      <c r="C1036" s="33" t="s">
        <v>8965</v>
      </c>
      <c r="D1036" s="33" t="s">
        <v>167</v>
      </c>
      <c r="E1036" s="32" t="s">
        <v>8935</v>
      </c>
      <c r="F1036" s="33" t="s">
        <v>8936</v>
      </c>
      <c r="G1036" s="33" t="s">
        <v>73</v>
      </c>
      <c r="H1036" s="33">
        <v>21</v>
      </c>
      <c r="I1036" s="33">
        <v>0</v>
      </c>
      <c r="J1036" s="33" t="s">
        <v>170</v>
      </c>
      <c r="K1036" s="33" t="s">
        <v>2931</v>
      </c>
      <c r="L1036" s="33">
        <v>1</v>
      </c>
      <c r="M1036" s="33">
        <v>2</v>
      </c>
      <c r="N1036" s="33">
        <v>41</v>
      </c>
      <c r="O1036" s="33">
        <v>34</v>
      </c>
      <c r="P1036" s="33">
        <v>99</v>
      </c>
      <c r="Q1036" s="33">
        <v>1</v>
      </c>
      <c r="R1036" s="33" t="s">
        <v>8908</v>
      </c>
      <c r="S1036" s="33" t="s">
        <v>992</v>
      </c>
      <c r="T1036" s="33" t="s">
        <v>8908</v>
      </c>
      <c r="U1036" s="33" t="s">
        <v>2650</v>
      </c>
      <c r="V1036" s="34">
        <v>0.17</v>
      </c>
      <c r="W1036" s="34">
        <v>10.199999999999999</v>
      </c>
      <c r="X1036" s="32" t="s">
        <v>4242</v>
      </c>
      <c r="Y1036" s="34">
        <v>1</v>
      </c>
      <c r="Z1036" s="32" t="s">
        <v>8966</v>
      </c>
      <c r="AA1036" s="32" t="s">
        <v>4342</v>
      </c>
      <c r="AB1036" s="32"/>
      <c r="AC1036" s="32"/>
      <c r="AD1036" s="32" t="s">
        <v>8967</v>
      </c>
      <c r="AE1036" s="32"/>
      <c r="AF1036" s="33"/>
      <c r="AG1036" s="32"/>
      <c r="AH1036" s="33"/>
      <c r="AI1036" s="33"/>
      <c r="AJ1036" s="33"/>
      <c r="AK1036" s="14"/>
      <c r="AL1036" s="15"/>
      <c r="AM1036" t="str">
        <f>VLOOKUP(D1036,'[1]vi tri'!$C$2:$E$107,3,0)</f>
        <v>SV Chiết</v>
      </c>
    </row>
    <row r="1037" spans="1:39" ht="30" customHeight="1" x14ac:dyDescent="0.25">
      <c r="A1037" s="33">
        <v>953</v>
      </c>
      <c r="B1037" s="33" t="s">
        <v>120</v>
      </c>
      <c r="C1037" s="33" t="s">
        <v>8968</v>
      </c>
      <c r="D1037" s="33" t="s">
        <v>1068</v>
      </c>
      <c r="E1037" s="32" t="s">
        <v>5831</v>
      </c>
      <c r="F1037" s="33" t="s">
        <v>5832</v>
      </c>
      <c r="G1037" s="33" t="s">
        <v>73</v>
      </c>
      <c r="H1037" s="33">
        <v>21</v>
      </c>
      <c r="I1037" s="33">
        <v>7</v>
      </c>
      <c r="J1037" s="33" t="s">
        <v>1689</v>
      </c>
      <c r="K1037" s="33" t="s">
        <v>8969</v>
      </c>
      <c r="L1037" s="33">
        <v>1</v>
      </c>
      <c r="M1037" s="33">
        <v>3</v>
      </c>
      <c r="N1037" s="33">
        <v>34</v>
      </c>
      <c r="O1037" s="33">
        <v>31</v>
      </c>
      <c r="P1037" s="33">
        <v>16</v>
      </c>
      <c r="Q1037" s="33">
        <v>1</v>
      </c>
      <c r="R1037" s="33" t="s">
        <v>8970</v>
      </c>
      <c r="S1037" s="33" t="s">
        <v>7998</v>
      </c>
      <c r="T1037" s="33" t="s">
        <v>8970</v>
      </c>
      <c r="U1037" s="33" t="s">
        <v>313</v>
      </c>
      <c r="V1037" s="34">
        <v>0.73</v>
      </c>
      <c r="W1037" s="34">
        <v>43.8</v>
      </c>
      <c r="X1037" s="32" t="s">
        <v>8971</v>
      </c>
      <c r="Y1037" s="34">
        <v>3</v>
      </c>
      <c r="Z1037" s="32" t="s">
        <v>8972</v>
      </c>
      <c r="AA1037" s="32" t="s">
        <v>8973</v>
      </c>
      <c r="AB1037" s="32" t="s">
        <v>162</v>
      </c>
      <c r="AC1037" s="32"/>
      <c r="AD1037" s="32" t="s">
        <v>8974</v>
      </c>
      <c r="AE1037" s="32"/>
      <c r="AF1037" s="33"/>
      <c r="AG1037" s="32"/>
      <c r="AH1037" s="33"/>
      <c r="AI1037" s="33"/>
      <c r="AJ1037" s="33"/>
      <c r="AK1037" s="14"/>
      <c r="AL1037" s="15"/>
      <c r="AM1037" t="str">
        <f>VLOOKUP(D1037,'[1]vi tri'!$C$2:$E$107,3,0)</f>
        <v>SV Cường</v>
      </c>
    </row>
    <row r="1038" spans="1:39" ht="30" customHeight="1" x14ac:dyDescent="0.25">
      <c r="A1038" s="33">
        <v>954</v>
      </c>
      <c r="B1038" s="33" t="s">
        <v>120</v>
      </c>
      <c r="C1038" s="33" t="s">
        <v>8975</v>
      </c>
      <c r="D1038" s="33" t="s">
        <v>922</v>
      </c>
      <c r="E1038" s="32" t="s">
        <v>923</v>
      </c>
      <c r="F1038" s="33" t="s">
        <v>924</v>
      </c>
      <c r="G1038" s="33" t="s">
        <v>73</v>
      </c>
      <c r="H1038" s="33">
        <v>21</v>
      </c>
      <c r="I1038" s="33">
        <v>29</v>
      </c>
      <c r="J1038" s="33" t="s">
        <v>6485</v>
      </c>
      <c r="K1038" s="33" t="s">
        <v>6486</v>
      </c>
      <c r="L1038" s="33">
        <v>1</v>
      </c>
      <c r="M1038" s="33">
        <v>4</v>
      </c>
      <c r="N1038" s="33">
        <v>25</v>
      </c>
      <c r="O1038" s="33">
        <v>46</v>
      </c>
      <c r="P1038" s="33">
        <v>9</v>
      </c>
      <c r="Q1038" s="33">
        <v>1</v>
      </c>
      <c r="R1038" s="33" t="s">
        <v>8970</v>
      </c>
      <c r="S1038" s="33" t="s">
        <v>981</v>
      </c>
      <c r="T1038" s="33" t="s">
        <v>8970</v>
      </c>
      <c r="U1038" s="33" t="s">
        <v>684</v>
      </c>
      <c r="V1038" s="34">
        <v>0.5</v>
      </c>
      <c r="W1038" s="34">
        <v>30</v>
      </c>
      <c r="X1038" s="32" t="s">
        <v>4059</v>
      </c>
      <c r="Y1038" s="34">
        <v>2</v>
      </c>
      <c r="Z1038" s="32" t="s">
        <v>8976</v>
      </c>
      <c r="AA1038" s="32" t="s">
        <v>6619</v>
      </c>
      <c r="AB1038" s="32" t="s">
        <v>8977</v>
      </c>
      <c r="AC1038" s="32"/>
      <c r="AD1038" s="32" t="s">
        <v>8978</v>
      </c>
      <c r="AE1038" s="32" t="s">
        <v>8979</v>
      </c>
      <c r="AF1038" s="33" t="s">
        <v>8949</v>
      </c>
      <c r="AG1038" s="32" t="s">
        <v>8980</v>
      </c>
      <c r="AH1038" s="33"/>
      <c r="AI1038" s="33"/>
      <c r="AJ1038" s="33"/>
      <c r="AK1038" s="14"/>
      <c r="AL1038" s="15"/>
      <c r="AM1038" t="str">
        <f>VLOOKUP(D1038,'[1]vi tri'!$C$2:$E$107,3,0)</f>
        <v>SV Vũ</v>
      </c>
    </row>
    <row r="1039" spans="1:39" ht="30" customHeight="1" x14ac:dyDescent="0.25">
      <c r="A1039" s="33">
        <v>955</v>
      </c>
      <c r="B1039" s="33" t="s">
        <v>120</v>
      </c>
      <c r="C1039" s="33" t="s">
        <v>8981</v>
      </c>
      <c r="D1039" s="33" t="s">
        <v>363</v>
      </c>
      <c r="E1039" s="32" t="s">
        <v>337</v>
      </c>
      <c r="F1039" s="33" t="s">
        <v>8687</v>
      </c>
      <c r="G1039" s="33" t="s">
        <v>73</v>
      </c>
      <c r="H1039" s="33">
        <v>21</v>
      </c>
      <c r="I1039" s="33">
        <v>22</v>
      </c>
      <c r="J1039" s="33" t="s">
        <v>103</v>
      </c>
      <c r="K1039" s="33" t="s">
        <v>104</v>
      </c>
      <c r="L1039" s="33">
        <v>1</v>
      </c>
      <c r="M1039" s="33">
        <v>2</v>
      </c>
      <c r="N1039" s="33">
        <v>26</v>
      </c>
      <c r="O1039" s="33">
        <v>21</v>
      </c>
      <c r="P1039" s="33">
        <v>61</v>
      </c>
      <c r="Q1039" s="33">
        <v>1</v>
      </c>
      <c r="R1039" s="33" t="s">
        <v>8970</v>
      </c>
      <c r="S1039" s="33" t="s">
        <v>2586</v>
      </c>
      <c r="T1039" s="33" t="s">
        <v>8970</v>
      </c>
      <c r="U1039" s="33" t="s">
        <v>2074</v>
      </c>
      <c r="V1039" s="34">
        <v>1</v>
      </c>
      <c r="W1039" s="34">
        <v>60</v>
      </c>
      <c r="X1039" s="32" t="s">
        <v>8890</v>
      </c>
      <c r="Y1039" s="34">
        <v>2</v>
      </c>
      <c r="Z1039" s="32" t="s">
        <v>8982</v>
      </c>
      <c r="AA1039" s="32" t="s">
        <v>8983</v>
      </c>
      <c r="AB1039" s="32" t="s">
        <v>8984</v>
      </c>
      <c r="AC1039" s="32" t="s">
        <v>8985</v>
      </c>
      <c r="AD1039" s="32" t="s">
        <v>8986</v>
      </c>
      <c r="AE1039" s="32"/>
      <c r="AF1039" s="33"/>
      <c r="AG1039" s="32"/>
      <c r="AH1039" s="33"/>
      <c r="AI1039" s="33"/>
      <c r="AJ1039" s="33"/>
      <c r="AK1039" s="14"/>
      <c r="AL1039" s="15"/>
      <c r="AM1039" t="str">
        <f>VLOOKUP(D1039,'[1]vi tri'!$C$2:$E$107,3,0)</f>
        <v>SV Cường</v>
      </c>
    </row>
    <row r="1040" spans="1:39" ht="30" customHeight="1" x14ac:dyDescent="0.25">
      <c r="A1040" s="33">
        <v>956</v>
      </c>
      <c r="B1040" s="33" t="s">
        <v>120</v>
      </c>
      <c r="C1040" s="33" t="s">
        <v>8987</v>
      </c>
      <c r="D1040" s="33" t="s">
        <v>137</v>
      </c>
      <c r="E1040" s="32" t="s">
        <v>2468</v>
      </c>
      <c r="F1040" s="33" t="s">
        <v>2469</v>
      </c>
      <c r="G1040" s="33" t="s">
        <v>73</v>
      </c>
      <c r="H1040" s="33">
        <v>21</v>
      </c>
      <c r="I1040" s="33">
        <v>5</v>
      </c>
      <c r="J1040" s="33" t="s">
        <v>74</v>
      </c>
      <c r="K1040" s="33" t="s">
        <v>576</v>
      </c>
      <c r="L1040" s="33">
        <v>1</v>
      </c>
      <c r="M1040" s="33">
        <v>3</v>
      </c>
      <c r="N1040" s="33">
        <v>31</v>
      </c>
      <c r="O1040" s="33">
        <v>30</v>
      </c>
      <c r="P1040" s="33">
        <v>32</v>
      </c>
      <c r="Q1040" s="33">
        <v>5</v>
      </c>
      <c r="R1040" s="33" t="s">
        <v>8970</v>
      </c>
      <c r="S1040" s="33" t="s">
        <v>8988</v>
      </c>
      <c r="T1040" s="33" t="s">
        <v>8989</v>
      </c>
      <c r="U1040" s="33" t="s">
        <v>1938</v>
      </c>
      <c r="V1040" s="34">
        <v>0.52</v>
      </c>
      <c r="W1040" s="34">
        <v>31.2</v>
      </c>
      <c r="X1040" s="32" t="s">
        <v>4938</v>
      </c>
      <c r="Y1040" s="34">
        <v>2</v>
      </c>
      <c r="Z1040" s="32" t="s">
        <v>8990</v>
      </c>
      <c r="AA1040" s="32" t="s">
        <v>8991</v>
      </c>
      <c r="AB1040" s="32" t="s">
        <v>8992</v>
      </c>
      <c r="AC1040" s="32" t="s">
        <v>8993</v>
      </c>
      <c r="AD1040" s="32" t="s">
        <v>8994</v>
      </c>
      <c r="AE1040" s="32" t="s">
        <v>8995</v>
      </c>
      <c r="AF1040" s="33" t="s">
        <v>8970</v>
      </c>
      <c r="AG1040" s="32"/>
      <c r="AH1040" s="33"/>
      <c r="AI1040" s="33"/>
      <c r="AJ1040" s="33"/>
      <c r="AK1040" s="14"/>
      <c r="AL1040" s="15"/>
      <c r="AM1040" t="str">
        <f>VLOOKUP(D1040,'[1]vi tri'!$C$2:$E$107,3,0)</f>
        <v>SLEEVE</v>
      </c>
    </row>
    <row r="1041" spans="1:39" ht="30" customHeight="1" x14ac:dyDescent="0.25">
      <c r="A1041" s="33">
        <v>957</v>
      </c>
      <c r="B1041" s="33" t="s">
        <v>120</v>
      </c>
      <c r="C1041" s="33" t="s">
        <v>8996</v>
      </c>
      <c r="D1041" s="33" t="s">
        <v>2711</v>
      </c>
      <c r="E1041" s="32" t="s">
        <v>8997</v>
      </c>
      <c r="F1041" s="33" t="s">
        <v>8998</v>
      </c>
      <c r="G1041" s="33" t="s">
        <v>73</v>
      </c>
      <c r="H1041" s="33">
        <v>21</v>
      </c>
      <c r="I1041" s="33">
        <v>2</v>
      </c>
      <c r="J1041" s="33" t="s">
        <v>201</v>
      </c>
      <c r="K1041" s="33" t="s">
        <v>202</v>
      </c>
      <c r="L1041" s="33">
        <v>1</v>
      </c>
      <c r="M1041" s="33">
        <v>2</v>
      </c>
      <c r="N1041" s="33">
        <v>99</v>
      </c>
      <c r="O1041" s="33">
        <v>93</v>
      </c>
      <c r="P1041" s="33">
        <v>99</v>
      </c>
      <c r="Q1041" s="33">
        <v>1</v>
      </c>
      <c r="R1041" s="33" t="s">
        <v>8999</v>
      </c>
      <c r="S1041" s="33" t="s">
        <v>1136</v>
      </c>
      <c r="T1041" s="33" t="s">
        <v>8999</v>
      </c>
      <c r="U1041" s="33" t="s">
        <v>684</v>
      </c>
      <c r="V1041" s="34">
        <v>0.75</v>
      </c>
      <c r="W1041" s="34">
        <v>45</v>
      </c>
      <c r="X1041" s="32" t="s">
        <v>525</v>
      </c>
      <c r="Y1041" s="34">
        <v>1</v>
      </c>
      <c r="Z1041" s="32" t="s">
        <v>9000</v>
      </c>
      <c r="AA1041" s="32" t="s">
        <v>9001</v>
      </c>
      <c r="AB1041" s="32" t="s">
        <v>9002</v>
      </c>
      <c r="AC1041" s="32"/>
      <c r="AD1041" s="32" t="s">
        <v>9003</v>
      </c>
      <c r="AE1041" s="32"/>
      <c r="AF1041" s="33"/>
      <c r="AG1041" s="32"/>
      <c r="AH1041" s="33" t="s">
        <v>9004</v>
      </c>
      <c r="AI1041" s="33" t="s">
        <v>9005</v>
      </c>
      <c r="AJ1041" s="33"/>
      <c r="AK1041" s="14">
        <v>1</v>
      </c>
      <c r="AL1041" s="15"/>
      <c r="AM1041" t="str">
        <f>VLOOKUP(D1041,'[1]vi tri'!$C$2:$E$107,3,0)</f>
        <v>CVT MID</v>
      </c>
    </row>
    <row r="1042" spans="1:39" ht="30" customHeight="1" x14ac:dyDescent="0.25">
      <c r="A1042" s="33">
        <v>958</v>
      </c>
      <c r="B1042" s="33" t="s">
        <v>120</v>
      </c>
      <c r="C1042" s="33" t="s">
        <v>9006</v>
      </c>
      <c r="D1042" s="33" t="s">
        <v>1661</v>
      </c>
      <c r="E1042" s="32" t="s">
        <v>1733</v>
      </c>
      <c r="F1042" s="33" t="s">
        <v>5741</v>
      </c>
      <c r="G1042" s="33" t="s">
        <v>73</v>
      </c>
      <c r="H1042" s="33">
        <v>21</v>
      </c>
      <c r="I1042" s="33">
        <v>2</v>
      </c>
      <c r="J1042" s="33" t="s">
        <v>1265</v>
      </c>
      <c r="K1042" s="33" t="s">
        <v>1266</v>
      </c>
      <c r="L1042" s="33">
        <v>1</v>
      </c>
      <c r="M1042" s="33">
        <v>1</v>
      </c>
      <c r="N1042" s="33">
        <v>11</v>
      </c>
      <c r="O1042" s="33">
        <v>18</v>
      </c>
      <c r="P1042" s="33">
        <v>99</v>
      </c>
      <c r="Q1042" s="33">
        <v>1</v>
      </c>
      <c r="R1042" s="33" t="s">
        <v>8999</v>
      </c>
      <c r="S1042" s="33" t="s">
        <v>1247</v>
      </c>
      <c r="T1042" s="33" t="s">
        <v>8999</v>
      </c>
      <c r="U1042" s="33" t="s">
        <v>313</v>
      </c>
      <c r="V1042" s="34">
        <v>2.33</v>
      </c>
      <c r="W1042" s="34">
        <v>139.80000000000001</v>
      </c>
      <c r="X1042" s="32" t="s">
        <v>2441</v>
      </c>
      <c r="Y1042" s="34">
        <v>1</v>
      </c>
      <c r="Z1042" s="32" t="s">
        <v>9007</v>
      </c>
      <c r="AA1042" s="32" t="s">
        <v>9008</v>
      </c>
      <c r="AB1042" s="32" t="s">
        <v>472</v>
      </c>
      <c r="AC1042" s="32"/>
      <c r="AD1042" s="32" t="s">
        <v>9009</v>
      </c>
      <c r="AE1042" s="32"/>
      <c r="AF1042" s="33"/>
      <c r="AG1042" s="32" t="s">
        <v>9010</v>
      </c>
      <c r="AH1042" s="33"/>
      <c r="AI1042" s="33"/>
      <c r="AJ1042" s="33"/>
      <c r="AK1042" s="14"/>
      <c r="AL1042" s="15"/>
      <c r="AM1042" t="str">
        <f>VLOOKUP(D1042,'[1]vi tri'!$C$2:$E$107,3,0)</f>
        <v xml:space="preserve">SV Toản </v>
      </c>
    </row>
    <row r="1043" spans="1:39" ht="30" customHeight="1" x14ac:dyDescent="0.25">
      <c r="A1043" s="33">
        <v>959</v>
      </c>
      <c r="B1043" s="33" t="s">
        <v>120</v>
      </c>
      <c r="C1043" s="33" t="s">
        <v>9011</v>
      </c>
      <c r="D1043" s="33" t="s">
        <v>3135</v>
      </c>
      <c r="E1043" s="32" t="s">
        <v>465</v>
      </c>
      <c r="F1043" s="33" t="s">
        <v>3136</v>
      </c>
      <c r="G1043" s="33" t="s">
        <v>73</v>
      </c>
      <c r="H1043" s="33">
        <v>21</v>
      </c>
      <c r="I1043" s="33">
        <v>0</v>
      </c>
      <c r="J1043" s="33" t="s">
        <v>1265</v>
      </c>
      <c r="K1043" s="33" t="s">
        <v>1286</v>
      </c>
      <c r="L1043" s="33">
        <v>1</v>
      </c>
      <c r="M1043" s="33">
        <v>2</v>
      </c>
      <c r="N1043" s="33">
        <v>11</v>
      </c>
      <c r="O1043" s="33">
        <v>23</v>
      </c>
      <c r="P1043" s="33">
        <v>99</v>
      </c>
      <c r="Q1043" s="33">
        <v>5</v>
      </c>
      <c r="R1043" s="33" t="s">
        <v>8999</v>
      </c>
      <c r="S1043" s="33" t="s">
        <v>3516</v>
      </c>
      <c r="T1043" s="33" t="s">
        <v>8999</v>
      </c>
      <c r="U1043" s="33" t="s">
        <v>127</v>
      </c>
      <c r="V1043" s="34">
        <v>1.08</v>
      </c>
      <c r="W1043" s="34">
        <v>64.8</v>
      </c>
      <c r="X1043" s="32" t="s">
        <v>174</v>
      </c>
      <c r="Y1043" s="34">
        <v>1</v>
      </c>
      <c r="Z1043" s="32" t="s">
        <v>9012</v>
      </c>
      <c r="AA1043" s="32" t="s">
        <v>162</v>
      </c>
      <c r="AB1043" s="32"/>
      <c r="AC1043" s="32"/>
      <c r="AD1043" s="32" t="s">
        <v>9013</v>
      </c>
      <c r="AE1043" s="32" t="s">
        <v>162</v>
      </c>
      <c r="AF1043" s="33" t="s">
        <v>8999</v>
      </c>
      <c r="AG1043" s="32"/>
      <c r="AH1043" s="33"/>
      <c r="AI1043" s="33"/>
      <c r="AJ1043" s="33"/>
      <c r="AK1043" s="14"/>
      <c r="AL1043" s="15"/>
      <c r="AM1043" t="str">
        <f>VLOOKUP(D1043,'[1]vi tri'!$C$2:$E$107,3,0)</f>
        <v>DIECAST-MACHINE</v>
      </c>
    </row>
    <row r="1044" spans="1:39" ht="30" customHeight="1" x14ac:dyDescent="0.25">
      <c r="A1044" s="87">
        <v>960</v>
      </c>
      <c r="B1044" s="87" t="s">
        <v>120</v>
      </c>
      <c r="C1044" s="87" t="s">
        <v>9014</v>
      </c>
      <c r="D1044" s="87" t="s">
        <v>292</v>
      </c>
      <c r="E1044" s="88" t="s">
        <v>1124</v>
      </c>
      <c r="F1044" s="87" t="s">
        <v>1125</v>
      </c>
      <c r="G1044" s="87" t="s">
        <v>73</v>
      </c>
      <c r="H1044" s="87">
        <v>21</v>
      </c>
      <c r="I1044" s="87">
        <v>2</v>
      </c>
      <c r="J1044" s="87" t="s">
        <v>201</v>
      </c>
      <c r="K1044" s="87" t="s">
        <v>202</v>
      </c>
      <c r="L1044" s="96">
        <v>1</v>
      </c>
      <c r="M1044" s="87">
        <v>2</v>
      </c>
      <c r="N1044" s="87">
        <v>99</v>
      </c>
      <c r="O1044" s="87">
        <v>23</v>
      </c>
      <c r="P1044" s="87">
        <v>61</v>
      </c>
      <c r="Q1044" s="87">
        <v>1</v>
      </c>
      <c r="R1044" s="87" t="s">
        <v>8999</v>
      </c>
      <c r="S1044" s="87" t="s">
        <v>2574</v>
      </c>
      <c r="T1044" s="87" t="s">
        <v>8999</v>
      </c>
      <c r="U1044" s="87" t="s">
        <v>127</v>
      </c>
      <c r="V1044" s="94">
        <v>0.75</v>
      </c>
      <c r="W1044" s="94">
        <v>45</v>
      </c>
      <c r="X1044" s="88" t="s">
        <v>525</v>
      </c>
      <c r="Y1044" s="94">
        <v>1</v>
      </c>
      <c r="Z1044" s="88" t="s">
        <v>9015</v>
      </c>
      <c r="AA1044" s="88" t="s">
        <v>9016</v>
      </c>
      <c r="AB1044" s="88" t="s">
        <v>7061</v>
      </c>
      <c r="AC1044" s="88" t="s">
        <v>9017</v>
      </c>
      <c r="AD1044" s="88" t="s">
        <v>9018</v>
      </c>
      <c r="AE1044" s="88"/>
      <c r="AF1044" s="87"/>
      <c r="AG1044" s="88"/>
      <c r="AH1044" s="33" t="s">
        <v>9019</v>
      </c>
      <c r="AI1044" s="33" t="s">
        <v>215</v>
      </c>
      <c r="AJ1044" s="33"/>
      <c r="AK1044" s="14">
        <v>1</v>
      </c>
      <c r="AL1044" s="15"/>
      <c r="AM1044" t="str">
        <f>VLOOKUP(D1044,'[1]vi tri'!$C$2:$E$107,3,0)</f>
        <v>CVT MID</v>
      </c>
    </row>
    <row r="1045" spans="1:39" ht="30" customHeight="1" x14ac:dyDescent="0.25">
      <c r="A1045" s="87"/>
      <c r="B1045" s="87"/>
      <c r="C1045" s="87"/>
      <c r="D1045" s="87"/>
      <c r="E1045" s="88"/>
      <c r="F1045" s="87"/>
      <c r="G1045" s="87"/>
      <c r="H1045" s="87"/>
      <c r="I1045" s="87"/>
      <c r="J1045" s="87"/>
      <c r="K1045" s="87"/>
      <c r="L1045" s="98"/>
      <c r="M1045" s="87"/>
      <c r="N1045" s="87"/>
      <c r="O1045" s="87"/>
      <c r="P1045" s="87"/>
      <c r="Q1045" s="87"/>
      <c r="R1045" s="87"/>
      <c r="S1045" s="87"/>
      <c r="T1045" s="87"/>
      <c r="U1045" s="87"/>
      <c r="V1045" s="94"/>
      <c r="W1045" s="94"/>
      <c r="X1045" s="88"/>
      <c r="Y1045" s="94"/>
      <c r="Z1045" s="88"/>
      <c r="AA1045" s="88"/>
      <c r="AB1045" s="88"/>
      <c r="AC1045" s="88"/>
      <c r="AD1045" s="88"/>
      <c r="AE1045" s="88"/>
      <c r="AF1045" s="87"/>
      <c r="AG1045" s="88"/>
      <c r="AH1045" s="33" t="s">
        <v>8932</v>
      </c>
      <c r="AI1045" s="33" t="s">
        <v>8933</v>
      </c>
      <c r="AJ1045" s="33"/>
      <c r="AK1045" s="14">
        <v>2</v>
      </c>
      <c r="AL1045" s="15"/>
      <c r="AM1045" t="e">
        <f>VLOOKUP(D1045,'[1]vi tri'!$C$2:$E$107,3,0)</f>
        <v>#N/A</v>
      </c>
    </row>
    <row r="1046" spans="1:39" ht="30" customHeight="1" x14ac:dyDescent="0.25">
      <c r="A1046" s="33">
        <v>961</v>
      </c>
      <c r="B1046" s="33" t="s">
        <v>120</v>
      </c>
      <c r="C1046" s="33" t="s">
        <v>9020</v>
      </c>
      <c r="D1046" s="33" t="s">
        <v>710</v>
      </c>
      <c r="E1046" s="32" t="s">
        <v>1753</v>
      </c>
      <c r="F1046" s="33" t="s">
        <v>1754</v>
      </c>
      <c r="G1046" s="33" t="s">
        <v>73</v>
      </c>
      <c r="H1046" s="33">
        <v>21</v>
      </c>
      <c r="I1046" s="33">
        <v>2</v>
      </c>
      <c r="J1046" s="33" t="s">
        <v>201</v>
      </c>
      <c r="K1046" s="33" t="s">
        <v>202</v>
      </c>
      <c r="L1046" s="33">
        <v>1</v>
      </c>
      <c r="M1046" s="33">
        <v>2</v>
      </c>
      <c r="N1046" s="33">
        <v>99</v>
      </c>
      <c r="O1046" s="33">
        <v>93</v>
      </c>
      <c r="P1046" s="33">
        <v>61</v>
      </c>
      <c r="Q1046" s="33">
        <v>1</v>
      </c>
      <c r="R1046" s="33" t="s">
        <v>8999</v>
      </c>
      <c r="S1046" s="33" t="s">
        <v>9021</v>
      </c>
      <c r="T1046" s="33" t="s">
        <v>8999</v>
      </c>
      <c r="U1046" s="33" t="s">
        <v>9022</v>
      </c>
      <c r="V1046" s="34">
        <v>1</v>
      </c>
      <c r="W1046" s="34">
        <v>60</v>
      </c>
      <c r="X1046" s="32" t="s">
        <v>525</v>
      </c>
      <c r="Y1046" s="34">
        <v>1</v>
      </c>
      <c r="Z1046" s="32" t="s">
        <v>9023</v>
      </c>
      <c r="AA1046" s="32" t="s">
        <v>9024</v>
      </c>
      <c r="AB1046" s="32" t="s">
        <v>9025</v>
      </c>
      <c r="AC1046" s="32" t="s">
        <v>1934</v>
      </c>
      <c r="AD1046" s="32" t="s">
        <v>9026</v>
      </c>
      <c r="AE1046" s="32"/>
      <c r="AF1046" s="33"/>
      <c r="AG1046" s="32" t="s">
        <v>9027</v>
      </c>
      <c r="AH1046" s="33"/>
      <c r="AI1046" s="33"/>
      <c r="AJ1046" s="33"/>
      <c r="AK1046" s="14"/>
      <c r="AL1046" s="15"/>
      <c r="AM1046" t="str">
        <f>VLOOKUP(D1046,'[1]vi tri'!$C$2:$E$107,3,0)</f>
        <v>SV Vũ</v>
      </c>
    </row>
    <row r="1047" spans="1:39" ht="30" customHeight="1" x14ac:dyDescent="0.25">
      <c r="A1047" s="33">
        <v>962</v>
      </c>
      <c r="B1047" s="33" t="s">
        <v>120</v>
      </c>
      <c r="C1047" s="33" t="s">
        <v>9028</v>
      </c>
      <c r="D1047" s="33" t="s">
        <v>167</v>
      </c>
      <c r="E1047" s="32" t="s">
        <v>6644</v>
      </c>
      <c r="F1047" s="33" t="s">
        <v>6645</v>
      </c>
      <c r="G1047" s="33" t="s">
        <v>73</v>
      </c>
      <c r="H1047" s="33">
        <v>21</v>
      </c>
      <c r="I1047" s="33">
        <v>0</v>
      </c>
      <c r="J1047" s="33" t="s">
        <v>170</v>
      </c>
      <c r="K1047" s="33" t="s">
        <v>171</v>
      </c>
      <c r="L1047" s="33">
        <v>1</v>
      </c>
      <c r="M1047" s="33">
        <v>2</v>
      </c>
      <c r="N1047" s="33">
        <v>41</v>
      </c>
      <c r="O1047" s="33">
        <v>34</v>
      </c>
      <c r="P1047" s="33">
        <v>11</v>
      </c>
      <c r="Q1047" s="33">
        <v>5</v>
      </c>
      <c r="R1047" s="33" t="s">
        <v>9029</v>
      </c>
      <c r="S1047" s="33" t="s">
        <v>6920</v>
      </c>
      <c r="T1047" s="33" t="s">
        <v>9029</v>
      </c>
      <c r="U1047" s="33" t="s">
        <v>1428</v>
      </c>
      <c r="V1047" s="34">
        <v>1</v>
      </c>
      <c r="W1047" s="34">
        <v>60</v>
      </c>
      <c r="X1047" s="32" t="s">
        <v>7810</v>
      </c>
      <c r="Y1047" s="34">
        <v>2</v>
      </c>
      <c r="Z1047" s="32" t="s">
        <v>9030</v>
      </c>
      <c r="AA1047" s="32" t="s">
        <v>9031</v>
      </c>
      <c r="AB1047" s="32"/>
      <c r="AC1047" s="32"/>
      <c r="AD1047" s="32" t="s">
        <v>9032</v>
      </c>
      <c r="AE1047" s="32" t="s">
        <v>9033</v>
      </c>
      <c r="AF1047" s="33" t="s">
        <v>9029</v>
      </c>
      <c r="AG1047" s="32"/>
      <c r="AH1047" s="33" t="s">
        <v>9034</v>
      </c>
      <c r="AI1047" s="33" t="s">
        <v>7869</v>
      </c>
      <c r="AJ1047" s="33"/>
      <c r="AK1047" s="14">
        <v>3</v>
      </c>
      <c r="AL1047" s="15"/>
      <c r="AM1047" t="str">
        <f>VLOOKUP(D1047,'[1]vi tri'!$C$2:$E$107,3,0)</f>
        <v>SV Chiết</v>
      </c>
    </row>
    <row r="1048" spans="1:39" ht="30" customHeight="1" x14ac:dyDescent="0.25">
      <c r="A1048" s="33">
        <v>963</v>
      </c>
      <c r="B1048" s="33" t="s">
        <v>120</v>
      </c>
      <c r="C1048" s="33" t="s">
        <v>9035</v>
      </c>
      <c r="D1048" s="33" t="s">
        <v>2386</v>
      </c>
      <c r="E1048" s="32" t="s">
        <v>2387</v>
      </c>
      <c r="F1048" s="33" t="s">
        <v>2388</v>
      </c>
      <c r="G1048" s="33" t="s">
        <v>73</v>
      </c>
      <c r="H1048" s="33">
        <v>21</v>
      </c>
      <c r="I1048" s="33">
        <v>0</v>
      </c>
      <c r="J1048" s="33" t="s">
        <v>603</v>
      </c>
      <c r="K1048" s="33" t="s">
        <v>1475</v>
      </c>
      <c r="L1048" s="33">
        <v>1</v>
      </c>
      <c r="M1048" s="33">
        <v>4</v>
      </c>
      <c r="N1048" s="33">
        <v>16</v>
      </c>
      <c r="O1048" s="33">
        <v>23</v>
      </c>
      <c r="P1048" s="33">
        <v>91</v>
      </c>
      <c r="Q1048" s="33">
        <v>5</v>
      </c>
      <c r="R1048" s="33" t="s">
        <v>9029</v>
      </c>
      <c r="S1048" s="33" t="s">
        <v>9036</v>
      </c>
      <c r="T1048" s="33" t="s">
        <v>9029</v>
      </c>
      <c r="U1048" s="33" t="s">
        <v>127</v>
      </c>
      <c r="V1048" s="34">
        <v>0.12</v>
      </c>
      <c r="W1048" s="34">
        <v>7.2</v>
      </c>
      <c r="X1048" s="32" t="s">
        <v>174</v>
      </c>
      <c r="Y1048" s="34">
        <v>1</v>
      </c>
      <c r="Z1048" s="32" t="s">
        <v>9037</v>
      </c>
      <c r="AA1048" s="32" t="s">
        <v>9038</v>
      </c>
      <c r="AB1048" s="32"/>
      <c r="AC1048" s="32"/>
      <c r="AD1048" s="32" t="s">
        <v>9039</v>
      </c>
      <c r="AE1048" s="32" t="s">
        <v>9040</v>
      </c>
      <c r="AF1048" s="33" t="s">
        <v>9029</v>
      </c>
      <c r="AG1048" s="32"/>
      <c r="AH1048" s="33"/>
      <c r="AI1048" s="33"/>
      <c r="AJ1048" s="33"/>
      <c r="AK1048" s="14"/>
      <c r="AL1048" s="15"/>
      <c r="AM1048" t="str">
        <f>VLOOKUP(D1048,'[1]vi tri'!$C$2:$E$107,3,0)</f>
        <v>DIECAST-MACHINE</v>
      </c>
    </row>
    <row r="1049" spans="1:39" s="31" customFormat="1" ht="30" customHeight="1" x14ac:dyDescent="0.25">
      <c r="A1049" s="26">
        <v>964</v>
      </c>
      <c r="B1049" s="26" t="s">
        <v>120</v>
      </c>
      <c r="C1049" s="26" t="s">
        <v>9041</v>
      </c>
      <c r="D1049" s="26" t="s">
        <v>100</v>
      </c>
      <c r="E1049" s="27" t="s">
        <v>9042</v>
      </c>
      <c r="F1049" s="26" t="s">
        <v>9043</v>
      </c>
      <c r="G1049" s="26" t="s">
        <v>73</v>
      </c>
      <c r="H1049" s="26">
        <v>21</v>
      </c>
      <c r="I1049" s="26">
        <v>2</v>
      </c>
      <c r="J1049" s="26" t="s">
        <v>467</v>
      </c>
      <c r="K1049" s="26" t="s">
        <v>9044</v>
      </c>
      <c r="L1049" s="33">
        <v>1</v>
      </c>
      <c r="M1049" s="26">
        <v>4</v>
      </c>
      <c r="N1049" s="26">
        <v>45</v>
      </c>
      <c r="O1049" s="26">
        <v>23</v>
      </c>
      <c r="P1049" s="26">
        <v>62</v>
      </c>
      <c r="Q1049" s="26">
        <v>1</v>
      </c>
      <c r="R1049" s="26" t="s">
        <v>9029</v>
      </c>
      <c r="S1049" s="26" t="s">
        <v>3179</v>
      </c>
      <c r="T1049" s="26" t="s">
        <v>9029</v>
      </c>
      <c r="U1049" s="26" t="s">
        <v>2220</v>
      </c>
      <c r="V1049" s="28">
        <v>3.67</v>
      </c>
      <c r="W1049" s="28">
        <v>220.2</v>
      </c>
      <c r="X1049" s="27" t="s">
        <v>9045</v>
      </c>
      <c r="Y1049" s="28">
        <v>2</v>
      </c>
      <c r="Z1049" s="27" t="s">
        <v>9046</v>
      </c>
      <c r="AA1049" s="27" t="s">
        <v>9047</v>
      </c>
      <c r="AB1049" s="27" t="s">
        <v>9048</v>
      </c>
      <c r="AC1049" s="27" t="s">
        <v>9049</v>
      </c>
      <c r="AD1049" s="27" t="s">
        <v>9050</v>
      </c>
      <c r="AE1049" s="27"/>
      <c r="AF1049" s="26"/>
      <c r="AG1049" s="27"/>
      <c r="AH1049" s="26"/>
      <c r="AI1049" s="26"/>
      <c r="AJ1049" s="26"/>
      <c r="AK1049" s="29"/>
      <c r="AL1049" s="30"/>
      <c r="AM1049" s="31" t="str">
        <f>VLOOKUP(D1049,'[1]vi tri'!$C$2:$E$107,3,0)</f>
        <v>SV Đông</v>
      </c>
    </row>
    <row r="1050" spans="1:39" ht="30" customHeight="1" x14ac:dyDescent="0.25">
      <c r="A1050" s="33">
        <v>965</v>
      </c>
      <c r="B1050" s="33" t="s">
        <v>120</v>
      </c>
      <c r="C1050" s="33" t="s">
        <v>9051</v>
      </c>
      <c r="D1050" s="33" t="s">
        <v>2061</v>
      </c>
      <c r="E1050" s="32" t="s">
        <v>9052</v>
      </c>
      <c r="F1050" s="33" t="s">
        <v>9053</v>
      </c>
      <c r="G1050" s="33" t="s">
        <v>73</v>
      </c>
      <c r="H1050" s="33">
        <v>21</v>
      </c>
      <c r="I1050" s="33">
        <v>1</v>
      </c>
      <c r="J1050" s="33" t="s">
        <v>1558</v>
      </c>
      <c r="K1050" s="33" t="s">
        <v>1587</v>
      </c>
      <c r="L1050" s="33">
        <v>1</v>
      </c>
      <c r="M1050" s="33">
        <v>2</v>
      </c>
      <c r="N1050" s="33">
        <v>40</v>
      </c>
      <c r="O1050" s="33">
        <v>48</v>
      </c>
      <c r="P1050" s="33">
        <v>62</v>
      </c>
      <c r="Q1050" s="33">
        <v>1</v>
      </c>
      <c r="R1050" s="33" t="s">
        <v>8949</v>
      </c>
      <c r="S1050" s="33" t="s">
        <v>9054</v>
      </c>
      <c r="T1050" s="33" t="s">
        <v>8949</v>
      </c>
      <c r="U1050" s="33" t="s">
        <v>2220</v>
      </c>
      <c r="V1050" s="34">
        <v>0.83</v>
      </c>
      <c r="W1050" s="34">
        <v>49.8</v>
      </c>
      <c r="X1050" s="32" t="s">
        <v>580</v>
      </c>
      <c r="Y1050" s="34">
        <v>1</v>
      </c>
      <c r="Z1050" s="32" t="s">
        <v>9055</v>
      </c>
      <c r="AA1050" s="32" t="s">
        <v>9056</v>
      </c>
      <c r="AB1050" s="32"/>
      <c r="AC1050" s="32"/>
      <c r="AD1050" s="32" t="s">
        <v>9057</v>
      </c>
      <c r="AE1050" s="32"/>
      <c r="AF1050" s="33"/>
      <c r="AG1050" s="32"/>
      <c r="AH1050" s="33">
        <v>40357102</v>
      </c>
      <c r="AI1050" s="33" t="s">
        <v>9058</v>
      </c>
      <c r="AJ1050" s="33"/>
      <c r="AK1050" s="14">
        <v>1</v>
      </c>
      <c r="AL1050" s="15"/>
      <c r="AM1050" t="str">
        <f>VLOOKUP(D1050,'[1]vi tri'!$C$2:$E$107,3,0)</f>
        <v>SV Đông</v>
      </c>
    </row>
    <row r="1051" spans="1:39" ht="30" customHeight="1" x14ac:dyDescent="0.25">
      <c r="A1051" s="33">
        <v>966</v>
      </c>
      <c r="B1051" s="33" t="s">
        <v>120</v>
      </c>
      <c r="C1051" s="33" t="s">
        <v>9059</v>
      </c>
      <c r="D1051" s="33" t="s">
        <v>122</v>
      </c>
      <c r="E1051" s="32" t="s">
        <v>9060</v>
      </c>
      <c r="F1051" s="33" t="s">
        <v>9061</v>
      </c>
      <c r="G1051" s="33" t="s">
        <v>73</v>
      </c>
      <c r="H1051" s="33">
        <v>21</v>
      </c>
      <c r="I1051" s="33">
        <v>1</v>
      </c>
      <c r="J1051" s="33" t="s">
        <v>201</v>
      </c>
      <c r="K1051" s="33" t="s">
        <v>202</v>
      </c>
      <c r="L1051" s="33">
        <v>1</v>
      </c>
      <c r="M1051" s="33">
        <v>2</v>
      </c>
      <c r="N1051" s="33">
        <v>11</v>
      </c>
      <c r="O1051" s="33">
        <v>21</v>
      </c>
      <c r="P1051" s="33">
        <v>62</v>
      </c>
      <c r="Q1051" s="33">
        <v>1</v>
      </c>
      <c r="R1051" s="33" t="s">
        <v>8949</v>
      </c>
      <c r="S1051" s="33" t="s">
        <v>4318</v>
      </c>
      <c r="T1051" s="33" t="s">
        <v>8949</v>
      </c>
      <c r="U1051" s="33" t="s">
        <v>313</v>
      </c>
      <c r="V1051" s="34">
        <v>2.63</v>
      </c>
      <c r="W1051" s="34">
        <v>157.80000000000001</v>
      </c>
      <c r="X1051" s="32" t="s">
        <v>2401</v>
      </c>
      <c r="Y1051" s="34">
        <v>1</v>
      </c>
      <c r="Z1051" s="32" t="s">
        <v>9062</v>
      </c>
      <c r="AA1051" s="32" t="s">
        <v>9063</v>
      </c>
      <c r="AB1051" s="32"/>
      <c r="AC1051" s="32"/>
      <c r="AD1051" s="32" t="s">
        <v>9064</v>
      </c>
      <c r="AE1051" s="32"/>
      <c r="AF1051" s="33"/>
      <c r="AG1051" s="32"/>
      <c r="AH1051" s="33" t="s">
        <v>9065</v>
      </c>
      <c r="AI1051" s="33" t="s">
        <v>8652</v>
      </c>
      <c r="AJ1051" s="33"/>
      <c r="AK1051" s="14">
        <v>1</v>
      </c>
      <c r="AL1051" s="15"/>
      <c r="AM1051" t="str">
        <f>VLOOKUP(D1051,'[1]vi tri'!$C$2:$E$107,3,0)</f>
        <v>SV Đông</v>
      </c>
    </row>
    <row r="1052" spans="1:39" ht="30" customHeight="1" x14ac:dyDescent="0.25">
      <c r="A1052" s="33">
        <v>967</v>
      </c>
      <c r="B1052" s="33" t="s">
        <v>120</v>
      </c>
      <c r="C1052" s="33" t="s">
        <v>9066</v>
      </c>
      <c r="D1052" s="33" t="s">
        <v>557</v>
      </c>
      <c r="E1052" s="32" t="s">
        <v>558</v>
      </c>
      <c r="F1052" s="33" t="s">
        <v>559</v>
      </c>
      <c r="G1052" s="33" t="s">
        <v>73</v>
      </c>
      <c r="H1052" s="33">
        <v>21</v>
      </c>
      <c r="I1052" s="33">
        <v>1</v>
      </c>
      <c r="J1052" s="33" t="s">
        <v>2779</v>
      </c>
      <c r="K1052" s="33" t="s">
        <v>2780</v>
      </c>
      <c r="L1052" s="33">
        <v>1</v>
      </c>
      <c r="M1052" s="33">
        <v>2</v>
      </c>
      <c r="N1052" s="33">
        <v>74</v>
      </c>
      <c r="O1052" s="33">
        <v>36</v>
      </c>
      <c r="P1052" s="33">
        <v>14</v>
      </c>
      <c r="Q1052" s="33">
        <v>1</v>
      </c>
      <c r="R1052" s="33" t="s">
        <v>8949</v>
      </c>
      <c r="S1052" s="33" t="s">
        <v>2747</v>
      </c>
      <c r="T1052" s="33" t="s">
        <v>8949</v>
      </c>
      <c r="U1052" s="33" t="s">
        <v>9067</v>
      </c>
      <c r="V1052" s="34">
        <v>1.3</v>
      </c>
      <c r="W1052" s="34">
        <v>78</v>
      </c>
      <c r="X1052" s="32" t="s">
        <v>1060</v>
      </c>
      <c r="Y1052" s="34">
        <v>1</v>
      </c>
      <c r="Z1052" s="32" t="s">
        <v>9068</v>
      </c>
      <c r="AA1052" s="32" t="s">
        <v>9069</v>
      </c>
      <c r="AB1052" s="32" t="s">
        <v>9070</v>
      </c>
      <c r="AC1052" s="32"/>
      <c r="AD1052" s="32" t="s">
        <v>9071</v>
      </c>
      <c r="AE1052" s="32"/>
      <c r="AF1052" s="33"/>
      <c r="AG1052" s="32"/>
      <c r="AH1052" s="33" t="s">
        <v>9072</v>
      </c>
      <c r="AI1052" s="33" t="s">
        <v>863</v>
      </c>
      <c r="AJ1052" s="33"/>
      <c r="AK1052" s="14">
        <v>3</v>
      </c>
      <c r="AL1052" s="15"/>
      <c r="AM1052" t="str">
        <f>VLOOKUP(D1052,'[1]vi tri'!$C$2:$E$107,3,0)</f>
        <v>SV Đông</v>
      </c>
    </row>
    <row r="1053" spans="1:39" ht="30" customHeight="1" x14ac:dyDescent="0.25">
      <c r="A1053" s="33">
        <v>968</v>
      </c>
      <c r="B1053" s="33" t="s">
        <v>120</v>
      </c>
      <c r="C1053" s="33" t="s">
        <v>9073</v>
      </c>
      <c r="D1053" s="33" t="s">
        <v>1176</v>
      </c>
      <c r="E1053" s="32" t="s">
        <v>654</v>
      </c>
      <c r="F1053" s="33" t="s">
        <v>9074</v>
      </c>
      <c r="G1053" s="33" t="s">
        <v>73</v>
      </c>
      <c r="H1053" s="33">
        <v>22</v>
      </c>
      <c r="I1053" s="33">
        <v>1</v>
      </c>
      <c r="J1053" s="33" t="s">
        <v>125</v>
      </c>
      <c r="K1053" s="33" t="s">
        <v>3185</v>
      </c>
      <c r="L1053" s="33">
        <v>1</v>
      </c>
      <c r="M1053" s="33">
        <v>2</v>
      </c>
      <c r="N1053" s="33">
        <v>45</v>
      </c>
      <c r="O1053" s="33">
        <v>34</v>
      </c>
      <c r="P1053" s="33">
        <v>62</v>
      </c>
      <c r="Q1053" s="33">
        <v>1</v>
      </c>
      <c r="R1053" s="33" t="s">
        <v>8949</v>
      </c>
      <c r="S1053" s="33" t="s">
        <v>298</v>
      </c>
      <c r="T1053" s="33" t="s">
        <v>8949</v>
      </c>
      <c r="U1053" s="33" t="s">
        <v>385</v>
      </c>
      <c r="V1053" s="34">
        <v>0.42</v>
      </c>
      <c r="W1053" s="34">
        <v>25.2</v>
      </c>
      <c r="X1053" s="32" t="s">
        <v>7266</v>
      </c>
      <c r="Y1053" s="34">
        <v>2</v>
      </c>
      <c r="Z1053" s="32" t="s">
        <v>9075</v>
      </c>
      <c r="AA1053" s="32" t="s">
        <v>9076</v>
      </c>
      <c r="AB1053" s="32" t="s">
        <v>9077</v>
      </c>
      <c r="AC1053" s="32" t="s">
        <v>9078</v>
      </c>
      <c r="AD1053" s="32" t="s">
        <v>9079</v>
      </c>
      <c r="AE1053" s="32"/>
      <c r="AF1053" s="33"/>
      <c r="AG1053" s="32"/>
      <c r="AH1053" s="33" t="s">
        <v>9080</v>
      </c>
      <c r="AI1053" s="33" t="s">
        <v>9081</v>
      </c>
      <c r="AJ1053" s="33"/>
      <c r="AK1053" s="14">
        <v>1</v>
      </c>
      <c r="AL1053" s="15"/>
      <c r="AM1053" t="str">
        <f>VLOOKUP(D1053,'[1]vi tri'!$C$2:$E$107,3,0)</f>
        <v xml:space="preserve">SV Toản </v>
      </c>
    </row>
    <row r="1054" spans="1:39" ht="30" customHeight="1" x14ac:dyDescent="0.25">
      <c r="A1054" s="33">
        <v>969</v>
      </c>
      <c r="B1054" s="33" t="s">
        <v>120</v>
      </c>
      <c r="C1054" s="33" t="s">
        <v>9082</v>
      </c>
      <c r="D1054" s="33" t="s">
        <v>5192</v>
      </c>
      <c r="E1054" s="32" t="s">
        <v>3971</v>
      </c>
      <c r="F1054" s="33" t="s">
        <v>9083</v>
      </c>
      <c r="G1054" s="33" t="s">
        <v>73</v>
      </c>
      <c r="H1054" s="33">
        <v>21</v>
      </c>
      <c r="I1054" s="33">
        <v>2</v>
      </c>
      <c r="J1054" s="33" t="s">
        <v>245</v>
      </c>
      <c r="K1054" s="33" t="s">
        <v>246</v>
      </c>
      <c r="L1054" s="33">
        <v>1</v>
      </c>
      <c r="M1054" s="33">
        <v>2</v>
      </c>
      <c r="N1054" s="33">
        <v>26</v>
      </c>
      <c r="O1054" s="33">
        <v>14</v>
      </c>
      <c r="P1054" s="33">
        <v>62</v>
      </c>
      <c r="Q1054" s="33">
        <v>1</v>
      </c>
      <c r="R1054" s="33" t="s">
        <v>9084</v>
      </c>
      <c r="S1054" s="33" t="s">
        <v>8847</v>
      </c>
      <c r="T1054" s="33" t="s">
        <v>9084</v>
      </c>
      <c r="U1054" s="33" t="s">
        <v>222</v>
      </c>
      <c r="V1054" s="34">
        <v>2.67</v>
      </c>
      <c r="W1054" s="34">
        <v>160.19999999999999</v>
      </c>
      <c r="X1054" s="32" t="s">
        <v>2441</v>
      </c>
      <c r="Y1054" s="34">
        <v>1</v>
      </c>
      <c r="Z1054" s="32" t="s">
        <v>9085</v>
      </c>
      <c r="AA1054" s="32" t="s">
        <v>9086</v>
      </c>
      <c r="AB1054" s="32" t="s">
        <v>9087</v>
      </c>
      <c r="AC1054" s="32" t="s">
        <v>9088</v>
      </c>
      <c r="AD1054" s="32" t="s">
        <v>9089</v>
      </c>
      <c r="AE1054" s="32"/>
      <c r="AF1054" s="33"/>
      <c r="AG1054" s="32"/>
      <c r="AH1054" s="33"/>
      <c r="AI1054" s="33"/>
      <c r="AJ1054" s="33"/>
      <c r="AK1054" s="14"/>
      <c r="AL1054" s="15"/>
      <c r="AM1054" t="str">
        <f>VLOOKUP(D1054,'[1]vi tri'!$C$2:$E$107,3,0)</f>
        <v xml:space="preserve">SV Toản </v>
      </c>
    </row>
    <row r="1055" spans="1:39" s="31" customFormat="1" ht="30" customHeight="1" x14ac:dyDescent="0.25">
      <c r="A1055" s="26">
        <v>970</v>
      </c>
      <c r="B1055" s="26" t="s">
        <v>120</v>
      </c>
      <c r="C1055" s="26" t="s">
        <v>9090</v>
      </c>
      <c r="D1055" s="26" t="s">
        <v>280</v>
      </c>
      <c r="E1055" s="27" t="s">
        <v>8219</v>
      </c>
      <c r="F1055" s="26" t="s">
        <v>8220</v>
      </c>
      <c r="G1055" s="26" t="s">
        <v>73</v>
      </c>
      <c r="H1055" s="26">
        <v>21</v>
      </c>
      <c r="I1055" s="26">
        <v>2</v>
      </c>
      <c r="J1055" s="26" t="s">
        <v>1425</v>
      </c>
      <c r="K1055" s="26" t="s">
        <v>5980</v>
      </c>
      <c r="L1055" s="33">
        <v>1</v>
      </c>
      <c r="M1055" s="26">
        <v>2</v>
      </c>
      <c r="N1055" s="26">
        <v>40</v>
      </c>
      <c r="O1055" s="26">
        <v>94</v>
      </c>
      <c r="P1055" s="26">
        <v>99</v>
      </c>
      <c r="Q1055" s="26">
        <v>1</v>
      </c>
      <c r="R1055" s="26" t="s">
        <v>9091</v>
      </c>
      <c r="S1055" s="26" t="s">
        <v>1824</v>
      </c>
      <c r="T1055" s="26" t="s">
        <v>9091</v>
      </c>
      <c r="U1055" s="26" t="s">
        <v>577</v>
      </c>
      <c r="V1055" s="28">
        <v>9</v>
      </c>
      <c r="W1055" s="28">
        <v>540</v>
      </c>
      <c r="X1055" s="27" t="s">
        <v>9092</v>
      </c>
      <c r="Y1055" s="28">
        <v>4</v>
      </c>
      <c r="Z1055" s="27" t="s">
        <v>9093</v>
      </c>
      <c r="AA1055" s="27" t="s">
        <v>9094</v>
      </c>
      <c r="AB1055" s="27"/>
      <c r="AC1055" s="27"/>
      <c r="AD1055" s="27" t="s">
        <v>9095</v>
      </c>
      <c r="AE1055" s="27"/>
      <c r="AF1055" s="26"/>
      <c r="AG1055" s="27"/>
      <c r="AH1055" s="26"/>
      <c r="AI1055" s="26"/>
      <c r="AJ1055" s="26"/>
      <c r="AK1055" s="29"/>
      <c r="AL1055" s="30"/>
      <c r="AM1055" s="31" t="str">
        <f>VLOOKUP(D1055,'[1]vi tri'!$C$2:$E$107,3,0)</f>
        <v>CVT MID</v>
      </c>
    </row>
    <row r="1056" spans="1:39" ht="30" customHeight="1" x14ac:dyDescent="0.25">
      <c r="A1056" s="33">
        <v>971</v>
      </c>
      <c r="B1056" s="33" t="s">
        <v>68</v>
      </c>
      <c r="C1056" s="33" t="s">
        <v>9096</v>
      </c>
      <c r="D1056" s="33" t="s">
        <v>922</v>
      </c>
      <c r="E1056" s="32" t="s">
        <v>963</v>
      </c>
      <c r="F1056" s="33" t="s">
        <v>964</v>
      </c>
      <c r="G1056" s="33" t="s">
        <v>73</v>
      </c>
      <c r="H1056" s="33">
        <v>21</v>
      </c>
      <c r="I1056" s="33">
        <v>5</v>
      </c>
      <c r="J1056" s="33" t="s">
        <v>3406</v>
      </c>
      <c r="K1056" s="33" t="s">
        <v>3407</v>
      </c>
      <c r="L1056" s="33">
        <v>1</v>
      </c>
      <c r="M1056" s="33">
        <v>4</v>
      </c>
      <c r="N1056" s="33">
        <v>45</v>
      </c>
      <c r="O1056" s="33">
        <v>44</v>
      </c>
      <c r="P1056" s="33">
        <v>6</v>
      </c>
      <c r="Q1056" s="33">
        <v>1</v>
      </c>
      <c r="R1056" s="33" t="s">
        <v>9097</v>
      </c>
      <c r="S1056" s="33" t="s">
        <v>483</v>
      </c>
      <c r="T1056" s="33" t="s">
        <v>9097</v>
      </c>
      <c r="U1056" s="33" t="s">
        <v>4234</v>
      </c>
      <c r="V1056" s="34">
        <v>0.33</v>
      </c>
      <c r="W1056" s="34">
        <v>19.8</v>
      </c>
      <c r="X1056" s="32" t="s">
        <v>484</v>
      </c>
      <c r="Y1056" s="34">
        <v>1</v>
      </c>
      <c r="Z1056" s="32" t="s">
        <v>9098</v>
      </c>
      <c r="AA1056" s="32" t="s">
        <v>9099</v>
      </c>
      <c r="AB1056" s="32" t="s">
        <v>9100</v>
      </c>
      <c r="AC1056" s="32" t="s">
        <v>9101</v>
      </c>
      <c r="AD1056" s="32" t="s">
        <v>4286</v>
      </c>
      <c r="AE1056" s="32" t="s">
        <v>9102</v>
      </c>
      <c r="AF1056" s="33" t="s">
        <v>9103</v>
      </c>
      <c r="AG1056" s="32"/>
      <c r="AH1056" s="33"/>
      <c r="AI1056" s="33"/>
      <c r="AJ1056" s="33"/>
      <c r="AK1056" s="14"/>
      <c r="AL1056" s="15"/>
      <c r="AM1056" t="str">
        <f>VLOOKUP(D1056,'[1]vi tri'!$C$2:$E$107,3,0)</f>
        <v>SV Vũ</v>
      </c>
    </row>
    <row r="1057" spans="1:39" ht="30" customHeight="1" x14ac:dyDescent="0.25">
      <c r="A1057" s="33">
        <v>972</v>
      </c>
      <c r="B1057" s="33" t="s">
        <v>120</v>
      </c>
      <c r="C1057" s="33" t="s">
        <v>9104</v>
      </c>
      <c r="D1057" s="33" t="s">
        <v>557</v>
      </c>
      <c r="E1057" s="32" t="s">
        <v>558</v>
      </c>
      <c r="F1057" s="33" t="s">
        <v>559</v>
      </c>
      <c r="G1057" s="33" t="s">
        <v>73</v>
      </c>
      <c r="H1057" s="33">
        <v>21</v>
      </c>
      <c r="I1057" s="33">
        <v>0</v>
      </c>
      <c r="J1057" s="33" t="s">
        <v>125</v>
      </c>
      <c r="K1057" s="33" t="s">
        <v>126</v>
      </c>
      <c r="L1057" s="33">
        <v>1</v>
      </c>
      <c r="M1057" s="33">
        <v>1</v>
      </c>
      <c r="N1057" s="33">
        <v>0</v>
      </c>
      <c r="O1057" s="33">
        <v>99</v>
      </c>
      <c r="P1057" s="33">
        <v>99</v>
      </c>
      <c r="Q1057" s="33">
        <v>1</v>
      </c>
      <c r="R1057" s="33" t="s">
        <v>9105</v>
      </c>
      <c r="S1057" s="33" t="s">
        <v>9106</v>
      </c>
      <c r="T1057" s="33" t="s">
        <v>9105</v>
      </c>
      <c r="U1057" s="33" t="s">
        <v>3944</v>
      </c>
      <c r="V1057" s="34">
        <v>1.95</v>
      </c>
      <c r="W1057" s="34">
        <v>117</v>
      </c>
      <c r="X1057" s="32" t="s">
        <v>9107</v>
      </c>
      <c r="Y1057" s="34">
        <v>3</v>
      </c>
      <c r="Z1057" s="32" t="s">
        <v>9108</v>
      </c>
      <c r="AA1057" s="32" t="s">
        <v>9109</v>
      </c>
      <c r="AB1057" s="32" t="s">
        <v>9110</v>
      </c>
      <c r="AC1057" s="32"/>
      <c r="AD1057" s="32" t="s">
        <v>9111</v>
      </c>
      <c r="AE1057" s="32"/>
      <c r="AF1057" s="33"/>
      <c r="AG1057" s="32"/>
      <c r="AH1057" s="33"/>
      <c r="AI1057" s="33"/>
      <c r="AJ1057" s="33"/>
      <c r="AK1057" s="14"/>
      <c r="AL1057" s="15"/>
      <c r="AM1057" t="str">
        <f>VLOOKUP(D1057,'[1]vi tri'!$C$2:$E$107,3,0)</f>
        <v>SV Đông</v>
      </c>
    </row>
    <row r="1058" spans="1:39" ht="30" customHeight="1" x14ac:dyDescent="0.25">
      <c r="A1058" s="33">
        <v>973</v>
      </c>
      <c r="B1058" s="33" t="s">
        <v>120</v>
      </c>
      <c r="C1058" s="33" t="s">
        <v>9112</v>
      </c>
      <c r="D1058" s="33" t="s">
        <v>600</v>
      </c>
      <c r="E1058" s="32" t="s">
        <v>601</v>
      </c>
      <c r="F1058" s="33" t="s">
        <v>602</v>
      </c>
      <c r="G1058" s="33" t="s">
        <v>73</v>
      </c>
      <c r="H1058" s="33">
        <v>21</v>
      </c>
      <c r="I1058" s="33">
        <v>1</v>
      </c>
      <c r="J1058" s="33" t="s">
        <v>201</v>
      </c>
      <c r="K1058" s="33" t="s">
        <v>202</v>
      </c>
      <c r="L1058" s="33">
        <v>1</v>
      </c>
      <c r="M1058" s="33">
        <v>1</v>
      </c>
      <c r="N1058" s="33">
        <v>11</v>
      </c>
      <c r="O1058" s="33">
        <v>99</v>
      </c>
      <c r="P1058" s="33">
        <v>99</v>
      </c>
      <c r="Q1058" s="33">
        <v>1</v>
      </c>
      <c r="R1058" s="33" t="s">
        <v>9113</v>
      </c>
      <c r="S1058" s="33" t="s">
        <v>684</v>
      </c>
      <c r="T1058" s="33" t="s">
        <v>9113</v>
      </c>
      <c r="U1058" s="33" t="s">
        <v>1216</v>
      </c>
      <c r="V1058" s="34">
        <v>0.5</v>
      </c>
      <c r="W1058" s="34">
        <v>30</v>
      </c>
      <c r="X1058" s="32" t="s">
        <v>670</v>
      </c>
      <c r="Y1058" s="34">
        <v>1</v>
      </c>
      <c r="Z1058" s="32" t="s">
        <v>9114</v>
      </c>
      <c r="AA1058" s="32" t="s">
        <v>9115</v>
      </c>
      <c r="AB1058" s="32"/>
      <c r="AC1058" s="32"/>
      <c r="AD1058" s="32" t="s">
        <v>911</v>
      </c>
      <c r="AE1058" s="32"/>
      <c r="AF1058" s="33"/>
      <c r="AG1058" s="32"/>
      <c r="AH1058" s="33"/>
      <c r="AI1058" s="33"/>
      <c r="AJ1058" s="33"/>
      <c r="AK1058" s="14"/>
      <c r="AL1058" s="15"/>
      <c r="AM1058" t="str">
        <f>VLOOKUP(D1058,'[1]vi tri'!$C$2:$E$107,3,0)</f>
        <v>SV Đông</v>
      </c>
    </row>
    <row r="1059" spans="1:39" ht="30" customHeight="1" x14ac:dyDescent="0.25">
      <c r="A1059" s="33">
        <v>974</v>
      </c>
      <c r="B1059" s="33" t="s">
        <v>120</v>
      </c>
      <c r="C1059" s="33" t="s">
        <v>9116</v>
      </c>
      <c r="D1059" s="33" t="s">
        <v>451</v>
      </c>
      <c r="E1059" s="32" t="s">
        <v>452</v>
      </c>
      <c r="F1059" s="33" t="s">
        <v>453</v>
      </c>
      <c r="G1059" s="33" t="s">
        <v>73</v>
      </c>
      <c r="H1059" s="33">
        <v>21</v>
      </c>
      <c r="I1059" s="33">
        <v>1</v>
      </c>
      <c r="J1059" s="33" t="s">
        <v>125</v>
      </c>
      <c r="K1059" s="33" t="s">
        <v>8452</v>
      </c>
      <c r="L1059" s="33">
        <v>1</v>
      </c>
      <c r="M1059" s="33" t="s">
        <v>7311</v>
      </c>
      <c r="N1059" s="33">
        <v>99</v>
      </c>
      <c r="O1059" s="33">
        <v>99</v>
      </c>
      <c r="P1059" s="33">
        <v>99</v>
      </c>
      <c r="Q1059" s="33">
        <v>1</v>
      </c>
      <c r="R1059" s="33" t="s">
        <v>9113</v>
      </c>
      <c r="S1059" s="33" t="s">
        <v>1302</v>
      </c>
      <c r="T1059" s="33" t="s">
        <v>9113</v>
      </c>
      <c r="U1059" s="33" t="s">
        <v>427</v>
      </c>
      <c r="V1059" s="34">
        <v>2.92</v>
      </c>
      <c r="W1059" s="34">
        <v>175.2</v>
      </c>
      <c r="X1059" s="32" t="s">
        <v>670</v>
      </c>
      <c r="Y1059" s="34">
        <v>1</v>
      </c>
      <c r="Z1059" s="32" t="s">
        <v>9117</v>
      </c>
      <c r="AA1059" s="32" t="s">
        <v>162</v>
      </c>
      <c r="AB1059" s="32"/>
      <c r="AC1059" s="32"/>
      <c r="AD1059" s="32" t="s">
        <v>9118</v>
      </c>
      <c r="AE1059" s="32"/>
      <c r="AF1059" s="33"/>
      <c r="AG1059" s="32"/>
      <c r="AH1059" s="33"/>
      <c r="AI1059" s="33"/>
      <c r="AJ1059" s="33"/>
      <c r="AK1059" s="14"/>
      <c r="AL1059" s="15"/>
      <c r="AM1059" t="str">
        <f>VLOOKUP(D1059,'[1]vi tri'!$C$2:$E$107,3,0)</f>
        <v xml:space="preserve">SV Toản </v>
      </c>
    </row>
    <row r="1060" spans="1:39" ht="30" customHeight="1" x14ac:dyDescent="0.25">
      <c r="A1060" s="33">
        <v>975</v>
      </c>
      <c r="B1060" s="33" t="s">
        <v>120</v>
      </c>
      <c r="C1060" s="33" t="s">
        <v>9119</v>
      </c>
      <c r="D1060" s="33" t="s">
        <v>182</v>
      </c>
      <c r="E1060" s="32" t="s">
        <v>9120</v>
      </c>
      <c r="F1060" s="33" t="s">
        <v>9121</v>
      </c>
      <c r="G1060" s="33" t="s">
        <v>73</v>
      </c>
      <c r="H1060" s="33">
        <v>21</v>
      </c>
      <c r="I1060" s="33">
        <v>2</v>
      </c>
      <c r="J1060" s="33" t="s">
        <v>103</v>
      </c>
      <c r="K1060" s="33" t="s">
        <v>326</v>
      </c>
      <c r="L1060" s="33">
        <v>1</v>
      </c>
      <c r="M1060" s="33">
        <v>3</v>
      </c>
      <c r="N1060" s="33">
        <v>14</v>
      </c>
      <c r="O1060" s="33">
        <v>32</v>
      </c>
      <c r="P1060" s="33">
        <v>62</v>
      </c>
      <c r="Q1060" s="33">
        <v>1</v>
      </c>
      <c r="R1060" s="33" t="s">
        <v>9113</v>
      </c>
      <c r="S1060" s="33" t="s">
        <v>2026</v>
      </c>
      <c r="T1060" s="33" t="s">
        <v>9113</v>
      </c>
      <c r="U1060" s="33" t="s">
        <v>8943</v>
      </c>
      <c r="V1060" s="34">
        <v>0.67</v>
      </c>
      <c r="W1060" s="34">
        <v>40.200000000000003</v>
      </c>
      <c r="X1060" s="32" t="s">
        <v>2401</v>
      </c>
      <c r="Y1060" s="34">
        <v>1</v>
      </c>
      <c r="Z1060" s="32" t="s">
        <v>9122</v>
      </c>
      <c r="AA1060" s="32" t="s">
        <v>9123</v>
      </c>
      <c r="AB1060" s="32"/>
      <c r="AC1060" s="32"/>
      <c r="AD1060" s="32" t="s">
        <v>9124</v>
      </c>
      <c r="AE1060" s="32"/>
      <c r="AF1060" s="33"/>
      <c r="AG1060" s="32"/>
      <c r="AH1060" s="33"/>
      <c r="AI1060" s="33"/>
      <c r="AJ1060" s="33"/>
      <c r="AK1060" s="14"/>
      <c r="AL1060" s="15"/>
      <c r="AM1060" t="str">
        <f>VLOOKUP(D1060,'[1]vi tri'!$C$2:$E$107,3,0)</f>
        <v>SV Đông</v>
      </c>
    </row>
    <row r="1061" spans="1:39" ht="30" customHeight="1" x14ac:dyDescent="0.25">
      <c r="A1061" s="33">
        <v>976</v>
      </c>
      <c r="B1061" s="33" t="s">
        <v>120</v>
      </c>
      <c r="C1061" s="33" t="s">
        <v>9125</v>
      </c>
      <c r="D1061" s="33" t="s">
        <v>1458</v>
      </c>
      <c r="E1061" s="32" t="s">
        <v>3918</v>
      </c>
      <c r="F1061" s="33" t="s">
        <v>3919</v>
      </c>
      <c r="G1061" s="33" t="s">
        <v>73</v>
      </c>
      <c r="H1061" s="33">
        <v>21</v>
      </c>
      <c r="I1061" s="33">
        <v>2</v>
      </c>
      <c r="J1061" s="33" t="s">
        <v>1689</v>
      </c>
      <c r="K1061" s="33" t="s">
        <v>3116</v>
      </c>
      <c r="L1061" s="33">
        <v>1</v>
      </c>
      <c r="M1061" s="33">
        <v>2</v>
      </c>
      <c r="N1061" s="33">
        <v>40</v>
      </c>
      <c r="O1061" s="33">
        <v>23</v>
      </c>
      <c r="P1061" s="33">
        <v>61</v>
      </c>
      <c r="Q1061" s="33">
        <v>5</v>
      </c>
      <c r="R1061" s="33" t="s">
        <v>9126</v>
      </c>
      <c r="S1061" s="33" t="s">
        <v>5208</v>
      </c>
      <c r="T1061" s="33" t="s">
        <v>9126</v>
      </c>
      <c r="U1061" s="33" t="s">
        <v>3287</v>
      </c>
      <c r="V1061" s="34">
        <v>1.85</v>
      </c>
      <c r="W1061" s="34">
        <v>111</v>
      </c>
      <c r="X1061" s="32" t="s">
        <v>9127</v>
      </c>
      <c r="Y1061" s="34">
        <v>4</v>
      </c>
      <c r="Z1061" s="32" t="s">
        <v>9128</v>
      </c>
      <c r="AA1061" s="32" t="s">
        <v>9129</v>
      </c>
      <c r="AB1061" s="32" t="s">
        <v>9130</v>
      </c>
      <c r="AC1061" s="32"/>
      <c r="AD1061" s="32" t="s">
        <v>9131</v>
      </c>
      <c r="AE1061" s="32" t="s">
        <v>9132</v>
      </c>
      <c r="AF1061" s="33" t="s">
        <v>9126</v>
      </c>
      <c r="AG1061" s="32" t="s">
        <v>9133</v>
      </c>
      <c r="AH1061" s="33" t="s">
        <v>3927</v>
      </c>
      <c r="AI1061" s="33" t="s">
        <v>3928</v>
      </c>
      <c r="AJ1061" s="33"/>
      <c r="AK1061" s="14">
        <v>1</v>
      </c>
      <c r="AL1061" s="15"/>
      <c r="AM1061" t="str">
        <f>VLOOKUP(D1061,'[1]vi tri'!$C$2:$E$107,3,0)</f>
        <v>SLEEVE</v>
      </c>
    </row>
    <row r="1062" spans="1:39" ht="30" customHeight="1" x14ac:dyDescent="0.25">
      <c r="A1062" s="33">
        <v>977</v>
      </c>
      <c r="B1062" s="33" t="s">
        <v>120</v>
      </c>
      <c r="C1062" s="33" t="s">
        <v>9134</v>
      </c>
      <c r="D1062" s="33" t="s">
        <v>1016</v>
      </c>
      <c r="E1062" s="32" t="s">
        <v>9135</v>
      </c>
      <c r="F1062" s="33" t="s">
        <v>9136</v>
      </c>
      <c r="G1062" s="33" t="s">
        <v>73</v>
      </c>
      <c r="H1062" s="33">
        <v>21</v>
      </c>
      <c r="I1062" s="33">
        <v>1</v>
      </c>
      <c r="J1062" s="33" t="s">
        <v>74</v>
      </c>
      <c r="K1062" s="33" t="s">
        <v>1676</v>
      </c>
      <c r="L1062" s="33">
        <v>1</v>
      </c>
      <c r="M1062" s="33">
        <v>2</v>
      </c>
      <c r="N1062" s="33">
        <v>72</v>
      </c>
      <c r="O1062" s="33">
        <v>23</v>
      </c>
      <c r="P1062" s="33">
        <v>61</v>
      </c>
      <c r="Q1062" s="33">
        <v>1</v>
      </c>
      <c r="R1062" s="33" t="s">
        <v>9137</v>
      </c>
      <c r="S1062" s="33" t="s">
        <v>8102</v>
      </c>
      <c r="T1062" s="33" t="s">
        <v>9137</v>
      </c>
      <c r="U1062" s="33" t="s">
        <v>1168</v>
      </c>
      <c r="V1062" s="34">
        <v>2.97</v>
      </c>
      <c r="W1062" s="34">
        <v>178.2</v>
      </c>
      <c r="X1062" s="32" t="s">
        <v>329</v>
      </c>
      <c r="Y1062" s="34">
        <v>1</v>
      </c>
      <c r="Z1062" s="32" t="s">
        <v>9138</v>
      </c>
      <c r="AA1062" s="32" t="s">
        <v>9139</v>
      </c>
      <c r="AB1062" s="32" t="s">
        <v>9140</v>
      </c>
      <c r="AC1062" s="32" t="s">
        <v>1649</v>
      </c>
      <c r="AD1062" s="32" t="s">
        <v>9141</v>
      </c>
      <c r="AE1062" s="32"/>
      <c r="AF1062" s="33"/>
      <c r="AG1062" s="32"/>
      <c r="AH1062" s="33"/>
      <c r="AI1062" s="33"/>
      <c r="AJ1062" s="33"/>
      <c r="AK1062" s="14"/>
      <c r="AL1062" s="15"/>
      <c r="AM1062" t="str">
        <f>VLOOKUP(D1062,'[1]vi tri'!$C$2:$E$107,3,0)</f>
        <v xml:space="preserve">SV Toản </v>
      </c>
    </row>
    <row r="1063" spans="1:39" ht="30" customHeight="1" x14ac:dyDescent="0.25">
      <c r="A1063" s="33">
        <v>978</v>
      </c>
      <c r="B1063" s="33" t="s">
        <v>120</v>
      </c>
      <c r="C1063" s="33" t="s">
        <v>9142</v>
      </c>
      <c r="D1063" s="33" t="s">
        <v>922</v>
      </c>
      <c r="E1063" s="32" t="s">
        <v>1565</v>
      </c>
      <c r="F1063" s="33" t="s">
        <v>1566</v>
      </c>
      <c r="G1063" s="33" t="s">
        <v>73</v>
      </c>
      <c r="H1063" s="33">
        <v>21</v>
      </c>
      <c r="I1063" s="33">
        <v>4</v>
      </c>
      <c r="J1063" s="33" t="s">
        <v>3072</v>
      </c>
      <c r="K1063" s="33" t="s">
        <v>3073</v>
      </c>
      <c r="L1063" s="33">
        <v>1</v>
      </c>
      <c r="M1063" s="33">
        <v>2</v>
      </c>
      <c r="N1063" s="33">
        <v>45</v>
      </c>
      <c r="O1063" s="33">
        <v>44</v>
      </c>
      <c r="P1063" s="33">
        <v>6</v>
      </c>
      <c r="Q1063" s="33">
        <v>1</v>
      </c>
      <c r="R1063" s="33" t="s">
        <v>9103</v>
      </c>
      <c r="S1063" s="33" t="s">
        <v>222</v>
      </c>
      <c r="T1063" s="33" t="s">
        <v>9103</v>
      </c>
      <c r="U1063" s="33" t="s">
        <v>2534</v>
      </c>
      <c r="V1063" s="34">
        <v>0.25</v>
      </c>
      <c r="W1063" s="34">
        <v>15</v>
      </c>
      <c r="X1063" s="32" t="s">
        <v>4059</v>
      </c>
      <c r="Y1063" s="34">
        <v>2</v>
      </c>
      <c r="Z1063" s="32" t="s">
        <v>9143</v>
      </c>
      <c r="AA1063" s="32" t="s">
        <v>9144</v>
      </c>
      <c r="AB1063" s="32" t="s">
        <v>9145</v>
      </c>
      <c r="AC1063" s="32"/>
      <c r="AD1063" s="32" t="s">
        <v>9146</v>
      </c>
      <c r="AE1063" s="32" t="s">
        <v>9147</v>
      </c>
      <c r="AF1063" s="33" t="s">
        <v>9148</v>
      </c>
      <c r="AG1063" s="32"/>
      <c r="AH1063" s="33" t="s">
        <v>2161</v>
      </c>
      <c r="AI1063" s="33" t="s">
        <v>1833</v>
      </c>
      <c r="AJ1063" s="33"/>
      <c r="AK1063" s="14">
        <v>1</v>
      </c>
      <c r="AL1063" s="15"/>
      <c r="AM1063" t="str">
        <f>VLOOKUP(D1063,'[1]vi tri'!$C$2:$E$107,3,0)</f>
        <v>SV Vũ</v>
      </c>
    </row>
    <row r="1064" spans="1:39" ht="30" customHeight="1" x14ac:dyDescent="0.25">
      <c r="A1064" s="33">
        <v>979</v>
      </c>
      <c r="B1064" s="33" t="s">
        <v>120</v>
      </c>
      <c r="C1064" s="33" t="s">
        <v>9149</v>
      </c>
      <c r="D1064" s="33" t="s">
        <v>1498</v>
      </c>
      <c r="E1064" s="32" t="s">
        <v>9150</v>
      </c>
      <c r="F1064" s="33" t="s">
        <v>9151</v>
      </c>
      <c r="G1064" s="33" t="s">
        <v>73</v>
      </c>
      <c r="H1064" s="33">
        <v>21</v>
      </c>
      <c r="I1064" s="33">
        <v>4</v>
      </c>
      <c r="J1064" s="33" t="s">
        <v>103</v>
      </c>
      <c r="K1064" s="33" t="s">
        <v>326</v>
      </c>
      <c r="L1064" s="33">
        <v>1</v>
      </c>
      <c r="M1064" s="33">
        <v>2</v>
      </c>
      <c r="N1064" s="33">
        <v>74</v>
      </c>
      <c r="O1064" s="33">
        <v>23</v>
      </c>
      <c r="P1064" s="33">
        <v>62</v>
      </c>
      <c r="Q1064" s="33">
        <v>1</v>
      </c>
      <c r="R1064" s="33" t="s">
        <v>9103</v>
      </c>
      <c r="S1064" s="33" t="s">
        <v>4234</v>
      </c>
      <c r="T1064" s="33" t="s">
        <v>9103</v>
      </c>
      <c r="U1064" s="33" t="s">
        <v>107</v>
      </c>
      <c r="V1064" s="34">
        <v>2.67</v>
      </c>
      <c r="W1064" s="34">
        <v>160.19999999999999</v>
      </c>
      <c r="X1064" s="32" t="s">
        <v>9152</v>
      </c>
      <c r="Y1064" s="34">
        <v>4</v>
      </c>
      <c r="Z1064" s="32" t="s">
        <v>9153</v>
      </c>
      <c r="AA1064" s="32" t="s">
        <v>9154</v>
      </c>
      <c r="AB1064" s="32" t="s">
        <v>9155</v>
      </c>
      <c r="AC1064" s="32" t="s">
        <v>9156</v>
      </c>
      <c r="AD1064" s="32" t="s">
        <v>9157</v>
      </c>
      <c r="AE1064" s="32"/>
      <c r="AF1064" s="33"/>
      <c r="AG1064" s="32"/>
      <c r="AH1064" s="33"/>
      <c r="AI1064" s="33"/>
      <c r="AJ1064" s="33"/>
      <c r="AK1064" s="14"/>
      <c r="AL1064" s="15"/>
      <c r="AM1064" t="str">
        <f>VLOOKUP(D1064,'[1]vi tri'!$C$2:$E$107,3,0)</f>
        <v>CVT MID</v>
      </c>
    </row>
    <row r="1065" spans="1:39" ht="30" customHeight="1" x14ac:dyDescent="0.25">
      <c r="A1065" s="33">
        <v>980</v>
      </c>
      <c r="B1065" s="33" t="s">
        <v>120</v>
      </c>
      <c r="C1065" s="33" t="s">
        <v>9158</v>
      </c>
      <c r="D1065" s="33" t="s">
        <v>1176</v>
      </c>
      <c r="E1065" s="32" t="s">
        <v>4545</v>
      </c>
      <c r="F1065" s="33" t="s">
        <v>4546</v>
      </c>
      <c r="G1065" s="33" t="s">
        <v>73</v>
      </c>
      <c r="H1065" s="33">
        <v>21</v>
      </c>
      <c r="I1065" s="33">
        <v>1</v>
      </c>
      <c r="J1065" s="33" t="s">
        <v>201</v>
      </c>
      <c r="K1065" s="33" t="s">
        <v>202</v>
      </c>
      <c r="L1065" s="33">
        <v>1</v>
      </c>
      <c r="M1065" s="33">
        <v>3</v>
      </c>
      <c r="N1065" s="33">
        <v>11</v>
      </c>
      <c r="O1065" s="33">
        <v>32</v>
      </c>
      <c r="P1065" s="33">
        <v>12</v>
      </c>
      <c r="Q1065" s="33">
        <v>1</v>
      </c>
      <c r="R1065" s="33" t="s">
        <v>9159</v>
      </c>
      <c r="S1065" s="33" t="s">
        <v>5429</v>
      </c>
      <c r="T1065" s="33" t="s">
        <v>9159</v>
      </c>
      <c r="U1065" s="33" t="s">
        <v>223</v>
      </c>
      <c r="V1065" s="34">
        <v>0.25</v>
      </c>
      <c r="W1065" s="34">
        <v>15</v>
      </c>
      <c r="X1065" s="32" t="s">
        <v>811</v>
      </c>
      <c r="Y1065" s="34">
        <v>1</v>
      </c>
      <c r="Z1065" s="32" t="s">
        <v>9160</v>
      </c>
      <c r="AA1065" s="32" t="s">
        <v>9161</v>
      </c>
      <c r="AB1065" s="32" t="s">
        <v>9162</v>
      </c>
      <c r="AC1065" s="32"/>
      <c r="AD1065" s="32" t="s">
        <v>5875</v>
      </c>
      <c r="AE1065" s="32"/>
      <c r="AF1065" s="33"/>
      <c r="AG1065" s="32"/>
      <c r="AH1065" s="33"/>
      <c r="AI1065" s="33"/>
      <c r="AJ1065" s="33"/>
      <c r="AK1065" s="14"/>
      <c r="AL1065" s="15"/>
      <c r="AM1065" t="str">
        <f>VLOOKUP(D1065,'[1]vi tri'!$C$2:$E$107,3,0)</f>
        <v xml:space="preserve">SV Toản </v>
      </c>
    </row>
    <row r="1066" spans="1:39" ht="30" customHeight="1" x14ac:dyDescent="0.25">
      <c r="A1066" s="33">
        <v>981</v>
      </c>
      <c r="B1066" s="33" t="s">
        <v>120</v>
      </c>
      <c r="C1066" s="33" t="s">
        <v>9163</v>
      </c>
      <c r="D1066" s="33" t="s">
        <v>557</v>
      </c>
      <c r="E1066" s="32" t="s">
        <v>3146</v>
      </c>
      <c r="F1066" s="33" t="s">
        <v>4974</v>
      </c>
      <c r="G1066" s="33" t="s">
        <v>73</v>
      </c>
      <c r="H1066" s="33">
        <v>21</v>
      </c>
      <c r="I1066" s="33">
        <v>1</v>
      </c>
      <c r="J1066" s="33" t="s">
        <v>560</v>
      </c>
      <c r="K1066" s="33" t="s">
        <v>724</v>
      </c>
      <c r="L1066" s="33">
        <v>1</v>
      </c>
      <c r="M1066" s="33">
        <v>2</v>
      </c>
      <c r="N1066" s="33">
        <v>11</v>
      </c>
      <c r="O1066" s="33">
        <v>46</v>
      </c>
      <c r="P1066" s="33">
        <v>6</v>
      </c>
      <c r="Q1066" s="33">
        <v>1</v>
      </c>
      <c r="R1066" s="33" t="s">
        <v>9159</v>
      </c>
      <c r="S1066" s="33" t="s">
        <v>6806</v>
      </c>
      <c r="T1066" s="33" t="s">
        <v>9159</v>
      </c>
      <c r="U1066" s="33" t="s">
        <v>5339</v>
      </c>
      <c r="V1066" s="34">
        <v>1.07</v>
      </c>
      <c r="W1066" s="34">
        <v>64.2</v>
      </c>
      <c r="X1066" s="32" t="s">
        <v>1060</v>
      </c>
      <c r="Y1066" s="34">
        <v>1</v>
      </c>
      <c r="Z1066" s="32" t="s">
        <v>9164</v>
      </c>
      <c r="AA1066" s="32" t="s">
        <v>9165</v>
      </c>
      <c r="AB1066" s="32" t="s">
        <v>9166</v>
      </c>
      <c r="AC1066" s="32"/>
      <c r="AD1066" s="32" t="s">
        <v>9167</v>
      </c>
      <c r="AE1066" s="32" t="s">
        <v>9168</v>
      </c>
      <c r="AF1066" s="33" t="s">
        <v>9169</v>
      </c>
      <c r="AG1066" s="32"/>
      <c r="AH1066" s="33" t="s">
        <v>9170</v>
      </c>
      <c r="AI1066" s="33" t="s">
        <v>9171</v>
      </c>
      <c r="AJ1066" s="33"/>
      <c r="AK1066" s="14">
        <v>1</v>
      </c>
      <c r="AL1066" s="15"/>
      <c r="AM1066" t="str">
        <f>VLOOKUP(D1066,'[1]vi tri'!$C$2:$E$107,3,0)</f>
        <v>SV Đông</v>
      </c>
    </row>
    <row r="1067" spans="1:39" ht="30" customHeight="1" x14ac:dyDescent="0.25">
      <c r="A1067" s="33">
        <v>982</v>
      </c>
      <c r="B1067" s="33" t="s">
        <v>120</v>
      </c>
      <c r="C1067" s="33" t="s">
        <v>9172</v>
      </c>
      <c r="D1067" s="33" t="s">
        <v>600</v>
      </c>
      <c r="E1067" s="32" t="s">
        <v>6531</v>
      </c>
      <c r="F1067" s="33" t="s">
        <v>6532</v>
      </c>
      <c r="G1067" s="33" t="s">
        <v>73</v>
      </c>
      <c r="H1067" s="33">
        <v>21</v>
      </c>
      <c r="I1067" s="33">
        <v>25</v>
      </c>
      <c r="J1067" s="33" t="s">
        <v>201</v>
      </c>
      <c r="K1067" s="33" t="s">
        <v>202</v>
      </c>
      <c r="L1067" s="33">
        <v>1</v>
      </c>
      <c r="M1067" s="33">
        <v>6</v>
      </c>
      <c r="N1067" s="33">
        <v>26</v>
      </c>
      <c r="O1067" s="33">
        <v>48</v>
      </c>
      <c r="P1067" s="33">
        <v>11</v>
      </c>
      <c r="Q1067" s="33">
        <v>1</v>
      </c>
      <c r="R1067" s="33" t="s">
        <v>9159</v>
      </c>
      <c r="S1067" s="33" t="s">
        <v>2074</v>
      </c>
      <c r="T1067" s="33" t="s">
        <v>9159</v>
      </c>
      <c r="U1067" s="33" t="s">
        <v>3920</v>
      </c>
      <c r="V1067" s="34">
        <v>1</v>
      </c>
      <c r="W1067" s="34">
        <v>60</v>
      </c>
      <c r="X1067" s="32" t="s">
        <v>2200</v>
      </c>
      <c r="Y1067" s="34">
        <v>1</v>
      </c>
      <c r="Z1067" s="32" t="s">
        <v>9173</v>
      </c>
      <c r="AA1067" s="32" t="s">
        <v>9174</v>
      </c>
      <c r="AB1067" s="32" t="s">
        <v>9175</v>
      </c>
      <c r="AC1067" s="32"/>
      <c r="AD1067" s="32" t="s">
        <v>9176</v>
      </c>
      <c r="AE1067" s="32"/>
      <c r="AF1067" s="33"/>
      <c r="AG1067" s="32"/>
      <c r="AH1067" s="33"/>
      <c r="AI1067" s="33"/>
      <c r="AJ1067" s="33"/>
      <c r="AK1067" s="14"/>
      <c r="AL1067" s="15"/>
      <c r="AM1067" t="str">
        <f>VLOOKUP(D1067,'[1]vi tri'!$C$2:$E$107,3,0)</f>
        <v>SV Đông</v>
      </c>
    </row>
    <row r="1068" spans="1:39" s="31" customFormat="1" ht="30" customHeight="1" x14ac:dyDescent="0.25">
      <c r="A1068" s="26">
        <v>983</v>
      </c>
      <c r="B1068" s="26" t="s">
        <v>120</v>
      </c>
      <c r="C1068" s="26" t="s">
        <v>9177</v>
      </c>
      <c r="D1068" s="26" t="s">
        <v>242</v>
      </c>
      <c r="E1068" s="27" t="s">
        <v>9178</v>
      </c>
      <c r="F1068" s="26" t="s">
        <v>9179</v>
      </c>
      <c r="G1068" s="26" t="s">
        <v>73</v>
      </c>
      <c r="H1068" s="26">
        <v>21</v>
      </c>
      <c r="I1068" s="26">
        <v>2</v>
      </c>
      <c r="J1068" s="26" t="s">
        <v>1689</v>
      </c>
      <c r="K1068" s="26" t="s">
        <v>1690</v>
      </c>
      <c r="L1068" s="33">
        <v>1</v>
      </c>
      <c r="M1068" s="26">
        <v>2</v>
      </c>
      <c r="N1068" s="26">
        <v>31</v>
      </c>
      <c r="O1068" s="26">
        <v>21</v>
      </c>
      <c r="P1068" s="26">
        <v>61</v>
      </c>
      <c r="Q1068" s="26">
        <v>5</v>
      </c>
      <c r="R1068" s="26" t="s">
        <v>9159</v>
      </c>
      <c r="S1068" s="26" t="s">
        <v>2220</v>
      </c>
      <c r="T1068" s="26" t="s">
        <v>9159</v>
      </c>
      <c r="U1068" s="26" t="s">
        <v>298</v>
      </c>
      <c r="V1068" s="28">
        <v>10</v>
      </c>
      <c r="W1068" s="28">
        <v>600</v>
      </c>
      <c r="X1068" s="27" t="s">
        <v>9180</v>
      </c>
      <c r="Y1068" s="28">
        <v>7</v>
      </c>
      <c r="Z1068" s="27" t="s">
        <v>9181</v>
      </c>
      <c r="AA1068" s="27" t="s">
        <v>9182</v>
      </c>
      <c r="AB1068" s="27" t="s">
        <v>9183</v>
      </c>
      <c r="AC1068" s="27"/>
      <c r="AD1068" s="27" t="s">
        <v>9184</v>
      </c>
      <c r="AE1068" s="27" t="s">
        <v>134</v>
      </c>
      <c r="AF1068" s="26" t="s">
        <v>9159</v>
      </c>
      <c r="AG1068" s="27"/>
      <c r="AH1068" s="26"/>
      <c r="AI1068" s="26"/>
      <c r="AJ1068" s="26"/>
      <c r="AK1068" s="29"/>
      <c r="AL1068" s="30"/>
      <c r="AM1068" s="31" t="str">
        <f>VLOOKUP(D1068,'[1]vi tri'!$C$2:$E$107,3,0)</f>
        <v>CVT MID</v>
      </c>
    </row>
    <row r="1069" spans="1:39" ht="30" customHeight="1" x14ac:dyDescent="0.25">
      <c r="A1069" s="33">
        <v>984</v>
      </c>
      <c r="B1069" s="33" t="s">
        <v>120</v>
      </c>
      <c r="C1069" s="33" t="s">
        <v>9185</v>
      </c>
      <c r="D1069" s="33" t="s">
        <v>1380</v>
      </c>
      <c r="E1069" s="32" t="s">
        <v>1381</v>
      </c>
      <c r="F1069" s="33" t="s">
        <v>1382</v>
      </c>
      <c r="G1069" s="33" t="s">
        <v>73</v>
      </c>
      <c r="H1069" s="33">
        <v>21</v>
      </c>
      <c r="I1069" s="33">
        <v>1</v>
      </c>
      <c r="J1069" s="33" t="s">
        <v>666</v>
      </c>
      <c r="K1069" s="33" t="s">
        <v>667</v>
      </c>
      <c r="L1069" s="33">
        <v>1</v>
      </c>
      <c r="M1069" s="33">
        <v>2</v>
      </c>
      <c r="N1069" s="33">
        <v>14</v>
      </c>
      <c r="O1069" s="33">
        <v>93</v>
      </c>
      <c r="P1069" s="33">
        <v>61</v>
      </c>
      <c r="Q1069" s="33">
        <v>1</v>
      </c>
      <c r="R1069" s="33" t="s">
        <v>9159</v>
      </c>
      <c r="S1069" s="33" t="s">
        <v>9186</v>
      </c>
      <c r="T1069" s="33" t="s">
        <v>9159</v>
      </c>
      <c r="U1069" s="33" t="s">
        <v>2208</v>
      </c>
      <c r="V1069" s="34">
        <v>2.77</v>
      </c>
      <c r="W1069" s="34">
        <v>166.2</v>
      </c>
      <c r="X1069" s="32" t="s">
        <v>2200</v>
      </c>
      <c r="Y1069" s="34">
        <v>1</v>
      </c>
      <c r="Z1069" s="32" t="s">
        <v>9187</v>
      </c>
      <c r="AA1069" s="32" t="s">
        <v>9188</v>
      </c>
      <c r="AB1069" s="32" t="s">
        <v>8603</v>
      </c>
      <c r="AC1069" s="32"/>
      <c r="AD1069" s="32" t="s">
        <v>9189</v>
      </c>
      <c r="AE1069" s="32"/>
      <c r="AF1069" s="33"/>
      <c r="AG1069" s="32"/>
      <c r="AH1069" s="33"/>
      <c r="AI1069" s="33"/>
      <c r="AJ1069" s="33"/>
      <c r="AK1069" s="14"/>
      <c r="AL1069" s="15"/>
      <c r="AM1069" t="str">
        <f>VLOOKUP(D1069,'[1]vi tri'!$C$2:$E$107,3,0)</f>
        <v xml:space="preserve">SV Toản </v>
      </c>
    </row>
    <row r="1070" spans="1:39" ht="30" customHeight="1" x14ac:dyDescent="0.25">
      <c r="A1070" s="33">
        <v>985</v>
      </c>
      <c r="B1070" s="33" t="s">
        <v>120</v>
      </c>
      <c r="C1070" s="33" t="s">
        <v>9190</v>
      </c>
      <c r="D1070" s="33" t="s">
        <v>9191</v>
      </c>
      <c r="E1070" s="32" t="s">
        <v>2987</v>
      </c>
      <c r="F1070" s="33" t="s">
        <v>9192</v>
      </c>
      <c r="G1070" s="33" t="s">
        <v>73</v>
      </c>
      <c r="H1070" s="33">
        <v>21</v>
      </c>
      <c r="I1070" s="33">
        <v>25</v>
      </c>
      <c r="J1070" s="33" t="s">
        <v>1689</v>
      </c>
      <c r="K1070" s="33" t="s">
        <v>3170</v>
      </c>
      <c r="L1070" s="33">
        <v>1</v>
      </c>
      <c r="M1070" s="33">
        <v>7</v>
      </c>
      <c r="N1070" s="33">
        <v>0</v>
      </c>
      <c r="O1070" s="33">
        <v>48</v>
      </c>
      <c r="P1070" s="33">
        <v>99</v>
      </c>
      <c r="Q1070" s="33">
        <v>1</v>
      </c>
      <c r="R1070" s="33" t="s">
        <v>9193</v>
      </c>
      <c r="S1070" s="33" t="s">
        <v>6976</v>
      </c>
      <c r="T1070" s="33" t="s">
        <v>9193</v>
      </c>
      <c r="U1070" s="33" t="s">
        <v>9194</v>
      </c>
      <c r="V1070" s="34">
        <v>1.5</v>
      </c>
      <c r="W1070" s="34">
        <v>90</v>
      </c>
      <c r="X1070" s="32" t="s">
        <v>545</v>
      </c>
      <c r="Y1070" s="34">
        <v>1</v>
      </c>
      <c r="Z1070" s="32" t="s">
        <v>9195</v>
      </c>
      <c r="AA1070" s="32" t="s">
        <v>9196</v>
      </c>
      <c r="AB1070" s="32" t="s">
        <v>2366</v>
      </c>
      <c r="AC1070" s="32"/>
      <c r="AD1070" s="32" t="s">
        <v>9197</v>
      </c>
      <c r="AE1070" s="32"/>
      <c r="AF1070" s="33"/>
      <c r="AG1070" s="32"/>
      <c r="AH1070" s="33"/>
      <c r="AI1070" s="33"/>
      <c r="AJ1070" s="33"/>
      <c r="AK1070" s="14"/>
      <c r="AL1070" s="15"/>
      <c r="AM1070" t="str">
        <f>VLOOKUP(D1070,'[1]vi tri'!$C$2:$E$107,3,0)</f>
        <v xml:space="preserve">SV Toản </v>
      </c>
    </row>
    <row r="1071" spans="1:39" ht="30" customHeight="1" x14ac:dyDescent="0.25">
      <c r="A1071" s="33">
        <v>986</v>
      </c>
      <c r="B1071" s="33" t="s">
        <v>120</v>
      </c>
      <c r="C1071" s="33" t="s">
        <v>9198</v>
      </c>
      <c r="D1071" s="33" t="s">
        <v>1270</v>
      </c>
      <c r="E1071" s="32" t="s">
        <v>1271</v>
      </c>
      <c r="F1071" s="33" t="s">
        <v>1272</v>
      </c>
      <c r="G1071" s="33" t="s">
        <v>73</v>
      </c>
      <c r="H1071" s="33">
        <v>21</v>
      </c>
      <c r="I1071" s="33">
        <v>2</v>
      </c>
      <c r="J1071" s="33" t="s">
        <v>201</v>
      </c>
      <c r="K1071" s="33" t="s">
        <v>202</v>
      </c>
      <c r="L1071" s="33">
        <v>1</v>
      </c>
      <c r="M1071" s="33">
        <v>2</v>
      </c>
      <c r="N1071" s="33">
        <v>99</v>
      </c>
      <c r="O1071" s="33">
        <v>99</v>
      </c>
      <c r="P1071" s="33">
        <v>99</v>
      </c>
      <c r="Q1071" s="33">
        <v>5</v>
      </c>
      <c r="R1071" s="33" t="s">
        <v>9193</v>
      </c>
      <c r="S1071" s="33" t="s">
        <v>9199</v>
      </c>
      <c r="T1071" s="33" t="s">
        <v>9193</v>
      </c>
      <c r="U1071" s="33" t="s">
        <v>9200</v>
      </c>
      <c r="V1071" s="34">
        <v>1</v>
      </c>
      <c r="W1071" s="34">
        <v>60</v>
      </c>
      <c r="X1071" s="32" t="s">
        <v>525</v>
      </c>
      <c r="Y1071" s="34">
        <v>1</v>
      </c>
      <c r="Z1071" s="32" t="s">
        <v>9201</v>
      </c>
      <c r="AA1071" s="32" t="s">
        <v>9202</v>
      </c>
      <c r="AB1071" s="32" t="s">
        <v>9203</v>
      </c>
      <c r="AC1071" s="32"/>
      <c r="AD1071" s="32" t="s">
        <v>9204</v>
      </c>
      <c r="AE1071" s="32" t="s">
        <v>529</v>
      </c>
      <c r="AF1071" s="33" t="s">
        <v>9193</v>
      </c>
      <c r="AG1071" s="32"/>
      <c r="AH1071" s="33" t="s">
        <v>947</v>
      </c>
      <c r="AI1071" s="33" t="s">
        <v>555</v>
      </c>
      <c r="AJ1071" s="33"/>
      <c r="AK1071" s="14">
        <v>1</v>
      </c>
      <c r="AL1071" s="15"/>
      <c r="AM1071" t="str">
        <f>VLOOKUP(D1071,'[1]vi tri'!$C$2:$E$107,3,0)</f>
        <v>SLEEVE</v>
      </c>
    </row>
    <row r="1072" spans="1:39" ht="30" customHeight="1" x14ac:dyDescent="0.25">
      <c r="A1072" s="33">
        <v>987</v>
      </c>
      <c r="B1072" s="33" t="s">
        <v>120</v>
      </c>
      <c r="C1072" s="33" t="s">
        <v>9205</v>
      </c>
      <c r="D1072" s="33" t="s">
        <v>1310</v>
      </c>
      <c r="E1072" s="32" t="s">
        <v>2863</v>
      </c>
      <c r="F1072" s="33" t="s">
        <v>2864</v>
      </c>
      <c r="G1072" s="33" t="s">
        <v>73</v>
      </c>
      <c r="H1072" s="33">
        <v>22</v>
      </c>
      <c r="I1072" s="33">
        <v>26</v>
      </c>
      <c r="J1072" s="33" t="s">
        <v>125</v>
      </c>
      <c r="K1072" s="33" t="s">
        <v>9206</v>
      </c>
      <c r="L1072" s="33">
        <v>1</v>
      </c>
      <c r="M1072" s="33">
        <v>2</v>
      </c>
      <c r="N1072" s="33">
        <v>81</v>
      </c>
      <c r="O1072" s="33">
        <v>21</v>
      </c>
      <c r="P1072" s="33">
        <v>62</v>
      </c>
      <c r="Q1072" s="33">
        <v>5</v>
      </c>
      <c r="R1072" s="33" t="s">
        <v>9193</v>
      </c>
      <c r="S1072" s="33" t="s">
        <v>684</v>
      </c>
      <c r="T1072" s="33" t="s">
        <v>9193</v>
      </c>
      <c r="U1072" s="33" t="s">
        <v>1216</v>
      </c>
      <c r="V1072" s="34">
        <v>0.5</v>
      </c>
      <c r="W1072" s="34">
        <v>30</v>
      </c>
      <c r="X1072" s="32" t="s">
        <v>4427</v>
      </c>
      <c r="Y1072" s="34">
        <v>1</v>
      </c>
      <c r="Z1072" s="32" t="s">
        <v>9207</v>
      </c>
      <c r="AA1072" s="32" t="s">
        <v>9049</v>
      </c>
      <c r="AB1072" s="32"/>
      <c r="AC1072" s="32"/>
      <c r="AD1072" s="32" t="s">
        <v>9208</v>
      </c>
      <c r="AE1072" s="32" t="s">
        <v>9209</v>
      </c>
      <c r="AF1072" s="33" t="s">
        <v>9193</v>
      </c>
      <c r="AG1072" s="32"/>
      <c r="AH1072" s="33"/>
      <c r="AI1072" s="33"/>
      <c r="AJ1072" s="33"/>
      <c r="AK1072" s="14"/>
      <c r="AL1072" s="15"/>
      <c r="AM1072" t="str">
        <f>VLOOKUP(D1072,'[1]vi tri'!$C$2:$E$107,3,0)</f>
        <v>SV Đông</v>
      </c>
    </row>
    <row r="1073" spans="1:39" ht="30" customHeight="1" x14ac:dyDescent="0.25">
      <c r="A1073" s="87">
        <v>988</v>
      </c>
      <c r="B1073" s="87" t="s">
        <v>120</v>
      </c>
      <c r="C1073" s="87" t="s">
        <v>9210</v>
      </c>
      <c r="D1073" s="87" t="s">
        <v>464</v>
      </c>
      <c r="E1073" s="88" t="s">
        <v>465</v>
      </c>
      <c r="F1073" s="87" t="s">
        <v>466</v>
      </c>
      <c r="G1073" s="87" t="s">
        <v>73</v>
      </c>
      <c r="H1073" s="87">
        <v>21</v>
      </c>
      <c r="I1073" s="87">
        <v>0</v>
      </c>
      <c r="J1073" s="87" t="s">
        <v>1689</v>
      </c>
      <c r="K1073" s="87" t="s">
        <v>6719</v>
      </c>
      <c r="L1073" s="96">
        <v>1</v>
      </c>
      <c r="M1073" s="87">
        <v>2</v>
      </c>
      <c r="N1073" s="87">
        <v>26</v>
      </c>
      <c r="O1073" s="87">
        <v>46</v>
      </c>
      <c r="P1073" s="87">
        <v>6</v>
      </c>
      <c r="Q1073" s="87">
        <v>5</v>
      </c>
      <c r="R1073" s="87" t="s">
        <v>9193</v>
      </c>
      <c r="S1073" s="87" t="s">
        <v>7135</v>
      </c>
      <c r="T1073" s="87" t="s">
        <v>9193</v>
      </c>
      <c r="U1073" s="87" t="s">
        <v>2586</v>
      </c>
      <c r="V1073" s="94">
        <v>1.93</v>
      </c>
      <c r="W1073" s="94">
        <v>115.8</v>
      </c>
      <c r="X1073" s="88" t="s">
        <v>9211</v>
      </c>
      <c r="Y1073" s="94">
        <v>3</v>
      </c>
      <c r="Z1073" s="88" t="s">
        <v>9212</v>
      </c>
      <c r="AA1073" s="88" t="s">
        <v>9213</v>
      </c>
      <c r="AB1073" s="88" t="s">
        <v>9214</v>
      </c>
      <c r="AC1073" s="88" t="s">
        <v>9215</v>
      </c>
      <c r="AD1073" s="88" t="s">
        <v>9216</v>
      </c>
      <c r="AE1073" s="88" t="s">
        <v>9217</v>
      </c>
      <c r="AF1073" s="87" t="s">
        <v>9193</v>
      </c>
      <c r="AG1073" s="88"/>
      <c r="AH1073" s="33" t="s">
        <v>9218</v>
      </c>
      <c r="AI1073" s="33" t="s">
        <v>9219</v>
      </c>
      <c r="AJ1073" s="33"/>
      <c r="AK1073" s="14">
        <v>1</v>
      </c>
      <c r="AL1073" s="15"/>
      <c r="AM1073" t="str">
        <f>VLOOKUP(D1073,'[1]vi tri'!$C$2:$E$107,3,0)</f>
        <v>DIECAST-MACHINE</v>
      </c>
    </row>
    <row r="1074" spans="1:39" ht="30" customHeight="1" x14ac:dyDescent="0.25">
      <c r="A1074" s="87"/>
      <c r="B1074" s="87"/>
      <c r="C1074" s="87"/>
      <c r="D1074" s="87"/>
      <c r="E1074" s="88"/>
      <c r="F1074" s="87"/>
      <c r="G1074" s="87"/>
      <c r="H1074" s="87"/>
      <c r="I1074" s="87"/>
      <c r="J1074" s="87"/>
      <c r="K1074" s="87"/>
      <c r="L1074" s="97"/>
      <c r="M1074" s="87"/>
      <c r="N1074" s="87"/>
      <c r="O1074" s="87"/>
      <c r="P1074" s="87"/>
      <c r="Q1074" s="87"/>
      <c r="R1074" s="87"/>
      <c r="S1074" s="87"/>
      <c r="T1074" s="87"/>
      <c r="U1074" s="87"/>
      <c r="V1074" s="94"/>
      <c r="W1074" s="94"/>
      <c r="X1074" s="88"/>
      <c r="Y1074" s="94"/>
      <c r="Z1074" s="88"/>
      <c r="AA1074" s="88"/>
      <c r="AB1074" s="88"/>
      <c r="AC1074" s="88"/>
      <c r="AD1074" s="88"/>
      <c r="AE1074" s="88"/>
      <c r="AF1074" s="87"/>
      <c r="AG1074" s="88"/>
      <c r="AH1074" s="33" t="s">
        <v>6837</v>
      </c>
      <c r="AI1074" s="33" t="s">
        <v>6838</v>
      </c>
      <c r="AJ1074" s="33"/>
      <c r="AK1074" s="14">
        <v>1</v>
      </c>
      <c r="AL1074" s="15"/>
      <c r="AM1074" t="e">
        <f>VLOOKUP(D1074,'[1]vi tri'!$C$2:$E$107,3,0)</f>
        <v>#N/A</v>
      </c>
    </row>
    <row r="1075" spans="1:39" ht="30" customHeight="1" x14ac:dyDescent="0.25">
      <c r="A1075" s="87"/>
      <c r="B1075" s="87"/>
      <c r="C1075" s="87"/>
      <c r="D1075" s="87"/>
      <c r="E1075" s="88"/>
      <c r="F1075" s="87"/>
      <c r="G1075" s="87"/>
      <c r="H1075" s="87"/>
      <c r="I1075" s="87"/>
      <c r="J1075" s="87"/>
      <c r="K1075" s="87"/>
      <c r="L1075" s="98"/>
      <c r="M1075" s="87"/>
      <c r="N1075" s="87"/>
      <c r="O1075" s="87"/>
      <c r="P1075" s="87"/>
      <c r="Q1075" s="87"/>
      <c r="R1075" s="87"/>
      <c r="S1075" s="87"/>
      <c r="T1075" s="87"/>
      <c r="U1075" s="87"/>
      <c r="V1075" s="94"/>
      <c r="W1075" s="94"/>
      <c r="X1075" s="88"/>
      <c r="Y1075" s="94"/>
      <c r="Z1075" s="88"/>
      <c r="AA1075" s="88"/>
      <c r="AB1075" s="88"/>
      <c r="AC1075" s="88"/>
      <c r="AD1075" s="88"/>
      <c r="AE1075" s="88"/>
      <c r="AF1075" s="87"/>
      <c r="AG1075" s="88"/>
      <c r="AH1075" s="33" t="s">
        <v>9220</v>
      </c>
      <c r="AI1075" s="33" t="s">
        <v>9221</v>
      </c>
      <c r="AJ1075" s="33"/>
      <c r="AK1075" s="14">
        <v>2</v>
      </c>
      <c r="AL1075" s="15"/>
      <c r="AM1075" t="e">
        <f>VLOOKUP(D1075,'[1]vi tri'!$C$2:$E$107,3,0)</f>
        <v>#N/A</v>
      </c>
    </row>
    <row r="1076" spans="1:39" ht="30" customHeight="1" x14ac:dyDescent="0.25">
      <c r="A1076" s="33">
        <v>989</v>
      </c>
      <c r="B1076" s="33" t="s">
        <v>120</v>
      </c>
      <c r="C1076" s="33" t="s">
        <v>9222</v>
      </c>
      <c r="D1076" s="33" t="s">
        <v>922</v>
      </c>
      <c r="E1076" s="32" t="s">
        <v>923</v>
      </c>
      <c r="F1076" s="33" t="s">
        <v>924</v>
      </c>
      <c r="G1076" s="33" t="s">
        <v>73</v>
      </c>
      <c r="H1076" s="33">
        <v>21</v>
      </c>
      <c r="I1076" s="33">
        <v>13</v>
      </c>
      <c r="J1076" s="33" t="s">
        <v>201</v>
      </c>
      <c r="K1076" s="33" t="s">
        <v>202</v>
      </c>
      <c r="L1076" s="33">
        <v>1</v>
      </c>
      <c r="M1076" s="33">
        <v>3</v>
      </c>
      <c r="N1076" s="33">
        <v>31</v>
      </c>
      <c r="O1076" s="33">
        <v>21</v>
      </c>
      <c r="P1076" s="33">
        <v>62</v>
      </c>
      <c r="Q1076" s="33">
        <v>1</v>
      </c>
      <c r="R1076" s="33" t="s">
        <v>9223</v>
      </c>
      <c r="S1076" s="33" t="s">
        <v>1385</v>
      </c>
      <c r="T1076" s="33" t="s">
        <v>9223</v>
      </c>
      <c r="U1076" s="33" t="s">
        <v>5255</v>
      </c>
      <c r="V1076" s="34">
        <v>1</v>
      </c>
      <c r="W1076" s="34">
        <v>60</v>
      </c>
      <c r="X1076" s="32" t="s">
        <v>4059</v>
      </c>
      <c r="Y1076" s="34">
        <v>2</v>
      </c>
      <c r="Z1076" s="32" t="s">
        <v>9224</v>
      </c>
      <c r="AA1076" s="32" t="s">
        <v>9225</v>
      </c>
      <c r="AB1076" s="32"/>
      <c r="AC1076" s="32"/>
      <c r="AD1076" s="32" t="s">
        <v>9226</v>
      </c>
      <c r="AE1076" s="32"/>
      <c r="AF1076" s="33"/>
      <c r="AG1076" s="32"/>
      <c r="AH1076" s="33"/>
      <c r="AI1076" s="33"/>
      <c r="AJ1076" s="33"/>
      <c r="AK1076" s="14"/>
      <c r="AL1076" s="15"/>
      <c r="AM1076" t="str">
        <f>VLOOKUP(D1076,'[1]vi tri'!$C$2:$E$107,3,0)</f>
        <v>SV Vũ</v>
      </c>
    </row>
    <row r="1077" spans="1:39" ht="30" customHeight="1" x14ac:dyDescent="0.25">
      <c r="A1077" s="33">
        <v>990</v>
      </c>
      <c r="B1077" s="33" t="s">
        <v>120</v>
      </c>
      <c r="C1077" s="33" t="s">
        <v>9227</v>
      </c>
      <c r="D1077" s="33" t="s">
        <v>600</v>
      </c>
      <c r="E1077" s="32" t="s">
        <v>894</v>
      </c>
      <c r="F1077" s="33" t="s">
        <v>895</v>
      </c>
      <c r="G1077" s="33" t="s">
        <v>73</v>
      </c>
      <c r="H1077" s="33">
        <v>21</v>
      </c>
      <c r="I1077" s="33">
        <v>1</v>
      </c>
      <c r="J1077" s="33" t="s">
        <v>382</v>
      </c>
      <c r="K1077" s="33" t="s">
        <v>383</v>
      </c>
      <c r="L1077" s="33">
        <v>1</v>
      </c>
      <c r="M1077" s="33">
        <v>2</v>
      </c>
      <c r="N1077" s="33">
        <v>23</v>
      </c>
      <c r="O1077" s="33">
        <v>93</v>
      </c>
      <c r="P1077" s="33">
        <v>61</v>
      </c>
      <c r="Q1077" s="33">
        <v>1</v>
      </c>
      <c r="R1077" s="33" t="s">
        <v>9223</v>
      </c>
      <c r="S1077" s="33" t="s">
        <v>5780</v>
      </c>
      <c r="T1077" s="33" t="s">
        <v>9223</v>
      </c>
      <c r="U1077" s="33" t="s">
        <v>249</v>
      </c>
      <c r="V1077" s="34">
        <v>0.27</v>
      </c>
      <c r="W1077" s="34">
        <v>16.2</v>
      </c>
      <c r="X1077" s="32" t="s">
        <v>2401</v>
      </c>
      <c r="Y1077" s="34">
        <v>1</v>
      </c>
      <c r="Z1077" s="32" t="s">
        <v>9228</v>
      </c>
      <c r="AA1077" s="32" t="s">
        <v>9229</v>
      </c>
      <c r="AB1077" s="32" t="s">
        <v>1293</v>
      </c>
      <c r="AC1077" s="32"/>
      <c r="AD1077" s="32" t="s">
        <v>9230</v>
      </c>
      <c r="AE1077" s="32"/>
      <c r="AF1077" s="33"/>
      <c r="AG1077" s="32"/>
      <c r="AH1077" s="33"/>
      <c r="AI1077" s="33"/>
      <c r="AJ1077" s="33"/>
      <c r="AK1077" s="14"/>
      <c r="AL1077" s="15"/>
      <c r="AM1077" t="str">
        <f>VLOOKUP(D1077,'[1]vi tri'!$C$2:$E$107,3,0)</f>
        <v>SV Đông</v>
      </c>
    </row>
    <row r="1078" spans="1:39" ht="30" customHeight="1" x14ac:dyDescent="0.25">
      <c r="A1078" s="33">
        <v>991</v>
      </c>
      <c r="B1078" s="33" t="s">
        <v>120</v>
      </c>
      <c r="C1078" s="33" t="s">
        <v>9231</v>
      </c>
      <c r="D1078" s="33" t="s">
        <v>397</v>
      </c>
      <c r="E1078" s="32" t="s">
        <v>3971</v>
      </c>
      <c r="F1078" s="33" t="s">
        <v>3972</v>
      </c>
      <c r="G1078" s="33" t="s">
        <v>73</v>
      </c>
      <c r="H1078" s="33">
        <v>21</v>
      </c>
      <c r="I1078" s="33">
        <v>5</v>
      </c>
      <c r="J1078" s="33" t="s">
        <v>603</v>
      </c>
      <c r="K1078" s="33" t="s">
        <v>1475</v>
      </c>
      <c r="L1078" s="33">
        <v>1</v>
      </c>
      <c r="M1078" s="33">
        <v>3</v>
      </c>
      <c r="N1078" s="33">
        <v>26</v>
      </c>
      <c r="O1078" s="33">
        <v>16</v>
      </c>
      <c r="P1078" s="33">
        <v>41</v>
      </c>
      <c r="Q1078" s="33">
        <v>1</v>
      </c>
      <c r="R1078" s="33" t="s">
        <v>9223</v>
      </c>
      <c r="S1078" s="33" t="s">
        <v>3656</v>
      </c>
      <c r="T1078" s="33" t="s">
        <v>9223</v>
      </c>
      <c r="U1078" s="33" t="s">
        <v>782</v>
      </c>
      <c r="V1078" s="34">
        <v>0.75</v>
      </c>
      <c r="W1078" s="34">
        <v>45</v>
      </c>
      <c r="X1078" s="32" t="s">
        <v>545</v>
      </c>
      <c r="Y1078" s="34">
        <v>1</v>
      </c>
      <c r="Z1078" s="32" t="s">
        <v>9232</v>
      </c>
      <c r="AA1078" s="32" t="s">
        <v>9233</v>
      </c>
      <c r="AB1078" s="32" t="s">
        <v>9234</v>
      </c>
      <c r="AC1078" s="32"/>
      <c r="AD1078" s="32" t="s">
        <v>9235</v>
      </c>
      <c r="AE1078" s="32"/>
      <c r="AF1078" s="33"/>
      <c r="AG1078" s="32"/>
      <c r="AH1078" s="33"/>
      <c r="AI1078" s="33"/>
      <c r="AJ1078" s="33"/>
      <c r="AK1078" s="14"/>
      <c r="AL1078" s="15"/>
      <c r="AM1078" t="str">
        <f>VLOOKUP(D1078,'[1]vi tri'!$C$2:$E$107,3,0)</f>
        <v xml:space="preserve">SV Toản </v>
      </c>
    </row>
    <row r="1079" spans="1:39" ht="30" customHeight="1" x14ac:dyDescent="0.25">
      <c r="A1079" s="33">
        <v>992</v>
      </c>
      <c r="B1079" s="33" t="s">
        <v>120</v>
      </c>
      <c r="C1079" s="33" t="s">
        <v>9236</v>
      </c>
      <c r="D1079" s="33" t="s">
        <v>557</v>
      </c>
      <c r="E1079" s="32" t="s">
        <v>9237</v>
      </c>
      <c r="F1079" s="33" t="s">
        <v>9238</v>
      </c>
      <c r="G1079" s="33" t="s">
        <v>73</v>
      </c>
      <c r="H1079" s="33">
        <v>21</v>
      </c>
      <c r="I1079" s="33">
        <v>12</v>
      </c>
      <c r="J1079" s="33" t="s">
        <v>103</v>
      </c>
      <c r="K1079" s="33" t="s">
        <v>326</v>
      </c>
      <c r="L1079" s="33">
        <v>1</v>
      </c>
      <c r="M1079" s="33">
        <v>2</v>
      </c>
      <c r="N1079" s="33">
        <v>79</v>
      </c>
      <c r="O1079" s="33">
        <v>21</v>
      </c>
      <c r="P1079" s="33">
        <v>62</v>
      </c>
      <c r="Q1079" s="33">
        <v>1</v>
      </c>
      <c r="R1079" s="33" t="s">
        <v>9239</v>
      </c>
      <c r="S1079" s="33" t="s">
        <v>4310</v>
      </c>
      <c r="T1079" s="33" t="s">
        <v>9239</v>
      </c>
      <c r="U1079" s="33" t="s">
        <v>1849</v>
      </c>
      <c r="V1079" s="34">
        <v>0.92</v>
      </c>
      <c r="W1079" s="34">
        <v>55.2</v>
      </c>
      <c r="X1079" s="32" t="s">
        <v>4427</v>
      </c>
      <c r="Y1079" s="34">
        <v>1</v>
      </c>
      <c r="Z1079" s="32" t="s">
        <v>9240</v>
      </c>
      <c r="AA1079" s="32" t="s">
        <v>9241</v>
      </c>
      <c r="AB1079" s="32" t="s">
        <v>9242</v>
      </c>
      <c r="AC1079" s="32"/>
      <c r="AD1079" s="32" t="s">
        <v>9243</v>
      </c>
      <c r="AE1079" s="32"/>
      <c r="AF1079" s="33"/>
      <c r="AG1079" s="32"/>
      <c r="AH1079" s="33"/>
      <c r="AI1079" s="33"/>
      <c r="AJ1079" s="33"/>
      <c r="AK1079" s="14"/>
      <c r="AL1079" s="15"/>
      <c r="AM1079" t="str">
        <f>VLOOKUP(D1079,'[1]vi tri'!$C$2:$E$107,3,0)</f>
        <v>SV Đông</v>
      </c>
    </row>
    <row r="1080" spans="1:39" ht="30" customHeight="1" x14ac:dyDescent="0.25">
      <c r="A1080" s="33">
        <v>993</v>
      </c>
      <c r="B1080" s="33" t="s">
        <v>120</v>
      </c>
      <c r="C1080" s="33" t="s">
        <v>9244</v>
      </c>
      <c r="D1080" s="33" t="s">
        <v>153</v>
      </c>
      <c r="E1080" s="32" t="s">
        <v>7732</v>
      </c>
      <c r="F1080" s="33" t="s">
        <v>7733</v>
      </c>
      <c r="G1080" s="33" t="s">
        <v>73</v>
      </c>
      <c r="H1080" s="33">
        <v>22</v>
      </c>
      <c r="I1080" s="33">
        <v>13</v>
      </c>
      <c r="J1080" s="33" t="s">
        <v>1201</v>
      </c>
      <c r="K1080" s="33" t="s">
        <v>9245</v>
      </c>
      <c r="L1080" s="33">
        <v>1</v>
      </c>
      <c r="M1080" s="33">
        <v>2</v>
      </c>
      <c r="N1080" s="33">
        <v>18</v>
      </c>
      <c r="O1080" s="33">
        <v>30</v>
      </c>
      <c r="P1080" s="33">
        <v>99</v>
      </c>
      <c r="Q1080" s="33">
        <v>1</v>
      </c>
      <c r="R1080" s="33" t="s">
        <v>9239</v>
      </c>
      <c r="S1080" s="33" t="s">
        <v>6766</v>
      </c>
      <c r="T1080" s="33" t="s">
        <v>9239</v>
      </c>
      <c r="U1080" s="33" t="s">
        <v>746</v>
      </c>
      <c r="V1080" s="34">
        <v>0.75</v>
      </c>
      <c r="W1080" s="34">
        <v>45</v>
      </c>
      <c r="X1080" s="32" t="s">
        <v>8890</v>
      </c>
      <c r="Y1080" s="34">
        <v>2</v>
      </c>
      <c r="Z1080" s="32" t="s">
        <v>9246</v>
      </c>
      <c r="AA1080" s="32" t="s">
        <v>9247</v>
      </c>
      <c r="AB1080" s="32" t="s">
        <v>132</v>
      </c>
      <c r="AC1080" s="32"/>
      <c r="AD1080" s="32" t="s">
        <v>9248</v>
      </c>
      <c r="AE1080" s="32"/>
      <c r="AF1080" s="33"/>
      <c r="AG1080" s="32"/>
      <c r="AH1080" s="33" t="s">
        <v>9249</v>
      </c>
      <c r="AI1080" s="33" t="s">
        <v>3671</v>
      </c>
      <c r="AJ1080" s="33"/>
      <c r="AK1080" s="14">
        <v>1</v>
      </c>
      <c r="AL1080" s="15"/>
      <c r="AM1080" t="str">
        <f>VLOOKUP(D1080,'[1]vi tri'!$C$2:$E$107,3,0)</f>
        <v xml:space="preserve">SV Toản </v>
      </c>
    </row>
    <row r="1081" spans="1:39" ht="30" customHeight="1" x14ac:dyDescent="0.25">
      <c r="A1081" s="33">
        <v>994</v>
      </c>
      <c r="B1081" s="33" t="s">
        <v>120</v>
      </c>
      <c r="C1081" s="33" t="s">
        <v>9250</v>
      </c>
      <c r="D1081" s="33" t="s">
        <v>710</v>
      </c>
      <c r="E1081" s="32" t="s">
        <v>6263</v>
      </c>
      <c r="F1081" s="33" t="s">
        <v>6264</v>
      </c>
      <c r="G1081" s="33" t="s">
        <v>73</v>
      </c>
      <c r="H1081" s="33">
        <v>21</v>
      </c>
      <c r="I1081" s="33">
        <v>13</v>
      </c>
      <c r="J1081" s="33" t="s">
        <v>310</v>
      </c>
      <c r="K1081" s="33" t="s">
        <v>9251</v>
      </c>
      <c r="L1081" s="33">
        <v>1</v>
      </c>
      <c r="M1081" s="33">
        <v>2</v>
      </c>
      <c r="N1081" s="33">
        <v>80</v>
      </c>
      <c r="O1081" s="33">
        <v>23</v>
      </c>
      <c r="P1081" s="33">
        <v>61</v>
      </c>
      <c r="Q1081" s="33">
        <v>1</v>
      </c>
      <c r="R1081" s="33" t="s">
        <v>9239</v>
      </c>
      <c r="S1081" s="33" t="s">
        <v>107</v>
      </c>
      <c r="T1081" s="33" t="s">
        <v>9239</v>
      </c>
      <c r="U1081" s="33" t="s">
        <v>127</v>
      </c>
      <c r="V1081" s="34">
        <v>1</v>
      </c>
      <c r="W1081" s="34">
        <v>60</v>
      </c>
      <c r="X1081" s="32" t="s">
        <v>927</v>
      </c>
      <c r="Y1081" s="34">
        <v>1</v>
      </c>
      <c r="Z1081" s="32" t="s">
        <v>9252</v>
      </c>
      <c r="AA1081" s="32" t="s">
        <v>9253</v>
      </c>
      <c r="AB1081" s="32" t="s">
        <v>9254</v>
      </c>
      <c r="AC1081" s="32"/>
      <c r="AD1081" s="32" t="s">
        <v>9255</v>
      </c>
      <c r="AE1081" s="32" t="s">
        <v>9256</v>
      </c>
      <c r="AF1081" s="33" t="s">
        <v>9257</v>
      </c>
      <c r="AG1081" s="32"/>
      <c r="AH1081" s="33"/>
      <c r="AI1081" s="33"/>
      <c r="AJ1081" s="33"/>
      <c r="AK1081" s="14"/>
      <c r="AL1081" s="15"/>
      <c r="AM1081" t="str">
        <f>VLOOKUP(D1081,'[1]vi tri'!$C$2:$E$107,3,0)</f>
        <v>SV Vũ</v>
      </c>
    </row>
    <row r="1082" spans="1:39" ht="30" customHeight="1" x14ac:dyDescent="0.25">
      <c r="A1082" s="33">
        <v>996</v>
      </c>
      <c r="B1082" s="33" t="s">
        <v>120</v>
      </c>
      <c r="C1082" s="33" t="s">
        <v>9258</v>
      </c>
      <c r="D1082" s="33" t="s">
        <v>1310</v>
      </c>
      <c r="E1082" s="32" t="s">
        <v>1311</v>
      </c>
      <c r="F1082" s="33" t="s">
        <v>1312</v>
      </c>
      <c r="G1082" s="33" t="s">
        <v>73</v>
      </c>
      <c r="H1082" s="33">
        <v>21</v>
      </c>
      <c r="I1082" s="33">
        <v>0</v>
      </c>
      <c r="J1082" s="33" t="s">
        <v>125</v>
      </c>
      <c r="K1082" s="33" t="s">
        <v>126</v>
      </c>
      <c r="L1082" s="33">
        <v>1</v>
      </c>
      <c r="M1082" s="33">
        <v>2</v>
      </c>
      <c r="N1082" s="33">
        <v>0</v>
      </c>
      <c r="O1082" s="33">
        <v>21</v>
      </c>
      <c r="P1082" s="33">
        <v>6</v>
      </c>
      <c r="Q1082" s="33">
        <v>5</v>
      </c>
      <c r="R1082" s="33" t="s">
        <v>9259</v>
      </c>
      <c r="S1082" s="33" t="s">
        <v>5241</v>
      </c>
      <c r="T1082" s="33" t="s">
        <v>9259</v>
      </c>
      <c r="U1082" s="33" t="s">
        <v>684</v>
      </c>
      <c r="V1082" s="34">
        <v>0.57999999999999996</v>
      </c>
      <c r="W1082" s="34">
        <v>34.799999999999997</v>
      </c>
      <c r="X1082" s="32" t="s">
        <v>2401</v>
      </c>
      <c r="Y1082" s="34">
        <v>1</v>
      </c>
      <c r="Z1082" s="32" t="s">
        <v>9260</v>
      </c>
      <c r="AA1082" s="32" t="s">
        <v>9261</v>
      </c>
      <c r="AB1082" s="32"/>
      <c r="AC1082" s="32"/>
      <c r="AD1082" s="32" t="s">
        <v>9262</v>
      </c>
      <c r="AE1082" s="32" t="s">
        <v>9263</v>
      </c>
      <c r="AF1082" s="33" t="s">
        <v>9259</v>
      </c>
      <c r="AG1082" s="32" t="s">
        <v>9264</v>
      </c>
      <c r="AH1082" s="33"/>
      <c r="AI1082" s="33"/>
      <c r="AJ1082" s="33"/>
      <c r="AK1082" s="14"/>
      <c r="AL1082" s="15"/>
      <c r="AM1082" t="str">
        <f>VLOOKUP(D1082,'[1]vi tri'!$C$2:$E$107,3,0)</f>
        <v>SV Đông</v>
      </c>
    </row>
    <row r="1083" spans="1:39" ht="30" customHeight="1" x14ac:dyDescent="0.25">
      <c r="A1083" s="33">
        <v>997</v>
      </c>
      <c r="B1083" s="33" t="s">
        <v>120</v>
      </c>
      <c r="C1083" s="33" t="s">
        <v>9265</v>
      </c>
      <c r="D1083" s="33" t="s">
        <v>182</v>
      </c>
      <c r="E1083" s="32" t="s">
        <v>9266</v>
      </c>
      <c r="F1083" s="33" t="s">
        <v>9267</v>
      </c>
      <c r="G1083" s="33" t="s">
        <v>73</v>
      </c>
      <c r="H1083" s="33">
        <v>21</v>
      </c>
      <c r="I1083" s="33">
        <v>0</v>
      </c>
      <c r="J1083" s="33" t="s">
        <v>125</v>
      </c>
      <c r="K1083" s="33" t="s">
        <v>126</v>
      </c>
      <c r="L1083" s="33">
        <v>1</v>
      </c>
      <c r="M1083" s="33">
        <v>2</v>
      </c>
      <c r="N1083" s="33">
        <v>14</v>
      </c>
      <c r="O1083" s="33">
        <v>21</v>
      </c>
      <c r="P1083" s="33">
        <v>61</v>
      </c>
      <c r="Q1083" s="33">
        <v>1</v>
      </c>
      <c r="R1083" s="33" t="s">
        <v>9259</v>
      </c>
      <c r="S1083" s="33" t="s">
        <v>9268</v>
      </c>
      <c r="T1083" s="33" t="s">
        <v>9259</v>
      </c>
      <c r="U1083" s="33" t="s">
        <v>298</v>
      </c>
      <c r="V1083" s="34">
        <v>0.95</v>
      </c>
      <c r="W1083" s="34">
        <v>57</v>
      </c>
      <c r="X1083" s="32" t="s">
        <v>5470</v>
      </c>
      <c r="Y1083" s="34">
        <v>2</v>
      </c>
      <c r="Z1083" s="32" t="s">
        <v>9269</v>
      </c>
      <c r="AA1083" s="32" t="s">
        <v>9270</v>
      </c>
      <c r="AB1083" s="32" t="s">
        <v>1293</v>
      </c>
      <c r="AC1083" s="32"/>
      <c r="AD1083" s="32" t="s">
        <v>9271</v>
      </c>
      <c r="AE1083" s="32"/>
      <c r="AF1083" s="33"/>
      <c r="AG1083" s="32"/>
      <c r="AH1083" s="33"/>
      <c r="AI1083" s="33"/>
      <c r="AJ1083" s="33"/>
      <c r="AK1083" s="14"/>
      <c r="AL1083" s="15"/>
      <c r="AM1083" t="str">
        <f>VLOOKUP(D1083,'[1]vi tri'!$C$2:$E$107,3,0)</f>
        <v>SV Đông</v>
      </c>
    </row>
    <row r="1084" spans="1:39" ht="30" customHeight="1" x14ac:dyDescent="0.25">
      <c r="A1084" s="33">
        <v>998</v>
      </c>
      <c r="B1084" s="33" t="s">
        <v>120</v>
      </c>
      <c r="C1084" s="33" t="s">
        <v>9272</v>
      </c>
      <c r="D1084" s="33" t="s">
        <v>280</v>
      </c>
      <c r="E1084" s="32" t="s">
        <v>5551</v>
      </c>
      <c r="F1084" s="33" t="s">
        <v>5552</v>
      </c>
      <c r="G1084" s="33" t="s">
        <v>73</v>
      </c>
      <c r="H1084" s="33">
        <v>21</v>
      </c>
      <c r="I1084" s="33">
        <v>2</v>
      </c>
      <c r="J1084" s="33" t="s">
        <v>618</v>
      </c>
      <c r="K1084" s="33" t="s">
        <v>619</v>
      </c>
      <c r="L1084" s="33">
        <v>1</v>
      </c>
      <c r="M1084" s="33">
        <v>0</v>
      </c>
      <c r="N1084" s="33">
        <v>14</v>
      </c>
      <c r="O1084" s="33">
        <v>16</v>
      </c>
      <c r="P1084" s="33">
        <v>99</v>
      </c>
      <c r="Q1084" s="33">
        <v>1</v>
      </c>
      <c r="R1084" s="33" t="s">
        <v>9259</v>
      </c>
      <c r="S1084" s="33" t="s">
        <v>4066</v>
      </c>
      <c r="T1084" s="33" t="s">
        <v>9259</v>
      </c>
      <c r="U1084" s="33" t="s">
        <v>2488</v>
      </c>
      <c r="V1084" s="34">
        <v>0.67</v>
      </c>
      <c r="W1084" s="34">
        <v>40.200000000000003</v>
      </c>
      <c r="X1084" s="32" t="s">
        <v>484</v>
      </c>
      <c r="Y1084" s="34">
        <v>1</v>
      </c>
      <c r="Z1084" s="32" t="s">
        <v>9273</v>
      </c>
      <c r="AA1084" s="32" t="s">
        <v>9274</v>
      </c>
      <c r="AB1084" s="32" t="s">
        <v>9275</v>
      </c>
      <c r="AC1084" s="32" t="s">
        <v>9276</v>
      </c>
      <c r="AD1084" s="32" t="s">
        <v>9277</v>
      </c>
      <c r="AE1084" s="32"/>
      <c r="AF1084" s="33"/>
      <c r="AG1084" s="32"/>
      <c r="AH1084" s="33"/>
      <c r="AI1084" s="33"/>
      <c r="AJ1084" s="33"/>
      <c r="AK1084" s="14"/>
      <c r="AL1084" s="15"/>
      <c r="AM1084" t="str">
        <f>VLOOKUP(D1084,'[1]vi tri'!$C$2:$E$107,3,0)</f>
        <v>CVT MID</v>
      </c>
    </row>
    <row r="1085" spans="1:39" ht="30" customHeight="1" x14ac:dyDescent="0.25">
      <c r="A1085" s="87">
        <v>999</v>
      </c>
      <c r="B1085" s="87" t="s">
        <v>120</v>
      </c>
      <c r="C1085" s="87" t="s">
        <v>9278</v>
      </c>
      <c r="D1085" s="87" t="s">
        <v>258</v>
      </c>
      <c r="E1085" s="88" t="s">
        <v>1597</v>
      </c>
      <c r="F1085" s="87" t="s">
        <v>1598</v>
      </c>
      <c r="G1085" s="87" t="s">
        <v>73</v>
      </c>
      <c r="H1085" s="87">
        <v>21</v>
      </c>
      <c r="I1085" s="87">
        <v>13</v>
      </c>
      <c r="J1085" s="87" t="s">
        <v>1201</v>
      </c>
      <c r="K1085" s="87" t="s">
        <v>7988</v>
      </c>
      <c r="L1085" s="96">
        <v>1</v>
      </c>
      <c r="M1085" s="87">
        <v>2</v>
      </c>
      <c r="N1085" s="87">
        <v>45</v>
      </c>
      <c r="O1085" s="87">
        <v>61</v>
      </c>
      <c r="P1085" s="87">
        <v>8</v>
      </c>
      <c r="Q1085" s="87">
        <v>5</v>
      </c>
      <c r="R1085" s="87" t="s">
        <v>9259</v>
      </c>
      <c r="S1085" s="87" t="s">
        <v>9279</v>
      </c>
      <c r="T1085" s="87" t="s">
        <v>9259</v>
      </c>
      <c r="U1085" s="87" t="s">
        <v>9280</v>
      </c>
      <c r="V1085" s="94">
        <v>0.5</v>
      </c>
      <c r="W1085" s="94">
        <v>30</v>
      </c>
      <c r="X1085" s="88" t="s">
        <v>484</v>
      </c>
      <c r="Y1085" s="94">
        <v>1</v>
      </c>
      <c r="Z1085" s="88" t="s">
        <v>9281</v>
      </c>
      <c r="AA1085" s="88" t="s">
        <v>9282</v>
      </c>
      <c r="AB1085" s="88" t="s">
        <v>9283</v>
      </c>
      <c r="AC1085" s="88" t="s">
        <v>9284</v>
      </c>
      <c r="AD1085" s="88" t="s">
        <v>9285</v>
      </c>
      <c r="AE1085" s="88" t="s">
        <v>9286</v>
      </c>
      <c r="AF1085" s="87" t="s">
        <v>9259</v>
      </c>
      <c r="AG1085" s="88"/>
      <c r="AH1085" s="33" t="s">
        <v>862</v>
      </c>
      <c r="AI1085" s="33" t="s">
        <v>863</v>
      </c>
      <c r="AJ1085" s="33"/>
      <c r="AK1085" s="14">
        <v>1</v>
      </c>
      <c r="AL1085" s="15"/>
      <c r="AM1085" t="str">
        <f>VLOOKUP(D1085,'[1]vi tri'!$C$2:$E$107,3,0)</f>
        <v>SLEEVE</v>
      </c>
    </row>
    <row r="1086" spans="1:39" ht="30" customHeight="1" x14ac:dyDescent="0.25">
      <c r="A1086" s="87"/>
      <c r="B1086" s="87"/>
      <c r="C1086" s="87"/>
      <c r="D1086" s="87"/>
      <c r="E1086" s="88"/>
      <c r="F1086" s="87"/>
      <c r="G1086" s="87"/>
      <c r="H1086" s="87"/>
      <c r="I1086" s="87"/>
      <c r="J1086" s="87"/>
      <c r="K1086" s="87"/>
      <c r="L1086" s="98"/>
      <c r="M1086" s="87"/>
      <c r="N1086" s="87"/>
      <c r="O1086" s="87"/>
      <c r="P1086" s="87"/>
      <c r="Q1086" s="87"/>
      <c r="R1086" s="87"/>
      <c r="S1086" s="87"/>
      <c r="T1086" s="87"/>
      <c r="U1086" s="87"/>
      <c r="V1086" s="94"/>
      <c r="W1086" s="94"/>
      <c r="X1086" s="88"/>
      <c r="Y1086" s="94"/>
      <c r="Z1086" s="88"/>
      <c r="AA1086" s="88"/>
      <c r="AB1086" s="88"/>
      <c r="AC1086" s="88"/>
      <c r="AD1086" s="88"/>
      <c r="AE1086" s="88"/>
      <c r="AF1086" s="87"/>
      <c r="AG1086" s="88"/>
      <c r="AH1086" s="33" t="s">
        <v>9287</v>
      </c>
      <c r="AI1086" s="33" t="s">
        <v>4900</v>
      </c>
      <c r="AJ1086" s="33"/>
      <c r="AK1086" s="14">
        <v>1</v>
      </c>
      <c r="AL1086" s="15"/>
      <c r="AM1086" t="e">
        <f>VLOOKUP(D1086,'[1]vi tri'!$C$2:$E$107,3,0)</f>
        <v>#N/A</v>
      </c>
    </row>
    <row r="1087" spans="1:39" ht="30" customHeight="1" x14ac:dyDescent="0.25">
      <c r="A1087" s="33">
        <v>1000</v>
      </c>
      <c r="B1087" s="33" t="s">
        <v>120</v>
      </c>
      <c r="C1087" s="33" t="s">
        <v>9288</v>
      </c>
      <c r="D1087" s="33" t="s">
        <v>258</v>
      </c>
      <c r="E1087" s="32" t="s">
        <v>1597</v>
      </c>
      <c r="F1087" s="33" t="s">
        <v>1598</v>
      </c>
      <c r="G1087" s="33" t="s">
        <v>73</v>
      </c>
      <c r="H1087" s="33">
        <v>22</v>
      </c>
      <c r="I1087" s="33">
        <v>0</v>
      </c>
      <c r="J1087" s="33" t="s">
        <v>793</v>
      </c>
      <c r="K1087" s="33" t="s">
        <v>9289</v>
      </c>
      <c r="L1087" s="33">
        <v>1</v>
      </c>
      <c r="M1087" s="33">
        <v>1</v>
      </c>
      <c r="N1087" s="33">
        <v>72</v>
      </c>
      <c r="O1087" s="33">
        <v>99</v>
      </c>
      <c r="P1087" s="33">
        <v>99</v>
      </c>
      <c r="Q1087" s="33">
        <v>5</v>
      </c>
      <c r="R1087" s="33" t="s">
        <v>9259</v>
      </c>
      <c r="S1087" s="33" t="s">
        <v>8775</v>
      </c>
      <c r="T1087" s="33" t="s">
        <v>9259</v>
      </c>
      <c r="U1087" s="33" t="s">
        <v>510</v>
      </c>
      <c r="V1087" s="34">
        <v>0.62</v>
      </c>
      <c r="W1087" s="34">
        <v>37.200000000000003</v>
      </c>
      <c r="X1087" s="32" t="s">
        <v>5954</v>
      </c>
      <c r="Y1087" s="34">
        <v>1</v>
      </c>
      <c r="Z1087" s="32" t="s">
        <v>9290</v>
      </c>
      <c r="AA1087" s="32" t="s">
        <v>9291</v>
      </c>
      <c r="AB1087" s="32"/>
      <c r="AC1087" s="32"/>
      <c r="AD1087" s="32" t="s">
        <v>9292</v>
      </c>
      <c r="AE1087" s="32" t="s">
        <v>9293</v>
      </c>
      <c r="AF1087" s="33" t="s">
        <v>9259</v>
      </c>
      <c r="AG1087" s="32" t="s">
        <v>9294</v>
      </c>
      <c r="AH1087" s="33"/>
      <c r="AI1087" s="33"/>
      <c r="AJ1087" s="33"/>
      <c r="AK1087" s="14"/>
      <c r="AL1087" s="15"/>
      <c r="AM1087" t="str">
        <f>VLOOKUP(D1087,'[1]vi tri'!$C$2:$E$107,3,0)</f>
        <v>SLEEVE</v>
      </c>
    </row>
    <row r="1088" spans="1:39" ht="30" customHeight="1" x14ac:dyDescent="0.25">
      <c r="A1088" s="33">
        <v>1001</v>
      </c>
      <c r="B1088" s="33" t="s">
        <v>120</v>
      </c>
      <c r="C1088" s="33" t="s">
        <v>9295</v>
      </c>
      <c r="D1088" s="33" t="s">
        <v>710</v>
      </c>
      <c r="E1088" s="32" t="s">
        <v>1987</v>
      </c>
      <c r="F1088" s="33" t="s">
        <v>1988</v>
      </c>
      <c r="G1088" s="33" t="s">
        <v>73</v>
      </c>
      <c r="H1088" s="33">
        <v>21</v>
      </c>
      <c r="I1088" s="33">
        <v>5</v>
      </c>
      <c r="J1088" s="33" t="s">
        <v>7764</v>
      </c>
      <c r="K1088" s="33" t="s">
        <v>2495</v>
      </c>
      <c r="L1088" s="33">
        <v>1</v>
      </c>
      <c r="M1088" s="33">
        <v>2</v>
      </c>
      <c r="N1088" s="33">
        <v>0</v>
      </c>
      <c r="O1088" s="33">
        <v>46</v>
      </c>
      <c r="P1088" s="33">
        <v>61</v>
      </c>
      <c r="Q1088" s="33">
        <v>5</v>
      </c>
      <c r="R1088" s="33" t="s">
        <v>9296</v>
      </c>
      <c r="S1088" s="33" t="s">
        <v>1964</v>
      </c>
      <c r="T1088" s="33" t="s">
        <v>9296</v>
      </c>
      <c r="U1088" s="33" t="s">
        <v>951</v>
      </c>
      <c r="V1088" s="34">
        <v>0.75</v>
      </c>
      <c r="W1088" s="34">
        <v>45</v>
      </c>
      <c r="X1088" s="32" t="s">
        <v>4674</v>
      </c>
      <c r="Y1088" s="34">
        <v>2</v>
      </c>
      <c r="Z1088" s="32" t="s">
        <v>9297</v>
      </c>
      <c r="AA1088" s="32" t="s">
        <v>9298</v>
      </c>
      <c r="AB1088" s="32" t="s">
        <v>7944</v>
      </c>
      <c r="AC1088" s="32"/>
      <c r="AD1088" s="32" t="s">
        <v>9299</v>
      </c>
      <c r="AE1088" s="32" t="s">
        <v>9300</v>
      </c>
      <c r="AF1088" s="33" t="s">
        <v>9296</v>
      </c>
      <c r="AG1088" s="32"/>
      <c r="AH1088" s="33" t="s">
        <v>9301</v>
      </c>
      <c r="AI1088" s="33" t="s">
        <v>9302</v>
      </c>
      <c r="AJ1088" s="33"/>
      <c r="AK1088" s="14">
        <v>1</v>
      </c>
      <c r="AL1088" s="15"/>
      <c r="AM1088" t="str">
        <f>VLOOKUP(D1088,'[1]vi tri'!$C$2:$E$107,3,0)</f>
        <v>SV Vũ</v>
      </c>
    </row>
    <row r="1089" spans="1:39" s="31" customFormat="1" ht="30" customHeight="1" x14ac:dyDescent="0.25">
      <c r="A1089" s="26">
        <v>1002</v>
      </c>
      <c r="B1089" s="26" t="s">
        <v>120</v>
      </c>
      <c r="C1089" s="26" t="s">
        <v>9303</v>
      </c>
      <c r="D1089" s="26" t="s">
        <v>182</v>
      </c>
      <c r="E1089" s="27" t="s">
        <v>9120</v>
      </c>
      <c r="F1089" s="26" t="s">
        <v>9121</v>
      </c>
      <c r="G1089" s="26" t="s">
        <v>73</v>
      </c>
      <c r="H1089" s="26">
        <v>21</v>
      </c>
      <c r="I1089" s="26">
        <v>1</v>
      </c>
      <c r="J1089" s="26" t="s">
        <v>2667</v>
      </c>
      <c r="K1089" s="26" t="s">
        <v>3137</v>
      </c>
      <c r="L1089" s="33">
        <v>1</v>
      </c>
      <c r="M1089" s="26">
        <v>1</v>
      </c>
      <c r="N1089" s="26">
        <v>11</v>
      </c>
      <c r="O1089" s="26">
        <v>99</v>
      </c>
      <c r="P1089" s="26">
        <v>99</v>
      </c>
      <c r="Q1089" s="26">
        <v>1</v>
      </c>
      <c r="R1089" s="26" t="s">
        <v>9296</v>
      </c>
      <c r="S1089" s="26" t="s">
        <v>9304</v>
      </c>
      <c r="T1089" s="26" t="s">
        <v>9296</v>
      </c>
      <c r="U1089" s="26" t="s">
        <v>1146</v>
      </c>
      <c r="V1089" s="28">
        <v>3.78</v>
      </c>
      <c r="W1089" s="28">
        <v>226.8</v>
      </c>
      <c r="X1089" s="27" t="s">
        <v>1060</v>
      </c>
      <c r="Y1089" s="28">
        <v>1</v>
      </c>
      <c r="Z1089" s="27" t="s">
        <v>9305</v>
      </c>
      <c r="AA1089" s="27" t="s">
        <v>472</v>
      </c>
      <c r="AB1089" s="27"/>
      <c r="AC1089" s="27"/>
      <c r="AD1089" s="27" t="s">
        <v>9306</v>
      </c>
      <c r="AE1089" s="27"/>
      <c r="AF1089" s="26"/>
      <c r="AG1089" s="27"/>
      <c r="AH1089" s="26"/>
      <c r="AI1089" s="26"/>
      <c r="AJ1089" s="26"/>
      <c r="AK1089" s="29"/>
      <c r="AL1089" s="30"/>
      <c r="AM1089" s="31" t="str">
        <f>VLOOKUP(D1089,'[1]vi tri'!$C$2:$E$107,3,0)</f>
        <v>SV Đông</v>
      </c>
    </row>
    <row r="1090" spans="1:39" ht="30" customHeight="1" x14ac:dyDescent="0.25">
      <c r="A1090" s="33">
        <v>1003</v>
      </c>
      <c r="B1090" s="33" t="s">
        <v>120</v>
      </c>
      <c r="C1090" s="33" t="s">
        <v>9307</v>
      </c>
      <c r="D1090" s="33" t="s">
        <v>2711</v>
      </c>
      <c r="E1090" s="32" t="s">
        <v>9308</v>
      </c>
      <c r="F1090" s="33" t="s">
        <v>9309</v>
      </c>
      <c r="G1090" s="33" t="s">
        <v>73</v>
      </c>
      <c r="H1090" s="33">
        <v>21</v>
      </c>
      <c r="I1090" s="33">
        <v>2</v>
      </c>
      <c r="J1090" s="33" t="s">
        <v>201</v>
      </c>
      <c r="K1090" s="33" t="s">
        <v>202</v>
      </c>
      <c r="L1090" s="33">
        <v>1</v>
      </c>
      <c r="M1090" s="33">
        <v>2</v>
      </c>
      <c r="N1090" s="33">
        <v>99</v>
      </c>
      <c r="O1090" s="33">
        <v>23</v>
      </c>
      <c r="P1090" s="33">
        <v>61</v>
      </c>
      <c r="Q1090" s="33">
        <v>1</v>
      </c>
      <c r="R1090" s="33" t="s">
        <v>9296</v>
      </c>
      <c r="S1090" s="33" t="s">
        <v>4417</v>
      </c>
      <c r="T1090" s="33" t="s">
        <v>9296</v>
      </c>
      <c r="U1090" s="33" t="s">
        <v>3023</v>
      </c>
      <c r="V1090" s="34">
        <v>0.5</v>
      </c>
      <c r="W1090" s="34">
        <v>30</v>
      </c>
      <c r="X1090" s="32" t="s">
        <v>525</v>
      </c>
      <c r="Y1090" s="34">
        <v>1</v>
      </c>
      <c r="Z1090" s="32" t="s">
        <v>9310</v>
      </c>
      <c r="AA1090" s="32" t="s">
        <v>9311</v>
      </c>
      <c r="AB1090" s="32" t="s">
        <v>1240</v>
      </c>
      <c r="AC1090" s="32"/>
      <c r="AD1090" s="32" t="s">
        <v>9312</v>
      </c>
      <c r="AE1090" s="32"/>
      <c r="AF1090" s="33"/>
      <c r="AG1090" s="32"/>
      <c r="AH1090" s="33" t="s">
        <v>9313</v>
      </c>
      <c r="AI1090" s="33" t="s">
        <v>3681</v>
      </c>
      <c r="AJ1090" s="33"/>
      <c r="AK1090" s="14">
        <v>1</v>
      </c>
      <c r="AL1090" s="15"/>
      <c r="AM1090" t="str">
        <f>VLOOKUP(D1090,'[1]vi tri'!$C$2:$E$107,3,0)</f>
        <v>CVT MID</v>
      </c>
    </row>
    <row r="1091" spans="1:39" ht="30" customHeight="1" x14ac:dyDescent="0.25">
      <c r="A1091" s="33">
        <v>1004</v>
      </c>
      <c r="B1091" s="33" t="s">
        <v>120</v>
      </c>
      <c r="C1091" s="33" t="s">
        <v>9314</v>
      </c>
      <c r="D1091" s="33" t="s">
        <v>137</v>
      </c>
      <c r="E1091" s="32" t="s">
        <v>2468</v>
      </c>
      <c r="F1091" s="33" t="s">
        <v>2469</v>
      </c>
      <c r="G1091" s="33" t="s">
        <v>73</v>
      </c>
      <c r="H1091" s="33">
        <v>21</v>
      </c>
      <c r="I1091" s="33">
        <v>2</v>
      </c>
      <c r="J1091" s="33" t="s">
        <v>201</v>
      </c>
      <c r="K1091" s="33" t="s">
        <v>202</v>
      </c>
      <c r="L1091" s="33">
        <v>1</v>
      </c>
      <c r="M1091" s="33">
        <v>4</v>
      </c>
      <c r="N1091" s="33">
        <v>99</v>
      </c>
      <c r="O1091" s="33">
        <v>89</v>
      </c>
      <c r="P1091" s="33">
        <v>8</v>
      </c>
      <c r="Q1091" s="33">
        <v>5</v>
      </c>
      <c r="R1091" s="33" t="s">
        <v>9296</v>
      </c>
      <c r="S1091" s="33" t="s">
        <v>9315</v>
      </c>
      <c r="T1091" s="33" t="s">
        <v>9296</v>
      </c>
      <c r="U1091" s="33" t="s">
        <v>9316</v>
      </c>
      <c r="V1091" s="34">
        <v>1</v>
      </c>
      <c r="W1091" s="34">
        <v>60</v>
      </c>
      <c r="X1091" s="32" t="s">
        <v>9317</v>
      </c>
      <c r="Y1091" s="34">
        <v>3</v>
      </c>
      <c r="Z1091" s="32" t="s">
        <v>9318</v>
      </c>
      <c r="AA1091" s="32" t="s">
        <v>9319</v>
      </c>
      <c r="AB1091" s="32" t="s">
        <v>9320</v>
      </c>
      <c r="AC1091" s="32"/>
      <c r="AD1091" s="32" t="s">
        <v>9321</v>
      </c>
      <c r="AE1091" s="32" t="s">
        <v>9322</v>
      </c>
      <c r="AF1091" s="33" t="s">
        <v>9296</v>
      </c>
      <c r="AG1091" s="32" t="s">
        <v>9323</v>
      </c>
      <c r="AH1091" s="33"/>
      <c r="AI1091" s="33"/>
      <c r="AJ1091" s="33"/>
      <c r="AK1091" s="14"/>
      <c r="AL1091" s="15"/>
      <c r="AM1091" t="str">
        <f>VLOOKUP(D1091,'[1]vi tri'!$C$2:$E$107,3,0)</f>
        <v>SLEEVE</v>
      </c>
    </row>
    <row r="1092" spans="1:39" ht="30" customHeight="1" x14ac:dyDescent="0.25">
      <c r="A1092" s="33">
        <v>1005</v>
      </c>
      <c r="B1092" s="33" t="s">
        <v>120</v>
      </c>
      <c r="C1092" s="33" t="s">
        <v>9324</v>
      </c>
      <c r="D1092" s="33" t="s">
        <v>9325</v>
      </c>
      <c r="E1092" s="32" t="s">
        <v>9326</v>
      </c>
      <c r="F1092" s="33" t="s">
        <v>9327</v>
      </c>
      <c r="G1092" s="33" t="s">
        <v>73</v>
      </c>
      <c r="H1092" s="33">
        <v>21</v>
      </c>
      <c r="I1092" s="33">
        <v>1</v>
      </c>
      <c r="J1092" s="33" t="s">
        <v>1689</v>
      </c>
      <c r="K1092" s="33" t="s">
        <v>6719</v>
      </c>
      <c r="L1092" s="33">
        <v>1</v>
      </c>
      <c r="M1092" s="33">
        <v>3</v>
      </c>
      <c r="N1092" s="33">
        <v>25</v>
      </c>
      <c r="O1092" s="33">
        <v>99</v>
      </c>
      <c r="P1092" s="33">
        <v>99</v>
      </c>
      <c r="Q1092" s="33">
        <v>1</v>
      </c>
      <c r="R1092" s="33" t="s">
        <v>9296</v>
      </c>
      <c r="S1092" s="33" t="s">
        <v>9328</v>
      </c>
      <c r="T1092" s="33" t="s">
        <v>9296</v>
      </c>
      <c r="U1092" s="33" t="s">
        <v>7239</v>
      </c>
      <c r="V1092" s="34">
        <v>2.27</v>
      </c>
      <c r="W1092" s="34">
        <v>136.19999999999999</v>
      </c>
      <c r="X1092" s="32" t="s">
        <v>9329</v>
      </c>
      <c r="Y1092" s="34">
        <v>3</v>
      </c>
      <c r="Z1092" s="32" t="s">
        <v>9330</v>
      </c>
      <c r="AA1092" s="32" t="s">
        <v>9331</v>
      </c>
      <c r="AB1092" s="32" t="s">
        <v>162</v>
      </c>
      <c r="AC1092" s="32"/>
      <c r="AD1092" s="32" t="s">
        <v>9332</v>
      </c>
      <c r="AE1092" s="32"/>
      <c r="AF1092" s="33"/>
      <c r="AG1092" s="32"/>
      <c r="AH1092" s="33"/>
      <c r="AI1092" s="33"/>
      <c r="AJ1092" s="33"/>
      <c r="AK1092" s="14"/>
      <c r="AL1092" s="15"/>
      <c r="AM1092" t="str">
        <f>VLOOKUP(D1092,'[1]vi tri'!$C$2:$E$107,3,0)</f>
        <v>SV Cường</v>
      </c>
    </row>
    <row r="1093" spans="1:39" ht="30" customHeight="1" x14ac:dyDescent="0.25">
      <c r="A1093" s="33">
        <v>1006</v>
      </c>
      <c r="B1093" s="33" t="s">
        <v>120</v>
      </c>
      <c r="C1093" s="33" t="s">
        <v>9333</v>
      </c>
      <c r="D1093" s="33" t="s">
        <v>3993</v>
      </c>
      <c r="E1093" s="32" t="s">
        <v>6090</v>
      </c>
      <c r="F1093" s="33" t="s">
        <v>6091</v>
      </c>
      <c r="G1093" s="33" t="s">
        <v>73</v>
      </c>
      <c r="H1093" s="33">
        <v>21</v>
      </c>
      <c r="I1093" s="33">
        <v>1</v>
      </c>
      <c r="J1093" s="33" t="s">
        <v>1201</v>
      </c>
      <c r="K1093" s="33" t="s">
        <v>9245</v>
      </c>
      <c r="L1093" s="33">
        <v>1</v>
      </c>
      <c r="M1093" s="33">
        <v>1</v>
      </c>
      <c r="N1093" s="33">
        <v>11</v>
      </c>
      <c r="O1093" s="33">
        <v>33</v>
      </c>
      <c r="P1093" s="33">
        <v>15</v>
      </c>
      <c r="Q1093" s="33">
        <v>1</v>
      </c>
      <c r="R1093" s="33" t="s">
        <v>9148</v>
      </c>
      <c r="S1093" s="33" t="s">
        <v>4394</v>
      </c>
      <c r="T1093" s="33" t="s">
        <v>9148</v>
      </c>
      <c r="U1093" s="33" t="s">
        <v>5801</v>
      </c>
      <c r="V1093" s="34">
        <v>2.42</v>
      </c>
      <c r="W1093" s="34">
        <v>145.19999999999999</v>
      </c>
      <c r="X1093" s="32" t="s">
        <v>2401</v>
      </c>
      <c r="Y1093" s="34">
        <v>1</v>
      </c>
      <c r="Z1093" s="32" t="s">
        <v>9334</v>
      </c>
      <c r="AA1093" s="32" t="s">
        <v>9335</v>
      </c>
      <c r="AB1093" s="32" t="s">
        <v>132</v>
      </c>
      <c r="AC1093" s="32"/>
      <c r="AD1093" s="32" t="s">
        <v>9336</v>
      </c>
      <c r="AE1093" s="32" t="s">
        <v>9337</v>
      </c>
      <c r="AF1093" s="33" t="s">
        <v>9338</v>
      </c>
      <c r="AG1093" s="32"/>
      <c r="AH1093" s="33"/>
      <c r="AI1093" s="33"/>
      <c r="AJ1093" s="33"/>
      <c r="AK1093" s="14"/>
      <c r="AL1093" s="15"/>
      <c r="AM1093" t="str">
        <f>VLOOKUP(D1093,'[1]vi tri'!$C$2:$E$107,3,0)</f>
        <v>SV Cường</v>
      </c>
    </row>
    <row r="1094" spans="1:39" ht="30" customHeight="1" x14ac:dyDescent="0.25">
      <c r="A1094" s="33">
        <v>1007</v>
      </c>
      <c r="B1094" s="33" t="s">
        <v>120</v>
      </c>
      <c r="C1094" s="33" t="s">
        <v>9339</v>
      </c>
      <c r="D1094" s="33" t="s">
        <v>2386</v>
      </c>
      <c r="E1094" s="32" t="s">
        <v>2387</v>
      </c>
      <c r="F1094" s="33" t="s">
        <v>2388</v>
      </c>
      <c r="G1094" s="33" t="s">
        <v>73</v>
      </c>
      <c r="H1094" s="33">
        <v>21</v>
      </c>
      <c r="I1094" s="33">
        <v>0</v>
      </c>
      <c r="J1094" s="33" t="s">
        <v>680</v>
      </c>
      <c r="K1094" s="33" t="s">
        <v>3357</v>
      </c>
      <c r="L1094" s="33">
        <v>1</v>
      </c>
      <c r="M1094" s="33">
        <v>2</v>
      </c>
      <c r="N1094" s="33">
        <v>16</v>
      </c>
      <c r="O1094" s="33">
        <v>99</v>
      </c>
      <c r="P1094" s="33">
        <v>99</v>
      </c>
      <c r="Q1094" s="33">
        <v>1</v>
      </c>
      <c r="R1094" s="33" t="s">
        <v>9338</v>
      </c>
      <c r="S1094" s="33" t="s">
        <v>9340</v>
      </c>
      <c r="T1094" s="33" t="s">
        <v>9338</v>
      </c>
      <c r="U1094" s="33" t="s">
        <v>6766</v>
      </c>
      <c r="V1094" s="34">
        <v>0.53</v>
      </c>
      <c r="W1094" s="34">
        <v>31.8</v>
      </c>
      <c r="X1094" s="32" t="s">
        <v>174</v>
      </c>
      <c r="Y1094" s="34">
        <v>1</v>
      </c>
      <c r="Z1094" s="32" t="s">
        <v>9341</v>
      </c>
      <c r="AA1094" s="32" t="s">
        <v>9342</v>
      </c>
      <c r="AB1094" s="32" t="s">
        <v>1229</v>
      </c>
      <c r="AC1094" s="32"/>
      <c r="AD1094" s="32" t="s">
        <v>9343</v>
      </c>
      <c r="AE1094" s="32"/>
      <c r="AF1094" s="33"/>
      <c r="AG1094" s="32"/>
      <c r="AH1094" s="33"/>
      <c r="AI1094" s="33"/>
      <c r="AJ1094" s="33"/>
      <c r="AK1094" s="14"/>
      <c r="AL1094" s="15"/>
      <c r="AM1094" t="str">
        <f>VLOOKUP(D1094,'[1]vi tri'!$C$2:$E$107,3,0)</f>
        <v>DIECAST-MACHINE</v>
      </c>
    </row>
    <row r="1095" spans="1:39" ht="30" customHeight="1" x14ac:dyDescent="0.25">
      <c r="A1095" s="33">
        <v>1008</v>
      </c>
      <c r="B1095" s="33" t="s">
        <v>120</v>
      </c>
      <c r="C1095" s="33" t="s">
        <v>9344</v>
      </c>
      <c r="D1095" s="33" t="s">
        <v>292</v>
      </c>
      <c r="E1095" s="32" t="s">
        <v>6788</v>
      </c>
      <c r="F1095" s="33" t="s">
        <v>6789</v>
      </c>
      <c r="G1095" s="33" t="s">
        <v>73</v>
      </c>
      <c r="H1095" s="33">
        <v>21</v>
      </c>
      <c r="I1095" s="33">
        <v>0</v>
      </c>
      <c r="J1095" s="33" t="s">
        <v>201</v>
      </c>
      <c r="K1095" s="33" t="s">
        <v>202</v>
      </c>
      <c r="L1095" s="33">
        <v>1</v>
      </c>
      <c r="M1095" s="33">
        <v>2</v>
      </c>
      <c r="N1095" s="33">
        <v>74</v>
      </c>
      <c r="O1095" s="33">
        <v>93</v>
      </c>
      <c r="P1095" s="33">
        <v>61</v>
      </c>
      <c r="Q1095" s="33">
        <v>1</v>
      </c>
      <c r="R1095" s="33" t="s">
        <v>9338</v>
      </c>
      <c r="S1095" s="33" t="s">
        <v>769</v>
      </c>
      <c r="T1095" s="33" t="s">
        <v>9345</v>
      </c>
      <c r="U1095" s="33" t="s">
        <v>5732</v>
      </c>
      <c r="V1095" s="34">
        <v>2</v>
      </c>
      <c r="W1095" s="34">
        <v>120</v>
      </c>
      <c r="X1095" s="32" t="s">
        <v>6962</v>
      </c>
      <c r="Y1095" s="34">
        <v>2</v>
      </c>
      <c r="Z1095" s="32" t="s">
        <v>9346</v>
      </c>
      <c r="AA1095" s="32" t="s">
        <v>9347</v>
      </c>
      <c r="AB1095" s="32"/>
      <c r="AC1095" s="32"/>
      <c r="AD1095" s="32" t="s">
        <v>9348</v>
      </c>
      <c r="AE1095" s="32"/>
      <c r="AF1095" s="33"/>
      <c r="AG1095" s="32"/>
      <c r="AH1095" s="33"/>
      <c r="AI1095" s="33"/>
      <c r="AJ1095" s="33"/>
      <c r="AK1095" s="14"/>
      <c r="AL1095" s="15"/>
      <c r="AM1095" t="str">
        <f>VLOOKUP(D1095,'[1]vi tri'!$C$2:$E$107,3,0)</f>
        <v>CVT MID</v>
      </c>
    </row>
    <row r="1096" spans="1:39" ht="30" customHeight="1" x14ac:dyDescent="0.25">
      <c r="A1096" s="33">
        <v>1009</v>
      </c>
      <c r="B1096" s="33" t="s">
        <v>120</v>
      </c>
      <c r="C1096" s="33" t="s">
        <v>9349</v>
      </c>
      <c r="D1096" s="33" t="s">
        <v>1310</v>
      </c>
      <c r="E1096" s="32" t="s">
        <v>5271</v>
      </c>
      <c r="F1096" s="33" t="s">
        <v>5272</v>
      </c>
      <c r="G1096" s="33" t="s">
        <v>73</v>
      </c>
      <c r="H1096" s="33">
        <v>21</v>
      </c>
      <c r="I1096" s="33">
        <v>25</v>
      </c>
      <c r="J1096" s="33" t="s">
        <v>441</v>
      </c>
      <c r="K1096" s="33" t="s">
        <v>3499</v>
      </c>
      <c r="L1096" s="33">
        <v>1</v>
      </c>
      <c r="M1096" s="33">
        <v>2</v>
      </c>
      <c r="N1096" s="33">
        <v>14</v>
      </c>
      <c r="O1096" s="33">
        <v>99</v>
      </c>
      <c r="P1096" s="33">
        <v>99</v>
      </c>
      <c r="Q1096" s="33">
        <v>5</v>
      </c>
      <c r="R1096" s="33" t="s">
        <v>9338</v>
      </c>
      <c r="S1096" s="33" t="s">
        <v>909</v>
      </c>
      <c r="T1096" s="33" t="s">
        <v>9338</v>
      </c>
      <c r="U1096" s="33" t="s">
        <v>1735</v>
      </c>
      <c r="V1096" s="34">
        <v>0.92</v>
      </c>
      <c r="W1096" s="34">
        <v>55.2</v>
      </c>
      <c r="X1096" s="32" t="s">
        <v>2441</v>
      </c>
      <c r="Y1096" s="34">
        <v>1</v>
      </c>
      <c r="Z1096" s="32" t="s">
        <v>9350</v>
      </c>
      <c r="AA1096" s="32" t="s">
        <v>132</v>
      </c>
      <c r="AB1096" s="32"/>
      <c r="AC1096" s="32"/>
      <c r="AD1096" s="32" t="s">
        <v>9351</v>
      </c>
      <c r="AE1096" s="32" t="s">
        <v>9352</v>
      </c>
      <c r="AF1096" s="33" t="s">
        <v>9338</v>
      </c>
      <c r="AG1096" s="32"/>
      <c r="AH1096" s="33"/>
      <c r="AI1096" s="33"/>
      <c r="AJ1096" s="33"/>
      <c r="AK1096" s="14"/>
      <c r="AL1096" s="15"/>
      <c r="AM1096" t="str">
        <f>VLOOKUP(D1096,'[1]vi tri'!$C$2:$E$107,3,0)</f>
        <v>SV Đông</v>
      </c>
    </row>
    <row r="1097" spans="1:39" ht="30" customHeight="1" x14ac:dyDescent="0.25">
      <c r="A1097" s="87">
        <v>1010</v>
      </c>
      <c r="B1097" s="87" t="s">
        <v>120</v>
      </c>
      <c r="C1097" s="87" t="s">
        <v>9353</v>
      </c>
      <c r="D1097" s="87" t="s">
        <v>100</v>
      </c>
      <c r="E1097" s="88" t="s">
        <v>1391</v>
      </c>
      <c r="F1097" s="87" t="s">
        <v>1392</v>
      </c>
      <c r="G1097" s="87" t="s">
        <v>73</v>
      </c>
      <c r="H1097" s="87">
        <v>21</v>
      </c>
      <c r="I1097" s="87">
        <v>1</v>
      </c>
      <c r="J1097" s="87" t="s">
        <v>125</v>
      </c>
      <c r="K1097" s="87" t="s">
        <v>126</v>
      </c>
      <c r="L1097" s="96">
        <v>1</v>
      </c>
      <c r="M1097" s="87">
        <v>2</v>
      </c>
      <c r="N1097" s="87">
        <v>20</v>
      </c>
      <c r="O1097" s="87">
        <v>46</v>
      </c>
      <c r="P1097" s="87">
        <v>99</v>
      </c>
      <c r="Q1097" s="87">
        <v>1</v>
      </c>
      <c r="R1097" s="87" t="s">
        <v>9345</v>
      </c>
      <c r="S1097" s="87" t="s">
        <v>7095</v>
      </c>
      <c r="T1097" s="87" t="s">
        <v>9345</v>
      </c>
      <c r="U1097" s="87" t="s">
        <v>3920</v>
      </c>
      <c r="V1097" s="94">
        <v>0.97</v>
      </c>
      <c r="W1097" s="94">
        <v>58.2</v>
      </c>
      <c r="X1097" s="88" t="s">
        <v>9354</v>
      </c>
      <c r="Y1097" s="94">
        <v>3</v>
      </c>
      <c r="Z1097" s="88" t="s">
        <v>9355</v>
      </c>
      <c r="AA1097" s="88" t="s">
        <v>9356</v>
      </c>
      <c r="AB1097" s="88" t="s">
        <v>9357</v>
      </c>
      <c r="AC1097" s="88"/>
      <c r="AD1097" s="88" t="s">
        <v>9358</v>
      </c>
      <c r="AE1097" s="88" t="s">
        <v>9359</v>
      </c>
      <c r="AF1097" s="87" t="s">
        <v>9345</v>
      </c>
      <c r="AG1097" s="88"/>
      <c r="AH1097" s="33" t="s">
        <v>9360</v>
      </c>
      <c r="AI1097" s="33" t="s">
        <v>7485</v>
      </c>
      <c r="AJ1097" s="33"/>
      <c r="AK1097" s="14">
        <v>1</v>
      </c>
      <c r="AL1097" s="15"/>
      <c r="AM1097" t="str">
        <f>VLOOKUP(D1097,'[1]vi tri'!$C$2:$E$107,3,0)</f>
        <v>SV Đông</v>
      </c>
    </row>
    <row r="1098" spans="1:39" ht="30" customHeight="1" x14ac:dyDescent="0.25">
      <c r="A1098" s="87"/>
      <c r="B1098" s="87"/>
      <c r="C1098" s="87"/>
      <c r="D1098" s="87"/>
      <c r="E1098" s="88"/>
      <c r="F1098" s="87"/>
      <c r="G1098" s="87"/>
      <c r="H1098" s="87"/>
      <c r="I1098" s="87"/>
      <c r="J1098" s="87"/>
      <c r="K1098" s="87"/>
      <c r="L1098" s="98"/>
      <c r="M1098" s="87"/>
      <c r="N1098" s="87"/>
      <c r="O1098" s="87"/>
      <c r="P1098" s="87"/>
      <c r="Q1098" s="87"/>
      <c r="R1098" s="87"/>
      <c r="S1098" s="87"/>
      <c r="T1098" s="87"/>
      <c r="U1098" s="87"/>
      <c r="V1098" s="94"/>
      <c r="W1098" s="94"/>
      <c r="X1098" s="88"/>
      <c r="Y1098" s="94"/>
      <c r="Z1098" s="88"/>
      <c r="AA1098" s="88"/>
      <c r="AB1098" s="88"/>
      <c r="AC1098" s="88"/>
      <c r="AD1098" s="88"/>
      <c r="AE1098" s="88"/>
      <c r="AF1098" s="87"/>
      <c r="AG1098" s="88"/>
      <c r="AH1098" s="33" t="s">
        <v>9361</v>
      </c>
      <c r="AI1098" s="33" t="s">
        <v>9362</v>
      </c>
      <c r="AJ1098" s="33"/>
      <c r="AK1098" s="14">
        <v>1</v>
      </c>
      <c r="AL1098" s="15"/>
      <c r="AM1098" t="e">
        <f>VLOOKUP(D1098,'[1]vi tri'!$C$2:$E$107,3,0)</f>
        <v>#N/A</v>
      </c>
    </row>
    <row r="1099" spans="1:39" ht="30" customHeight="1" x14ac:dyDescent="0.25">
      <c r="A1099" s="33">
        <v>1011</v>
      </c>
      <c r="B1099" s="33" t="s">
        <v>120</v>
      </c>
      <c r="C1099" s="33" t="s">
        <v>9363</v>
      </c>
      <c r="D1099" s="33" t="s">
        <v>167</v>
      </c>
      <c r="E1099" s="32" t="s">
        <v>3043</v>
      </c>
      <c r="F1099" s="33" t="s">
        <v>3044</v>
      </c>
      <c r="G1099" s="33" t="s">
        <v>73</v>
      </c>
      <c r="H1099" s="33">
        <v>21</v>
      </c>
      <c r="I1099" s="33">
        <v>0</v>
      </c>
      <c r="J1099" s="33" t="s">
        <v>170</v>
      </c>
      <c r="K1099" s="33" t="s">
        <v>3045</v>
      </c>
      <c r="L1099" s="33">
        <v>1</v>
      </c>
      <c r="M1099" s="33">
        <v>2</v>
      </c>
      <c r="N1099" s="33">
        <v>51</v>
      </c>
      <c r="O1099" s="33">
        <v>44</v>
      </c>
      <c r="P1099" s="33">
        <v>6</v>
      </c>
      <c r="Q1099" s="33">
        <v>1</v>
      </c>
      <c r="R1099" s="33" t="s">
        <v>9345</v>
      </c>
      <c r="S1099" s="33" t="s">
        <v>262</v>
      </c>
      <c r="T1099" s="33" t="s">
        <v>9345</v>
      </c>
      <c r="U1099" s="33" t="s">
        <v>758</v>
      </c>
      <c r="V1099" s="34">
        <v>0.1</v>
      </c>
      <c r="W1099" s="34">
        <v>6</v>
      </c>
      <c r="X1099" s="32" t="s">
        <v>4242</v>
      </c>
      <c r="Y1099" s="34">
        <v>1</v>
      </c>
      <c r="Z1099" s="32" t="s">
        <v>9364</v>
      </c>
      <c r="AA1099" s="32" t="s">
        <v>9365</v>
      </c>
      <c r="AB1099" s="32"/>
      <c r="AC1099" s="32"/>
      <c r="AD1099" s="32" t="s">
        <v>9366</v>
      </c>
      <c r="AE1099" s="32"/>
      <c r="AF1099" s="33"/>
      <c r="AG1099" s="32"/>
      <c r="AH1099" s="33"/>
      <c r="AI1099" s="33"/>
      <c r="AJ1099" s="33"/>
      <c r="AK1099" s="14"/>
      <c r="AL1099" s="15"/>
      <c r="AM1099" t="str">
        <f>VLOOKUP(D1099,'[1]vi tri'!$C$2:$E$107,3,0)</f>
        <v>SV Chiết</v>
      </c>
    </row>
    <row r="1100" spans="1:39" ht="30" customHeight="1" x14ac:dyDescent="0.25">
      <c r="A1100" s="33">
        <v>1012</v>
      </c>
      <c r="B1100" s="33" t="s">
        <v>120</v>
      </c>
      <c r="C1100" s="33" t="s">
        <v>9367</v>
      </c>
      <c r="D1100" s="33" t="s">
        <v>269</v>
      </c>
      <c r="E1100" s="32" t="s">
        <v>270</v>
      </c>
      <c r="F1100" s="33" t="s">
        <v>271</v>
      </c>
      <c r="G1100" s="33" t="s">
        <v>73</v>
      </c>
      <c r="H1100" s="33">
        <v>21</v>
      </c>
      <c r="I1100" s="33">
        <v>0</v>
      </c>
      <c r="J1100" s="33" t="s">
        <v>201</v>
      </c>
      <c r="K1100" s="33" t="s">
        <v>202</v>
      </c>
      <c r="L1100" s="33">
        <v>1</v>
      </c>
      <c r="M1100" s="33">
        <v>3</v>
      </c>
      <c r="N1100" s="33">
        <v>0</v>
      </c>
      <c r="O1100" s="33">
        <v>99</v>
      </c>
      <c r="P1100" s="33">
        <v>6</v>
      </c>
      <c r="Q1100" s="33">
        <v>1</v>
      </c>
      <c r="R1100" s="33" t="s">
        <v>9345</v>
      </c>
      <c r="S1100" s="33" t="s">
        <v>9368</v>
      </c>
      <c r="T1100" s="33" t="s">
        <v>9345</v>
      </c>
      <c r="U1100" s="33" t="s">
        <v>9369</v>
      </c>
      <c r="V1100" s="34">
        <v>0.5</v>
      </c>
      <c r="W1100" s="34">
        <v>30</v>
      </c>
      <c r="X1100" s="32" t="s">
        <v>6962</v>
      </c>
      <c r="Y1100" s="34">
        <v>2</v>
      </c>
      <c r="Z1100" s="32" t="s">
        <v>9370</v>
      </c>
      <c r="AA1100" s="32" t="s">
        <v>9371</v>
      </c>
      <c r="AB1100" s="32" t="s">
        <v>9372</v>
      </c>
      <c r="AC1100" s="32"/>
      <c r="AD1100" s="32" t="s">
        <v>9373</v>
      </c>
      <c r="AE1100" s="32"/>
      <c r="AF1100" s="33"/>
      <c r="AG1100" s="32"/>
      <c r="AH1100" s="33" t="s">
        <v>4435</v>
      </c>
      <c r="AI1100" s="33" t="s">
        <v>4436</v>
      </c>
      <c r="AJ1100" s="33"/>
      <c r="AK1100" s="14">
        <v>1</v>
      </c>
      <c r="AL1100" s="15"/>
      <c r="AM1100" t="str">
        <f>VLOOKUP(D1100,'[1]vi tri'!$C$2:$E$107,3,0)</f>
        <v>SV Vũ</v>
      </c>
    </row>
    <row r="1101" spans="1:39" ht="30" customHeight="1" x14ac:dyDescent="0.25">
      <c r="A1101" s="33">
        <v>1013</v>
      </c>
      <c r="B1101" s="33" t="s">
        <v>120</v>
      </c>
      <c r="C1101" s="33" t="s">
        <v>9374</v>
      </c>
      <c r="D1101" s="33" t="s">
        <v>2386</v>
      </c>
      <c r="E1101" s="32" t="s">
        <v>2387</v>
      </c>
      <c r="F1101" s="33" t="s">
        <v>2388</v>
      </c>
      <c r="G1101" s="33" t="s">
        <v>73</v>
      </c>
      <c r="H1101" s="33">
        <v>21</v>
      </c>
      <c r="I1101" s="33">
        <v>9</v>
      </c>
      <c r="J1101" s="33" t="s">
        <v>2176</v>
      </c>
      <c r="K1101" s="33" t="s">
        <v>2177</v>
      </c>
      <c r="L1101" s="33">
        <v>1</v>
      </c>
      <c r="M1101" s="33">
        <v>2</v>
      </c>
      <c r="N1101" s="33">
        <v>77</v>
      </c>
      <c r="O1101" s="33">
        <v>93</v>
      </c>
      <c r="P1101" s="33">
        <v>61</v>
      </c>
      <c r="Q1101" s="33">
        <v>1</v>
      </c>
      <c r="R1101" s="33" t="s">
        <v>9375</v>
      </c>
      <c r="S1101" s="33" t="s">
        <v>9376</v>
      </c>
      <c r="T1101" s="33" t="s">
        <v>9375</v>
      </c>
      <c r="U1101" s="33" t="s">
        <v>5733</v>
      </c>
      <c r="V1101" s="34">
        <v>1</v>
      </c>
      <c r="W1101" s="34">
        <v>60</v>
      </c>
      <c r="X1101" s="32" t="s">
        <v>1248</v>
      </c>
      <c r="Y1101" s="34">
        <v>1</v>
      </c>
      <c r="Z1101" s="32" t="s">
        <v>9377</v>
      </c>
      <c r="AA1101" s="32" t="s">
        <v>9378</v>
      </c>
      <c r="AB1101" s="32" t="s">
        <v>9379</v>
      </c>
      <c r="AC1101" s="32" t="s">
        <v>8312</v>
      </c>
      <c r="AD1101" s="32" t="s">
        <v>9380</v>
      </c>
      <c r="AE1101" s="32"/>
      <c r="AF1101" s="33"/>
      <c r="AG1101" s="32"/>
      <c r="AH1101" s="33" t="s">
        <v>9381</v>
      </c>
      <c r="AI1101" s="33" t="s">
        <v>9382</v>
      </c>
      <c r="AJ1101" s="33"/>
      <c r="AK1101" s="14">
        <v>1</v>
      </c>
      <c r="AL1101" s="15"/>
      <c r="AM1101" t="str">
        <f>VLOOKUP(D1101,'[1]vi tri'!$C$2:$E$107,3,0)</f>
        <v>DIECAST-MACHINE</v>
      </c>
    </row>
    <row r="1102" spans="1:39" ht="30" customHeight="1" x14ac:dyDescent="0.25">
      <c r="A1102" s="33">
        <v>1014</v>
      </c>
      <c r="B1102" s="33" t="s">
        <v>120</v>
      </c>
      <c r="C1102" s="33" t="s">
        <v>9383</v>
      </c>
      <c r="D1102" s="33" t="s">
        <v>258</v>
      </c>
      <c r="E1102" s="32" t="s">
        <v>1835</v>
      </c>
      <c r="F1102" s="33" t="s">
        <v>1973</v>
      </c>
      <c r="G1102" s="33" t="s">
        <v>73</v>
      </c>
      <c r="H1102" s="33">
        <v>21</v>
      </c>
      <c r="I1102" s="33">
        <v>13</v>
      </c>
      <c r="J1102" s="33" t="s">
        <v>74</v>
      </c>
      <c r="K1102" s="33" t="s">
        <v>1005</v>
      </c>
      <c r="L1102" s="33">
        <v>1</v>
      </c>
      <c r="M1102" s="33">
        <v>2</v>
      </c>
      <c r="N1102" s="33">
        <v>11</v>
      </c>
      <c r="O1102" s="33">
        <v>94</v>
      </c>
      <c r="P1102" s="33">
        <v>62</v>
      </c>
      <c r="Q1102" s="33">
        <v>5</v>
      </c>
      <c r="R1102" s="33" t="s">
        <v>9375</v>
      </c>
      <c r="S1102" s="33" t="s">
        <v>951</v>
      </c>
      <c r="T1102" s="33" t="s">
        <v>9375</v>
      </c>
      <c r="U1102" s="33" t="s">
        <v>4234</v>
      </c>
      <c r="V1102" s="34">
        <v>1</v>
      </c>
      <c r="W1102" s="34">
        <v>60</v>
      </c>
      <c r="X1102" s="32" t="s">
        <v>6962</v>
      </c>
      <c r="Y1102" s="34">
        <v>2</v>
      </c>
      <c r="Z1102" s="32" t="s">
        <v>9384</v>
      </c>
      <c r="AA1102" s="32" t="s">
        <v>9385</v>
      </c>
      <c r="AB1102" s="32" t="s">
        <v>1980</v>
      </c>
      <c r="AC1102" s="32"/>
      <c r="AD1102" s="32" t="s">
        <v>9386</v>
      </c>
      <c r="AE1102" s="32" t="s">
        <v>9387</v>
      </c>
      <c r="AF1102" s="33" t="s">
        <v>9375</v>
      </c>
      <c r="AG1102" s="32"/>
      <c r="AH1102" s="33"/>
      <c r="AI1102" s="33"/>
      <c r="AJ1102" s="33"/>
      <c r="AK1102" s="14"/>
      <c r="AL1102" s="15"/>
      <c r="AM1102" t="str">
        <f>VLOOKUP(D1102,'[1]vi tri'!$C$2:$E$107,3,0)</f>
        <v>SLEEVE</v>
      </c>
    </row>
    <row r="1103" spans="1:39" ht="30" customHeight="1" x14ac:dyDescent="0.25">
      <c r="A1103" s="33">
        <v>1015</v>
      </c>
      <c r="B1103" s="33" t="s">
        <v>120</v>
      </c>
      <c r="C1103" s="33" t="s">
        <v>9388</v>
      </c>
      <c r="D1103" s="33" t="s">
        <v>5313</v>
      </c>
      <c r="E1103" s="32" t="s">
        <v>9389</v>
      </c>
      <c r="F1103" s="33" t="s">
        <v>9390</v>
      </c>
      <c r="G1103" s="33" t="s">
        <v>73</v>
      </c>
      <c r="H1103" s="33">
        <v>21</v>
      </c>
      <c r="I1103" s="33">
        <v>9</v>
      </c>
      <c r="J1103" s="33" t="s">
        <v>3489</v>
      </c>
      <c r="K1103" s="33" t="s">
        <v>3490</v>
      </c>
      <c r="L1103" s="33">
        <v>1</v>
      </c>
      <c r="M1103" s="33">
        <v>2</v>
      </c>
      <c r="N1103" s="33">
        <v>11</v>
      </c>
      <c r="O1103" s="33">
        <v>14</v>
      </c>
      <c r="P1103" s="33">
        <v>62</v>
      </c>
      <c r="Q1103" s="33">
        <v>5</v>
      </c>
      <c r="R1103" s="33" t="s">
        <v>9375</v>
      </c>
      <c r="S1103" s="33" t="s">
        <v>3887</v>
      </c>
      <c r="T1103" s="33" t="s">
        <v>9375</v>
      </c>
      <c r="U1103" s="33" t="s">
        <v>2505</v>
      </c>
      <c r="V1103" s="34">
        <v>1.42</v>
      </c>
      <c r="W1103" s="34">
        <v>85.2</v>
      </c>
      <c r="X1103" s="32" t="s">
        <v>9391</v>
      </c>
      <c r="Y1103" s="34">
        <v>6</v>
      </c>
      <c r="Z1103" s="32" t="s">
        <v>9392</v>
      </c>
      <c r="AA1103" s="32" t="s">
        <v>9393</v>
      </c>
      <c r="AB1103" s="32" t="s">
        <v>9394</v>
      </c>
      <c r="AC1103" s="32" t="s">
        <v>9395</v>
      </c>
      <c r="AD1103" s="32" t="s">
        <v>9396</v>
      </c>
      <c r="AE1103" s="32" t="s">
        <v>9397</v>
      </c>
      <c r="AF1103" s="33" t="s">
        <v>9375</v>
      </c>
      <c r="AG1103" s="32"/>
      <c r="AH1103" s="33"/>
      <c r="AI1103" s="33"/>
      <c r="AJ1103" s="33"/>
      <c r="AK1103" s="14"/>
      <c r="AL1103" s="15"/>
      <c r="AM1103" t="str">
        <f>VLOOKUP(D1103,'[1]vi tri'!$C$2:$E$107,3,0)</f>
        <v>SV Cường</v>
      </c>
    </row>
    <row r="1104" spans="1:39" ht="30" customHeight="1" x14ac:dyDescent="0.25">
      <c r="A1104" s="33">
        <v>1016</v>
      </c>
      <c r="B1104" s="33" t="s">
        <v>120</v>
      </c>
      <c r="C1104" s="33" t="s">
        <v>9398</v>
      </c>
      <c r="D1104" s="33" t="s">
        <v>1661</v>
      </c>
      <c r="E1104" s="32" t="s">
        <v>9399</v>
      </c>
      <c r="F1104" s="33" t="s">
        <v>9400</v>
      </c>
      <c r="G1104" s="33" t="s">
        <v>73</v>
      </c>
      <c r="H1104" s="33">
        <v>21</v>
      </c>
      <c r="I1104" s="33">
        <v>23</v>
      </c>
      <c r="J1104" s="33" t="s">
        <v>2667</v>
      </c>
      <c r="K1104" s="33" t="s">
        <v>3137</v>
      </c>
      <c r="L1104" s="33">
        <v>1</v>
      </c>
      <c r="M1104" s="33">
        <v>2</v>
      </c>
      <c r="N1104" s="33">
        <v>11</v>
      </c>
      <c r="O1104" s="33">
        <v>23</v>
      </c>
      <c r="P1104" s="33">
        <v>99</v>
      </c>
      <c r="Q1104" s="33">
        <v>1</v>
      </c>
      <c r="R1104" s="33" t="s">
        <v>9375</v>
      </c>
      <c r="S1104" s="33" t="s">
        <v>9401</v>
      </c>
      <c r="T1104" s="33" t="s">
        <v>9375</v>
      </c>
      <c r="U1104" s="33" t="s">
        <v>2574</v>
      </c>
      <c r="V1104" s="34">
        <v>1.07</v>
      </c>
      <c r="W1104" s="34">
        <v>64.2</v>
      </c>
      <c r="X1104" s="32" t="s">
        <v>545</v>
      </c>
      <c r="Y1104" s="34">
        <v>1</v>
      </c>
      <c r="Z1104" s="32" t="s">
        <v>9402</v>
      </c>
      <c r="AA1104" s="32" t="s">
        <v>9403</v>
      </c>
      <c r="AB1104" s="32" t="s">
        <v>9404</v>
      </c>
      <c r="AC1104" s="32" t="s">
        <v>9405</v>
      </c>
      <c r="AD1104" s="32" t="s">
        <v>9306</v>
      </c>
      <c r="AE1104" s="32"/>
      <c r="AF1104" s="33"/>
      <c r="AG1104" s="32"/>
      <c r="AH1104" s="33"/>
      <c r="AI1104" s="33"/>
      <c r="AJ1104" s="33"/>
      <c r="AK1104" s="14"/>
      <c r="AL1104" s="15"/>
      <c r="AM1104" t="str">
        <f>VLOOKUP(D1104,'[1]vi tri'!$C$2:$E$107,3,0)</f>
        <v xml:space="preserve">SV Toản </v>
      </c>
    </row>
    <row r="1105" spans="1:39" ht="30" customHeight="1" x14ac:dyDescent="0.25">
      <c r="A1105" s="33">
        <v>1017</v>
      </c>
      <c r="B1105" s="33" t="s">
        <v>120</v>
      </c>
      <c r="C1105" s="33" t="s">
        <v>9406</v>
      </c>
      <c r="D1105" s="33" t="s">
        <v>600</v>
      </c>
      <c r="E1105" s="32" t="s">
        <v>4412</v>
      </c>
      <c r="F1105" s="33" t="s">
        <v>4413</v>
      </c>
      <c r="G1105" s="33" t="s">
        <v>73</v>
      </c>
      <c r="H1105" s="33">
        <v>21</v>
      </c>
      <c r="I1105" s="33">
        <v>0</v>
      </c>
      <c r="J1105" s="33" t="s">
        <v>1353</v>
      </c>
      <c r="K1105" s="33" t="s">
        <v>9407</v>
      </c>
      <c r="L1105" s="33">
        <v>1</v>
      </c>
      <c r="M1105" s="33">
        <v>3</v>
      </c>
      <c r="N1105" s="33">
        <v>14</v>
      </c>
      <c r="O1105" s="33">
        <v>30</v>
      </c>
      <c r="P1105" s="33">
        <v>14</v>
      </c>
      <c r="Q1105" s="33">
        <v>1</v>
      </c>
      <c r="R1105" s="33" t="s">
        <v>9375</v>
      </c>
      <c r="S1105" s="33" t="s">
        <v>837</v>
      </c>
      <c r="T1105" s="33" t="s">
        <v>9375</v>
      </c>
      <c r="U1105" s="33" t="s">
        <v>2306</v>
      </c>
      <c r="V1105" s="34">
        <v>1.75</v>
      </c>
      <c r="W1105" s="34">
        <v>105</v>
      </c>
      <c r="X1105" s="32" t="s">
        <v>9408</v>
      </c>
      <c r="Y1105" s="34">
        <v>2</v>
      </c>
      <c r="Z1105" s="32" t="s">
        <v>9409</v>
      </c>
      <c r="AA1105" s="32" t="s">
        <v>9410</v>
      </c>
      <c r="AB1105" s="32" t="s">
        <v>9411</v>
      </c>
      <c r="AC1105" s="32"/>
      <c r="AD1105" s="32" t="s">
        <v>9412</v>
      </c>
      <c r="AE1105" s="32"/>
      <c r="AF1105" s="33"/>
      <c r="AG1105" s="32"/>
      <c r="AH1105" s="33"/>
      <c r="AI1105" s="33"/>
      <c r="AJ1105" s="33"/>
      <c r="AK1105" s="14"/>
      <c r="AL1105" s="15"/>
      <c r="AM1105" t="str">
        <f>VLOOKUP(D1105,'[1]vi tri'!$C$2:$E$107,3,0)</f>
        <v>SV Đông</v>
      </c>
    </row>
    <row r="1106" spans="1:39" ht="30" customHeight="1" x14ac:dyDescent="0.25">
      <c r="A1106" s="33">
        <v>1018</v>
      </c>
      <c r="B1106" s="33" t="s">
        <v>120</v>
      </c>
      <c r="C1106" s="33" t="s">
        <v>9413</v>
      </c>
      <c r="D1106" s="33" t="s">
        <v>167</v>
      </c>
      <c r="E1106" s="32" t="s">
        <v>5997</v>
      </c>
      <c r="F1106" s="33" t="s">
        <v>5998</v>
      </c>
      <c r="G1106" s="33" t="s">
        <v>73</v>
      </c>
      <c r="H1106" s="33">
        <v>22</v>
      </c>
      <c r="I1106" s="33">
        <v>0</v>
      </c>
      <c r="J1106" s="33" t="s">
        <v>170</v>
      </c>
      <c r="K1106" s="33" t="s">
        <v>3784</v>
      </c>
      <c r="L1106" s="33">
        <v>1</v>
      </c>
      <c r="M1106" s="33">
        <v>2</v>
      </c>
      <c r="N1106" s="33">
        <v>74</v>
      </c>
      <c r="O1106" s="33">
        <v>36</v>
      </c>
      <c r="P1106" s="33">
        <v>61</v>
      </c>
      <c r="Q1106" s="33">
        <v>1</v>
      </c>
      <c r="R1106" s="33" t="s">
        <v>9414</v>
      </c>
      <c r="S1106" s="33" t="s">
        <v>5396</v>
      </c>
      <c r="T1106" s="33" t="s">
        <v>9414</v>
      </c>
      <c r="U1106" s="33" t="s">
        <v>3656</v>
      </c>
      <c r="V1106" s="34">
        <v>0.25</v>
      </c>
      <c r="W1106" s="34">
        <v>15</v>
      </c>
      <c r="X1106" s="32" t="s">
        <v>4023</v>
      </c>
      <c r="Y1106" s="34">
        <v>1</v>
      </c>
      <c r="Z1106" s="32" t="s">
        <v>9415</v>
      </c>
      <c r="AA1106" s="32" t="s">
        <v>9416</v>
      </c>
      <c r="AB1106" s="32" t="s">
        <v>9417</v>
      </c>
      <c r="AC1106" s="32"/>
      <c r="AD1106" s="32" t="s">
        <v>9418</v>
      </c>
      <c r="AE1106" s="32"/>
      <c r="AF1106" s="33"/>
      <c r="AG1106" s="32"/>
      <c r="AH1106" s="33" t="s">
        <v>7457</v>
      </c>
      <c r="AI1106" s="33" t="s">
        <v>7458</v>
      </c>
      <c r="AJ1106" s="33"/>
      <c r="AK1106" s="14">
        <v>1</v>
      </c>
      <c r="AL1106" s="15"/>
      <c r="AM1106" t="str">
        <f>VLOOKUP(D1106,'[1]vi tri'!$C$2:$E$107,3,0)</f>
        <v>SV Chiết</v>
      </c>
    </row>
    <row r="1107" spans="1:39" ht="30" customHeight="1" x14ac:dyDescent="0.25">
      <c r="A1107" s="33">
        <v>1019</v>
      </c>
      <c r="B1107" s="33" t="s">
        <v>120</v>
      </c>
      <c r="C1107" s="33" t="s">
        <v>9419</v>
      </c>
      <c r="D1107" s="33" t="s">
        <v>153</v>
      </c>
      <c r="E1107" s="32" t="s">
        <v>1177</v>
      </c>
      <c r="F1107" s="33" t="s">
        <v>3706</v>
      </c>
      <c r="G1107" s="33" t="s">
        <v>73</v>
      </c>
      <c r="H1107" s="33">
        <v>21</v>
      </c>
      <c r="I1107" s="33">
        <v>0</v>
      </c>
      <c r="J1107" s="33" t="s">
        <v>441</v>
      </c>
      <c r="K1107" s="33" t="s">
        <v>442</v>
      </c>
      <c r="L1107" s="33">
        <v>1</v>
      </c>
      <c r="M1107" s="33">
        <v>3</v>
      </c>
      <c r="N1107" s="33">
        <v>23</v>
      </c>
      <c r="O1107" s="33">
        <v>99</v>
      </c>
      <c r="P1107" s="33">
        <v>99</v>
      </c>
      <c r="Q1107" s="33">
        <v>1</v>
      </c>
      <c r="R1107" s="33" t="s">
        <v>9414</v>
      </c>
      <c r="S1107" s="33" t="s">
        <v>2364</v>
      </c>
      <c r="T1107" s="33" t="s">
        <v>9414</v>
      </c>
      <c r="U1107" s="33" t="s">
        <v>4310</v>
      </c>
      <c r="V1107" s="34">
        <v>0.47</v>
      </c>
      <c r="W1107" s="34">
        <v>28.2</v>
      </c>
      <c r="X1107" s="32" t="s">
        <v>545</v>
      </c>
      <c r="Y1107" s="34">
        <v>1</v>
      </c>
      <c r="Z1107" s="32" t="s">
        <v>9420</v>
      </c>
      <c r="AA1107" s="32" t="s">
        <v>9421</v>
      </c>
      <c r="AB1107" s="32" t="s">
        <v>9422</v>
      </c>
      <c r="AC1107" s="32"/>
      <c r="AD1107" s="32" t="s">
        <v>9423</v>
      </c>
      <c r="AE1107" s="32"/>
      <c r="AF1107" s="33"/>
      <c r="AG1107" s="32"/>
      <c r="AH1107" s="33"/>
      <c r="AI1107" s="33"/>
      <c r="AJ1107" s="33"/>
      <c r="AK1107" s="14"/>
      <c r="AL1107" s="15"/>
      <c r="AM1107" t="str">
        <f>VLOOKUP(D1107,'[1]vi tri'!$C$2:$E$107,3,0)</f>
        <v xml:space="preserve">SV Toản </v>
      </c>
    </row>
    <row r="1108" spans="1:39" ht="30" customHeight="1" x14ac:dyDescent="0.25">
      <c r="A1108" s="33">
        <v>1020</v>
      </c>
      <c r="B1108" s="33" t="s">
        <v>120</v>
      </c>
      <c r="C1108" s="33" t="s">
        <v>9424</v>
      </c>
      <c r="D1108" s="33" t="s">
        <v>477</v>
      </c>
      <c r="E1108" s="32" t="s">
        <v>9425</v>
      </c>
      <c r="F1108" s="33" t="s">
        <v>9426</v>
      </c>
      <c r="G1108" s="33" t="s">
        <v>73</v>
      </c>
      <c r="H1108" s="33">
        <v>22</v>
      </c>
      <c r="I1108" s="33">
        <v>15</v>
      </c>
      <c r="J1108" s="33" t="s">
        <v>680</v>
      </c>
      <c r="K1108" s="33" t="s">
        <v>681</v>
      </c>
      <c r="L1108" s="33">
        <v>1</v>
      </c>
      <c r="M1108" s="33">
        <v>2</v>
      </c>
      <c r="N1108" s="33">
        <v>4</v>
      </c>
      <c r="O1108" s="33">
        <v>14</v>
      </c>
      <c r="P1108" s="33">
        <v>9</v>
      </c>
      <c r="Q1108" s="33">
        <v>5</v>
      </c>
      <c r="R1108" s="33" t="s">
        <v>9414</v>
      </c>
      <c r="S1108" s="33" t="s">
        <v>4234</v>
      </c>
      <c r="T1108" s="33" t="s">
        <v>9414</v>
      </c>
      <c r="U1108" s="33" t="s">
        <v>107</v>
      </c>
      <c r="V1108" s="34">
        <v>2.67</v>
      </c>
      <c r="W1108" s="34">
        <v>160.19999999999999</v>
      </c>
      <c r="X1108" s="32" t="s">
        <v>3242</v>
      </c>
      <c r="Y1108" s="34">
        <v>2</v>
      </c>
      <c r="Z1108" s="32" t="s">
        <v>9427</v>
      </c>
      <c r="AA1108" s="32" t="s">
        <v>9428</v>
      </c>
      <c r="AB1108" s="32" t="s">
        <v>9429</v>
      </c>
      <c r="AC1108" s="32"/>
      <c r="AD1108" s="32" t="s">
        <v>9430</v>
      </c>
      <c r="AE1108" s="32" t="s">
        <v>9431</v>
      </c>
      <c r="AF1108" s="33" t="s">
        <v>9414</v>
      </c>
      <c r="AG1108" s="32"/>
      <c r="AH1108" s="33" t="s">
        <v>9432</v>
      </c>
      <c r="AI1108" s="33" t="s">
        <v>9433</v>
      </c>
      <c r="AJ1108" s="33"/>
      <c r="AK1108" s="14">
        <v>1</v>
      </c>
      <c r="AL1108" s="15"/>
      <c r="AM1108" t="str">
        <f>VLOOKUP(D1108,'[1]vi tri'!$C$2:$E$107,3,0)</f>
        <v>SLEEVE</v>
      </c>
    </row>
    <row r="1109" spans="1:39" ht="30" customHeight="1" x14ac:dyDescent="0.25">
      <c r="A1109" s="33">
        <v>1021</v>
      </c>
      <c r="B1109" s="33" t="s">
        <v>120</v>
      </c>
      <c r="C1109" s="33" t="s">
        <v>9434</v>
      </c>
      <c r="D1109" s="33" t="s">
        <v>167</v>
      </c>
      <c r="E1109" s="32" t="s">
        <v>3782</v>
      </c>
      <c r="F1109" s="33" t="s">
        <v>3783</v>
      </c>
      <c r="G1109" s="33" t="s">
        <v>73</v>
      </c>
      <c r="H1109" s="33">
        <v>21</v>
      </c>
      <c r="I1109" s="33">
        <v>0</v>
      </c>
      <c r="J1109" s="33" t="s">
        <v>170</v>
      </c>
      <c r="K1109" s="33" t="s">
        <v>171</v>
      </c>
      <c r="L1109" s="33">
        <v>1</v>
      </c>
      <c r="M1109" s="33">
        <v>0</v>
      </c>
      <c r="N1109" s="33">
        <v>74</v>
      </c>
      <c r="O1109" s="33">
        <v>36</v>
      </c>
      <c r="P1109" s="33">
        <v>99</v>
      </c>
      <c r="Q1109" s="33">
        <v>1</v>
      </c>
      <c r="R1109" s="33" t="s">
        <v>9414</v>
      </c>
      <c r="S1109" s="33" t="s">
        <v>3981</v>
      </c>
      <c r="T1109" s="33" t="s">
        <v>9414</v>
      </c>
      <c r="U1109" s="33" t="s">
        <v>1343</v>
      </c>
      <c r="V1109" s="34">
        <v>0.87</v>
      </c>
      <c r="W1109" s="34">
        <v>52.2</v>
      </c>
      <c r="X1109" s="32" t="s">
        <v>9435</v>
      </c>
      <c r="Y1109" s="34">
        <v>2</v>
      </c>
      <c r="Z1109" s="32" t="s">
        <v>9436</v>
      </c>
      <c r="AA1109" s="32"/>
      <c r="AB1109" s="32" t="s">
        <v>9437</v>
      </c>
      <c r="AC1109" s="32"/>
      <c r="AD1109" s="32" t="s">
        <v>9438</v>
      </c>
      <c r="AE1109" s="32"/>
      <c r="AF1109" s="33"/>
      <c r="AG1109" s="32"/>
      <c r="AH1109" s="33" t="s">
        <v>3790</v>
      </c>
      <c r="AI1109" s="33" t="s">
        <v>3791</v>
      </c>
      <c r="AJ1109" s="33"/>
      <c r="AK1109" s="14">
        <v>1</v>
      </c>
      <c r="AL1109" s="15"/>
      <c r="AM1109" t="str">
        <f>VLOOKUP(D1109,'[1]vi tri'!$C$2:$E$107,3,0)</f>
        <v>SV Chiết</v>
      </c>
    </row>
    <row r="1110" spans="1:39" ht="30" customHeight="1" x14ac:dyDescent="0.25">
      <c r="A1110" s="33">
        <v>1022</v>
      </c>
      <c r="B1110" s="33" t="s">
        <v>120</v>
      </c>
      <c r="C1110" s="33" t="s">
        <v>9439</v>
      </c>
      <c r="D1110" s="33" t="s">
        <v>557</v>
      </c>
      <c r="E1110" s="32" t="s">
        <v>6279</v>
      </c>
      <c r="F1110" s="33" t="s">
        <v>6280</v>
      </c>
      <c r="G1110" s="33" t="s">
        <v>73</v>
      </c>
      <c r="H1110" s="33">
        <v>21</v>
      </c>
      <c r="I1110" s="33">
        <v>1</v>
      </c>
      <c r="J1110" s="33" t="s">
        <v>201</v>
      </c>
      <c r="K1110" s="33" t="s">
        <v>202</v>
      </c>
      <c r="L1110" s="33">
        <v>1</v>
      </c>
      <c r="M1110" s="33">
        <v>1</v>
      </c>
      <c r="N1110" s="33">
        <v>11</v>
      </c>
      <c r="O1110" s="33">
        <v>30</v>
      </c>
      <c r="P1110" s="33">
        <v>14</v>
      </c>
      <c r="Q1110" s="33">
        <v>1</v>
      </c>
      <c r="R1110" s="33" t="s">
        <v>9414</v>
      </c>
      <c r="S1110" s="33" t="s">
        <v>9440</v>
      </c>
      <c r="T1110" s="33" t="s">
        <v>9414</v>
      </c>
      <c r="U1110" s="33" t="s">
        <v>1622</v>
      </c>
      <c r="V1110" s="34">
        <v>0.5</v>
      </c>
      <c r="W1110" s="34">
        <v>30</v>
      </c>
      <c r="X1110" s="32" t="s">
        <v>7113</v>
      </c>
      <c r="Y1110" s="34">
        <v>2</v>
      </c>
      <c r="Z1110" s="32" t="s">
        <v>9441</v>
      </c>
      <c r="AA1110" s="32" t="s">
        <v>9442</v>
      </c>
      <c r="AB1110" s="32" t="s">
        <v>9443</v>
      </c>
      <c r="AC1110" s="32"/>
      <c r="AD1110" s="32" t="s">
        <v>9444</v>
      </c>
      <c r="AE1110" s="32"/>
      <c r="AF1110" s="33"/>
      <c r="AG1110" s="32"/>
      <c r="AH1110" s="33"/>
      <c r="AI1110" s="33"/>
      <c r="AJ1110" s="33"/>
      <c r="AK1110" s="14"/>
      <c r="AL1110" s="15"/>
      <c r="AM1110" t="str">
        <f>VLOOKUP(D1110,'[1]vi tri'!$C$2:$E$107,3,0)</f>
        <v>SV Đông</v>
      </c>
    </row>
    <row r="1111" spans="1:39" ht="30" customHeight="1" x14ac:dyDescent="0.25">
      <c r="A1111" s="87">
        <v>1023</v>
      </c>
      <c r="B1111" s="87" t="s">
        <v>120</v>
      </c>
      <c r="C1111" s="87" t="s">
        <v>9445</v>
      </c>
      <c r="D1111" s="87" t="s">
        <v>2386</v>
      </c>
      <c r="E1111" s="88" t="s">
        <v>2387</v>
      </c>
      <c r="F1111" s="87" t="s">
        <v>2388</v>
      </c>
      <c r="G1111" s="87" t="s">
        <v>73</v>
      </c>
      <c r="H1111" s="87">
        <v>21</v>
      </c>
      <c r="I1111" s="87">
        <v>2</v>
      </c>
      <c r="J1111" s="87" t="s">
        <v>1689</v>
      </c>
      <c r="K1111" s="87" t="s">
        <v>6719</v>
      </c>
      <c r="L1111" s="96">
        <v>1</v>
      </c>
      <c r="M1111" s="87">
        <v>2</v>
      </c>
      <c r="N1111" s="87">
        <v>25</v>
      </c>
      <c r="O1111" s="87">
        <v>31</v>
      </c>
      <c r="P1111" s="87">
        <v>14</v>
      </c>
      <c r="Q1111" s="87">
        <v>1</v>
      </c>
      <c r="R1111" s="87" t="s">
        <v>9414</v>
      </c>
      <c r="S1111" s="87" t="s">
        <v>9446</v>
      </c>
      <c r="T1111" s="87" t="s">
        <v>9447</v>
      </c>
      <c r="U1111" s="87" t="s">
        <v>6976</v>
      </c>
      <c r="V1111" s="94">
        <v>1.55</v>
      </c>
      <c r="W1111" s="94">
        <v>93</v>
      </c>
      <c r="X1111" s="88" t="s">
        <v>9448</v>
      </c>
      <c r="Y1111" s="94">
        <v>2</v>
      </c>
      <c r="Z1111" s="88" t="s">
        <v>9449</v>
      </c>
      <c r="AA1111" s="88" t="s">
        <v>9450</v>
      </c>
      <c r="AB1111" s="88" t="s">
        <v>9451</v>
      </c>
      <c r="AC1111" s="88" t="s">
        <v>9452</v>
      </c>
      <c r="AD1111" s="88" t="s">
        <v>9453</v>
      </c>
      <c r="AE1111" s="88"/>
      <c r="AF1111" s="87"/>
      <c r="AG1111" s="88"/>
      <c r="AH1111" s="33" t="s">
        <v>9454</v>
      </c>
      <c r="AI1111" s="33" t="s">
        <v>3334</v>
      </c>
      <c r="AJ1111" s="33"/>
      <c r="AK1111" s="14">
        <v>1</v>
      </c>
      <c r="AL1111" s="15"/>
      <c r="AM1111" t="str">
        <f>VLOOKUP(D1111,'[1]vi tri'!$C$2:$E$107,3,0)</f>
        <v>DIECAST-MACHINE</v>
      </c>
    </row>
    <row r="1112" spans="1:39" ht="30" customHeight="1" x14ac:dyDescent="0.25">
      <c r="A1112" s="87"/>
      <c r="B1112" s="87"/>
      <c r="C1112" s="87"/>
      <c r="D1112" s="87"/>
      <c r="E1112" s="88"/>
      <c r="F1112" s="87"/>
      <c r="G1112" s="87"/>
      <c r="H1112" s="87"/>
      <c r="I1112" s="87"/>
      <c r="J1112" s="87"/>
      <c r="K1112" s="87"/>
      <c r="L1112" s="98"/>
      <c r="M1112" s="87"/>
      <c r="N1112" s="87"/>
      <c r="O1112" s="87"/>
      <c r="P1112" s="87"/>
      <c r="Q1112" s="87"/>
      <c r="R1112" s="87"/>
      <c r="S1112" s="87"/>
      <c r="T1112" s="87"/>
      <c r="U1112" s="87"/>
      <c r="V1112" s="94"/>
      <c r="W1112" s="94"/>
      <c r="X1112" s="88"/>
      <c r="Y1112" s="94"/>
      <c r="Z1112" s="88"/>
      <c r="AA1112" s="88"/>
      <c r="AB1112" s="88"/>
      <c r="AC1112" s="88"/>
      <c r="AD1112" s="88"/>
      <c r="AE1112" s="88"/>
      <c r="AF1112" s="87"/>
      <c r="AG1112" s="88"/>
      <c r="AH1112" s="33" t="s">
        <v>6726</v>
      </c>
      <c r="AI1112" s="33" t="s">
        <v>6727</v>
      </c>
      <c r="AJ1112" s="33"/>
      <c r="AK1112" s="14">
        <v>1</v>
      </c>
      <c r="AL1112" s="15"/>
      <c r="AM1112" t="e">
        <f>VLOOKUP(D1112,'[1]vi tri'!$C$2:$E$107,3,0)</f>
        <v>#N/A</v>
      </c>
    </row>
    <row r="1113" spans="1:39" ht="30" customHeight="1" x14ac:dyDescent="0.25">
      <c r="A1113" s="33">
        <v>1024</v>
      </c>
      <c r="B1113" s="33" t="s">
        <v>120</v>
      </c>
      <c r="C1113" s="33" t="s">
        <v>9455</v>
      </c>
      <c r="D1113" s="33" t="s">
        <v>451</v>
      </c>
      <c r="E1113" s="32" t="s">
        <v>2459</v>
      </c>
      <c r="F1113" s="33" t="s">
        <v>2460</v>
      </c>
      <c r="G1113" s="33" t="s">
        <v>73</v>
      </c>
      <c r="H1113" s="33">
        <v>21</v>
      </c>
      <c r="I1113" s="33">
        <v>1</v>
      </c>
      <c r="J1113" s="33" t="s">
        <v>103</v>
      </c>
      <c r="K1113" s="33" t="s">
        <v>326</v>
      </c>
      <c r="L1113" s="33">
        <v>1</v>
      </c>
      <c r="M1113" s="33">
        <v>2</v>
      </c>
      <c r="N1113" s="33">
        <v>4</v>
      </c>
      <c r="O1113" s="33">
        <v>48</v>
      </c>
      <c r="P1113" s="33">
        <v>5</v>
      </c>
      <c r="Q1113" s="33">
        <v>1</v>
      </c>
      <c r="R1113" s="33" t="s">
        <v>9447</v>
      </c>
      <c r="S1113" s="33" t="s">
        <v>6159</v>
      </c>
      <c r="T1113" s="33" t="s">
        <v>9447</v>
      </c>
      <c r="U1113" s="33" t="s">
        <v>4066</v>
      </c>
      <c r="V1113" s="34">
        <v>1</v>
      </c>
      <c r="W1113" s="34">
        <v>60</v>
      </c>
      <c r="X1113" s="32" t="s">
        <v>9456</v>
      </c>
      <c r="Y1113" s="34">
        <v>2</v>
      </c>
      <c r="Z1113" s="32" t="s">
        <v>9457</v>
      </c>
      <c r="AA1113" s="32" t="s">
        <v>9458</v>
      </c>
      <c r="AB1113" s="32" t="s">
        <v>9459</v>
      </c>
      <c r="AC1113" s="32" t="s">
        <v>9460</v>
      </c>
      <c r="AD1113" s="32" t="s">
        <v>9461</v>
      </c>
      <c r="AE1113" s="32"/>
      <c r="AF1113" s="33"/>
      <c r="AG1113" s="32"/>
      <c r="AH1113" s="33" t="s">
        <v>9462</v>
      </c>
      <c r="AI1113" s="33" t="s">
        <v>3671</v>
      </c>
      <c r="AJ1113" s="33"/>
      <c r="AK1113" s="14">
        <v>1</v>
      </c>
      <c r="AL1113" s="15"/>
      <c r="AM1113" t="str">
        <f>VLOOKUP(D1113,'[1]vi tri'!$C$2:$E$107,3,0)</f>
        <v xml:space="preserve">SV Toản </v>
      </c>
    </row>
    <row r="1114" spans="1:39" ht="30" customHeight="1" x14ac:dyDescent="0.25">
      <c r="A1114" s="33">
        <v>1025</v>
      </c>
      <c r="B1114" s="33" t="s">
        <v>120</v>
      </c>
      <c r="C1114" s="33" t="s">
        <v>9463</v>
      </c>
      <c r="D1114" s="33" t="s">
        <v>2061</v>
      </c>
      <c r="E1114" s="32" t="s">
        <v>9464</v>
      </c>
      <c r="F1114" s="33" t="s">
        <v>9465</v>
      </c>
      <c r="G1114" s="33" t="s">
        <v>73</v>
      </c>
      <c r="H1114" s="33">
        <v>21</v>
      </c>
      <c r="I1114" s="33">
        <v>1</v>
      </c>
      <c r="J1114" s="33" t="s">
        <v>9466</v>
      </c>
      <c r="K1114" s="33" t="s">
        <v>2268</v>
      </c>
      <c r="L1114" s="33">
        <v>1</v>
      </c>
      <c r="M1114" s="33">
        <v>2</v>
      </c>
      <c r="N1114" s="33">
        <v>0</v>
      </c>
      <c r="O1114" s="33">
        <v>21</v>
      </c>
      <c r="P1114" s="33">
        <v>62</v>
      </c>
      <c r="Q1114" s="33">
        <v>1</v>
      </c>
      <c r="R1114" s="33" t="s">
        <v>9447</v>
      </c>
      <c r="S1114" s="33" t="s">
        <v>2942</v>
      </c>
      <c r="T1114" s="33" t="s">
        <v>9447</v>
      </c>
      <c r="U1114" s="33" t="s">
        <v>669</v>
      </c>
      <c r="V1114" s="34">
        <v>2.8</v>
      </c>
      <c r="W1114" s="34">
        <v>168</v>
      </c>
      <c r="X1114" s="32" t="s">
        <v>1060</v>
      </c>
      <c r="Y1114" s="34">
        <v>1</v>
      </c>
      <c r="Z1114" s="32" t="s">
        <v>9467</v>
      </c>
      <c r="AA1114" s="32" t="s">
        <v>9468</v>
      </c>
      <c r="AB1114" s="32" t="s">
        <v>9469</v>
      </c>
      <c r="AC1114" s="32" t="s">
        <v>7415</v>
      </c>
      <c r="AD1114" s="32" t="s">
        <v>9470</v>
      </c>
      <c r="AE1114" s="32"/>
      <c r="AF1114" s="33"/>
      <c r="AG1114" s="32" t="s">
        <v>9471</v>
      </c>
      <c r="AH1114" s="33" t="s">
        <v>9472</v>
      </c>
      <c r="AI1114" s="33" t="s">
        <v>9473</v>
      </c>
      <c r="AJ1114" s="33"/>
      <c r="AK1114" s="14">
        <v>1</v>
      </c>
      <c r="AL1114" s="15"/>
      <c r="AM1114" t="str">
        <f>VLOOKUP(D1114,'[1]vi tri'!$C$2:$E$107,3,0)</f>
        <v>SV Đông</v>
      </c>
    </row>
    <row r="1115" spans="1:39" ht="30" customHeight="1" x14ac:dyDescent="0.25">
      <c r="A1115" s="33">
        <v>1027</v>
      </c>
      <c r="B1115" s="33" t="s">
        <v>120</v>
      </c>
      <c r="C1115" s="33" t="s">
        <v>9474</v>
      </c>
      <c r="D1115" s="33" t="s">
        <v>258</v>
      </c>
      <c r="E1115" s="32" t="s">
        <v>1271</v>
      </c>
      <c r="F1115" s="33" t="s">
        <v>6270</v>
      </c>
      <c r="G1115" s="33" t="s">
        <v>73</v>
      </c>
      <c r="H1115" s="33">
        <v>21</v>
      </c>
      <c r="I1115" s="33">
        <v>2</v>
      </c>
      <c r="J1115" s="33" t="s">
        <v>480</v>
      </c>
      <c r="K1115" s="33" t="s">
        <v>481</v>
      </c>
      <c r="L1115" s="33">
        <v>1</v>
      </c>
      <c r="M1115" s="33">
        <v>2</v>
      </c>
      <c r="N1115" s="33">
        <v>45</v>
      </c>
      <c r="O1115" s="33">
        <v>94</v>
      </c>
      <c r="P1115" s="33">
        <v>62</v>
      </c>
      <c r="Q1115" s="33">
        <v>5</v>
      </c>
      <c r="R1115" s="33" t="s">
        <v>9475</v>
      </c>
      <c r="S1115" s="33" t="s">
        <v>5241</v>
      </c>
      <c r="T1115" s="33" t="s">
        <v>9475</v>
      </c>
      <c r="U1115" s="33" t="s">
        <v>2025</v>
      </c>
      <c r="V1115" s="34">
        <v>2</v>
      </c>
      <c r="W1115" s="34">
        <v>120</v>
      </c>
      <c r="X1115" s="32" t="s">
        <v>9476</v>
      </c>
      <c r="Y1115" s="34">
        <v>2</v>
      </c>
      <c r="Z1115" s="32" t="s">
        <v>9477</v>
      </c>
      <c r="AA1115" s="32" t="s">
        <v>9478</v>
      </c>
      <c r="AB1115" s="32" t="s">
        <v>9479</v>
      </c>
      <c r="AC1115" s="32"/>
      <c r="AD1115" s="32" t="s">
        <v>9480</v>
      </c>
      <c r="AE1115" s="32" t="s">
        <v>9481</v>
      </c>
      <c r="AF1115" s="33" t="s">
        <v>9475</v>
      </c>
      <c r="AG1115" s="32"/>
      <c r="AH1115" s="33"/>
      <c r="AI1115" s="33"/>
      <c r="AJ1115" s="33"/>
      <c r="AK1115" s="14"/>
      <c r="AL1115" s="15"/>
      <c r="AM1115" t="str">
        <f>VLOOKUP(D1115,'[1]vi tri'!$C$2:$E$107,3,0)</f>
        <v>SLEEVE</v>
      </c>
    </row>
    <row r="1116" spans="1:39" ht="30" customHeight="1" x14ac:dyDescent="0.25">
      <c r="A1116" s="33">
        <v>1028</v>
      </c>
      <c r="B1116" s="33" t="s">
        <v>120</v>
      </c>
      <c r="C1116" s="33" t="s">
        <v>9482</v>
      </c>
      <c r="D1116" s="33" t="s">
        <v>1101</v>
      </c>
      <c r="E1116" s="32" t="s">
        <v>1102</v>
      </c>
      <c r="F1116" s="33" t="s">
        <v>1103</v>
      </c>
      <c r="G1116" s="33" t="s">
        <v>73</v>
      </c>
      <c r="H1116" s="33">
        <v>21</v>
      </c>
      <c r="I1116" s="33">
        <v>4</v>
      </c>
      <c r="J1116" s="33" t="s">
        <v>3406</v>
      </c>
      <c r="K1116" s="33" t="s">
        <v>9483</v>
      </c>
      <c r="L1116" s="33">
        <v>1</v>
      </c>
      <c r="M1116" s="33">
        <v>0</v>
      </c>
      <c r="N1116" s="33">
        <v>25</v>
      </c>
      <c r="O1116" s="33">
        <v>99</v>
      </c>
      <c r="P1116" s="33">
        <v>99</v>
      </c>
      <c r="Q1116" s="33">
        <v>5</v>
      </c>
      <c r="R1116" s="33" t="s">
        <v>9475</v>
      </c>
      <c r="S1116" s="33" t="s">
        <v>3616</v>
      </c>
      <c r="T1116" s="33" t="s">
        <v>9475</v>
      </c>
      <c r="U1116" s="33" t="s">
        <v>9484</v>
      </c>
      <c r="V1116" s="34">
        <v>2</v>
      </c>
      <c r="W1116" s="34">
        <v>120</v>
      </c>
      <c r="X1116" s="32" t="s">
        <v>1860</v>
      </c>
      <c r="Y1116" s="34">
        <v>2</v>
      </c>
      <c r="Z1116" s="32" t="s">
        <v>9485</v>
      </c>
      <c r="AA1116" s="32" t="s">
        <v>9486</v>
      </c>
      <c r="AB1116" s="32" t="s">
        <v>9487</v>
      </c>
      <c r="AC1116" s="32"/>
      <c r="AD1116" s="32" t="s">
        <v>9488</v>
      </c>
      <c r="AE1116" s="32" t="s">
        <v>134</v>
      </c>
      <c r="AF1116" s="33" t="s">
        <v>9475</v>
      </c>
      <c r="AG1116" s="32" t="s">
        <v>9489</v>
      </c>
      <c r="AH1116" s="33"/>
      <c r="AI1116" s="33"/>
      <c r="AJ1116" s="33"/>
      <c r="AK1116" s="14"/>
      <c r="AL1116" s="15"/>
      <c r="AM1116" t="str">
        <f>VLOOKUP(D1116,'[1]vi tri'!$C$2:$E$107,3,0)</f>
        <v>SLEEVE</v>
      </c>
    </row>
    <row r="1117" spans="1:39" ht="30" customHeight="1" x14ac:dyDescent="0.25">
      <c r="A1117" s="87">
        <v>1029</v>
      </c>
      <c r="B1117" s="87" t="s">
        <v>120</v>
      </c>
      <c r="C1117" s="87" t="s">
        <v>9490</v>
      </c>
      <c r="D1117" s="87" t="s">
        <v>424</v>
      </c>
      <c r="E1117" s="88" t="s">
        <v>9491</v>
      </c>
      <c r="F1117" s="87" t="s">
        <v>9492</v>
      </c>
      <c r="G1117" s="87" t="s">
        <v>73</v>
      </c>
      <c r="H1117" s="87">
        <v>21</v>
      </c>
      <c r="I1117" s="87">
        <v>7</v>
      </c>
      <c r="J1117" s="87" t="s">
        <v>103</v>
      </c>
      <c r="K1117" s="87" t="s">
        <v>104</v>
      </c>
      <c r="L1117" s="96">
        <v>1</v>
      </c>
      <c r="M1117" s="87">
        <v>2</v>
      </c>
      <c r="N1117" s="87">
        <v>74</v>
      </c>
      <c r="O1117" s="87">
        <v>93</v>
      </c>
      <c r="P1117" s="87">
        <v>61</v>
      </c>
      <c r="Q1117" s="87">
        <v>1</v>
      </c>
      <c r="R1117" s="87" t="s">
        <v>9475</v>
      </c>
      <c r="S1117" s="87" t="s">
        <v>1031</v>
      </c>
      <c r="T1117" s="87" t="s">
        <v>9475</v>
      </c>
      <c r="U1117" s="87" t="s">
        <v>298</v>
      </c>
      <c r="V1117" s="94">
        <v>2</v>
      </c>
      <c r="W1117" s="94">
        <v>120</v>
      </c>
      <c r="X1117" s="88" t="s">
        <v>9493</v>
      </c>
      <c r="Y1117" s="94">
        <v>3</v>
      </c>
      <c r="Z1117" s="88" t="s">
        <v>9494</v>
      </c>
      <c r="AA1117" s="88" t="s">
        <v>9495</v>
      </c>
      <c r="AB1117" s="88" t="s">
        <v>1293</v>
      </c>
      <c r="AC1117" s="88"/>
      <c r="AD1117" s="88" t="s">
        <v>9496</v>
      </c>
      <c r="AE1117" s="88"/>
      <c r="AF1117" s="87"/>
      <c r="AG1117" s="88"/>
      <c r="AH1117" s="33" t="s">
        <v>9497</v>
      </c>
      <c r="AI1117" s="33" t="s">
        <v>215</v>
      </c>
      <c r="AJ1117" s="33"/>
      <c r="AK1117" s="14">
        <v>1</v>
      </c>
      <c r="AL1117" s="15"/>
      <c r="AM1117" t="str">
        <f>VLOOKUP(D1117,'[1]vi tri'!$C$2:$E$107,3,0)</f>
        <v>SV Đông</v>
      </c>
    </row>
    <row r="1118" spans="1:39" ht="30" customHeight="1" x14ac:dyDescent="0.25">
      <c r="A1118" s="87"/>
      <c r="B1118" s="87"/>
      <c r="C1118" s="87"/>
      <c r="D1118" s="87"/>
      <c r="E1118" s="88"/>
      <c r="F1118" s="87"/>
      <c r="G1118" s="87"/>
      <c r="H1118" s="87"/>
      <c r="I1118" s="87"/>
      <c r="J1118" s="87"/>
      <c r="K1118" s="87"/>
      <c r="L1118" s="98"/>
      <c r="M1118" s="87"/>
      <c r="N1118" s="87"/>
      <c r="O1118" s="87"/>
      <c r="P1118" s="87"/>
      <c r="Q1118" s="87"/>
      <c r="R1118" s="87"/>
      <c r="S1118" s="87"/>
      <c r="T1118" s="87"/>
      <c r="U1118" s="87"/>
      <c r="V1118" s="94"/>
      <c r="W1118" s="94"/>
      <c r="X1118" s="88"/>
      <c r="Y1118" s="94"/>
      <c r="Z1118" s="88"/>
      <c r="AA1118" s="88"/>
      <c r="AB1118" s="88"/>
      <c r="AC1118" s="88"/>
      <c r="AD1118" s="88"/>
      <c r="AE1118" s="88"/>
      <c r="AF1118" s="87"/>
      <c r="AG1118" s="88"/>
      <c r="AH1118" s="33" t="s">
        <v>9498</v>
      </c>
      <c r="AI1118" s="33" t="s">
        <v>9499</v>
      </c>
      <c r="AJ1118" s="33"/>
      <c r="AK1118" s="14">
        <v>1</v>
      </c>
      <c r="AL1118" s="15"/>
      <c r="AM1118" t="e">
        <f>VLOOKUP(D1118,'[1]vi tri'!$C$2:$E$107,3,0)</f>
        <v>#N/A</v>
      </c>
    </row>
    <row r="1119" spans="1:39" ht="30" customHeight="1" x14ac:dyDescent="0.25">
      <c r="A1119" s="33">
        <v>1030</v>
      </c>
      <c r="B1119" s="33" t="s">
        <v>120</v>
      </c>
      <c r="C1119" s="33" t="s">
        <v>9500</v>
      </c>
      <c r="D1119" s="33" t="s">
        <v>153</v>
      </c>
      <c r="E1119" s="32" t="s">
        <v>154</v>
      </c>
      <c r="F1119" s="33" t="s">
        <v>155</v>
      </c>
      <c r="G1119" s="33" t="s">
        <v>73</v>
      </c>
      <c r="H1119" s="33">
        <v>21</v>
      </c>
      <c r="I1119" s="33">
        <v>1</v>
      </c>
      <c r="J1119" s="33" t="s">
        <v>3072</v>
      </c>
      <c r="K1119" s="33" t="s">
        <v>3073</v>
      </c>
      <c r="L1119" s="33">
        <v>1</v>
      </c>
      <c r="M1119" s="33">
        <v>2</v>
      </c>
      <c r="N1119" s="33">
        <v>11</v>
      </c>
      <c r="O1119" s="33">
        <v>34</v>
      </c>
      <c r="P1119" s="33">
        <v>12</v>
      </c>
      <c r="Q1119" s="33">
        <v>1</v>
      </c>
      <c r="R1119" s="33" t="s">
        <v>9475</v>
      </c>
      <c r="S1119" s="33" t="s">
        <v>1896</v>
      </c>
      <c r="T1119" s="33" t="s">
        <v>9475</v>
      </c>
      <c r="U1119" s="33" t="s">
        <v>5295</v>
      </c>
      <c r="V1119" s="34">
        <v>1.33</v>
      </c>
      <c r="W1119" s="34">
        <v>79.8</v>
      </c>
      <c r="X1119" s="32" t="s">
        <v>9501</v>
      </c>
      <c r="Y1119" s="34">
        <v>4</v>
      </c>
      <c r="Z1119" s="32" t="s">
        <v>9502</v>
      </c>
      <c r="AA1119" s="32" t="s">
        <v>9503</v>
      </c>
      <c r="AB1119" s="32" t="s">
        <v>9504</v>
      </c>
      <c r="AC1119" s="32"/>
      <c r="AD1119" s="32" t="s">
        <v>9505</v>
      </c>
      <c r="AE1119" s="32" t="s">
        <v>9506</v>
      </c>
      <c r="AF1119" s="33" t="s">
        <v>9507</v>
      </c>
      <c r="AG1119" s="32"/>
      <c r="AH1119" s="33"/>
      <c r="AI1119" s="33"/>
      <c r="AJ1119" s="33"/>
      <c r="AK1119" s="14"/>
      <c r="AL1119" s="15"/>
      <c r="AM1119" t="str">
        <f>VLOOKUP(D1119,'[1]vi tri'!$C$2:$E$107,3,0)</f>
        <v xml:space="preserve">SV Toản </v>
      </c>
    </row>
    <row r="1120" spans="1:39" ht="30" customHeight="1" x14ac:dyDescent="0.25">
      <c r="A1120" s="87">
        <v>1031</v>
      </c>
      <c r="B1120" s="87" t="s">
        <v>120</v>
      </c>
      <c r="C1120" s="87" t="s">
        <v>9508</v>
      </c>
      <c r="D1120" s="87" t="s">
        <v>922</v>
      </c>
      <c r="E1120" s="88" t="s">
        <v>4075</v>
      </c>
      <c r="F1120" s="87" t="s">
        <v>4076</v>
      </c>
      <c r="G1120" s="87" t="s">
        <v>73</v>
      </c>
      <c r="H1120" s="87">
        <v>21</v>
      </c>
      <c r="I1120" s="87">
        <v>13</v>
      </c>
      <c r="J1120" s="87" t="s">
        <v>1201</v>
      </c>
      <c r="K1120" s="87" t="s">
        <v>1202</v>
      </c>
      <c r="L1120" s="96">
        <v>1</v>
      </c>
      <c r="M1120" s="87">
        <v>2</v>
      </c>
      <c r="N1120" s="87">
        <v>45</v>
      </c>
      <c r="O1120" s="87">
        <v>46</v>
      </c>
      <c r="P1120" s="87">
        <v>9</v>
      </c>
      <c r="Q1120" s="87">
        <v>1</v>
      </c>
      <c r="R1120" s="87" t="s">
        <v>9507</v>
      </c>
      <c r="S1120" s="87" t="s">
        <v>6752</v>
      </c>
      <c r="T1120" s="87" t="s">
        <v>9507</v>
      </c>
      <c r="U1120" s="87" t="s">
        <v>9509</v>
      </c>
      <c r="V1120" s="94">
        <v>0.5</v>
      </c>
      <c r="W1120" s="94">
        <v>30</v>
      </c>
      <c r="X1120" s="88" t="s">
        <v>484</v>
      </c>
      <c r="Y1120" s="94">
        <v>1</v>
      </c>
      <c r="Z1120" s="88" t="s">
        <v>9510</v>
      </c>
      <c r="AA1120" s="88" t="s">
        <v>9511</v>
      </c>
      <c r="AB1120" s="88" t="s">
        <v>9512</v>
      </c>
      <c r="AC1120" s="88" t="s">
        <v>9513</v>
      </c>
      <c r="AD1120" s="88" t="s">
        <v>2090</v>
      </c>
      <c r="AE1120" s="88" t="s">
        <v>9514</v>
      </c>
      <c r="AF1120" s="87" t="s">
        <v>9257</v>
      </c>
      <c r="AG1120" s="88"/>
      <c r="AH1120" s="33" t="s">
        <v>9515</v>
      </c>
      <c r="AI1120" s="33" t="s">
        <v>863</v>
      </c>
      <c r="AJ1120" s="33"/>
      <c r="AK1120" s="14">
        <v>2</v>
      </c>
      <c r="AL1120" s="15"/>
      <c r="AM1120" t="str">
        <f>VLOOKUP(D1120,'[1]vi tri'!$C$2:$E$107,3,0)</f>
        <v>SV Vũ</v>
      </c>
    </row>
    <row r="1121" spans="1:39" ht="30" customHeight="1" x14ac:dyDescent="0.25">
      <c r="A1121" s="87"/>
      <c r="B1121" s="87"/>
      <c r="C1121" s="87"/>
      <c r="D1121" s="87"/>
      <c r="E1121" s="88"/>
      <c r="F1121" s="87"/>
      <c r="G1121" s="87"/>
      <c r="H1121" s="87"/>
      <c r="I1121" s="87"/>
      <c r="J1121" s="87"/>
      <c r="K1121" s="87"/>
      <c r="L1121" s="98"/>
      <c r="M1121" s="87"/>
      <c r="N1121" s="87"/>
      <c r="O1121" s="87"/>
      <c r="P1121" s="87"/>
      <c r="Q1121" s="87"/>
      <c r="R1121" s="87"/>
      <c r="S1121" s="87"/>
      <c r="T1121" s="87"/>
      <c r="U1121" s="87"/>
      <c r="V1121" s="94"/>
      <c r="W1121" s="94"/>
      <c r="X1121" s="88"/>
      <c r="Y1121" s="94"/>
      <c r="Z1121" s="88"/>
      <c r="AA1121" s="88"/>
      <c r="AB1121" s="88"/>
      <c r="AC1121" s="88"/>
      <c r="AD1121" s="88"/>
      <c r="AE1121" s="88"/>
      <c r="AF1121" s="87"/>
      <c r="AG1121" s="88"/>
      <c r="AH1121" s="33" t="s">
        <v>9516</v>
      </c>
      <c r="AI1121" s="33" t="s">
        <v>9517</v>
      </c>
      <c r="AJ1121" s="33"/>
      <c r="AK1121" s="14">
        <v>1</v>
      </c>
      <c r="AL1121" s="15"/>
      <c r="AM1121" t="e">
        <f>VLOOKUP(D1121,'[1]vi tri'!$C$2:$E$107,3,0)</f>
        <v>#N/A</v>
      </c>
    </row>
    <row r="1122" spans="1:39" ht="30" customHeight="1" x14ac:dyDescent="0.25">
      <c r="A1122" s="33">
        <v>1032</v>
      </c>
      <c r="B1122" s="33" t="s">
        <v>120</v>
      </c>
      <c r="C1122" s="33" t="s">
        <v>9518</v>
      </c>
      <c r="D1122" s="33" t="s">
        <v>424</v>
      </c>
      <c r="E1122" s="32" t="s">
        <v>9491</v>
      </c>
      <c r="F1122" s="33" t="s">
        <v>9492</v>
      </c>
      <c r="G1122" s="33" t="s">
        <v>73</v>
      </c>
      <c r="H1122" s="33">
        <v>21</v>
      </c>
      <c r="I1122" s="33">
        <v>1</v>
      </c>
      <c r="J1122" s="33" t="s">
        <v>201</v>
      </c>
      <c r="K1122" s="33" t="s">
        <v>202</v>
      </c>
      <c r="L1122" s="33">
        <v>1</v>
      </c>
      <c r="M1122" s="33">
        <v>3</v>
      </c>
      <c r="N1122" s="33">
        <v>31</v>
      </c>
      <c r="O1122" s="33">
        <v>30</v>
      </c>
      <c r="P1122" s="33">
        <v>5</v>
      </c>
      <c r="Q1122" s="33">
        <v>1</v>
      </c>
      <c r="R1122" s="33" t="s">
        <v>9507</v>
      </c>
      <c r="S1122" s="33" t="s">
        <v>9519</v>
      </c>
      <c r="T1122" s="33" t="s">
        <v>9507</v>
      </c>
      <c r="U1122" s="33" t="s">
        <v>9520</v>
      </c>
      <c r="V1122" s="34">
        <v>0.5</v>
      </c>
      <c r="W1122" s="34">
        <v>30</v>
      </c>
      <c r="X1122" s="32" t="s">
        <v>606</v>
      </c>
      <c r="Y1122" s="34">
        <v>1</v>
      </c>
      <c r="Z1122" s="32" t="s">
        <v>9521</v>
      </c>
      <c r="AA1122" s="32" t="s">
        <v>9522</v>
      </c>
      <c r="AB1122" s="32" t="s">
        <v>9523</v>
      </c>
      <c r="AC1122" s="32" t="s">
        <v>9524</v>
      </c>
      <c r="AD1122" s="32" t="s">
        <v>5875</v>
      </c>
      <c r="AE1122" s="32"/>
      <c r="AF1122" s="33"/>
      <c r="AG1122" s="32"/>
      <c r="AH1122" s="33"/>
      <c r="AI1122" s="33"/>
      <c r="AJ1122" s="33"/>
      <c r="AK1122" s="14"/>
      <c r="AL1122" s="15"/>
      <c r="AM1122" t="str">
        <f>VLOOKUP(D1122,'[1]vi tri'!$C$2:$E$107,3,0)</f>
        <v>SV Đông</v>
      </c>
    </row>
    <row r="1123" spans="1:39" ht="30" customHeight="1" x14ac:dyDescent="0.25">
      <c r="A1123" s="33">
        <v>1033</v>
      </c>
      <c r="B1123" s="33" t="s">
        <v>120</v>
      </c>
      <c r="C1123" s="33" t="s">
        <v>9525</v>
      </c>
      <c r="D1123" s="33" t="s">
        <v>1310</v>
      </c>
      <c r="E1123" s="32" t="s">
        <v>1311</v>
      </c>
      <c r="F1123" s="33" t="s">
        <v>1312</v>
      </c>
      <c r="G1123" s="33" t="s">
        <v>73</v>
      </c>
      <c r="H1123" s="33">
        <v>21</v>
      </c>
      <c r="I1123" s="33">
        <v>0</v>
      </c>
      <c r="J1123" s="33" t="s">
        <v>441</v>
      </c>
      <c r="K1123" s="33" t="s">
        <v>442</v>
      </c>
      <c r="L1123" s="33">
        <v>1</v>
      </c>
      <c r="M1123" s="33">
        <v>2</v>
      </c>
      <c r="N1123" s="33">
        <v>0</v>
      </c>
      <c r="O1123" s="33">
        <v>99</v>
      </c>
      <c r="P1123" s="33">
        <v>99</v>
      </c>
      <c r="Q1123" s="33">
        <v>1</v>
      </c>
      <c r="R1123" s="33" t="s">
        <v>9526</v>
      </c>
      <c r="S1123" s="33" t="s">
        <v>1547</v>
      </c>
      <c r="T1123" s="33" t="s">
        <v>9526</v>
      </c>
      <c r="U1123" s="33" t="s">
        <v>9527</v>
      </c>
      <c r="V1123" s="34">
        <v>0.98</v>
      </c>
      <c r="W1123" s="34">
        <v>58.8</v>
      </c>
      <c r="X1123" s="32" t="s">
        <v>329</v>
      </c>
      <c r="Y1123" s="34">
        <v>1</v>
      </c>
      <c r="Z1123" s="32" t="s">
        <v>9528</v>
      </c>
      <c r="AA1123" s="32" t="s">
        <v>447</v>
      </c>
      <c r="AB1123" s="32"/>
      <c r="AC1123" s="32"/>
      <c r="AD1123" s="32" t="s">
        <v>9529</v>
      </c>
      <c r="AE1123" s="32"/>
      <c r="AF1123" s="33"/>
      <c r="AG1123" s="32"/>
      <c r="AH1123" s="33"/>
      <c r="AI1123" s="33"/>
      <c r="AJ1123" s="33"/>
      <c r="AK1123" s="14"/>
      <c r="AL1123" s="15"/>
      <c r="AM1123" t="str">
        <f>VLOOKUP(D1123,'[1]vi tri'!$C$2:$E$107,3,0)</f>
        <v>SV Đông</v>
      </c>
    </row>
    <row r="1124" spans="1:39" ht="30" customHeight="1" x14ac:dyDescent="0.25">
      <c r="A1124" s="33">
        <v>1034</v>
      </c>
      <c r="B1124" s="33" t="s">
        <v>120</v>
      </c>
      <c r="C1124" s="33" t="s">
        <v>9530</v>
      </c>
      <c r="D1124" s="33" t="s">
        <v>1176</v>
      </c>
      <c r="E1124" s="32" t="s">
        <v>9531</v>
      </c>
      <c r="F1124" s="33" t="s">
        <v>9532</v>
      </c>
      <c r="G1124" s="33" t="s">
        <v>73</v>
      </c>
      <c r="H1124" s="33">
        <v>21</v>
      </c>
      <c r="I1124" s="33">
        <v>2</v>
      </c>
      <c r="J1124" s="33" t="s">
        <v>9533</v>
      </c>
      <c r="K1124" s="33" t="s">
        <v>9534</v>
      </c>
      <c r="L1124" s="33">
        <v>1</v>
      </c>
      <c r="M1124" s="33">
        <v>3</v>
      </c>
      <c r="N1124" s="33">
        <v>45</v>
      </c>
      <c r="O1124" s="33">
        <v>31</v>
      </c>
      <c r="P1124" s="33">
        <v>62</v>
      </c>
      <c r="Q1124" s="33">
        <v>1</v>
      </c>
      <c r="R1124" s="33" t="s">
        <v>9526</v>
      </c>
      <c r="S1124" s="33" t="s">
        <v>981</v>
      </c>
      <c r="T1124" s="33" t="s">
        <v>9526</v>
      </c>
      <c r="U1124" s="33" t="s">
        <v>3887</v>
      </c>
      <c r="V1124" s="34">
        <v>1.25</v>
      </c>
      <c r="W1124" s="34">
        <v>75</v>
      </c>
      <c r="X1124" s="32" t="s">
        <v>606</v>
      </c>
      <c r="Y1124" s="34">
        <v>1</v>
      </c>
      <c r="Z1124" s="32" t="s">
        <v>9535</v>
      </c>
      <c r="AA1124" s="32" t="s">
        <v>9536</v>
      </c>
      <c r="AB1124" s="32" t="s">
        <v>9537</v>
      </c>
      <c r="AC1124" s="32"/>
      <c r="AD1124" s="32" t="s">
        <v>9538</v>
      </c>
      <c r="AE1124" s="32"/>
      <c r="AF1124" s="33"/>
      <c r="AG1124" s="32"/>
      <c r="AH1124" s="33"/>
      <c r="AI1124" s="33"/>
      <c r="AJ1124" s="33"/>
      <c r="AK1124" s="14"/>
      <c r="AL1124" s="15"/>
      <c r="AM1124" t="str">
        <f>VLOOKUP(D1124,'[1]vi tri'!$C$2:$E$107,3,0)</f>
        <v xml:space="preserve">SV Toản </v>
      </c>
    </row>
    <row r="1125" spans="1:39" ht="30" customHeight="1" x14ac:dyDescent="0.25">
      <c r="A1125" s="33">
        <v>1035</v>
      </c>
      <c r="B1125" s="33" t="s">
        <v>120</v>
      </c>
      <c r="C1125" s="33" t="s">
        <v>9539</v>
      </c>
      <c r="D1125" s="33" t="s">
        <v>1458</v>
      </c>
      <c r="E1125" s="32" t="s">
        <v>9540</v>
      </c>
      <c r="F1125" s="33" t="s">
        <v>9541</v>
      </c>
      <c r="G1125" s="33" t="s">
        <v>73</v>
      </c>
      <c r="H1125" s="33">
        <v>21</v>
      </c>
      <c r="I1125" s="33">
        <v>5</v>
      </c>
      <c r="J1125" s="33" t="s">
        <v>779</v>
      </c>
      <c r="K1125" s="33" t="s">
        <v>1273</v>
      </c>
      <c r="L1125" s="33">
        <v>1</v>
      </c>
      <c r="M1125" s="33">
        <v>0</v>
      </c>
      <c r="N1125" s="33">
        <v>73</v>
      </c>
      <c r="O1125" s="33">
        <v>31</v>
      </c>
      <c r="P1125" s="33">
        <v>62</v>
      </c>
      <c r="Q1125" s="33">
        <v>5</v>
      </c>
      <c r="R1125" s="33" t="s">
        <v>9526</v>
      </c>
      <c r="S1125" s="33" t="s">
        <v>1247</v>
      </c>
      <c r="T1125" s="33" t="s">
        <v>9526</v>
      </c>
      <c r="U1125" s="33" t="s">
        <v>127</v>
      </c>
      <c r="V1125" s="34">
        <v>2.83</v>
      </c>
      <c r="W1125" s="34">
        <v>169.8</v>
      </c>
      <c r="X1125" s="32" t="s">
        <v>9542</v>
      </c>
      <c r="Y1125" s="34">
        <v>4</v>
      </c>
      <c r="Z1125" s="32" t="s">
        <v>9543</v>
      </c>
      <c r="AA1125" s="32" t="s">
        <v>9544</v>
      </c>
      <c r="AB1125" s="32" t="s">
        <v>9545</v>
      </c>
      <c r="AC1125" s="32" t="s">
        <v>9546</v>
      </c>
      <c r="AD1125" s="32" t="s">
        <v>9547</v>
      </c>
      <c r="AE1125" s="32" t="s">
        <v>9548</v>
      </c>
      <c r="AF1125" s="33" t="s">
        <v>9526</v>
      </c>
      <c r="AG1125" s="32" t="s">
        <v>9549</v>
      </c>
      <c r="AH1125" s="33"/>
      <c r="AI1125" s="33"/>
      <c r="AJ1125" s="33"/>
      <c r="AK1125" s="14"/>
      <c r="AL1125" s="15"/>
      <c r="AM1125" t="str">
        <f>VLOOKUP(D1125,'[1]vi tri'!$C$2:$E$107,3,0)</f>
        <v>SLEEVE</v>
      </c>
    </row>
    <row r="1126" spans="1:39" ht="30" customHeight="1" x14ac:dyDescent="0.25">
      <c r="A1126" s="33">
        <v>1036</v>
      </c>
      <c r="B1126" s="33" t="s">
        <v>120</v>
      </c>
      <c r="C1126" s="33" t="s">
        <v>9550</v>
      </c>
      <c r="D1126" s="33" t="s">
        <v>167</v>
      </c>
      <c r="E1126" s="32" t="s">
        <v>6644</v>
      </c>
      <c r="F1126" s="33" t="s">
        <v>6645</v>
      </c>
      <c r="G1126" s="33" t="s">
        <v>73</v>
      </c>
      <c r="H1126" s="33">
        <v>21</v>
      </c>
      <c r="I1126" s="33">
        <v>0</v>
      </c>
      <c r="J1126" s="33" t="s">
        <v>170</v>
      </c>
      <c r="K1126" s="33" t="s">
        <v>171</v>
      </c>
      <c r="L1126" s="33">
        <v>1</v>
      </c>
      <c r="M1126" s="33">
        <v>3</v>
      </c>
      <c r="N1126" s="33">
        <v>74</v>
      </c>
      <c r="O1126" s="33">
        <v>46</v>
      </c>
      <c r="P1126" s="33">
        <v>6</v>
      </c>
      <c r="Q1126" s="33">
        <v>1</v>
      </c>
      <c r="R1126" s="33" t="s">
        <v>9551</v>
      </c>
      <c r="S1126" s="33" t="s">
        <v>1342</v>
      </c>
      <c r="T1126" s="33" t="s">
        <v>9551</v>
      </c>
      <c r="U1126" s="33" t="s">
        <v>2046</v>
      </c>
      <c r="V1126" s="34">
        <v>0.67</v>
      </c>
      <c r="W1126" s="34">
        <v>40.200000000000003</v>
      </c>
      <c r="X1126" s="32" t="s">
        <v>6707</v>
      </c>
      <c r="Y1126" s="34">
        <v>1</v>
      </c>
      <c r="Z1126" s="32" t="s">
        <v>9552</v>
      </c>
      <c r="AA1126" s="32"/>
      <c r="AB1126" s="32" t="s">
        <v>9553</v>
      </c>
      <c r="AC1126" s="32"/>
      <c r="AD1126" s="32" t="s">
        <v>7815</v>
      </c>
      <c r="AE1126" s="32"/>
      <c r="AF1126" s="33"/>
      <c r="AG1126" s="32"/>
      <c r="AH1126" s="33"/>
      <c r="AI1126" s="33"/>
      <c r="AJ1126" s="33"/>
      <c r="AK1126" s="14"/>
      <c r="AL1126" s="15"/>
      <c r="AM1126" t="str">
        <f>VLOOKUP(D1126,'[1]vi tri'!$C$2:$E$107,3,0)</f>
        <v>SV Chiết</v>
      </c>
    </row>
    <row r="1127" spans="1:39" ht="30" customHeight="1" x14ac:dyDescent="0.25">
      <c r="A1127" s="33">
        <v>1037</v>
      </c>
      <c r="B1127" s="33" t="s">
        <v>120</v>
      </c>
      <c r="C1127" s="33" t="s">
        <v>9554</v>
      </c>
      <c r="D1127" s="33" t="s">
        <v>557</v>
      </c>
      <c r="E1127" s="32" t="s">
        <v>6279</v>
      </c>
      <c r="F1127" s="33" t="s">
        <v>6280</v>
      </c>
      <c r="G1127" s="33" t="s">
        <v>73</v>
      </c>
      <c r="H1127" s="33">
        <v>21</v>
      </c>
      <c r="I1127" s="33">
        <v>7</v>
      </c>
      <c r="J1127" s="33" t="s">
        <v>201</v>
      </c>
      <c r="K1127" s="33" t="s">
        <v>202</v>
      </c>
      <c r="L1127" s="33">
        <v>1</v>
      </c>
      <c r="M1127" s="33">
        <v>1</v>
      </c>
      <c r="N1127" s="33">
        <v>25</v>
      </c>
      <c r="O1127" s="33">
        <v>31</v>
      </c>
      <c r="P1127" s="33">
        <v>14</v>
      </c>
      <c r="Q1127" s="33">
        <v>1</v>
      </c>
      <c r="R1127" s="33" t="s">
        <v>9555</v>
      </c>
      <c r="S1127" s="33" t="s">
        <v>8656</v>
      </c>
      <c r="T1127" s="33" t="s">
        <v>9555</v>
      </c>
      <c r="U1127" s="33" t="s">
        <v>9556</v>
      </c>
      <c r="V1127" s="34">
        <v>2.38</v>
      </c>
      <c r="W1127" s="34">
        <v>142.80000000000001</v>
      </c>
      <c r="X1127" s="32" t="s">
        <v>2401</v>
      </c>
      <c r="Y1127" s="34">
        <v>1</v>
      </c>
      <c r="Z1127" s="32" t="s">
        <v>9557</v>
      </c>
      <c r="AA1127" s="32" t="s">
        <v>9558</v>
      </c>
      <c r="AB1127" s="32" t="s">
        <v>9559</v>
      </c>
      <c r="AC1127" s="32"/>
      <c r="AD1127" s="32" t="s">
        <v>9560</v>
      </c>
      <c r="AE1127" s="32"/>
      <c r="AF1127" s="33"/>
      <c r="AG1127" s="32"/>
      <c r="AH1127" s="33" t="s">
        <v>9561</v>
      </c>
      <c r="AI1127" s="33" t="s">
        <v>9562</v>
      </c>
      <c r="AJ1127" s="33"/>
      <c r="AK1127" s="14">
        <v>1</v>
      </c>
      <c r="AL1127" s="15"/>
      <c r="AM1127" t="str">
        <f>VLOOKUP(D1127,'[1]vi tri'!$C$2:$E$107,3,0)</f>
        <v>SV Đông</v>
      </c>
    </row>
    <row r="1128" spans="1:39" ht="30" customHeight="1" x14ac:dyDescent="0.25">
      <c r="A1128" s="33">
        <v>1038</v>
      </c>
      <c r="B1128" s="33" t="s">
        <v>120</v>
      </c>
      <c r="C1128" s="33" t="s">
        <v>9563</v>
      </c>
      <c r="D1128" s="33" t="s">
        <v>153</v>
      </c>
      <c r="E1128" s="32" t="s">
        <v>1017</v>
      </c>
      <c r="F1128" s="33" t="s">
        <v>2960</v>
      </c>
      <c r="G1128" s="33" t="s">
        <v>73</v>
      </c>
      <c r="H1128" s="33">
        <v>21</v>
      </c>
      <c r="I1128" s="33">
        <v>1</v>
      </c>
      <c r="J1128" s="33" t="s">
        <v>74</v>
      </c>
      <c r="K1128" s="33" t="s">
        <v>979</v>
      </c>
      <c r="L1128" s="33">
        <v>1</v>
      </c>
      <c r="M1128" s="33">
        <v>1</v>
      </c>
      <c r="N1128" s="33">
        <v>11</v>
      </c>
      <c r="O1128" s="33">
        <v>23</v>
      </c>
      <c r="P1128" s="33">
        <v>12</v>
      </c>
      <c r="Q1128" s="33">
        <v>5</v>
      </c>
      <c r="R1128" s="33" t="s">
        <v>9555</v>
      </c>
      <c r="S1128" s="33" t="s">
        <v>327</v>
      </c>
      <c r="T1128" s="33" t="s">
        <v>9555</v>
      </c>
      <c r="U1128" s="33" t="s">
        <v>1146</v>
      </c>
      <c r="V1128" s="34">
        <v>2.17</v>
      </c>
      <c r="W1128" s="34">
        <v>130.19999999999999</v>
      </c>
      <c r="X1128" s="32" t="s">
        <v>811</v>
      </c>
      <c r="Y1128" s="34">
        <v>1</v>
      </c>
      <c r="Z1128" s="32" t="s">
        <v>9564</v>
      </c>
      <c r="AA1128" s="32" t="s">
        <v>9565</v>
      </c>
      <c r="AB1128" s="32" t="s">
        <v>9566</v>
      </c>
      <c r="AC1128" s="32" t="s">
        <v>9567</v>
      </c>
      <c r="AD1128" s="32" t="s">
        <v>9568</v>
      </c>
      <c r="AE1128" s="32" t="s">
        <v>9569</v>
      </c>
      <c r="AF1128" s="33" t="s">
        <v>9555</v>
      </c>
      <c r="AG1128" s="32"/>
      <c r="AH1128" s="33"/>
      <c r="AI1128" s="33"/>
      <c r="AJ1128" s="33"/>
      <c r="AK1128" s="14"/>
      <c r="AL1128" s="15"/>
      <c r="AM1128" t="str">
        <f>VLOOKUP(D1128,'[1]vi tri'!$C$2:$E$107,3,0)</f>
        <v xml:space="preserve">SV Toản </v>
      </c>
    </row>
    <row r="1129" spans="1:39" ht="30" customHeight="1" x14ac:dyDescent="0.25">
      <c r="A1129" s="87">
        <v>1039</v>
      </c>
      <c r="B1129" s="87" t="s">
        <v>120</v>
      </c>
      <c r="C1129" s="87" t="s">
        <v>9570</v>
      </c>
      <c r="D1129" s="87" t="s">
        <v>182</v>
      </c>
      <c r="E1129" s="88" t="s">
        <v>183</v>
      </c>
      <c r="F1129" s="87" t="s">
        <v>184</v>
      </c>
      <c r="G1129" s="87" t="s">
        <v>73</v>
      </c>
      <c r="H1129" s="87">
        <v>21</v>
      </c>
      <c r="I1129" s="87">
        <v>1</v>
      </c>
      <c r="J1129" s="87" t="s">
        <v>689</v>
      </c>
      <c r="K1129" s="87" t="s">
        <v>9571</v>
      </c>
      <c r="L1129" s="96">
        <v>1</v>
      </c>
      <c r="M1129" s="87">
        <v>2</v>
      </c>
      <c r="N1129" s="87">
        <v>11</v>
      </c>
      <c r="O1129" s="87">
        <v>36</v>
      </c>
      <c r="P1129" s="87">
        <v>61</v>
      </c>
      <c r="Q1129" s="87">
        <v>1</v>
      </c>
      <c r="R1129" s="87" t="s">
        <v>9555</v>
      </c>
      <c r="S1129" s="87" t="s">
        <v>981</v>
      </c>
      <c r="T1129" s="87" t="s">
        <v>9555</v>
      </c>
      <c r="U1129" s="87" t="s">
        <v>9572</v>
      </c>
      <c r="V1129" s="94">
        <v>2.9</v>
      </c>
      <c r="W1129" s="94">
        <v>174</v>
      </c>
      <c r="X1129" s="88" t="s">
        <v>9573</v>
      </c>
      <c r="Y1129" s="94">
        <v>3</v>
      </c>
      <c r="Z1129" s="88" t="s">
        <v>9574</v>
      </c>
      <c r="AA1129" s="88" t="s">
        <v>9575</v>
      </c>
      <c r="AB1129" s="88" t="s">
        <v>2613</v>
      </c>
      <c r="AC1129" s="88"/>
      <c r="AD1129" s="88" t="s">
        <v>9576</v>
      </c>
      <c r="AE1129" s="88"/>
      <c r="AF1129" s="87"/>
      <c r="AG1129" s="88"/>
      <c r="AH1129" s="33" t="s">
        <v>3526</v>
      </c>
      <c r="AI1129" s="33" t="s">
        <v>3527</v>
      </c>
      <c r="AJ1129" s="33"/>
      <c r="AK1129" s="14">
        <v>2</v>
      </c>
      <c r="AL1129" s="15"/>
      <c r="AM1129" t="str">
        <f>VLOOKUP(D1129,'[1]vi tri'!$C$2:$E$107,3,0)</f>
        <v>SV Đông</v>
      </c>
    </row>
    <row r="1130" spans="1:39" ht="30" customHeight="1" x14ac:dyDescent="0.25">
      <c r="A1130" s="87"/>
      <c r="B1130" s="87"/>
      <c r="C1130" s="87"/>
      <c r="D1130" s="87"/>
      <c r="E1130" s="88"/>
      <c r="F1130" s="87"/>
      <c r="G1130" s="87"/>
      <c r="H1130" s="87"/>
      <c r="I1130" s="87"/>
      <c r="J1130" s="87"/>
      <c r="K1130" s="87"/>
      <c r="L1130" s="98"/>
      <c r="M1130" s="87"/>
      <c r="N1130" s="87"/>
      <c r="O1130" s="87"/>
      <c r="P1130" s="87"/>
      <c r="Q1130" s="87"/>
      <c r="R1130" s="87"/>
      <c r="S1130" s="87"/>
      <c r="T1130" s="87"/>
      <c r="U1130" s="87"/>
      <c r="V1130" s="94"/>
      <c r="W1130" s="94"/>
      <c r="X1130" s="88"/>
      <c r="Y1130" s="94"/>
      <c r="Z1130" s="88"/>
      <c r="AA1130" s="88"/>
      <c r="AB1130" s="88"/>
      <c r="AC1130" s="88"/>
      <c r="AD1130" s="88"/>
      <c r="AE1130" s="88"/>
      <c r="AF1130" s="87"/>
      <c r="AG1130" s="88"/>
      <c r="AH1130" s="33" t="s">
        <v>5361</v>
      </c>
      <c r="AI1130" s="33" t="s">
        <v>5362</v>
      </c>
      <c r="AJ1130" s="33"/>
      <c r="AK1130" s="14">
        <v>2</v>
      </c>
      <c r="AL1130" s="15"/>
      <c r="AM1130" t="e">
        <f>VLOOKUP(D1130,'[1]vi tri'!$C$2:$E$107,3,0)</f>
        <v>#N/A</v>
      </c>
    </row>
    <row r="1131" spans="1:39" ht="30" customHeight="1" x14ac:dyDescent="0.25">
      <c r="A1131" s="33">
        <v>1040</v>
      </c>
      <c r="B1131" s="33" t="s">
        <v>120</v>
      </c>
      <c r="C1131" s="33" t="s">
        <v>9577</v>
      </c>
      <c r="D1131" s="33" t="s">
        <v>1310</v>
      </c>
      <c r="E1131" s="32" t="s">
        <v>1311</v>
      </c>
      <c r="F1131" s="33" t="s">
        <v>1312</v>
      </c>
      <c r="G1131" s="33" t="s">
        <v>73</v>
      </c>
      <c r="H1131" s="33">
        <v>21</v>
      </c>
      <c r="I1131" s="33">
        <v>25</v>
      </c>
      <c r="J1131" s="33" t="s">
        <v>441</v>
      </c>
      <c r="K1131" s="33" t="s">
        <v>3499</v>
      </c>
      <c r="L1131" s="33">
        <v>1</v>
      </c>
      <c r="M1131" s="33">
        <v>3</v>
      </c>
      <c r="N1131" s="33">
        <v>11</v>
      </c>
      <c r="O1131" s="33">
        <v>99</v>
      </c>
      <c r="P1131" s="33">
        <v>99</v>
      </c>
      <c r="Q1131" s="33">
        <v>1</v>
      </c>
      <c r="R1131" s="33" t="s">
        <v>9555</v>
      </c>
      <c r="S1131" s="33" t="s">
        <v>9578</v>
      </c>
      <c r="T1131" s="33" t="s">
        <v>9555</v>
      </c>
      <c r="U1131" s="33" t="s">
        <v>127</v>
      </c>
      <c r="V1131" s="34">
        <v>0.23</v>
      </c>
      <c r="W1131" s="34">
        <v>13.8</v>
      </c>
      <c r="X1131" s="32" t="s">
        <v>4427</v>
      </c>
      <c r="Y1131" s="34">
        <v>1</v>
      </c>
      <c r="Z1131" s="32" t="s">
        <v>9579</v>
      </c>
      <c r="AA1131" s="32" t="s">
        <v>132</v>
      </c>
      <c r="AB1131" s="32"/>
      <c r="AC1131" s="32"/>
      <c r="AD1131" s="32" t="s">
        <v>4126</v>
      </c>
      <c r="AE1131" s="32" t="s">
        <v>9580</v>
      </c>
      <c r="AF1131" s="33" t="s">
        <v>9555</v>
      </c>
      <c r="AG1131" s="32"/>
      <c r="AH1131" s="33"/>
      <c r="AI1131" s="33"/>
      <c r="AJ1131" s="33"/>
      <c r="AK1131" s="14"/>
      <c r="AL1131" s="15"/>
      <c r="AM1131" t="str">
        <f>VLOOKUP(D1131,'[1]vi tri'!$C$2:$E$107,3,0)</f>
        <v>SV Đông</v>
      </c>
    </row>
    <row r="1132" spans="1:39" ht="30" customHeight="1" x14ac:dyDescent="0.25">
      <c r="A1132" s="33">
        <v>1041</v>
      </c>
      <c r="B1132" s="33" t="s">
        <v>120</v>
      </c>
      <c r="C1132" s="33" t="s">
        <v>9581</v>
      </c>
      <c r="D1132" s="33" t="s">
        <v>167</v>
      </c>
      <c r="E1132" s="32" t="s">
        <v>4240</v>
      </c>
      <c r="F1132" s="33" t="s">
        <v>4241</v>
      </c>
      <c r="G1132" s="33" t="s">
        <v>73</v>
      </c>
      <c r="H1132" s="33">
        <v>22</v>
      </c>
      <c r="I1132" s="33">
        <v>1</v>
      </c>
      <c r="J1132" s="33" t="s">
        <v>170</v>
      </c>
      <c r="K1132" s="33" t="s">
        <v>3784</v>
      </c>
      <c r="L1132" s="33">
        <v>1</v>
      </c>
      <c r="M1132" s="33">
        <v>2</v>
      </c>
      <c r="N1132" s="33">
        <v>74</v>
      </c>
      <c r="O1132" s="33">
        <v>42</v>
      </c>
      <c r="P1132" s="33">
        <v>61</v>
      </c>
      <c r="Q1132" s="33">
        <v>5</v>
      </c>
      <c r="R1132" s="33" t="s">
        <v>9555</v>
      </c>
      <c r="S1132" s="33" t="s">
        <v>1719</v>
      </c>
      <c r="T1132" s="33" t="s">
        <v>9555</v>
      </c>
      <c r="U1132" s="33" t="s">
        <v>669</v>
      </c>
      <c r="V1132" s="34">
        <v>0.75</v>
      </c>
      <c r="W1132" s="34">
        <v>45</v>
      </c>
      <c r="X1132" s="32" t="s">
        <v>2498</v>
      </c>
      <c r="Y1132" s="34">
        <v>1</v>
      </c>
      <c r="Z1132" s="32" t="s">
        <v>9582</v>
      </c>
      <c r="AA1132" s="32" t="s">
        <v>9583</v>
      </c>
      <c r="AB1132" s="32" t="s">
        <v>9584</v>
      </c>
      <c r="AC1132" s="32" t="s">
        <v>8187</v>
      </c>
      <c r="AD1132" s="32" t="s">
        <v>9585</v>
      </c>
      <c r="AE1132" s="32" t="s">
        <v>9586</v>
      </c>
      <c r="AF1132" s="33" t="s">
        <v>9555</v>
      </c>
      <c r="AG1132" s="32"/>
      <c r="AH1132" s="33" t="s">
        <v>7457</v>
      </c>
      <c r="AI1132" s="33" t="s">
        <v>7458</v>
      </c>
      <c r="AJ1132" s="33"/>
      <c r="AK1132" s="14">
        <v>1</v>
      </c>
      <c r="AL1132" s="15"/>
      <c r="AM1132" t="str">
        <f>VLOOKUP(D1132,'[1]vi tri'!$C$2:$E$107,3,0)</f>
        <v>SV Chiết</v>
      </c>
    </row>
    <row r="1133" spans="1:39" ht="30" customHeight="1" x14ac:dyDescent="0.25">
      <c r="A1133" s="33">
        <v>1042</v>
      </c>
      <c r="B1133" s="33" t="s">
        <v>120</v>
      </c>
      <c r="C1133" s="33" t="s">
        <v>9587</v>
      </c>
      <c r="D1133" s="33" t="s">
        <v>557</v>
      </c>
      <c r="E1133" s="32" t="s">
        <v>6220</v>
      </c>
      <c r="F1133" s="33" t="s">
        <v>6221</v>
      </c>
      <c r="G1133" s="33" t="s">
        <v>73</v>
      </c>
      <c r="H1133" s="33">
        <v>21</v>
      </c>
      <c r="I1133" s="33">
        <v>1</v>
      </c>
      <c r="J1133" s="33" t="s">
        <v>201</v>
      </c>
      <c r="K1133" s="33" t="s">
        <v>202</v>
      </c>
      <c r="L1133" s="33">
        <v>1</v>
      </c>
      <c r="M1133" s="33">
        <v>2</v>
      </c>
      <c r="N1133" s="33">
        <v>45</v>
      </c>
      <c r="O1133" s="33">
        <v>35</v>
      </c>
      <c r="P1133" s="33">
        <v>62</v>
      </c>
      <c r="Q1133" s="33">
        <v>1</v>
      </c>
      <c r="R1133" s="33" t="s">
        <v>9588</v>
      </c>
      <c r="S1133" s="33" t="s">
        <v>1938</v>
      </c>
      <c r="T1133" s="33" t="s">
        <v>9588</v>
      </c>
      <c r="U1133" s="33" t="s">
        <v>782</v>
      </c>
      <c r="V1133" s="34">
        <v>2</v>
      </c>
      <c r="W1133" s="34">
        <v>120</v>
      </c>
      <c r="X1133" s="32" t="s">
        <v>2115</v>
      </c>
      <c r="Y1133" s="34">
        <v>1</v>
      </c>
      <c r="Z1133" s="32" t="s">
        <v>9589</v>
      </c>
      <c r="AA1133" s="32" t="s">
        <v>9590</v>
      </c>
      <c r="AB1133" s="32" t="s">
        <v>9591</v>
      </c>
      <c r="AC1133" s="32" t="s">
        <v>9592</v>
      </c>
      <c r="AD1133" s="32" t="s">
        <v>5010</v>
      </c>
      <c r="AE1133" s="32"/>
      <c r="AF1133" s="33"/>
      <c r="AG1133" s="32"/>
      <c r="AH1133" s="33"/>
      <c r="AI1133" s="33"/>
      <c r="AJ1133" s="33"/>
      <c r="AK1133" s="14"/>
      <c r="AL1133" s="15"/>
      <c r="AM1133" t="str">
        <f>VLOOKUP(D1133,'[1]vi tri'!$C$2:$E$107,3,0)</f>
        <v>SV Đông</v>
      </c>
    </row>
    <row r="1134" spans="1:39" ht="30" customHeight="1" x14ac:dyDescent="0.25">
      <c r="A1134" s="33">
        <v>1043</v>
      </c>
      <c r="B1134" s="33" t="s">
        <v>120</v>
      </c>
      <c r="C1134" s="33" t="s">
        <v>9593</v>
      </c>
      <c r="D1134" s="33" t="s">
        <v>1498</v>
      </c>
      <c r="E1134" s="32" t="s">
        <v>4758</v>
      </c>
      <c r="F1134" s="33" t="s">
        <v>4759</v>
      </c>
      <c r="G1134" s="33" t="s">
        <v>73</v>
      </c>
      <c r="H1134" s="33">
        <v>21</v>
      </c>
      <c r="I1134" s="33">
        <v>20</v>
      </c>
      <c r="J1134" s="33" t="s">
        <v>618</v>
      </c>
      <c r="K1134" s="33" t="s">
        <v>9594</v>
      </c>
      <c r="L1134" s="33">
        <v>1</v>
      </c>
      <c r="M1134" s="33">
        <v>2</v>
      </c>
      <c r="N1134" s="33">
        <v>43</v>
      </c>
      <c r="O1134" s="33">
        <v>30</v>
      </c>
      <c r="P1134" s="33">
        <v>62</v>
      </c>
      <c r="Q1134" s="33">
        <v>1</v>
      </c>
      <c r="R1134" s="33" t="s">
        <v>9588</v>
      </c>
      <c r="S1134" s="33" t="s">
        <v>2563</v>
      </c>
      <c r="T1134" s="33" t="s">
        <v>9588</v>
      </c>
      <c r="U1134" s="33" t="s">
        <v>205</v>
      </c>
      <c r="V1134" s="34">
        <v>2.68</v>
      </c>
      <c r="W1134" s="34">
        <v>160.80000000000001</v>
      </c>
      <c r="X1134" s="32" t="s">
        <v>9595</v>
      </c>
      <c r="Y1134" s="34">
        <v>2</v>
      </c>
      <c r="Z1134" s="32" t="s">
        <v>9596</v>
      </c>
      <c r="AA1134" s="32" t="s">
        <v>9597</v>
      </c>
      <c r="AB1134" s="32" t="s">
        <v>9598</v>
      </c>
      <c r="AC1134" s="32" t="s">
        <v>9599</v>
      </c>
      <c r="AD1134" s="32" t="s">
        <v>9600</v>
      </c>
      <c r="AE1134" s="32"/>
      <c r="AF1134" s="33"/>
      <c r="AG1134" s="32"/>
      <c r="AH1134" s="33"/>
      <c r="AI1134" s="33"/>
      <c r="AJ1134" s="33"/>
      <c r="AK1134" s="14"/>
      <c r="AL1134" s="15"/>
      <c r="AM1134" t="str">
        <f>VLOOKUP(D1134,'[1]vi tri'!$C$2:$E$107,3,0)</f>
        <v>CVT MID</v>
      </c>
    </row>
    <row r="1135" spans="1:39" ht="30" customHeight="1" x14ac:dyDescent="0.25">
      <c r="A1135" s="87">
        <v>1044</v>
      </c>
      <c r="B1135" s="87" t="s">
        <v>120</v>
      </c>
      <c r="C1135" s="87" t="s">
        <v>9601</v>
      </c>
      <c r="D1135" s="87" t="s">
        <v>100</v>
      </c>
      <c r="E1135" s="88" t="s">
        <v>101</v>
      </c>
      <c r="F1135" s="87" t="s">
        <v>102</v>
      </c>
      <c r="G1135" s="87" t="s">
        <v>73</v>
      </c>
      <c r="H1135" s="87">
        <v>21</v>
      </c>
      <c r="I1135" s="87">
        <v>15</v>
      </c>
      <c r="J1135" s="87" t="s">
        <v>680</v>
      </c>
      <c r="K1135" s="87" t="s">
        <v>3357</v>
      </c>
      <c r="L1135" s="96">
        <v>1</v>
      </c>
      <c r="M1135" s="87">
        <v>3</v>
      </c>
      <c r="N1135" s="87">
        <v>81</v>
      </c>
      <c r="O1135" s="87">
        <v>31</v>
      </c>
      <c r="P1135" s="87">
        <v>6</v>
      </c>
      <c r="Q1135" s="87">
        <v>1</v>
      </c>
      <c r="R1135" s="87" t="s">
        <v>9602</v>
      </c>
      <c r="S1135" s="87" t="s">
        <v>6193</v>
      </c>
      <c r="T1135" s="87" t="s">
        <v>9602</v>
      </c>
      <c r="U1135" s="87" t="s">
        <v>1735</v>
      </c>
      <c r="V1135" s="94">
        <v>0.15</v>
      </c>
      <c r="W1135" s="94">
        <v>9</v>
      </c>
      <c r="X1135" s="88" t="s">
        <v>329</v>
      </c>
      <c r="Y1135" s="94">
        <v>1</v>
      </c>
      <c r="Z1135" s="88" t="s">
        <v>9603</v>
      </c>
      <c r="AA1135" s="88" t="s">
        <v>9604</v>
      </c>
      <c r="AB1135" s="88" t="s">
        <v>9605</v>
      </c>
      <c r="AC1135" s="88"/>
      <c r="AD1135" s="88" t="s">
        <v>9606</v>
      </c>
      <c r="AE1135" s="88" t="s">
        <v>9607</v>
      </c>
      <c r="AF1135" s="87" t="s">
        <v>9602</v>
      </c>
      <c r="AG1135" s="88" t="s">
        <v>9608</v>
      </c>
      <c r="AH1135" s="33" t="s">
        <v>9609</v>
      </c>
      <c r="AI1135" s="33" t="s">
        <v>9081</v>
      </c>
      <c r="AJ1135" s="33"/>
      <c r="AK1135" s="14">
        <v>1</v>
      </c>
      <c r="AL1135" s="15"/>
      <c r="AM1135" t="str">
        <f>VLOOKUP(D1135,'[1]vi tri'!$C$2:$E$107,3,0)</f>
        <v>SV Đông</v>
      </c>
    </row>
    <row r="1136" spans="1:39" ht="30" customHeight="1" x14ac:dyDescent="0.25">
      <c r="A1136" s="87"/>
      <c r="B1136" s="87"/>
      <c r="C1136" s="87"/>
      <c r="D1136" s="87"/>
      <c r="E1136" s="88"/>
      <c r="F1136" s="87"/>
      <c r="G1136" s="87"/>
      <c r="H1136" s="87"/>
      <c r="I1136" s="87"/>
      <c r="J1136" s="87"/>
      <c r="K1136" s="87"/>
      <c r="L1136" s="98"/>
      <c r="M1136" s="87"/>
      <c r="N1136" s="87"/>
      <c r="O1136" s="87"/>
      <c r="P1136" s="87"/>
      <c r="Q1136" s="87"/>
      <c r="R1136" s="87"/>
      <c r="S1136" s="87"/>
      <c r="T1136" s="87"/>
      <c r="U1136" s="87"/>
      <c r="V1136" s="94"/>
      <c r="W1136" s="94"/>
      <c r="X1136" s="88"/>
      <c r="Y1136" s="94"/>
      <c r="Z1136" s="88"/>
      <c r="AA1136" s="88"/>
      <c r="AB1136" s="88"/>
      <c r="AC1136" s="88"/>
      <c r="AD1136" s="88"/>
      <c r="AE1136" s="88"/>
      <c r="AF1136" s="87"/>
      <c r="AG1136" s="88"/>
      <c r="AH1136" s="33" t="s">
        <v>9610</v>
      </c>
      <c r="AI1136" s="33" t="s">
        <v>215</v>
      </c>
      <c r="AJ1136" s="33"/>
      <c r="AK1136" s="14">
        <v>1</v>
      </c>
      <c r="AL1136" s="15"/>
      <c r="AM1136" t="e">
        <f>VLOOKUP(D1136,'[1]vi tri'!$C$2:$E$107,3,0)</f>
        <v>#N/A</v>
      </c>
    </row>
    <row r="1137" spans="1:39" s="25" customFormat="1" ht="30" customHeight="1" x14ac:dyDescent="0.25">
      <c r="A1137" s="87">
        <v>1045</v>
      </c>
      <c r="B1137" s="87" t="s">
        <v>120</v>
      </c>
      <c r="C1137" s="87" t="s">
        <v>9611</v>
      </c>
      <c r="D1137" s="87" t="s">
        <v>363</v>
      </c>
      <c r="E1137" s="88" t="s">
        <v>6430</v>
      </c>
      <c r="F1137" s="87" t="s">
        <v>6431</v>
      </c>
      <c r="G1137" s="87" t="s">
        <v>73</v>
      </c>
      <c r="H1137" s="87">
        <v>21</v>
      </c>
      <c r="I1137" s="87">
        <v>22</v>
      </c>
      <c r="J1137" s="87" t="s">
        <v>3072</v>
      </c>
      <c r="K1137" s="87" t="s">
        <v>3073</v>
      </c>
      <c r="L1137" s="96">
        <v>1</v>
      </c>
      <c r="M1137" s="87">
        <v>2</v>
      </c>
      <c r="N1137" s="87">
        <v>26</v>
      </c>
      <c r="O1137" s="87">
        <v>23</v>
      </c>
      <c r="P1137" s="87">
        <v>62</v>
      </c>
      <c r="Q1137" s="87">
        <v>1</v>
      </c>
      <c r="R1137" s="87" t="s">
        <v>9602</v>
      </c>
      <c r="S1137" s="87" t="s">
        <v>684</v>
      </c>
      <c r="T1137" s="87" t="s">
        <v>9602</v>
      </c>
      <c r="U1137" s="87" t="s">
        <v>128</v>
      </c>
      <c r="V1137" s="94">
        <v>4</v>
      </c>
      <c r="W1137" s="94">
        <v>240</v>
      </c>
      <c r="X1137" s="88" t="s">
        <v>2200</v>
      </c>
      <c r="Y1137" s="94">
        <v>1</v>
      </c>
      <c r="Z1137" s="88" t="s">
        <v>9612</v>
      </c>
      <c r="AA1137" s="88" t="s">
        <v>9613</v>
      </c>
      <c r="AB1137" s="88" t="s">
        <v>9614</v>
      </c>
      <c r="AC1137" s="88" t="s">
        <v>9615</v>
      </c>
      <c r="AD1137" s="88" t="s">
        <v>9616</v>
      </c>
      <c r="AE1137" s="88"/>
      <c r="AF1137" s="87"/>
      <c r="AG1137" s="88"/>
      <c r="AH1137" s="22" t="s">
        <v>9617</v>
      </c>
      <c r="AI1137" s="22" t="s">
        <v>1833</v>
      </c>
      <c r="AJ1137" s="22"/>
      <c r="AK1137" s="23">
        <v>1</v>
      </c>
      <c r="AL1137" s="24"/>
      <c r="AM1137" s="25" t="str">
        <f>VLOOKUP(D1137,'[1]vi tri'!$C$2:$E$107,3,0)</f>
        <v>SV Cường</v>
      </c>
    </row>
    <row r="1138" spans="1:39" ht="30" customHeight="1" x14ac:dyDescent="0.25">
      <c r="A1138" s="87"/>
      <c r="B1138" s="87"/>
      <c r="C1138" s="87"/>
      <c r="D1138" s="87"/>
      <c r="E1138" s="88"/>
      <c r="F1138" s="87"/>
      <c r="G1138" s="87"/>
      <c r="H1138" s="87"/>
      <c r="I1138" s="87"/>
      <c r="J1138" s="87"/>
      <c r="K1138" s="87"/>
      <c r="L1138" s="98"/>
      <c r="M1138" s="87"/>
      <c r="N1138" s="87"/>
      <c r="O1138" s="87"/>
      <c r="P1138" s="87"/>
      <c r="Q1138" s="87"/>
      <c r="R1138" s="87"/>
      <c r="S1138" s="87"/>
      <c r="T1138" s="87"/>
      <c r="U1138" s="87"/>
      <c r="V1138" s="94"/>
      <c r="W1138" s="94"/>
      <c r="X1138" s="88"/>
      <c r="Y1138" s="94"/>
      <c r="Z1138" s="88"/>
      <c r="AA1138" s="88"/>
      <c r="AB1138" s="88"/>
      <c r="AC1138" s="88"/>
      <c r="AD1138" s="88"/>
      <c r="AE1138" s="88"/>
      <c r="AF1138" s="87"/>
      <c r="AG1138" s="88"/>
      <c r="AH1138" s="33" t="s">
        <v>9618</v>
      </c>
      <c r="AI1138" s="33" t="s">
        <v>395</v>
      </c>
      <c r="AJ1138" s="33"/>
      <c r="AK1138" s="14">
        <v>1</v>
      </c>
      <c r="AL1138" s="15"/>
      <c r="AM1138" t="e">
        <f>VLOOKUP(D1138,'[1]vi tri'!$C$2:$E$107,3,0)</f>
        <v>#N/A</v>
      </c>
    </row>
    <row r="1139" spans="1:39" ht="30" customHeight="1" x14ac:dyDescent="0.25">
      <c r="A1139" s="33">
        <v>1046</v>
      </c>
      <c r="B1139" s="33" t="s">
        <v>120</v>
      </c>
      <c r="C1139" s="33" t="s">
        <v>9619</v>
      </c>
      <c r="D1139" s="33" t="s">
        <v>1310</v>
      </c>
      <c r="E1139" s="32" t="s">
        <v>7916</v>
      </c>
      <c r="F1139" s="33" t="s">
        <v>7917</v>
      </c>
      <c r="G1139" s="33" t="s">
        <v>73</v>
      </c>
      <c r="H1139" s="33">
        <v>21</v>
      </c>
      <c r="I1139" s="33">
        <v>23</v>
      </c>
      <c r="J1139" s="33" t="s">
        <v>689</v>
      </c>
      <c r="K1139" s="33" t="s">
        <v>690</v>
      </c>
      <c r="L1139" s="33">
        <v>1</v>
      </c>
      <c r="M1139" s="33">
        <v>9</v>
      </c>
      <c r="N1139" s="33">
        <v>72</v>
      </c>
      <c r="O1139" s="33">
        <v>21</v>
      </c>
      <c r="P1139" s="33">
        <v>62</v>
      </c>
      <c r="Q1139" s="33">
        <v>1</v>
      </c>
      <c r="R1139" s="33" t="s">
        <v>9602</v>
      </c>
      <c r="S1139" s="33" t="s">
        <v>981</v>
      </c>
      <c r="T1139" s="33" t="s">
        <v>9602</v>
      </c>
      <c r="U1139" s="33" t="s">
        <v>1510</v>
      </c>
      <c r="V1139" s="34">
        <v>0.83</v>
      </c>
      <c r="W1139" s="34">
        <v>49.8</v>
      </c>
      <c r="X1139" s="32" t="s">
        <v>8126</v>
      </c>
      <c r="Y1139" s="34">
        <v>2</v>
      </c>
      <c r="Z1139" s="32" t="s">
        <v>9620</v>
      </c>
      <c r="AA1139" s="32" t="s">
        <v>9621</v>
      </c>
      <c r="AB1139" s="32"/>
      <c r="AC1139" s="32"/>
      <c r="AD1139" s="32" t="s">
        <v>9622</v>
      </c>
      <c r="AE1139" s="32" t="s">
        <v>9623</v>
      </c>
      <c r="AF1139" s="33" t="s">
        <v>9602</v>
      </c>
      <c r="AG1139" s="32"/>
      <c r="AH1139" s="33"/>
      <c r="AI1139" s="33"/>
      <c r="AJ1139" s="33"/>
      <c r="AK1139" s="14"/>
      <c r="AL1139" s="15"/>
      <c r="AM1139" t="str">
        <f>VLOOKUP(D1139,'[1]vi tri'!$C$2:$E$107,3,0)</f>
        <v>SV Đông</v>
      </c>
    </row>
    <row r="1140" spans="1:39" ht="30" customHeight="1" x14ac:dyDescent="0.25">
      <c r="A1140" s="33">
        <v>1047</v>
      </c>
      <c r="B1140" s="33" t="s">
        <v>120</v>
      </c>
      <c r="C1140" s="33" t="s">
        <v>9624</v>
      </c>
      <c r="D1140" s="33" t="s">
        <v>1310</v>
      </c>
      <c r="E1140" s="32" t="s">
        <v>9625</v>
      </c>
      <c r="F1140" s="33" t="s">
        <v>9626</v>
      </c>
      <c r="G1140" s="33" t="s">
        <v>73</v>
      </c>
      <c r="H1140" s="33">
        <v>21</v>
      </c>
      <c r="I1140" s="33">
        <v>11</v>
      </c>
      <c r="J1140" s="33" t="s">
        <v>310</v>
      </c>
      <c r="K1140" s="33" t="s">
        <v>4005</v>
      </c>
      <c r="L1140" s="33">
        <v>1</v>
      </c>
      <c r="M1140" s="33">
        <v>3</v>
      </c>
      <c r="N1140" s="33">
        <v>12</v>
      </c>
      <c r="O1140" s="33">
        <v>15</v>
      </c>
      <c r="P1140" s="33">
        <v>15</v>
      </c>
      <c r="Q1140" s="33">
        <v>1</v>
      </c>
      <c r="R1140" s="33" t="s">
        <v>9602</v>
      </c>
      <c r="S1140" s="33" t="s">
        <v>6487</v>
      </c>
      <c r="T1140" s="33" t="s">
        <v>9602</v>
      </c>
      <c r="U1140" s="33" t="s">
        <v>6706</v>
      </c>
      <c r="V1140" s="34">
        <v>1</v>
      </c>
      <c r="W1140" s="34">
        <v>60</v>
      </c>
      <c r="X1140" s="32" t="s">
        <v>1060</v>
      </c>
      <c r="Y1140" s="34">
        <v>1</v>
      </c>
      <c r="Z1140" s="32" t="s">
        <v>9627</v>
      </c>
      <c r="AA1140" s="32" t="s">
        <v>9628</v>
      </c>
      <c r="AB1140" s="32"/>
      <c r="AC1140" s="32"/>
      <c r="AD1140" s="32" t="s">
        <v>9629</v>
      </c>
      <c r="AE1140" s="32" t="s">
        <v>9630</v>
      </c>
      <c r="AF1140" s="33" t="s">
        <v>9602</v>
      </c>
      <c r="AG1140" s="32"/>
      <c r="AH1140" s="33"/>
      <c r="AI1140" s="33"/>
      <c r="AJ1140" s="33"/>
      <c r="AK1140" s="14"/>
      <c r="AL1140" s="15"/>
      <c r="AM1140" t="str">
        <f>VLOOKUP(D1140,'[1]vi tri'!$C$2:$E$107,3,0)</f>
        <v>SV Đông</v>
      </c>
    </row>
    <row r="1141" spans="1:39" ht="30" customHeight="1" x14ac:dyDescent="0.25">
      <c r="A1141" s="33">
        <v>1048</v>
      </c>
      <c r="B1141" s="33" t="s">
        <v>120</v>
      </c>
      <c r="C1141" s="33" t="s">
        <v>9631</v>
      </c>
      <c r="D1141" s="33" t="s">
        <v>70</v>
      </c>
      <c r="E1141" s="32" t="s">
        <v>2377</v>
      </c>
      <c r="F1141" s="33" t="s">
        <v>2378</v>
      </c>
      <c r="G1141" s="33" t="s">
        <v>73</v>
      </c>
      <c r="H1141" s="33">
        <v>21</v>
      </c>
      <c r="I1141" s="33">
        <v>12</v>
      </c>
      <c r="J1141" s="33" t="s">
        <v>1057</v>
      </c>
      <c r="K1141" s="33" t="s">
        <v>1058</v>
      </c>
      <c r="L1141" s="33">
        <v>1</v>
      </c>
      <c r="M1141" s="33">
        <v>2</v>
      </c>
      <c r="N1141" s="33">
        <v>41</v>
      </c>
      <c r="O1141" s="33">
        <v>48</v>
      </c>
      <c r="P1141" s="33">
        <v>99</v>
      </c>
      <c r="Q1141" s="33">
        <v>1</v>
      </c>
      <c r="R1141" s="33" t="s">
        <v>9602</v>
      </c>
      <c r="S1141" s="33" t="s">
        <v>1763</v>
      </c>
      <c r="T1141" s="33" t="s">
        <v>9602</v>
      </c>
      <c r="U1141" s="33" t="s">
        <v>2307</v>
      </c>
      <c r="V1141" s="34">
        <v>0.17</v>
      </c>
      <c r="W1141" s="34">
        <v>10.199999999999999</v>
      </c>
      <c r="X1141" s="32" t="s">
        <v>9632</v>
      </c>
      <c r="Y1141" s="34">
        <v>2</v>
      </c>
      <c r="Z1141" s="32" t="s">
        <v>9633</v>
      </c>
      <c r="AA1141" s="32" t="s">
        <v>9634</v>
      </c>
      <c r="AB1141" s="32" t="s">
        <v>447</v>
      </c>
      <c r="AC1141" s="32"/>
      <c r="AD1141" s="32" t="s">
        <v>9635</v>
      </c>
      <c r="AE1141" s="32"/>
      <c r="AF1141" s="33"/>
      <c r="AG1141" s="32"/>
      <c r="AH1141" s="33" t="s">
        <v>6472</v>
      </c>
      <c r="AI1141" s="33" t="s">
        <v>6473</v>
      </c>
      <c r="AJ1141" s="33"/>
      <c r="AK1141" s="14">
        <v>1</v>
      </c>
      <c r="AL1141" s="15"/>
      <c r="AM1141" t="str">
        <f>VLOOKUP(D1141,'[1]vi tri'!$C$2:$E$107,3,0)</f>
        <v>SV Hường</v>
      </c>
    </row>
    <row r="1142" spans="1:39" ht="30" customHeight="1" x14ac:dyDescent="0.25">
      <c r="A1142" s="33">
        <v>1049</v>
      </c>
      <c r="B1142" s="33" t="s">
        <v>120</v>
      </c>
      <c r="C1142" s="33" t="s">
        <v>9636</v>
      </c>
      <c r="D1142" s="33" t="s">
        <v>1198</v>
      </c>
      <c r="E1142" s="32" t="s">
        <v>8410</v>
      </c>
      <c r="F1142" s="33" t="s">
        <v>8411</v>
      </c>
      <c r="G1142" s="33" t="s">
        <v>73</v>
      </c>
      <c r="H1142" s="33">
        <v>21</v>
      </c>
      <c r="I1142" s="33">
        <v>1</v>
      </c>
      <c r="J1142" s="33" t="s">
        <v>201</v>
      </c>
      <c r="K1142" s="33" t="s">
        <v>202</v>
      </c>
      <c r="L1142" s="33">
        <v>1</v>
      </c>
      <c r="M1142" s="33">
        <v>2</v>
      </c>
      <c r="N1142" s="33">
        <v>11</v>
      </c>
      <c r="O1142" s="33">
        <v>48</v>
      </c>
      <c r="P1142" s="33">
        <v>62</v>
      </c>
      <c r="Q1142" s="33">
        <v>1</v>
      </c>
      <c r="R1142" s="33" t="s">
        <v>9602</v>
      </c>
      <c r="S1142" s="33" t="s">
        <v>235</v>
      </c>
      <c r="T1142" s="33" t="s">
        <v>9602</v>
      </c>
      <c r="U1142" s="33" t="s">
        <v>249</v>
      </c>
      <c r="V1142" s="34">
        <v>0.5</v>
      </c>
      <c r="W1142" s="34">
        <v>30</v>
      </c>
      <c r="X1142" s="32" t="s">
        <v>580</v>
      </c>
      <c r="Y1142" s="34">
        <v>1</v>
      </c>
      <c r="Z1142" s="32" t="s">
        <v>9637</v>
      </c>
      <c r="AA1142" s="32" t="s">
        <v>9638</v>
      </c>
      <c r="AB1142" s="32" t="s">
        <v>9639</v>
      </c>
      <c r="AC1142" s="32" t="s">
        <v>9640</v>
      </c>
      <c r="AD1142" s="32" t="s">
        <v>9641</v>
      </c>
      <c r="AE1142" s="32"/>
      <c r="AF1142" s="33"/>
      <c r="AG1142" s="32"/>
      <c r="AH1142" s="33" t="s">
        <v>9642</v>
      </c>
      <c r="AI1142" s="33" t="s">
        <v>9643</v>
      </c>
      <c r="AJ1142" s="33"/>
      <c r="AK1142" s="14">
        <v>1</v>
      </c>
      <c r="AL1142" s="15"/>
      <c r="AM1142" t="str">
        <f>VLOOKUP(D1142,'[1]vi tri'!$C$2:$E$107,3,0)</f>
        <v>SV Đông</v>
      </c>
    </row>
    <row r="1143" spans="1:39" ht="30" customHeight="1" x14ac:dyDescent="0.25">
      <c r="A1143" s="33">
        <v>1050</v>
      </c>
      <c r="B1143" s="33" t="s">
        <v>120</v>
      </c>
      <c r="C1143" s="33" t="s">
        <v>9644</v>
      </c>
      <c r="D1143" s="33" t="s">
        <v>167</v>
      </c>
      <c r="E1143" s="32" t="s">
        <v>6644</v>
      </c>
      <c r="F1143" s="33" t="s">
        <v>6645</v>
      </c>
      <c r="G1143" s="33" t="s">
        <v>73</v>
      </c>
      <c r="H1143" s="33">
        <v>21</v>
      </c>
      <c r="I1143" s="33">
        <v>0</v>
      </c>
      <c r="J1143" s="33" t="s">
        <v>170</v>
      </c>
      <c r="K1143" s="33" t="s">
        <v>3784</v>
      </c>
      <c r="L1143" s="33">
        <v>1</v>
      </c>
      <c r="M1143" s="33">
        <v>2</v>
      </c>
      <c r="N1143" s="33">
        <v>41</v>
      </c>
      <c r="O1143" s="33">
        <v>36</v>
      </c>
      <c r="P1143" s="33">
        <v>8</v>
      </c>
      <c r="Q1143" s="33">
        <v>1</v>
      </c>
      <c r="R1143" s="33" t="s">
        <v>9602</v>
      </c>
      <c r="S1143" s="33" t="s">
        <v>2198</v>
      </c>
      <c r="T1143" s="33" t="s">
        <v>9602</v>
      </c>
      <c r="U1143" s="33" t="s">
        <v>577</v>
      </c>
      <c r="V1143" s="34">
        <v>1</v>
      </c>
      <c r="W1143" s="34">
        <v>60</v>
      </c>
      <c r="X1143" s="32" t="s">
        <v>4242</v>
      </c>
      <c r="Y1143" s="34">
        <v>1</v>
      </c>
      <c r="Z1143" s="32" t="s">
        <v>9645</v>
      </c>
      <c r="AA1143" s="32" t="s">
        <v>9646</v>
      </c>
      <c r="AB1143" s="32"/>
      <c r="AC1143" s="32"/>
      <c r="AD1143" s="32" t="s">
        <v>9647</v>
      </c>
      <c r="AE1143" s="32"/>
      <c r="AF1143" s="33"/>
      <c r="AG1143" s="32"/>
      <c r="AH1143" s="33" t="s">
        <v>7457</v>
      </c>
      <c r="AI1143" s="33" t="s">
        <v>7458</v>
      </c>
      <c r="AJ1143" s="33"/>
      <c r="AK1143" s="14">
        <v>1</v>
      </c>
      <c r="AL1143" s="15"/>
      <c r="AM1143" t="str">
        <f>VLOOKUP(D1143,'[1]vi tri'!$C$2:$E$107,3,0)</f>
        <v>SV Chiết</v>
      </c>
    </row>
    <row r="1144" spans="1:39" ht="30" customHeight="1" x14ac:dyDescent="0.25">
      <c r="A1144" s="33">
        <v>1051</v>
      </c>
      <c r="B1144" s="33" t="s">
        <v>120</v>
      </c>
      <c r="C1144" s="33" t="s">
        <v>9648</v>
      </c>
      <c r="D1144" s="33" t="s">
        <v>1270</v>
      </c>
      <c r="E1144" s="32" t="s">
        <v>6099</v>
      </c>
      <c r="F1144" s="33" t="s">
        <v>6100</v>
      </c>
      <c r="G1144" s="33" t="s">
        <v>73</v>
      </c>
      <c r="H1144" s="33">
        <v>22</v>
      </c>
      <c r="I1144" s="33">
        <v>24</v>
      </c>
      <c r="J1144" s="33" t="s">
        <v>74</v>
      </c>
      <c r="K1144" s="33" t="s">
        <v>75</v>
      </c>
      <c r="L1144" s="33">
        <v>1</v>
      </c>
      <c r="M1144" s="33">
        <v>3</v>
      </c>
      <c r="N1144" s="33">
        <v>0</v>
      </c>
      <c r="O1144" s="33">
        <v>99</v>
      </c>
      <c r="P1144" s="33">
        <v>99</v>
      </c>
      <c r="Q1144" s="33">
        <v>5</v>
      </c>
      <c r="R1144" s="33" t="s">
        <v>9257</v>
      </c>
      <c r="S1144" s="33" t="s">
        <v>9649</v>
      </c>
      <c r="T1144" s="33" t="s">
        <v>9257</v>
      </c>
      <c r="U1144" s="33" t="s">
        <v>262</v>
      </c>
      <c r="V1144" s="34">
        <v>1.83</v>
      </c>
      <c r="W1144" s="34">
        <v>109.8</v>
      </c>
      <c r="X1144" s="32" t="s">
        <v>9650</v>
      </c>
      <c r="Y1144" s="34">
        <v>3</v>
      </c>
      <c r="Z1144" s="32" t="s">
        <v>9651</v>
      </c>
      <c r="AA1144" s="32" t="s">
        <v>9652</v>
      </c>
      <c r="AB1144" s="32" t="s">
        <v>9653</v>
      </c>
      <c r="AC1144" s="32"/>
      <c r="AD1144" s="32" t="s">
        <v>9654</v>
      </c>
      <c r="AE1144" s="32" t="s">
        <v>9655</v>
      </c>
      <c r="AF1144" s="33" t="s">
        <v>9257</v>
      </c>
      <c r="AG1144" s="32" t="s">
        <v>9656</v>
      </c>
      <c r="AH1144" s="33"/>
      <c r="AI1144" s="33"/>
      <c r="AJ1144" s="33"/>
      <c r="AK1144" s="14"/>
      <c r="AL1144" s="15"/>
      <c r="AM1144" t="str">
        <f>VLOOKUP(D1144,'[1]vi tri'!$C$2:$E$107,3,0)</f>
        <v>SLEEVE</v>
      </c>
    </row>
    <row r="1145" spans="1:39" ht="30" customHeight="1" x14ac:dyDescent="0.25">
      <c r="A1145" s="33">
        <v>1052</v>
      </c>
      <c r="B1145" s="33" t="s">
        <v>120</v>
      </c>
      <c r="C1145" s="33" t="s">
        <v>9657</v>
      </c>
      <c r="D1145" s="33" t="s">
        <v>231</v>
      </c>
      <c r="E1145" s="32" t="s">
        <v>9658</v>
      </c>
      <c r="F1145" s="33" t="s">
        <v>9659</v>
      </c>
      <c r="G1145" s="33" t="s">
        <v>73</v>
      </c>
      <c r="H1145" s="33">
        <v>21</v>
      </c>
      <c r="I1145" s="33">
        <v>2</v>
      </c>
      <c r="J1145" s="33" t="s">
        <v>201</v>
      </c>
      <c r="K1145" s="33" t="s">
        <v>202</v>
      </c>
      <c r="L1145" s="33">
        <v>1</v>
      </c>
      <c r="M1145" s="33">
        <v>2</v>
      </c>
      <c r="N1145" s="33">
        <v>99</v>
      </c>
      <c r="O1145" s="33">
        <v>23</v>
      </c>
      <c r="P1145" s="33">
        <v>61</v>
      </c>
      <c r="Q1145" s="33">
        <v>1</v>
      </c>
      <c r="R1145" s="33" t="s">
        <v>9660</v>
      </c>
      <c r="S1145" s="33" t="s">
        <v>9661</v>
      </c>
      <c r="T1145" s="33" t="s">
        <v>9660</v>
      </c>
      <c r="U1145" s="33" t="s">
        <v>9662</v>
      </c>
      <c r="V1145" s="34">
        <v>1</v>
      </c>
      <c r="W1145" s="34">
        <v>60</v>
      </c>
      <c r="X1145" s="32" t="s">
        <v>525</v>
      </c>
      <c r="Y1145" s="34">
        <v>1</v>
      </c>
      <c r="Z1145" s="32" t="s">
        <v>9663</v>
      </c>
      <c r="AA1145" s="32" t="s">
        <v>9664</v>
      </c>
      <c r="AB1145" s="32" t="s">
        <v>9665</v>
      </c>
      <c r="AC1145" s="32" t="s">
        <v>9666</v>
      </c>
      <c r="AD1145" s="32" t="s">
        <v>9667</v>
      </c>
      <c r="AE1145" s="32"/>
      <c r="AF1145" s="33"/>
      <c r="AG1145" s="32"/>
      <c r="AH1145" s="33" t="s">
        <v>9668</v>
      </c>
      <c r="AI1145" s="33" t="s">
        <v>3928</v>
      </c>
      <c r="AJ1145" s="33"/>
      <c r="AK1145" s="14">
        <v>2</v>
      </c>
      <c r="AL1145" s="15"/>
      <c r="AM1145" t="str">
        <f>VLOOKUP(D1145,'[1]vi tri'!$C$2:$E$107,3,0)</f>
        <v>CVT MID</v>
      </c>
    </row>
    <row r="1146" spans="1:39" ht="75.75" customHeight="1" x14ac:dyDescent="0.25">
      <c r="R1146" s="5"/>
      <c r="S1146" s="6"/>
      <c r="T1146" s="7"/>
      <c r="U1146" s="7" t="s">
        <v>9669</v>
      </c>
      <c r="V1146" s="7"/>
      <c r="W1146" s="7"/>
      <c r="X1146" s="8"/>
      <c r="Y1146" s="6"/>
      <c r="Z1146" s="6"/>
      <c r="AA1146" s="7"/>
      <c r="AB1146" s="9"/>
      <c r="AC1146" s="9"/>
      <c r="AD1146" s="9" t="s">
        <v>9670</v>
      </c>
      <c r="AE1146" s="6"/>
      <c r="AF1146" s="9"/>
      <c r="AG1146" s="6"/>
      <c r="AH1146" s="5"/>
      <c r="AI1146" s="9"/>
      <c r="AJ1146" s="9" t="s">
        <v>9671</v>
      </c>
      <c r="AK1146" s="6"/>
      <c r="AL1146" s="10"/>
    </row>
    <row r="1149" spans="1:39" x14ac:dyDescent="0.25">
      <c r="D1149" s="36" t="s">
        <v>9795</v>
      </c>
      <c r="E1149" s="37" t="s">
        <v>9799</v>
      </c>
      <c r="F1149" t="s">
        <v>9800</v>
      </c>
    </row>
    <row r="1150" spans="1:39" x14ac:dyDescent="0.25">
      <c r="D1150" s="38" t="s">
        <v>73</v>
      </c>
      <c r="E1150" s="37">
        <v>1047</v>
      </c>
    </row>
    <row r="1151" spans="1:39" x14ac:dyDescent="0.25">
      <c r="D1151" s="39" t="s">
        <v>4728</v>
      </c>
      <c r="E1151" s="46">
        <v>3</v>
      </c>
      <c r="F1151" t="str">
        <f>VLOOKUP(D1151,'[2]LK không thao roi'!$B$3:$C$357,2,0)</f>
        <v>Filter</v>
      </c>
    </row>
    <row r="1152" spans="1:39" x14ac:dyDescent="0.25">
      <c r="D1152" s="39" t="s">
        <v>908</v>
      </c>
      <c r="E1152" s="46">
        <v>1</v>
      </c>
      <c r="F1152" t="str">
        <f>VLOOKUP(D1152,'[2]LK không thao roi'!$B$3:$C$357,2,0)</f>
        <v>regulater</v>
      </c>
    </row>
    <row r="1153" spans="4:6" x14ac:dyDescent="0.25">
      <c r="D1153" s="39" t="s">
        <v>3796</v>
      </c>
      <c r="E1153" s="46">
        <v>3</v>
      </c>
      <c r="F1153" t="str">
        <f>VLOOKUP(D1153,'[2]LK không thao roi'!$B$3:$C$357,2,0)</f>
        <v>Lõi Filter</v>
      </c>
    </row>
    <row r="1154" spans="4:6" x14ac:dyDescent="0.25">
      <c r="D1154" s="39" t="s">
        <v>7706</v>
      </c>
      <c r="E1154" s="46">
        <v>1</v>
      </c>
      <c r="F1154" t="str">
        <f>VLOOKUP(D1154,'[2]LK không thao roi'!$B$3:$C$357,2,0)</f>
        <v xml:space="preserve">Bình </v>
      </c>
    </row>
    <row r="1155" spans="4:6" x14ac:dyDescent="0.25">
      <c r="D1155" s="42" t="s">
        <v>561</v>
      </c>
      <c r="E1155" s="45">
        <v>7</v>
      </c>
      <c r="F1155" s="43" t="str">
        <f>VLOOKUP(D1155,'[2]LK không thao roi'!$B$3:$C$357,2,0)</f>
        <v>Đồng hồ</v>
      </c>
    </row>
    <row r="1156" spans="4:6" x14ac:dyDescent="0.25">
      <c r="D1156" s="42" t="s">
        <v>724</v>
      </c>
      <c r="E1156" s="45">
        <v>8</v>
      </c>
      <c r="F1156" s="43" t="str">
        <f>VLOOKUP(D1156,'[2]LK không thao roi'!$B$3:$C$357,2,0)</f>
        <v>Màng Diaphram</v>
      </c>
    </row>
    <row r="1157" spans="4:6" x14ac:dyDescent="0.25">
      <c r="D1157" s="39" t="s">
        <v>6298</v>
      </c>
      <c r="E1157" s="46">
        <v>1</v>
      </c>
      <c r="F1157" t="str">
        <f>VLOOKUP(D1157,'[2]LK không thao roi'!$B$3:$C$357,2,0)</f>
        <v>Motor bơm</v>
      </c>
    </row>
    <row r="1158" spans="4:6" x14ac:dyDescent="0.25">
      <c r="D1158" s="39" t="s">
        <v>869</v>
      </c>
      <c r="E1158" s="46">
        <v>3</v>
      </c>
      <c r="F1158" t="str">
        <f>VLOOKUP(D1158,'[2]LK không thao roi'!$B$3:$C$357,2,0)</f>
        <v>Spool</v>
      </c>
    </row>
    <row r="1159" spans="4:6" x14ac:dyDescent="0.25">
      <c r="D1159" s="42" t="s">
        <v>3073</v>
      </c>
      <c r="E1159" s="45">
        <v>8</v>
      </c>
      <c r="F1159" s="43" t="str">
        <f>VLOOKUP(D1159,'[2]LK không thao roi'!$B$3:$C$357,2,0)</f>
        <v>Spool</v>
      </c>
    </row>
    <row r="1160" spans="4:6" x14ac:dyDescent="0.25">
      <c r="D1160" s="42" t="s">
        <v>104</v>
      </c>
      <c r="E1160" s="45">
        <v>21</v>
      </c>
      <c r="F1160" s="43" t="str">
        <f>VLOOKUP(D1160,'[2]LK không thao roi'!$B$3:$C$357,2,0)</f>
        <v>Oring</v>
      </c>
    </row>
    <row r="1161" spans="4:6" x14ac:dyDescent="0.25">
      <c r="D1161" s="42" t="s">
        <v>542</v>
      </c>
      <c r="E1161" s="45">
        <v>9</v>
      </c>
      <c r="F1161" s="43" t="str">
        <f>VLOOKUP(D1161,'[2]LK không thao roi'!$B$3:$C$357,2,0)</f>
        <v>Packing</v>
      </c>
    </row>
    <row r="1162" spans="4:6" x14ac:dyDescent="0.25">
      <c r="D1162" s="39" t="s">
        <v>1188</v>
      </c>
      <c r="E1162" s="46">
        <v>2</v>
      </c>
      <c r="F1162" t="str">
        <f>VLOOKUP(D1162,'[2]LK không thao roi'!$B$3:$C$357,2,0)</f>
        <v>Magnet</v>
      </c>
    </row>
    <row r="1163" spans="4:6" x14ac:dyDescent="0.25">
      <c r="D1163" s="42" t="s">
        <v>326</v>
      </c>
      <c r="E1163" s="45">
        <v>33</v>
      </c>
      <c r="F1163" s="43" t="str">
        <f>VLOOKUP(D1163,'[2]LK không thao roi'!$B$3:$C$357,2,0)</f>
        <v xml:space="preserve"> Trục Pittong</v>
      </c>
    </row>
    <row r="1164" spans="4:6" x14ac:dyDescent="0.25">
      <c r="D1164" s="39" t="s">
        <v>400</v>
      </c>
      <c r="E1164" s="46">
        <v>3</v>
      </c>
      <c r="F1164" t="str">
        <f>VLOOKUP(D1164,'[2]LK không thao roi'!$B$3:$C$357,2,0)</f>
        <v>Speed</v>
      </c>
    </row>
    <row r="1165" spans="4:6" x14ac:dyDescent="0.25">
      <c r="D1165" s="42" t="s">
        <v>497</v>
      </c>
      <c r="E1165" s="45">
        <v>5</v>
      </c>
      <c r="F1165" s="43" t="str">
        <f>VLOOKUP(D1165,'[2]LK không thao roi'!$B$3:$C$357,2,0)</f>
        <v>Fiting</v>
      </c>
    </row>
    <row r="1166" spans="4:6" x14ac:dyDescent="0.25">
      <c r="D1166" s="42" t="s">
        <v>966</v>
      </c>
      <c r="E1166" s="45">
        <v>5</v>
      </c>
      <c r="F1166" s="43" t="str">
        <f>VLOOKUP(D1166,'[2]LK không thao roi'!$B$3:$C$357,2,0)</f>
        <v>Speed</v>
      </c>
    </row>
    <row r="1167" spans="4:6" x14ac:dyDescent="0.25">
      <c r="D1167" s="42" t="s">
        <v>1202</v>
      </c>
      <c r="E1167" s="45">
        <v>5</v>
      </c>
      <c r="F1167" s="43" t="str">
        <f>VLOOKUP(D1167,'[2]LK không thao roi'!$B$3:$C$357,2,0)</f>
        <v>Oring</v>
      </c>
    </row>
    <row r="1168" spans="4:6" x14ac:dyDescent="0.25">
      <c r="D1168" s="39" t="s">
        <v>7988</v>
      </c>
      <c r="E1168" s="46">
        <v>2</v>
      </c>
      <c r="F1168" t="str">
        <f>VLOOKUP(D1168,'[2]LK không thao roi'!$B$3:$C$357,2,0)</f>
        <v>Packing</v>
      </c>
    </row>
    <row r="1169" spans="4:6" x14ac:dyDescent="0.25">
      <c r="D1169" s="39" t="s">
        <v>9245</v>
      </c>
      <c r="E1169" s="46">
        <v>2</v>
      </c>
      <c r="F1169" t="str">
        <f>VLOOKUP(D1169,'[2]LK không thao roi'!$B$3:$C$357,2,0)</f>
        <v>Magnet</v>
      </c>
    </row>
    <row r="1170" spans="4:6" x14ac:dyDescent="0.25">
      <c r="D1170" s="42" t="s">
        <v>1607</v>
      </c>
      <c r="E1170" s="45">
        <v>5</v>
      </c>
      <c r="F1170" s="43" t="str">
        <f>VLOOKUP(D1170,'[2]LK không thao roi'!$B$3:$C$357,2,0)</f>
        <v xml:space="preserve"> Trục Pittong</v>
      </c>
    </row>
    <row r="1171" spans="4:6" x14ac:dyDescent="0.25">
      <c r="D1171" s="39" t="s">
        <v>4166</v>
      </c>
      <c r="E1171" s="46">
        <v>2</v>
      </c>
      <c r="F1171" t="str">
        <f>VLOOKUP(D1171,'[2]LK không thao roi'!$B$3:$C$357,2,0)</f>
        <v>Speed</v>
      </c>
    </row>
    <row r="1172" spans="4:6" x14ac:dyDescent="0.25">
      <c r="D1172" s="39" t="s">
        <v>7542</v>
      </c>
      <c r="E1172" s="46">
        <v>1</v>
      </c>
      <c r="F1172" t="str">
        <f>VLOOKUP(D1172,'[2]LK không thao roi'!$B$3:$C$357,2,0)</f>
        <v>Fiting</v>
      </c>
    </row>
    <row r="1173" spans="4:6" x14ac:dyDescent="0.25">
      <c r="D1173" s="39" t="s">
        <v>7657</v>
      </c>
      <c r="E1173" s="46">
        <v>1</v>
      </c>
      <c r="F1173" t="str">
        <f>VLOOKUP(D1173,'[2]LK không thao roi'!$B$3:$C$357,2,0)</f>
        <v>Packing</v>
      </c>
    </row>
    <row r="1174" spans="4:6" x14ac:dyDescent="0.25">
      <c r="D1174" s="42" t="s">
        <v>822</v>
      </c>
      <c r="E1174" s="45">
        <v>5</v>
      </c>
      <c r="F1174" s="43" t="str">
        <f>VLOOKUP(D1174,'[2]LK không thao roi'!$B$3:$C$357,2,0)</f>
        <v xml:space="preserve"> Trục Pittong</v>
      </c>
    </row>
    <row r="1175" spans="4:6" x14ac:dyDescent="0.25">
      <c r="D1175" s="39" t="s">
        <v>7647</v>
      </c>
      <c r="E1175" s="46">
        <v>1</v>
      </c>
      <c r="F1175" t="str">
        <f>VLOOKUP(D1175,'[2]LK không thao roi'!$B$3:$C$357,2,0)</f>
        <v>Speed</v>
      </c>
    </row>
    <row r="1176" spans="4:6" x14ac:dyDescent="0.25">
      <c r="D1176" s="39" t="s">
        <v>896</v>
      </c>
      <c r="E1176" s="46">
        <v>2</v>
      </c>
      <c r="F1176" t="str">
        <f>VLOOKUP(D1176,'[2]LK không thao roi'!$B$3:$C$357,2,0)</f>
        <v>Cushion(vòng đệm)</v>
      </c>
    </row>
    <row r="1177" spans="4:6" x14ac:dyDescent="0.25">
      <c r="D1177" s="39" t="s">
        <v>3385</v>
      </c>
      <c r="E1177" s="46">
        <v>1</v>
      </c>
      <c r="F1177" t="str">
        <f>VLOOKUP(D1177,'[2]LK không thao roi'!$B$3:$C$357,2,0)</f>
        <v>Oring</v>
      </c>
    </row>
    <row r="1178" spans="4:6" x14ac:dyDescent="0.25">
      <c r="D1178" s="39" t="s">
        <v>4317</v>
      </c>
      <c r="E1178" s="46">
        <v>2</v>
      </c>
      <c r="F1178" t="str">
        <f>VLOOKUP(D1178,'[2]LK không thao roi'!$B$3:$C$357,2,0)</f>
        <v>Packing</v>
      </c>
    </row>
    <row r="1179" spans="4:6" x14ac:dyDescent="0.25">
      <c r="D1179" s="39" t="s">
        <v>1975</v>
      </c>
      <c r="E1179" s="46">
        <v>3</v>
      </c>
      <c r="F1179" t="str">
        <f>VLOOKUP(D1179,'[2]LK không thao roi'!$B$3:$C$357,2,0)</f>
        <v xml:space="preserve"> Trục Pittong</v>
      </c>
    </row>
    <row r="1180" spans="4:6" x14ac:dyDescent="0.25">
      <c r="D1180" s="39" t="s">
        <v>311</v>
      </c>
      <c r="E1180" s="46">
        <v>1</v>
      </c>
      <c r="F1180" t="str">
        <f>VLOOKUP(D1180,'[2]LK không thao roi'!$B$3:$C$357,2,0)</f>
        <v>Oring</v>
      </c>
    </row>
    <row r="1181" spans="4:6" x14ac:dyDescent="0.25">
      <c r="D1181" s="39" t="s">
        <v>9251</v>
      </c>
      <c r="E1181" s="46">
        <v>1</v>
      </c>
      <c r="F1181" t="str">
        <f>VLOOKUP(D1181,'[2]LK không thao roi'!$B$3:$C$357,2,0)</f>
        <v>Packing</v>
      </c>
    </row>
    <row r="1182" spans="4:6" x14ac:dyDescent="0.25">
      <c r="D1182" s="39" t="s">
        <v>7205</v>
      </c>
      <c r="E1182" s="46">
        <v>1</v>
      </c>
      <c r="F1182" t="str">
        <f>VLOOKUP(D1182,'[2]LK không thao roi'!$B$3:$C$357,2,0)</f>
        <v xml:space="preserve"> Trục Pittong</v>
      </c>
    </row>
    <row r="1183" spans="4:6" x14ac:dyDescent="0.25">
      <c r="D1183" s="39" t="s">
        <v>4005</v>
      </c>
      <c r="E1183" s="46">
        <v>2</v>
      </c>
      <c r="F1183" t="str">
        <f>VLOOKUP(D1183,'[2]LK không thao roi'!$B$3:$C$357,2,0)</f>
        <v>Speed</v>
      </c>
    </row>
    <row r="1184" spans="4:6" x14ac:dyDescent="0.25">
      <c r="D1184" s="39" t="s">
        <v>8797</v>
      </c>
      <c r="E1184" s="46">
        <v>1</v>
      </c>
      <c r="F1184" t="str">
        <f>VLOOKUP(D1184,'[2]LK không thao roi'!$B$3:$C$357,2,0)</f>
        <v>Fiting</v>
      </c>
    </row>
    <row r="1185" spans="4:6" x14ac:dyDescent="0.25">
      <c r="D1185" s="39" t="s">
        <v>6373</v>
      </c>
      <c r="E1185" s="46">
        <v>2</v>
      </c>
      <c r="F1185" t="str">
        <f>VLOOKUP(D1185,'[2]LK không thao roi'!$B$3:$C$357,2,0)</f>
        <v>Tovit khí</v>
      </c>
    </row>
    <row r="1186" spans="4:6" x14ac:dyDescent="0.25">
      <c r="D1186" s="39" t="s">
        <v>4140</v>
      </c>
      <c r="E1186" s="46">
        <v>3</v>
      </c>
      <c r="F1186" t="str">
        <f>VLOOKUP(D1186,'[2]LK không thao roi'!$B$3:$C$357,2,0)</f>
        <v>Filter</v>
      </c>
    </row>
    <row r="1187" spans="4:6" x14ac:dyDescent="0.25">
      <c r="D1187" s="39" t="s">
        <v>8745</v>
      </c>
      <c r="E1187" s="46">
        <v>2</v>
      </c>
      <c r="F1187" t="str">
        <f>VLOOKUP(D1187,'[2]LK không thao roi'!$B$3:$C$357,2,0)</f>
        <v>Cút khí</v>
      </c>
    </row>
    <row r="1188" spans="4:6" x14ac:dyDescent="0.25">
      <c r="D1188" s="39" t="s">
        <v>794</v>
      </c>
      <c r="E1188" s="46">
        <v>2</v>
      </c>
      <c r="F1188" t="str">
        <f>VLOOKUP(D1188,'[2]LK không thao roi'!$B$3:$C$357,2,0)</f>
        <v>Regulator</v>
      </c>
    </row>
    <row r="1189" spans="4:6" x14ac:dyDescent="0.25">
      <c r="D1189" s="39" t="s">
        <v>9289</v>
      </c>
      <c r="E1189" s="46">
        <v>1</v>
      </c>
      <c r="F1189" t="str">
        <f>VLOOKUP(D1189,'[2]LK không thao roi'!$B$3:$C$357,2,0)</f>
        <v>Air meter</v>
      </c>
    </row>
    <row r="1190" spans="4:6" x14ac:dyDescent="0.25">
      <c r="D1190" s="39" t="s">
        <v>6670</v>
      </c>
      <c r="E1190" s="46">
        <v>1</v>
      </c>
      <c r="F1190" t="str">
        <f>VLOOKUP(D1190,'[2]LK không thao roi'!$B$3:$C$357,2,0)</f>
        <v>Board</v>
      </c>
    </row>
    <row r="1191" spans="4:6" x14ac:dyDescent="0.25">
      <c r="D1191" s="39" t="s">
        <v>4116</v>
      </c>
      <c r="E1191" s="46">
        <v>1</v>
      </c>
      <c r="F1191" t="str">
        <f>VLOOKUP(D1191,'[2]LK không thao roi'!$B$3:$C$357,2,0)</f>
        <v>Sensor T°</v>
      </c>
    </row>
    <row r="1192" spans="4:6" x14ac:dyDescent="0.25">
      <c r="D1192" s="39" t="s">
        <v>9483</v>
      </c>
      <c r="E1192" s="46">
        <v>1</v>
      </c>
      <c r="F1192" t="str">
        <f>VLOOKUP(D1192,'[2]LK không thao roi'!$B$3:$C$357,2,0)</f>
        <v>Motor khuấy</v>
      </c>
    </row>
    <row r="1193" spans="4:6" x14ac:dyDescent="0.25">
      <c r="D1193" s="39" t="s">
        <v>3407</v>
      </c>
      <c r="E1193" s="46">
        <v>4</v>
      </c>
      <c r="F1193" t="str">
        <f>VLOOKUP(D1193,'[2]LK không thao roi'!$B$3:$C$357,2,0)</f>
        <v>Cánh quạt</v>
      </c>
    </row>
    <row r="1194" spans="4:6" x14ac:dyDescent="0.25">
      <c r="D1194" s="39" t="s">
        <v>6126</v>
      </c>
      <c r="E1194" s="46">
        <v>1</v>
      </c>
      <c r="F1194" t="str">
        <f>VLOOKUP(D1194,'[2]LK không thao roi'!$B$3:$C$357,2,0)</f>
        <v>Board</v>
      </c>
    </row>
    <row r="1195" spans="4:6" x14ac:dyDescent="0.25">
      <c r="D1195" s="39" t="s">
        <v>4415</v>
      </c>
      <c r="E1195" s="46">
        <v>3</v>
      </c>
      <c r="F1195" t="str">
        <f>VLOOKUP(D1195,'[2]LK không thao roi'!$B$3:$C$357,2,0)</f>
        <v>Máy nén</v>
      </c>
    </row>
    <row r="1196" spans="4:6" x14ac:dyDescent="0.25">
      <c r="D1196" s="42" t="s">
        <v>202</v>
      </c>
      <c r="E1196" s="45">
        <v>217</v>
      </c>
      <c r="F1196" s="43" t="str">
        <f>VLOOKUP(D1196,'[2]LK không thao roi'!$B$3:$C$357,2,0)</f>
        <v>Không tương ứng</v>
      </c>
    </row>
    <row r="1197" spans="4:6" x14ac:dyDescent="0.25">
      <c r="D1197" s="39" t="s">
        <v>4464</v>
      </c>
      <c r="E1197" s="46">
        <v>2</v>
      </c>
      <c r="F1197" t="e">
        <f>VLOOKUP(D1197,'[2]LK không thao roi'!$B$3:$C$357,2,0)</f>
        <v>#N/A</v>
      </c>
    </row>
    <row r="1198" spans="4:6" x14ac:dyDescent="0.25">
      <c r="D1198" s="39" t="s">
        <v>4548</v>
      </c>
      <c r="E1198" s="46">
        <v>2</v>
      </c>
      <c r="F1198" t="str">
        <f>VLOOKUP(D1198,'[2]LK không thao roi'!$B$3:$C$357,2,0)</f>
        <v>CPU</v>
      </c>
    </row>
    <row r="1199" spans="4:6" x14ac:dyDescent="0.25">
      <c r="D1199" s="42" t="s">
        <v>3490</v>
      </c>
      <c r="E1199" s="45">
        <v>6</v>
      </c>
      <c r="F1199" s="43" t="str">
        <f>VLOOKUP(D1199,'[2]LK không thao roi'!$B$3:$C$357,2,0)</f>
        <v>Đầu đo</v>
      </c>
    </row>
    <row r="1200" spans="4:6" x14ac:dyDescent="0.25">
      <c r="D1200" s="39" t="s">
        <v>3980</v>
      </c>
      <c r="E1200" s="46">
        <v>2</v>
      </c>
      <c r="F1200" t="str">
        <f>VLOOKUP(D1200,'[2]LK không thao roi'!$B$3:$C$357,2,0)</f>
        <v>Đo môment</v>
      </c>
    </row>
    <row r="1201" spans="4:6" x14ac:dyDescent="0.25">
      <c r="D1201" s="42" t="s">
        <v>667</v>
      </c>
      <c r="E1201" s="45">
        <v>10</v>
      </c>
      <c r="F1201" s="43" t="str">
        <f>VLOOKUP(D1201,'[2]LK không thao roi'!$B$3:$C$357,2,0)</f>
        <v>Camera</v>
      </c>
    </row>
    <row r="1202" spans="4:6" x14ac:dyDescent="0.25">
      <c r="D1202" s="39" t="s">
        <v>1135</v>
      </c>
      <c r="E1202" s="46">
        <v>4</v>
      </c>
      <c r="F1202" t="str">
        <f>VLOOKUP(D1202,'[2]LK không thao roi'!$B$3:$C$357,2,0)</f>
        <v xml:space="preserve">Control </v>
      </c>
    </row>
    <row r="1203" spans="4:6" x14ac:dyDescent="0.25">
      <c r="D1203" s="39" t="s">
        <v>9571</v>
      </c>
      <c r="E1203" s="46">
        <v>1</v>
      </c>
      <c r="F1203" t="str">
        <f>VLOOKUP(D1203,'[2]LK không thao roi'!$B$3:$C$357,2,0)</f>
        <v>Lưu lượng kế</v>
      </c>
    </row>
    <row r="1204" spans="4:6" x14ac:dyDescent="0.25">
      <c r="D1204" s="39" t="s">
        <v>8774</v>
      </c>
      <c r="E1204" s="46">
        <v>1</v>
      </c>
      <c r="F1204" t="str">
        <f>VLOOKUP(D1204,'[2]LK không thao roi'!$B$3:$C$357,2,0)</f>
        <v>Đo áp âm</v>
      </c>
    </row>
    <row r="1205" spans="4:6" x14ac:dyDescent="0.25">
      <c r="D1205" s="42" t="s">
        <v>690</v>
      </c>
      <c r="E1205" s="45">
        <v>7</v>
      </c>
      <c r="F1205" s="43" t="str">
        <f>VLOOKUP(D1205,'[2]LK không thao roi'!$B$3:$C$357,2,0)</f>
        <v>Đo chênh áp</v>
      </c>
    </row>
    <row r="1206" spans="4:6" x14ac:dyDescent="0.25">
      <c r="D1206" s="39" t="s">
        <v>6350</v>
      </c>
      <c r="E1206" s="46">
        <v>1</v>
      </c>
      <c r="F1206" t="str">
        <f>VLOOKUP(D1206,'[2]LK không thao roi'!$B$3:$C$357,2,0)</f>
        <v>Multimeta</v>
      </c>
    </row>
    <row r="1207" spans="4:6" x14ac:dyDescent="0.25">
      <c r="D1207" s="39" t="s">
        <v>3137</v>
      </c>
      <c r="E1207" s="46">
        <v>4</v>
      </c>
      <c r="F1207" t="str">
        <f>VLOOKUP(D1207,'[2]LK không thao roi'!$B$3:$C$357,2,0)</f>
        <v>Đầu đo</v>
      </c>
    </row>
    <row r="1208" spans="4:6" x14ac:dyDescent="0.25">
      <c r="D1208" s="39" t="s">
        <v>3863</v>
      </c>
      <c r="E1208" s="46">
        <v>1</v>
      </c>
      <c r="F1208" t="str">
        <f>VLOOKUP(D1208,'[2]LK không thao roi'!$B$3:$C$357,2,0)</f>
        <v>Đo điện áp</v>
      </c>
    </row>
    <row r="1209" spans="4:6" x14ac:dyDescent="0.25">
      <c r="D1209" s="39" t="s">
        <v>2668</v>
      </c>
      <c r="E1209" s="46">
        <v>2</v>
      </c>
      <c r="F1209" t="str">
        <f>VLOOKUP(D1209,'[2]LK không thao roi'!$B$3:$C$357,2,0)</f>
        <v>Đo môment</v>
      </c>
    </row>
    <row r="1210" spans="4:6" x14ac:dyDescent="0.25">
      <c r="D1210" s="39" t="s">
        <v>2699</v>
      </c>
      <c r="E1210" s="46">
        <v>2</v>
      </c>
      <c r="F1210" t="str">
        <f>VLOOKUP(D1210,'[2]LK không thao roi'!$B$3:$C$357,2,0)</f>
        <v>MDI</v>
      </c>
    </row>
    <row r="1211" spans="4:6" x14ac:dyDescent="0.25">
      <c r="D1211" s="39" t="s">
        <v>367</v>
      </c>
      <c r="E1211" s="46">
        <v>1</v>
      </c>
      <c r="F1211" t="str">
        <f>VLOOKUP(D1211,'[2]LK không thao roi'!$B$3:$C$357,2,0)</f>
        <v>Cable</v>
      </c>
    </row>
    <row r="1212" spans="4:6" x14ac:dyDescent="0.25">
      <c r="D1212" s="39" t="s">
        <v>2065</v>
      </c>
      <c r="E1212" s="46">
        <v>2</v>
      </c>
      <c r="F1212" t="str">
        <f>VLOOKUP(D1212,'[2]LK không thao roi'!$B$3:$C$357,2,0)</f>
        <v>Át 3 pha</v>
      </c>
    </row>
    <row r="1213" spans="4:6" x14ac:dyDescent="0.25">
      <c r="D1213" s="42" t="s">
        <v>186</v>
      </c>
      <c r="E1213" s="45">
        <v>8</v>
      </c>
      <c r="F1213" s="43" t="str">
        <f>VLOOKUP(D1213,'[2]LK không thao roi'!$B$3:$C$357,2,0)</f>
        <v>Power supply</v>
      </c>
    </row>
    <row r="1214" spans="4:6" x14ac:dyDescent="0.25">
      <c r="D1214" s="39" t="s">
        <v>4337</v>
      </c>
      <c r="E1214" s="46">
        <v>1</v>
      </c>
      <c r="F1214" t="str">
        <f>VLOOKUP(D1214,'[2]LK không thao roi'!$B$3:$C$357,2,0)</f>
        <v>Tranformer</v>
      </c>
    </row>
    <row r="1215" spans="4:6" x14ac:dyDescent="0.25">
      <c r="D1215" s="39" t="s">
        <v>4794</v>
      </c>
      <c r="E1215" s="46">
        <v>1</v>
      </c>
      <c r="F1215" t="str">
        <f>VLOOKUP(D1215,'[2]LK không thao roi'!$B$3:$C$357,2,0)</f>
        <v>Cầu chì(Fuse)</v>
      </c>
    </row>
    <row r="1216" spans="4:6" x14ac:dyDescent="0.25">
      <c r="D1216" s="39" t="s">
        <v>234</v>
      </c>
      <c r="E1216" s="46">
        <v>2</v>
      </c>
      <c r="F1216" t="str">
        <f>VLOOKUP(D1216,'[2]LK không thao roi'!$B$3:$C$357,2,0)</f>
        <v xml:space="preserve">Quạt </v>
      </c>
    </row>
    <row r="1217" spans="4:7" x14ac:dyDescent="0.25">
      <c r="D1217" s="39" t="s">
        <v>3961</v>
      </c>
      <c r="E1217" s="46">
        <v>1</v>
      </c>
      <c r="F1217" t="str">
        <f>VLOOKUP(D1217,'[2]LK không thao roi'!$B$3:$C$357,2,0)</f>
        <v>Connector</v>
      </c>
    </row>
    <row r="1218" spans="4:7" x14ac:dyDescent="0.25">
      <c r="D1218" s="42" t="s">
        <v>1475</v>
      </c>
      <c r="E1218" s="45">
        <v>6</v>
      </c>
      <c r="F1218" s="43" t="str">
        <f>VLOOKUP(D1218,'[2]LK không thao roi'!$B$3:$C$357,2,0)</f>
        <v xml:space="preserve">Main Board </v>
      </c>
    </row>
    <row r="1219" spans="4:7" x14ac:dyDescent="0.25">
      <c r="D1219" s="39" t="s">
        <v>4574</v>
      </c>
      <c r="E1219" s="46">
        <v>1</v>
      </c>
      <c r="F1219" t="str">
        <f>VLOOKUP(D1219,'[2]LK không thao roi'!$B$3:$C$357,2,0)</f>
        <v>I/O board</v>
      </c>
    </row>
    <row r="1220" spans="4:7" x14ac:dyDescent="0.25">
      <c r="D1220" s="39" t="s">
        <v>604</v>
      </c>
      <c r="E1220" s="46">
        <v>1</v>
      </c>
      <c r="F1220" t="str">
        <f>VLOOKUP(D1220,'[2]LK không thao roi'!$B$3:$C$357,2,0)</f>
        <v>IC</v>
      </c>
    </row>
    <row r="1221" spans="4:7" x14ac:dyDescent="0.25">
      <c r="D1221" s="39" t="s">
        <v>2082</v>
      </c>
      <c r="E1221" s="46">
        <v>1</v>
      </c>
      <c r="F1221" t="str">
        <f>VLOOKUP(D1221,'[2]LK không thao roi'!$B$3:$C$357,2,0)</f>
        <v>Fan board</v>
      </c>
    </row>
    <row r="1222" spans="4:7" x14ac:dyDescent="0.25">
      <c r="D1222" s="39" t="s">
        <v>9407</v>
      </c>
      <c r="E1222" s="46">
        <v>1</v>
      </c>
      <c r="F1222" t="str">
        <f>VLOOKUP(D1222,'[2]LK không thao roi'!$B$3:$C$357,2,0)</f>
        <v>Master</v>
      </c>
    </row>
    <row r="1223" spans="4:7" x14ac:dyDescent="0.25">
      <c r="D1223" s="39" t="s">
        <v>1354</v>
      </c>
      <c r="E1223" s="46">
        <v>2</v>
      </c>
      <c r="F1223" t="str">
        <f>VLOOKUP(D1223,'[2]LK không thao roi'!$B$3:$C$357,2,0)</f>
        <v>Lead tester</v>
      </c>
    </row>
    <row r="1224" spans="4:7" x14ac:dyDescent="0.25">
      <c r="D1224" s="42" t="s">
        <v>2920</v>
      </c>
      <c r="E1224" s="45">
        <v>7</v>
      </c>
      <c r="F1224" s="43" t="str">
        <f>VLOOKUP(D1224,'[2]LK không thao roi'!$B$3:$C$357,2,0)</f>
        <v>L/S</v>
      </c>
      <c r="G1224" s="43"/>
    </row>
    <row r="1225" spans="4:7" x14ac:dyDescent="0.25">
      <c r="D1225" s="42" t="s">
        <v>576</v>
      </c>
      <c r="E1225" s="45">
        <v>20</v>
      </c>
      <c r="F1225" s="43" t="str">
        <f>VLOOKUP(D1225,'[2]LK không thao roi'!$B$3:$C$357,2,0)</f>
        <v>Cảm biến xi lanh(AS)</v>
      </c>
      <c r="G1225" s="43"/>
    </row>
    <row r="1226" spans="4:7" x14ac:dyDescent="0.25">
      <c r="D1226" s="42" t="s">
        <v>1005</v>
      </c>
      <c r="E1226" s="45">
        <v>20</v>
      </c>
      <c r="F1226" s="43" t="str">
        <f>VLOOKUP(D1226,'[2]LK không thao roi'!$B$3:$C$357,2,0)</f>
        <v>Cảm biến tiệm cận(PX)</v>
      </c>
      <c r="G1226" s="43"/>
    </row>
    <row r="1227" spans="4:7" x14ac:dyDescent="0.25">
      <c r="D1227" s="42" t="s">
        <v>75</v>
      </c>
      <c r="E1227" s="45">
        <v>31</v>
      </c>
      <c r="F1227" s="43" t="str">
        <f>VLOOKUP(D1227,'[2]LK không thao roi'!$B$3:$C$357,2,0)</f>
        <v>Cảm biến quang(PH)</v>
      </c>
      <c r="G1227" s="43"/>
    </row>
    <row r="1228" spans="4:7" x14ac:dyDescent="0.25">
      <c r="D1228" s="39" t="s">
        <v>3715</v>
      </c>
      <c r="E1228" s="46">
        <v>1</v>
      </c>
      <c r="F1228" t="str">
        <f>VLOOKUP(D1228,'[2]LK không thao roi'!$B$3:$C$357,2,0)</f>
        <v>Cảm biến Nhiệt độ(T°)</v>
      </c>
    </row>
    <row r="1229" spans="4:7" x14ac:dyDescent="0.25">
      <c r="D1229" s="39" t="s">
        <v>272</v>
      </c>
      <c r="E1229" s="46">
        <v>2</v>
      </c>
      <c r="F1229" t="str">
        <f>VLOOKUP(D1229,'[2]LK không thao roi'!$B$3:$C$357,2,0)</f>
        <v>Cảm biến tốc độ</v>
      </c>
    </row>
    <row r="1230" spans="4:7" x14ac:dyDescent="0.25">
      <c r="D1230" s="39" t="s">
        <v>1676</v>
      </c>
      <c r="E1230" s="46">
        <v>4</v>
      </c>
      <c r="F1230" t="str">
        <f>VLOOKUP(D1230,'[2]LK không thao roi'!$B$3:$C$357,2,0)</f>
        <v>Cảm biến áp suất(PS)</v>
      </c>
    </row>
    <row r="1231" spans="4:7" x14ac:dyDescent="0.25">
      <c r="D1231" s="39" t="s">
        <v>979</v>
      </c>
      <c r="E1231" s="46">
        <v>2</v>
      </c>
      <c r="F1231" t="str">
        <f>VLOOKUP(D1231,'[2]LK không thao roi'!$B$3:$C$357,2,0)</f>
        <v>Bộ amp quang(Amp)</v>
      </c>
    </row>
    <row r="1232" spans="4:7" x14ac:dyDescent="0.25">
      <c r="D1232" s="39" t="s">
        <v>2177</v>
      </c>
      <c r="E1232" s="46">
        <v>5</v>
      </c>
      <c r="F1232" t="str">
        <f>VLOOKUP(D1232,'[2]LK không thao roi'!$B$3:$C$357,2,0)</f>
        <v>Heater</v>
      </c>
    </row>
    <row r="1233" spans="4:6" x14ac:dyDescent="0.25">
      <c r="D1233" s="39" t="s">
        <v>1452</v>
      </c>
      <c r="E1233" s="46">
        <v>4</v>
      </c>
      <c r="F1233" t="str">
        <f>VLOOKUP(D1233,'[2]LK không thao roi'!$B$3:$C$357,2,0)</f>
        <v>Đầu khắc</v>
      </c>
    </row>
    <row r="1234" spans="4:6" x14ac:dyDescent="0.25">
      <c r="D1234" s="42" t="s">
        <v>681</v>
      </c>
      <c r="E1234" s="45">
        <v>9</v>
      </c>
      <c r="F1234" s="43" t="str">
        <f>VLOOKUP(D1234,'[2]LK không thao roi'!$B$3:$C$357,2,0)</f>
        <v>Controler</v>
      </c>
    </row>
    <row r="1235" spans="4:6" x14ac:dyDescent="0.25">
      <c r="D1235" s="39" t="s">
        <v>3357</v>
      </c>
      <c r="E1235" s="46">
        <v>4</v>
      </c>
      <c r="F1235" t="str">
        <f>VLOOKUP(D1235,'[2]LK không thao roi'!$B$3:$C$357,2,0)</f>
        <v>Parameta</v>
      </c>
    </row>
    <row r="1236" spans="4:6" x14ac:dyDescent="0.25">
      <c r="D1236" s="39" t="s">
        <v>4619</v>
      </c>
      <c r="E1236" s="46">
        <v>5</v>
      </c>
      <c r="F1236" t="str">
        <f>VLOOKUP(D1236,'[2]LK không thao roi'!$B$3:$C$357,2,0)</f>
        <v>Data</v>
      </c>
    </row>
    <row r="1237" spans="4:6" x14ac:dyDescent="0.25">
      <c r="D1237" s="39" t="s">
        <v>3178</v>
      </c>
      <c r="E1237" s="46">
        <v>2</v>
      </c>
      <c r="F1237" t="str">
        <f>VLOOKUP(D1237,'[2]LK không thao roi'!$B$3:$C$357,2,0)</f>
        <v>Program</v>
      </c>
    </row>
    <row r="1238" spans="4:6" x14ac:dyDescent="0.25">
      <c r="D1238" s="39" t="s">
        <v>6713</v>
      </c>
      <c r="E1238" s="46">
        <v>3</v>
      </c>
      <c r="F1238" t="str">
        <f>VLOOKUP(D1238,'[2]LK không thao roi'!$B$3:$C$357,2,0)</f>
        <v>Mạch điện</v>
      </c>
    </row>
    <row r="1239" spans="4:6" x14ac:dyDescent="0.25">
      <c r="D1239" s="39" t="s">
        <v>1266</v>
      </c>
      <c r="E1239" s="46">
        <v>2</v>
      </c>
      <c r="F1239" t="str">
        <f>VLOOKUP(D1239,'[2]LK không thao roi'!$B$3:$C$357,2,0)</f>
        <v>Moniter</v>
      </c>
    </row>
    <row r="1240" spans="4:6" x14ac:dyDescent="0.25">
      <c r="D1240" s="42" t="s">
        <v>1286</v>
      </c>
      <c r="E1240" s="45">
        <v>7</v>
      </c>
      <c r="F1240" s="43" t="str">
        <f>VLOOKUP(D1240,'[2]LK không thao roi'!$B$3:$C$357,2,0)</f>
        <v>Main</v>
      </c>
    </row>
    <row r="1241" spans="4:6" x14ac:dyDescent="0.25">
      <c r="D1241" s="39" t="s">
        <v>4666</v>
      </c>
      <c r="E1241" s="46">
        <v>2</v>
      </c>
      <c r="F1241" t="str">
        <f>VLOOKUP(D1241,'[2]LK không thao roi'!$B$3:$C$357,2,0)</f>
        <v>Cáp kết nối</v>
      </c>
    </row>
    <row r="1242" spans="4:6" x14ac:dyDescent="0.25">
      <c r="D1242" s="39" t="s">
        <v>4709</v>
      </c>
      <c r="E1242" s="46">
        <v>2</v>
      </c>
      <c r="F1242" t="str">
        <f>VLOOKUP(D1242,'[2]LK không thao roi'!$B$3:$C$357,2,0)</f>
        <v>CPU</v>
      </c>
    </row>
    <row r="1243" spans="4:6" x14ac:dyDescent="0.25">
      <c r="D1243" s="39" t="s">
        <v>2801</v>
      </c>
      <c r="E1243" s="46">
        <v>4</v>
      </c>
      <c r="F1243" t="str">
        <f>VLOOKUP(D1243,'[2]LK không thao roi'!$B$3:$C$357,2,0)</f>
        <v>Nút ấn</v>
      </c>
    </row>
    <row r="1244" spans="4:6" x14ac:dyDescent="0.25">
      <c r="D1244" s="39" t="s">
        <v>5973</v>
      </c>
      <c r="E1244" s="46">
        <v>4</v>
      </c>
      <c r="F1244" t="str">
        <f>VLOOKUP(D1244,'[2]LK không thao roi'!$B$3:$C$357,2,0)</f>
        <v>S/W</v>
      </c>
    </row>
    <row r="1245" spans="4:6" x14ac:dyDescent="0.25">
      <c r="D1245" s="42" t="s">
        <v>383</v>
      </c>
      <c r="E1245" s="45">
        <v>13</v>
      </c>
      <c r="F1245" s="43" t="str">
        <f>VLOOKUP(D1245,'[2]LK không thao roi'!$B$3:$C$357,2,0)</f>
        <v>Cuộn dây</v>
      </c>
    </row>
    <row r="1246" spans="4:6" x14ac:dyDescent="0.25">
      <c r="D1246" s="42" t="s">
        <v>1440</v>
      </c>
      <c r="E1246" s="45">
        <v>17</v>
      </c>
      <c r="F1246" s="43" t="str">
        <f>VLOOKUP(D1246,'[2]LK không thao roi'!$B$3:$C$357,2,0)</f>
        <v>Spool</v>
      </c>
    </row>
    <row r="1247" spans="4:6" x14ac:dyDescent="0.25">
      <c r="D1247" s="39" t="s">
        <v>246</v>
      </c>
      <c r="E1247" s="46">
        <v>5</v>
      </c>
      <c r="F1247" t="str">
        <f>VLOOKUP(D1247,'[2]LK không thao roi'!$B$3:$C$357,2,0)</f>
        <v>Tiếp điểm</v>
      </c>
    </row>
    <row r="1248" spans="4:6" x14ac:dyDescent="0.25">
      <c r="D1248" s="39" t="s">
        <v>1837</v>
      </c>
      <c r="E1248" s="46">
        <v>4</v>
      </c>
      <c r="F1248" t="str">
        <f>VLOOKUP(D1248,'[2]LK không thao roi'!$B$3:$C$357,2,0)</f>
        <v>Cuộn dây</v>
      </c>
    </row>
    <row r="1249" spans="4:6" x14ac:dyDescent="0.25">
      <c r="D1249" s="39" t="s">
        <v>141</v>
      </c>
      <c r="E1249" s="46">
        <v>1</v>
      </c>
      <c r="F1249" t="str">
        <f>VLOOKUP(D1249,'[2]LK không thao roi'!$B$3:$C$357,2,0)</f>
        <v>Vít hãm điện</v>
      </c>
    </row>
    <row r="1250" spans="4:6" x14ac:dyDescent="0.25">
      <c r="D1250" s="42" t="s">
        <v>850</v>
      </c>
      <c r="E1250" s="45">
        <v>8</v>
      </c>
      <c r="F1250" s="43" t="str">
        <f>VLOOKUP(D1250,'[2]LK không thao roi'!$B$3:$C$357,2,0)</f>
        <v>Rotor</v>
      </c>
    </row>
    <row r="1251" spans="4:6" x14ac:dyDescent="0.25">
      <c r="D1251" s="39" t="s">
        <v>4031</v>
      </c>
      <c r="E1251" s="46">
        <v>4</v>
      </c>
      <c r="F1251" t="str">
        <f>VLOOKUP(D1251,'[2]LK không thao roi'!$B$3:$C$357,2,0)</f>
        <v>Stator</v>
      </c>
    </row>
    <row r="1252" spans="4:6" x14ac:dyDescent="0.25">
      <c r="D1252" s="39" t="s">
        <v>1644</v>
      </c>
      <c r="E1252" s="46">
        <v>1</v>
      </c>
      <c r="F1252" t="str">
        <f>VLOOKUP(D1252,'[2]LK không thao roi'!$B$3:$C$357,2,0)</f>
        <v>Cánh quạt</v>
      </c>
    </row>
    <row r="1253" spans="4:6" x14ac:dyDescent="0.25">
      <c r="D1253" s="39" t="s">
        <v>5859</v>
      </c>
      <c r="E1253" s="46">
        <v>1</v>
      </c>
      <c r="F1253" t="str">
        <f>VLOOKUP(D1253,'[2]LK không thao roi'!$B$3:$C$357,2,0)</f>
        <v>Phanh</v>
      </c>
    </row>
    <row r="1254" spans="4:6" x14ac:dyDescent="0.25">
      <c r="D1254" s="39" t="s">
        <v>5961</v>
      </c>
      <c r="E1254" s="46">
        <v>1</v>
      </c>
      <c r="F1254" t="str">
        <f>VLOOKUP(D1254,'[2]LK không thao roi'!$B$3:$C$357,2,0)</f>
        <v>Rotor</v>
      </c>
    </row>
    <row r="1255" spans="4:6" x14ac:dyDescent="0.25">
      <c r="D1255" s="39" t="s">
        <v>8214</v>
      </c>
      <c r="E1255" s="46">
        <v>1</v>
      </c>
      <c r="F1255" t="str">
        <f>VLOOKUP(D1255,'[2]LK không thao roi'!$B$3:$C$357,2,0)</f>
        <v>Phanh</v>
      </c>
    </row>
    <row r="1256" spans="4:6" x14ac:dyDescent="0.25">
      <c r="D1256" s="39" t="s">
        <v>780</v>
      </c>
      <c r="E1256" s="46">
        <v>3</v>
      </c>
      <c r="F1256" t="str">
        <f>VLOOKUP(D1256,'[2]LK không thao roi'!$B$3:$C$357,2,0)</f>
        <v>Rotor</v>
      </c>
    </row>
    <row r="1257" spans="4:6" x14ac:dyDescent="0.25">
      <c r="D1257" s="39" t="s">
        <v>7337</v>
      </c>
      <c r="E1257" s="46">
        <v>1</v>
      </c>
      <c r="F1257" t="str">
        <f>VLOOKUP(D1257,'[2]LK không thao roi'!$B$3:$C$357,2,0)</f>
        <v>Chổi than</v>
      </c>
    </row>
    <row r="1258" spans="4:6" x14ac:dyDescent="0.25">
      <c r="D1258" s="39" t="s">
        <v>1321</v>
      </c>
      <c r="E1258" s="46">
        <v>5</v>
      </c>
      <c r="F1258" t="str">
        <f>VLOOKUP(D1258,'[2]LK không thao roi'!$B$3:$C$357,2,0)</f>
        <v>Phanh</v>
      </c>
    </row>
    <row r="1259" spans="4:6" x14ac:dyDescent="0.25">
      <c r="D1259" s="42" t="s">
        <v>1273</v>
      </c>
      <c r="E1259" s="45">
        <v>8</v>
      </c>
      <c r="F1259" s="43" t="str">
        <f>VLOOKUP(D1259,'[2]LK không thao roi'!$B$3:$C$357,2,0)</f>
        <v>Encoder</v>
      </c>
    </row>
    <row r="1260" spans="4:6" x14ac:dyDescent="0.25">
      <c r="D1260" s="39" t="s">
        <v>4904</v>
      </c>
      <c r="E1260" s="46">
        <v>5</v>
      </c>
      <c r="F1260" t="str">
        <f>VLOOKUP(D1260,'[2]LK không thao roi'!$B$3:$C$357,2,0)</f>
        <v>Amp</v>
      </c>
    </row>
    <row r="1261" spans="4:6" x14ac:dyDescent="0.25">
      <c r="D1261" s="42" t="s">
        <v>768</v>
      </c>
      <c r="E1261" s="45">
        <v>20</v>
      </c>
      <c r="F1261" s="43" t="str">
        <f>VLOOKUP(D1261,'[2]LK không thao roi'!$B$3:$C$357,2,0)</f>
        <v>Không tương ứng</v>
      </c>
    </row>
    <row r="1262" spans="4:6" x14ac:dyDescent="0.25">
      <c r="D1262" s="39" t="s">
        <v>4348</v>
      </c>
      <c r="E1262" s="46">
        <v>1</v>
      </c>
      <c r="F1262" t="str">
        <f>VLOOKUP(D1262,'[2]LK không thao roi'!$B$3:$C$357,2,0)</f>
        <v>Jack cắm</v>
      </c>
    </row>
    <row r="1263" spans="4:6" x14ac:dyDescent="0.25">
      <c r="D1263" s="39" t="s">
        <v>7462</v>
      </c>
      <c r="E1263" s="46">
        <v>1</v>
      </c>
      <c r="F1263" t="str">
        <f>VLOOKUP(D1263,'[2]LK không thao roi'!$B$3:$C$357,2,0)</f>
        <v>Cáp 3 pha</v>
      </c>
    </row>
    <row r="1264" spans="4:6" x14ac:dyDescent="0.25">
      <c r="D1264" s="39" t="s">
        <v>7948</v>
      </c>
      <c r="E1264" s="46">
        <v>1</v>
      </c>
      <c r="F1264" t="str">
        <f>VLOOKUP(D1264,'[2]LK không thao roi'!$B$3:$C$357,2,0)</f>
        <v>Cáp 1 pha</v>
      </c>
    </row>
    <row r="1265" spans="4:6" x14ac:dyDescent="0.25">
      <c r="D1265" s="39" t="s">
        <v>3009</v>
      </c>
      <c r="E1265" s="46">
        <v>1</v>
      </c>
      <c r="F1265" t="str">
        <f>VLOOKUP(D1265,'[2]LK không thao roi'!$B$3:$C$357,2,0)</f>
        <v>Cáp nhiều dây</v>
      </c>
    </row>
    <row r="1266" spans="4:6" x14ac:dyDescent="0.25">
      <c r="D1266" s="39" t="s">
        <v>5097</v>
      </c>
      <c r="E1266" s="46">
        <v>3</v>
      </c>
      <c r="F1266" t="str">
        <f>VLOOKUP(D1266,'[2]LK không thao roi'!$B$3:$C$357,2,0)</f>
        <v>Cánh bơm</v>
      </c>
    </row>
    <row r="1267" spans="4:6" x14ac:dyDescent="0.25">
      <c r="D1267" s="39" t="s">
        <v>1486</v>
      </c>
      <c r="E1267" s="46">
        <v>4</v>
      </c>
      <c r="F1267" t="str">
        <f>VLOOKUP(D1267,'[2]LK không thao roi'!$B$3:$C$357,2,0)</f>
        <v>Trục bơm</v>
      </c>
    </row>
    <row r="1268" spans="4:6" x14ac:dyDescent="0.25">
      <c r="D1268" s="39" t="s">
        <v>2495</v>
      </c>
      <c r="E1268" s="46">
        <v>3</v>
      </c>
      <c r="F1268" t="str">
        <f>VLOOKUP(D1268,'[2]LK không thao roi'!$B$3:$C$357,2,0)</f>
        <v>Vòng bi</v>
      </c>
    </row>
    <row r="1269" spans="4:6" x14ac:dyDescent="0.25">
      <c r="D1269" s="39" t="s">
        <v>7429</v>
      </c>
      <c r="E1269" s="46">
        <v>1</v>
      </c>
      <c r="F1269" t="str">
        <f>VLOOKUP(D1269,'[2]LK không thao roi'!$B$3:$C$357,2,0)</f>
        <v>Coupling</v>
      </c>
    </row>
    <row r="1270" spans="4:6" x14ac:dyDescent="0.25">
      <c r="D1270" s="39" t="s">
        <v>1989</v>
      </c>
      <c r="E1270" s="46">
        <v>3</v>
      </c>
      <c r="F1270" t="str">
        <f>VLOOKUP(D1270,'[2]LK không thao roi'!$B$3:$C$357,2,0)</f>
        <v>Lá kẹp</v>
      </c>
    </row>
    <row r="1271" spans="4:6" x14ac:dyDescent="0.25">
      <c r="D1271" s="42" t="s">
        <v>481</v>
      </c>
      <c r="E1271" s="45">
        <v>10</v>
      </c>
      <c r="F1271" s="43" t="str">
        <f>VLOOKUP(D1271,'[2]LK không thao roi'!$B$3:$C$357,2,0)</f>
        <v>Rotary</v>
      </c>
    </row>
    <row r="1272" spans="4:6" x14ac:dyDescent="0.25">
      <c r="D1272" s="39" t="s">
        <v>6568</v>
      </c>
      <c r="E1272" s="46">
        <v>1</v>
      </c>
      <c r="F1272" t="str">
        <f>VLOOKUP(D1272,'[2]LK không thao roi'!$B$3:$C$357,2,0)</f>
        <v xml:space="preserve">Bearing </v>
      </c>
    </row>
    <row r="1273" spans="4:6" x14ac:dyDescent="0.25">
      <c r="D1273" s="39" t="s">
        <v>1041</v>
      </c>
      <c r="E1273" s="46">
        <v>2</v>
      </c>
      <c r="F1273" t="str">
        <f>VLOOKUP(D1273,'[2]LK không thao roi'!$B$3:$C$357,2,0)</f>
        <v>Ụ gá tĩnh</v>
      </c>
    </row>
    <row r="1274" spans="4:6" x14ac:dyDescent="0.25">
      <c r="D1274" s="39" t="s">
        <v>619</v>
      </c>
      <c r="E1274" s="46">
        <v>4</v>
      </c>
      <c r="F1274" t="str">
        <f>VLOOKUP(D1274,'[2]LK không thao roi'!$B$3:$C$357,2,0)</f>
        <v>Holder</v>
      </c>
    </row>
    <row r="1275" spans="4:6" x14ac:dyDescent="0.25">
      <c r="D1275" s="39" t="s">
        <v>9594</v>
      </c>
      <c r="E1275" s="46">
        <v>1</v>
      </c>
      <c r="F1275" t="str">
        <f>VLOOKUP(D1275,'[2]LK không thao roi'!$B$3:$C$357,2,0)</f>
        <v>Holder base</v>
      </c>
    </row>
    <row r="1276" spans="4:6" x14ac:dyDescent="0.25">
      <c r="D1276" s="39" t="s">
        <v>6497</v>
      </c>
      <c r="E1276" s="46">
        <v>1</v>
      </c>
      <c r="F1276" t="str">
        <f>VLOOKUP(D1276,'[2]LK không thao roi'!$B$3:$C$357,2,0)</f>
        <v>Hold Chain</v>
      </c>
    </row>
    <row r="1277" spans="4:6" x14ac:dyDescent="0.25">
      <c r="D1277" s="42" t="s">
        <v>1895</v>
      </c>
      <c r="E1277" s="45">
        <v>8</v>
      </c>
      <c r="F1277" s="43" t="str">
        <f>VLOOKUP(D1277,'[2]LK không thao roi'!$B$3:$C$357,2,0)</f>
        <v>Tay ATC</v>
      </c>
    </row>
    <row r="1278" spans="4:6" x14ac:dyDescent="0.25">
      <c r="D1278" s="39" t="s">
        <v>296</v>
      </c>
      <c r="E1278" s="46">
        <v>2</v>
      </c>
      <c r="F1278" t="str">
        <f>VLOOKUP(D1278,'[2]LK không thao roi'!$B$3:$C$357,2,0)</f>
        <v>Lò xo</v>
      </c>
    </row>
    <row r="1279" spans="4:6" x14ac:dyDescent="0.25">
      <c r="D1279" s="39" t="s">
        <v>6387</v>
      </c>
      <c r="E1279" s="46">
        <v>1</v>
      </c>
      <c r="F1279" t="str">
        <f>VLOOKUP(D1279,'[2]LK không thao roi'!$B$3:$C$357,2,0)</f>
        <v>Lò xo ép</v>
      </c>
    </row>
    <row r="1280" spans="4:6" x14ac:dyDescent="0.25">
      <c r="D1280" s="39" t="s">
        <v>468</v>
      </c>
      <c r="E1280" s="46">
        <v>3</v>
      </c>
      <c r="F1280" t="str">
        <f>VLOOKUP(D1280,'[2]LK không thao roi'!$B$3:$C$357,2,0)</f>
        <v>Cam</v>
      </c>
    </row>
    <row r="1281" spans="4:6" x14ac:dyDescent="0.25">
      <c r="D1281" s="39" t="s">
        <v>9044</v>
      </c>
      <c r="E1281" s="46">
        <v>1</v>
      </c>
      <c r="F1281" t="str">
        <f>VLOOKUP(D1281,'[2]LK không thao roi'!$B$3:$C$357,2,0)</f>
        <v xml:space="preserve">Cam folow </v>
      </c>
    </row>
    <row r="1282" spans="4:6" x14ac:dyDescent="0.25">
      <c r="D1282" s="39" t="s">
        <v>1167</v>
      </c>
      <c r="E1282" s="46">
        <v>3</v>
      </c>
      <c r="F1282" t="str">
        <f>VLOOKUP(D1282,'[2]LK không thao roi'!$B$3:$C$357,2,0)</f>
        <v>Floating joint</v>
      </c>
    </row>
    <row r="1283" spans="4:6" x14ac:dyDescent="0.25">
      <c r="D1283" s="39" t="s">
        <v>3368</v>
      </c>
      <c r="E1283" s="46">
        <v>2</v>
      </c>
      <c r="F1283" t="str">
        <f>VLOOKUP(D1283,'[2]LK không thao roi'!$B$3:$C$357,2,0)</f>
        <v>Stop</v>
      </c>
    </row>
    <row r="1284" spans="4:6" x14ac:dyDescent="0.25">
      <c r="D1284" s="39" t="s">
        <v>5833</v>
      </c>
      <c r="E1284" s="46">
        <v>2</v>
      </c>
      <c r="F1284" t="str">
        <f>VLOOKUP(D1284,'[2]LK không thao roi'!$B$3:$C$357,2,0)</f>
        <v>Giảm chấn</v>
      </c>
    </row>
    <row r="1285" spans="4:6" x14ac:dyDescent="0.25">
      <c r="D1285" s="39" t="s">
        <v>5980</v>
      </c>
      <c r="E1285" s="46">
        <v>2</v>
      </c>
      <c r="F1285" t="str">
        <f>VLOOKUP(D1285,'[2]LK không thao roi'!$B$3:$C$357,2,0)</f>
        <v>Cover</v>
      </c>
    </row>
    <row r="1286" spans="4:6" x14ac:dyDescent="0.25">
      <c r="D1286" s="39" t="s">
        <v>1426</v>
      </c>
      <c r="E1286" s="46">
        <v>2</v>
      </c>
      <c r="F1286" t="str">
        <f>VLOOKUP(D1286,'[2]LK không thao roi'!$B$3:$C$357,2,0)</f>
        <v>Lock</v>
      </c>
    </row>
    <row r="1287" spans="4:6" x14ac:dyDescent="0.25">
      <c r="D1287" s="39" t="s">
        <v>9534</v>
      </c>
      <c r="E1287" s="46">
        <v>1</v>
      </c>
      <c r="F1287" t="str">
        <f>VLOOKUP(D1287,'[2]LK không thao roi'!$B$3:$C$357,2,0)</f>
        <v>Block</v>
      </c>
    </row>
    <row r="1288" spans="4:6" x14ac:dyDescent="0.25">
      <c r="D1288" s="39" t="s">
        <v>6362</v>
      </c>
      <c r="E1288" s="46">
        <v>1</v>
      </c>
      <c r="F1288" t="str">
        <f>VLOOKUP(D1288,'[2]LK không thao roi'!$B$3:$C$357,2,0)</f>
        <v>Belt Timing</v>
      </c>
    </row>
    <row r="1289" spans="4:6" x14ac:dyDescent="0.25">
      <c r="D1289" s="39" t="s">
        <v>6719</v>
      </c>
      <c r="E1289" s="46">
        <v>4</v>
      </c>
      <c r="F1289" t="str">
        <f>VLOOKUP(D1289,'[2]LK không thao roi'!$B$3:$C$357,2,0)</f>
        <v>Băng tải</v>
      </c>
    </row>
    <row r="1290" spans="4:6" x14ac:dyDescent="0.25">
      <c r="D1290" s="39" t="s">
        <v>6678</v>
      </c>
      <c r="E1290" s="46">
        <v>2</v>
      </c>
      <c r="F1290" t="str">
        <f>VLOOKUP(D1290,'[2]LK không thao roi'!$B$3:$C$357,2,0)</f>
        <v>Bearing</v>
      </c>
    </row>
    <row r="1291" spans="4:6" x14ac:dyDescent="0.25">
      <c r="D1291" s="39" t="s">
        <v>3951</v>
      </c>
      <c r="E1291" s="46">
        <v>4</v>
      </c>
      <c r="F1291" t="str">
        <f>VLOOKUP(D1291,'[2]LK không thao roi'!$B$3:$C$357,2,0)</f>
        <v>LM guide</v>
      </c>
    </row>
    <row r="1292" spans="4:6" x14ac:dyDescent="0.25">
      <c r="D1292" s="39" t="s">
        <v>1690</v>
      </c>
      <c r="E1292" s="46">
        <v>5</v>
      </c>
      <c r="F1292" t="str">
        <f>VLOOKUP(D1292,'[2]LK không thao roi'!$B$3:$C$357,2,0)</f>
        <v>Trục vít ( Ball screw)</v>
      </c>
    </row>
    <row r="1293" spans="4:6" x14ac:dyDescent="0.25">
      <c r="D1293" s="39" t="s">
        <v>8969</v>
      </c>
      <c r="E1293" s="46">
        <v>1</v>
      </c>
      <c r="F1293" t="str">
        <f>VLOOKUP(D1293,'[2]LK không thao roi'!$B$3:$C$357,2,0)</f>
        <v>Roller</v>
      </c>
    </row>
    <row r="1294" spans="4:6" x14ac:dyDescent="0.25">
      <c r="D1294" s="39" t="s">
        <v>4634</v>
      </c>
      <c r="E1294" s="46">
        <v>2</v>
      </c>
      <c r="F1294" t="str">
        <f>VLOOKUP(D1294,'[2]LK không thao roi'!$B$3:$C$357,2,0)</f>
        <v>Gear</v>
      </c>
    </row>
    <row r="1295" spans="4:6" x14ac:dyDescent="0.25">
      <c r="D1295" s="39" t="s">
        <v>3116</v>
      </c>
      <c r="E1295" s="46">
        <v>5</v>
      </c>
      <c r="F1295" t="str">
        <f>VLOOKUP(D1295,'[2]LK không thao roi'!$B$3:$C$357,2,0)</f>
        <v>V belt</v>
      </c>
    </row>
    <row r="1296" spans="4:6" x14ac:dyDescent="0.25">
      <c r="D1296" s="42" t="s">
        <v>3170</v>
      </c>
      <c r="E1296" s="45">
        <v>7</v>
      </c>
      <c r="F1296" s="43" t="str">
        <f>VLOOKUP(D1296,'[2]LK không thao roi'!$B$3:$C$357,2,0)</f>
        <v>Xích</v>
      </c>
    </row>
    <row r="1297" spans="4:6" x14ac:dyDescent="0.25">
      <c r="D1297" s="39" t="s">
        <v>8234</v>
      </c>
      <c r="E1297" s="46">
        <v>1</v>
      </c>
      <c r="F1297" t="str">
        <f>VLOOKUP(D1297,'[2]LK không thao roi'!$B$3:$C$357,2,0)</f>
        <v>Pully</v>
      </c>
    </row>
    <row r="1298" spans="4:6" x14ac:dyDescent="0.25">
      <c r="D1298" s="39" t="s">
        <v>4499</v>
      </c>
      <c r="E1298" s="46">
        <v>5</v>
      </c>
      <c r="F1298" t="str">
        <f>VLOOKUP(D1298,'[2]LK không thao roi'!$B$3:$C$357,2,0)</f>
        <v>Cửa shutter</v>
      </c>
    </row>
    <row r="1299" spans="4:6" x14ac:dyDescent="0.25">
      <c r="D1299" s="39" t="s">
        <v>3626</v>
      </c>
      <c r="E1299" s="46">
        <v>4</v>
      </c>
      <c r="F1299" t="str">
        <f>VLOOKUP(D1299,'[2]LK không thao roi'!$B$3:$C$357,2,0)</f>
        <v>Cút nối khí</v>
      </c>
    </row>
    <row r="1300" spans="4:6" x14ac:dyDescent="0.25">
      <c r="D1300" s="39" t="s">
        <v>3930</v>
      </c>
      <c r="E1300" s="46">
        <v>1</v>
      </c>
      <c r="F1300" t="str">
        <f>VLOOKUP(D1300,'[2]LK không thao roi'!$B$3:$C$357,2,0)</f>
        <v>Cút nối nước</v>
      </c>
    </row>
    <row r="1301" spans="4:6" x14ac:dyDescent="0.25">
      <c r="D1301" s="42" t="s">
        <v>1145</v>
      </c>
      <c r="E1301" s="45">
        <v>9</v>
      </c>
      <c r="F1301" s="43" t="str">
        <f>VLOOKUP(D1301,'[2]LK không thao roi'!$B$3:$C$357,2,0)</f>
        <v>Ống khí</v>
      </c>
    </row>
    <row r="1302" spans="4:6" x14ac:dyDescent="0.25">
      <c r="D1302" s="39" t="s">
        <v>6631</v>
      </c>
      <c r="E1302" s="46">
        <v>1</v>
      </c>
      <c r="F1302" t="str">
        <f>VLOOKUP(D1302,'[2]LK không thao roi'!$B$3:$C$357,2,0)</f>
        <v>Phao</v>
      </c>
    </row>
    <row r="1303" spans="4:6" x14ac:dyDescent="0.25">
      <c r="D1303" s="42" t="s">
        <v>2780</v>
      </c>
      <c r="E1303" s="45">
        <v>9</v>
      </c>
      <c r="F1303" s="43" t="str">
        <f>VLOOKUP(D1303,'[2]LK không thao roi'!$B$3:$C$357,2,0)</f>
        <v>Ống nước</v>
      </c>
    </row>
    <row r="1304" spans="4:6" x14ac:dyDescent="0.25">
      <c r="D1304" s="42" t="s">
        <v>6486</v>
      </c>
      <c r="E1304" s="45">
        <v>6</v>
      </c>
      <c r="F1304" s="43" t="str">
        <f>VLOOKUP(D1304,'[2]LK không thao roi'!$B$3:$C$357,2,0)</f>
        <v>Ống dầu</v>
      </c>
    </row>
    <row r="1305" spans="4:6" x14ac:dyDescent="0.25">
      <c r="D1305" s="39" t="s">
        <v>1587</v>
      </c>
      <c r="E1305" s="46">
        <v>2</v>
      </c>
      <c r="F1305" t="str">
        <f>VLOOKUP(D1305,'[2]LK không thao roi'!$B$3:$C$357,2,0)</f>
        <v>Tay Ép</v>
      </c>
    </row>
    <row r="1306" spans="4:6" x14ac:dyDescent="0.25">
      <c r="D1306" s="39" t="s">
        <v>1559</v>
      </c>
      <c r="E1306" s="46">
        <v>2</v>
      </c>
      <c r="F1306" t="str">
        <f>VLOOKUP(D1306,'[2]LK không thao roi'!$B$3:$C$357,2,0)</f>
        <v>Thanh răng</v>
      </c>
    </row>
    <row r="1307" spans="4:6" x14ac:dyDescent="0.25">
      <c r="D1307" s="39" t="s">
        <v>1368</v>
      </c>
      <c r="E1307" s="46">
        <v>2</v>
      </c>
      <c r="F1307" t="str">
        <f>VLOOKUP(D1307,'[2]LK không thao roi'!$B$3:$C$357,2,0)</f>
        <v>Tay Ép</v>
      </c>
    </row>
    <row r="1308" spans="4:6" x14ac:dyDescent="0.25">
      <c r="D1308" s="39" t="s">
        <v>2268</v>
      </c>
      <c r="E1308" s="46">
        <v>2</v>
      </c>
      <c r="F1308" t="str">
        <f>VLOOKUP(D1308,'[2]LK không thao roi'!$B$3:$C$357,2,0)</f>
        <v>Thanh răng</v>
      </c>
    </row>
    <row r="1309" spans="4:6" x14ac:dyDescent="0.25">
      <c r="D1309" s="42" t="s">
        <v>1058</v>
      </c>
      <c r="E1309" s="45">
        <v>27</v>
      </c>
      <c r="F1309" s="43" t="str">
        <f>VLOOKUP(D1309,'[2]LK không thao roi'!$B$3:$C$357,2,0)</f>
        <v>Đầu tán</v>
      </c>
    </row>
    <row r="1310" spans="4:6" x14ac:dyDescent="0.25">
      <c r="D1310" s="39" t="s">
        <v>2197</v>
      </c>
      <c r="E1310" s="46">
        <v>1</v>
      </c>
      <c r="F1310" t="str">
        <f>VLOOKUP(D1310,'[2]LK không thao roi'!$B$3:$C$357,2,0)</f>
        <v>Chốt pin</v>
      </c>
    </row>
    <row r="1311" spans="4:6" x14ac:dyDescent="0.25">
      <c r="D1311" s="39" t="s">
        <v>3084</v>
      </c>
      <c r="E1311" s="46">
        <v>3</v>
      </c>
      <c r="F1311" t="str">
        <f>VLOOKUP(D1311,'[2]LK không thao roi'!$B$3:$C$357,2,0)</f>
        <v>Slide</v>
      </c>
    </row>
    <row r="1312" spans="4:6" x14ac:dyDescent="0.25">
      <c r="D1312" s="39" t="s">
        <v>5518</v>
      </c>
      <c r="E1312" s="46">
        <v>1</v>
      </c>
      <c r="F1312" t="str">
        <f>VLOOKUP(D1312,'[2]LK không thao roi'!$B$3:$C$357,2,0)</f>
        <v xml:space="preserve">Bolt </v>
      </c>
    </row>
    <row r="1313" spans="4:6" x14ac:dyDescent="0.25">
      <c r="D1313" s="39" t="s">
        <v>3185</v>
      </c>
      <c r="E1313" s="46">
        <v>3</v>
      </c>
      <c r="F1313" t="str">
        <f>VLOOKUP(D1313,'[2]LK không thao roi'!$B$3:$C$357,2,0)</f>
        <v>Plate</v>
      </c>
    </row>
    <row r="1314" spans="4:6" x14ac:dyDescent="0.25">
      <c r="D1314" s="42" t="s">
        <v>126</v>
      </c>
      <c r="E1314" s="45">
        <v>81</v>
      </c>
      <c r="F1314" s="43" t="str">
        <f>VLOOKUP(D1314,'[2]LK không thao roi'!$B$3:$C$357,2,0)</f>
        <v>Base</v>
      </c>
    </row>
    <row r="1315" spans="4:6" x14ac:dyDescent="0.25">
      <c r="D1315" s="39" t="s">
        <v>1300</v>
      </c>
      <c r="E1315" s="46">
        <v>8</v>
      </c>
      <c r="F1315" t="str">
        <f>VLOOKUP(D1315,'[2]LK không thao roi'!$B$3:$C$357,2,0)</f>
        <v xml:space="preserve">Bolt </v>
      </c>
    </row>
    <row r="1316" spans="4:6" x14ac:dyDescent="0.25">
      <c r="D1316" s="39" t="s">
        <v>8318</v>
      </c>
      <c r="E1316" s="46">
        <v>1</v>
      </c>
      <c r="F1316" t="str">
        <f>VLOOKUP(D1316,'[2]LK không thao roi'!$B$3:$C$357,2,0)</f>
        <v>Ecu</v>
      </c>
    </row>
    <row r="1317" spans="4:6" x14ac:dyDescent="0.25">
      <c r="D1317" s="39" t="s">
        <v>8452</v>
      </c>
      <c r="E1317" s="46">
        <v>3</v>
      </c>
      <c r="F1317" t="str">
        <f>VLOOKUP(D1317,'[2]LK không thao roi'!$B$3:$C$357,2,0)</f>
        <v>Vòng đệm</v>
      </c>
    </row>
    <row r="1318" spans="4:6" x14ac:dyDescent="0.25">
      <c r="D1318" s="39" t="s">
        <v>9206</v>
      </c>
      <c r="E1318" s="46">
        <v>1</v>
      </c>
      <c r="F1318" t="str">
        <f>VLOOKUP(D1318,'[2]LK không thao roi'!$B$3:$C$357,2,0)</f>
        <v>Seal</v>
      </c>
    </row>
    <row r="1319" spans="4:6" x14ac:dyDescent="0.25">
      <c r="D1319" s="39" t="s">
        <v>7273</v>
      </c>
      <c r="E1319" s="46">
        <v>1</v>
      </c>
      <c r="F1319" t="str">
        <f>VLOOKUP(D1319,'[2]LK không thao roi'!$B$3:$C$357,2,0)</f>
        <v>Bộ lọc</v>
      </c>
    </row>
    <row r="1320" spans="4:6" x14ac:dyDescent="0.25">
      <c r="D1320" s="42" t="s">
        <v>3784</v>
      </c>
      <c r="E1320" s="45">
        <v>15</v>
      </c>
      <c r="F1320" s="43" t="str">
        <f>VLOOKUP(D1320,'[2]LK không thao roi'!$B$3:$C$357,2,0)</f>
        <v>tunner pin</v>
      </c>
    </row>
    <row r="1321" spans="4:6" x14ac:dyDescent="0.25">
      <c r="D1321" s="42" t="s">
        <v>2931</v>
      </c>
      <c r="E1321" s="45">
        <v>10</v>
      </c>
      <c r="F1321" s="43" t="str">
        <f>VLOOKUP(D1321,'[2]LK không thao roi'!$B$3:$C$357,2,0)</f>
        <v>Lõi khuôn</v>
      </c>
    </row>
    <row r="1322" spans="4:6" x14ac:dyDescent="0.25">
      <c r="D1322" s="42" t="s">
        <v>3045</v>
      </c>
      <c r="E1322" s="45">
        <v>17</v>
      </c>
      <c r="F1322" s="43" t="str">
        <f>VLOOKUP(D1322,'[2]LK không thao roi'!$B$3:$C$357,2,0)</f>
        <v>Pin</v>
      </c>
    </row>
    <row r="1323" spans="4:6" x14ac:dyDescent="0.25">
      <c r="D1323" s="39" t="s">
        <v>171</v>
      </c>
      <c r="E1323" s="46">
        <v>7</v>
      </c>
      <c r="F1323" t="str">
        <f>VLOOKUP(D1323,'[2]LK không thao roi'!$B$3:$C$357,2,0)</f>
        <v>Max lost</v>
      </c>
    </row>
    <row r="1324" spans="4:6" x14ac:dyDescent="0.25">
      <c r="D1324" s="42" t="s">
        <v>442</v>
      </c>
      <c r="E1324" s="45">
        <v>24</v>
      </c>
      <c r="F1324" s="43" t="str">
        <f>VLOOKUP(D1324,'[2]LK không thao roi'!$B$3:$C$357,2,0)</f>
        <v>Không tương ứng</v>
      </c>
    </row>
    <row r="1325" spans="4:6" x14ac:dyDescent="0.25">
      <c r="D1325" s="39" t="s">
        <v>4262</v>
      </c>
      <c r="E1325" s="46">
        <v>1</v>
      </c>
      <c r="F1325" t="str">
        <f>VLOOKUP(D1325,'[2]LK không thao roi'!$B$3:$C$357,2,0)</f>
        <v>Nozzle</v>
      </c>
    </row>
    <row r="1326" spans="4:6" x14ac:dyDescent="0.25">
      <c r="D1326" s="39" t="s">
        <v>3499</v>
      </c>
      <c r="E1326" s="46">
        <v>3</v>
      </c>
      <c r="F1326" t="str">
        <f>VLOOKUP(D1326,'[2]LK không thao roi'!$B$3:$C$357,2,0)</f>
        <v>Que hàn</v>
      </c>
    </row>
    <row r="1327" spans="4:6" x14ac:dyDescent="0.25">
      <c r="D1327" s="39" t="s">
        <v>9796</v>
      </c>
      <c r="E1327" s="46">
        <v>1</v>
      </c>
      <c r="F1327" t="e">
        <f>VLOOKUP(D1327,'[2]LK không thao roi'!$B$3:$C$357,2,0)</f>
        <v>#N/A</v>
      </c>
    </row>
    <row r="1328" spans="4:6" x14ac:dyDescent="0.25">
      <c r="D1328" s="40" t="s">
        <v>9796</v>
      </c>
      <c r="E1328" s="46">
        <v>1</v>
      </c>
      <c r="F1328" t="e">
        <f>VLOOKUP(D1328,'[2]LK không thao roi'!$B$3:$C$357,2,0)</f>
        <v>#N/A</v>
      </c>
    </row>
    <row r="1329" spans="4:6" x14ac:dyDescent="0.25">
      <c r="D1329" s="39" t="s">
        <v>9796</v>
      </c>
      <c r="E1329" s="46">
        <v>1</v>
      </c>
      <c r="F1329" t="e">
        <f>VLOOKUP(D1329,'[2]LK không thao roi'!$B$3:$C$357,2,0)</f>
        <v>#N/A</v>
      </c>
    </row>
    <row r="1330" spans="4:6" x14ac:dyDescent="0.25">
      <c r="D1330" s="41" t="s">
        <v>9797</v>
      </c>
      <c r="E1330" s="44">
        <v>1048</v>
      </c>
      <c r="F1330" t="e">
        <f>VLOOKUP(D1330,'[2]LK không thao roi'!$B$3:$C$357,2,0)</f>
        <v>#N/A</v>
      </c>
    </row>
  </sheetData>
  <sheetProtection formatCells="0" formatColumns="0" formatRows="0" insertColumns="0" insertRows="0" insertHyperlinks="0" deleteColumns="0" deleteRows="0" sort="0" autoFilter="0" pivotTables="0"/>
  <autoFilter ref="A4:AM1146" xr:uid="{00000000-0001-0000-0000-000000000000}">
    <filterColumn colId="21" showButton="0"/>
    <filterColumn colId="26" showButton="0"/>
    <filterColumn colId="27" showButton="0"/>
    <filterColumn colId="33" showButton="0"/>
    <filterColumn colId="34" showButton="0"/>
    <filterColumn colId="35" showButton="0"/>
    <filterColumn colId="36" showButton="0"/>
  </autoFilter>
  <mergeCells count="2318">
    <mergeCell ref="AF1137:AF1138"/>
    <mergeCell ref="AG1137:AG1138"/>
    <mergeCell ref="Z1137:Z1138"/>
    <mergeCell ref="AA1137:AA1138"/>
    <mergeCell ref="AB1137:AB1138"/>
    <mergeCell ref="AC1137:AC1138"/>
    <mergeCell ref="AD1137:AD1138"/>
    <mergeCell ref="AE1137:AE1138"/>
    <mergeCell ref="T1137:T1138"/>
    <mergeCell ref="U1137:U1138"/>
    <mergeCell ref="V1137:V1138"/>
    <mergeCell ref="W1137:W1138"/>
    <mergeCell ref="X1137:X1138"/>
    <mergeCell ref="Y1137:Y1138"/>
    <mergeCell ref="N1137:N1138"/>
    <mergeCell ref="O1137:O1138"/>
    <mergeCell ref="P1137:P1138"/>
    <mergeCell ref="Q1137:Q1138"/>
    <mergeCell ref="R1137:R1138"/>
    <mergeCell ref="S1137:S1138"/>
    <mergeCell ref="H1137:H1138"/>
    <mergeCell ref="I1137:I1138"/>
    <mergeCell ref="J1137:J1138"/>
    <mergeCell ref="K1137:K1138"/>
    <mergeCell ref="L1137:L1138"/>
    <mergeCell ref="M1137:M1138"/>
    <mergeCell ref="AE1135:AE1136"/>
    <mergeCell ref="AF1135:AF1136"/>
    <mergeCell ref="AG1135:AG1136"/>
    <mergeCell ref="A1137:A1138"/>
    <mergeCell ref="B1137:B1138"/>
    <mergeCell ref="C1137:C1138"/>
    <mergeCell ref="D1137:D1138"/>
    <mergeCell ref="E1137:E1138"/>
    <mergeCell ref="F1137:F1138"/>
    <mergeCell ref="G1137:G1138"/>
    <mergeCell ref="Y1135:Y1136"/>
    <mergeCell ref="Z1135:Z1136"/>
    <mergeCell ref="AA1135:AA1136"/>
    <mergeCell ref="AB1135:AB1136"/>
    <mergeCell ref="AC1135:AC1136"/>
    <mergeCell ref="AD1135:AD1136"/>
    <mergeCell ref="S1135:S1136"/>
    <mergeCell ref="T1135:T1136"/>
    <mergeCell ref="U1135:U1136"/>
    <mergeCell ref="V1135:V1136"/>
    <mergeCell ref="W1135:W1136"/>
    <mergeCell ref="X1135:X1136"/>
    <mergeCell ref="M1135:M1136"/>
    <mergeCell ref="N1135:N1136"/>
    <mergeCell ref="O1135:O1136"/>
    <mergeCell ref="P1135:P1136"/>
    <mergeCell ref="Q1135:Q1136"/>
    <mergeCell ref="R1135:R1136"/>
    <mergeCell ref="G1135:G1136"/>
    <mergeCell ref="H1135:H1136"/>
    <mergeCell ref="I1135:I1136"/>
    <mergeCell ref="J1135:J1136"/>
    <mergeCell ref="K1135:K1136"/>
    <mergeCell ref="L1135:L1136"/>
    <mergeCell ref="A1135:A1136"/>
    <mergeCell ref="B1135:B1136"/>
    <mergeCell ref="C1135:C1136"/>
    <mergeCell ref="D1135:D1136"/>
    <mergeCell ref="E1135:E1136"/>
    <mergeCell ref="F1135:F1136"/>
    <mergeCell ref="AB1129:AB1130"/>
    <mergeCell ref="AC1129:AC1130"/>
    <mergeCell ref="AD1129:AD1130"/>
    <mergeCell ref="AE1129:AE1130"/>
    <mergeCell ref="AF1129:AF1130"/>
    <mergeCell ref="AG1129:AG1130"/>
    <mergeCell ref="V1129:V1130"/>
    <mergeCell ref="W1129:W1130"/>
    <mergeCell ref="X1129:X1130"/>
    <mergeCell ref="Y1129:Y1130"/>
    <mergeCell ref="Z1129:Z1130"/>
    <mergeCell ref="AA1129:AA1130"/>
    <mergeCell ref="P1129:P1130"/>
    <mergeCell ref="Q1129:Q1130"/>
    <mergeCell ref="R1129:R1130"/>
    <mergeCell ref="S1129:S1130"/>
    <mergeCell ref="T1129:T1130"/>
    <mergeCell ref="U1129:U1130"/>
    <mergeCell ref="J1129:J1130"/>
    <mergeCell ref="K1129:K1130"/>
    <mergeCell ref="L1129:L1130"/>
    <mergeCell ref="M1129:M1130"/>
    <mergeCell ref="N1129:N1130"/>
    <mergeCell ref="O1129:O1130"/>
    <mergeCell ref="AG1120:AG1121"/>
    <mergeCell ref="A1129:A1130"/>
    <mergeCell ref="B1129:B1130"/>
    <mergeCell ref="C1129:C1130"/>
    <mergeCell ref="D1129:D1130"/>
    <mergeCell ref="E1129:E1130"/>
    <mergeCell ref="F1129:F1130"/>
    <mergeCell ref="G1129:G1130"/>
    <mergeCell ref="H1129:H1130"/>
    <mergeCell ref="I1129:I1130"/>
    <mergeCell ref="AA1120:AA1121"/>
    <mergeCell ref="AB1120:AB1121"/>
    <mergeCell ref="AC1120:AC1121"/>
    <mergeCell ref="AD1120:AD1121"/>
    <mergeCell ref="AE1120:AE1121"/>
    <mergeCell ref="AF1120:AF1121"/>
    <mergeCell ref="U1120:U1121"/>
    <mergeCell ref="V1120:V1121"/>
    <mergeCell ref="W1120:W1121"/>
    <mergeCell ref="X1120:X1121"/>
    <mergeCell ref="Y1120:Y1121"/>
    <mergeCell ref="Z1120:Z1121"/>
    <mergeCell ref="O1120:O1121"/>
    <mergeCell ref="P1120:P1121"/>
    <mergeCell ref="Q1120:Q1121"/>
    <mergeCell ref="R1120:R1121"/>
    <mergeCell ref="S1120:S1121"/>
    <mergeCell ref="T1120:T1121"/>
    <mergeCell ref="I1120:I1121"/>
    <mergeCell ref="J1120:J1121"/>
    <mergeCell ref="K1120:K1121"/>
    <mergeCell ref="L1120:L1121"/>
    <mergeCell ref="M1120:M1121"/>
    <mergeCell ref="N1120:N1121"/>
    <mergeCell ref="AF1117:AF1118"/>
    <mergeCell ref="AG1117:AG1118"/>
    <mergeCell ref="A1120:A1121"/>
    <mergeCell ref="B1120:B1121"/>
    <mergeCell ref="C1120:C1121"/>
    <mergeCell ref="D1120:D1121"/>
    <mergeCell ref="E1120:E1121"/>
    <mergeCell ref="F1120:F1121"/>
    <mergeCell ref="G1120:G1121"/>
    <mergeCell ref="H1120:H1121"/>
    <mergeCell ref="Z1117:Z1118"/>
    <mergeCell ref="AA1117:AA1118"/>
    <mergeCell ref="AB1117:AB1118"/>
    <mergeCell ref="AC1117:AC1118"/>
    <mergeCell ref="AD1117:AD1118"/>
    <mergeCell ref="AE1117:AE1118"/>
    <mergeCell ref="T1117:T1118"/>
    <mergeCell ref="U1117:U1118"/>
    <mergeCell ref="V1117:V1118"/>
    <mergeCell ref="W1117:W1118"/>
    <mergeCell ref="X1117:X1118"/>
    <mergeCell ref="Y1117:Y1118"/>
    <mergeCell ref="N1117:N1118"/>
    <mergeCell ref="O1117:O1118"/>
    <mergeCell ref="P1117:P1118"/>
    <mergeCell ref="Q1117:Q1118"/>
    <mergeCell ref="R1117:R1118"/>
    <mergeCell ref="S1117:S1118"/>
    <mergeCell ref="H1117:H1118"/>
    <mergeCell ref="I1117:I1118"/>
    <mergeCell ref="J1117:J1118"/>
    <mergeCell ref="K1117:K1118"/>
    <mergeCell ref="L1117:L1118"/>
    <mergeCell ref="M1117:M1118"/>
    <mergeCell ref="AE1111:AE1112"/>
    <mergeCell ref="AF1111:AF1112"/>
    <mergeCell ref="AG1111:AG1112"/>
    <mergeCell ref="A1117:A1118"/>
    <mergeCell ref="B1117:B1118"/>
    <mergeCell ref="C1117:C1118"/>
    <mergeCell ref="D1117:D1118"/>
    <mergeCell ref="E1117:E1118"/>
    <mergeCell ref="F1117:F1118"/>
    <mergeCell ref="G1117:G1118"/>
    <mergeCell ref="Y1111:Y1112"/>
    <mergeCell ref="Z1111:Z1112"/>
    <mergeCell ref="AA1111:AA1112"/>
    <mergeCell ref="AB1111:AB1112"/>
    <mergeCell ref="AC1111:AC1112"/>
    <mergeCell ref="AD1111:AD1112"/>
    <mergeCell ref="S1111:S1112"/>
    <mergeCell ref="T1111:T1112"/>
    <mergeCell ref="U1111:U1112"/>
    <mergeCell ref="V1111:V1112"/>
    <mergeCell ref="W1111:W1112"/>
    <mergeCell ref="X1111:X1112"/>
    <mergeCell ref="M1111:M1112"/>
    <mergeCell ref="N1111:N1112"/>
    <mergeCell ref="O1111:O1112"/>
    <mergeCell ref="P1111:P1112"/>
    <mergeCell ref="Q1111:Q1112"/>
    <mergeCell ref="R1111:R1112"/>
    <mergeCell ref="G1111:G1112"/>
    <mergeCell ref="H1111:H1112"/>
    <mergeCell ref="I1111:I1112"/>
    <mergeCell ref="J1111:J1112"/>
    <mergeCell ref="K1111:K1112"/>
    <mergeCell ref="L1111:L1112"/>
    <mergeCell ref="A1111:A1112"/>
    <mergeCell ref="B1111:B1112"/>
    <mergeCell ref="C1111:C1112"/>
    <mergeCell ref="D1111:D1112"/>
    <mergeCell ref="E1111:E1112"/>
    <mergeCell ref="F1111:F1112"/>
    <mergeCell ref="AB1097:AB1098"/>
    <mergeCell ref="AC1097:AC1098"/>
    <mergeCell ref="AD1097:AD1098"/>
    <mergeCell ref="AE1097:AE1098"/>
    <mergeCell ref="AF1097:AF1098"/>
    <mergeCell ref="AG1097:AG1098"/>
    <mergeCell ref="V1097:V1098"/>
    <mergeCell ref="W1097:W1098"/>
    <mergeCell ref="X1097:X1098"/>
    <mergeCell ref="Y1097:Y1098"/>
    <mergeCell ref="Z1097:Z1098"/>
    <mergeCell ref="AA1097:AA1098"/>
    <mergeCell ref="P1097:P1098"/>
    <mergeCell ref="Q1097:Q1098"/>
    <mergeCell ref="R1097:R1098"/>
    <mergeCell ref="S1097:S1098"/>
    <mergeCell ref="T1097:T1098"/>
    <mergeCell ref="U1097:U1098"/>
    <mergeCell ref="J1097:J1098"/>
    <mergeCell ref="K1097:K1098"/>
    <mergeCell ref="L1097:L1098"/>
    <mergeCell ref="M1097:M1098"/>
    <mergeCell ref="N1097:N1098"/>
    <mergeCell ref="O1097:O1098"/>
    <mergeCell ref="AG1085:AG1086"/>
    <mergeCell ref="A1097:A1098"/>
    <mergeCell ref="B1097:B1098"/>
    <mergeCell ref="C1097:C1098"/>
    <mergeCell ref="D1097:D1098"/>
    <mergeCell ref="E1097:E1098"/>
    <mergeCell ref="F1097:F1098"/>
    <mergeCell ref="G1097:G1098"/>
    <mergeCell ref="H1097:H1098"/>
    <mergeCell ref="I1097:I1098"/>
    <mergeCell ref="AA1085:AA1086"/>
    <mergeCell ref="AB1085:AB1086"/>
    <mergeCell ref="AC1085:AC1086"/>
    <mergeCell ref="AD1085:AD1086"/>
    <mergeCell ref="AE1085:AE1086"/>
    <mergeCell ref="AF1085:AF1086"/>
    <mergeCell ref="U1085:U1086"/>
    <mergeCell ref="V1085:V1086"/>
    <mergeCell ref="W1085:W1086"/>
    <mergeCell ref="X1085:X1086"/>
    <mergeCell ref="Y1085:Y1086"/>
    <mergeCell ref="Z1085:Z1086"/>
    <mergeCell ref="O1085:O1086"/>
    <mergeCell ref="P1085:P1086"/>
    <mergeCell ref="Q1085:Q1086"/>
    <mergeCell ref="R1085:R1086"/>
    <mergeCell ref="S1085:S1086"/>
    <mergeCell ref="T1085:T1086"/>
    <mergeCell ref="I1085:I1086"/>
    <mergeCell ref="J1085:J1086"/>
    <mergeCell ref="K1085:K1086"/>
    <mergeCell ref="L1085:L1086"/>
    <mergeCell ref="M1085:M1086"/>
    <mergeCell ref="N1085:N1086"/>
    <mergeCell ref="AF1073:AF1075"/>
    <mergeCell ref="AG1073:AG1075"/>
    <mergeCell ref="A1085:A1086"/>
    <mergeCell ref="B1085:B1086"/>
    <mergeCell ref="C1085:C1086"/>
    <mergeCell ref="D1085:D1086"/>
    <mergeCell ref="E1085:E1086"/>
    <mergeCell ref="F1085:F1086"/>
    <mergeCell ref="G1085:G1086"/>
    <mergeCell ref="H1085:H1086"/>
    <mergeCell ref="Z1073:Z1075"/>
    <mergeCell ref="AA1073:AA1075"/>
    <mergeCell ref="AB1073:AB1075"/>
    <mergeCell ref="AC1073:AC1075"/>
    <mergeCell ref="AD1073:AD1075"/>
    <mergeCell ref="AE1073:AE1075"/>
    <mergeCell ref="T1073:T1075"/>
    <mergeCell ref="U1073:U1075"/>
    <mergeCell ref="V1073:V1075"/>
    <mergeCell ref="W1073:W1075"/>
    <mergeCell ref="X1073:X1075"/>
    <mergeCell ref="Y1073:Y1075"/>
    <mergeCell ref="N1073:N1075"/>
    <mergeCell ref="O1073:O1075"/>
    <mergeCell ref="P1073:P1075"/>
    <mergeCell ref="Q1073:Q1075"/>
    <mergeCell ref="R1073:R1075"/>
    <mergeCell ref="S1073:S1075"/>
    <mergeCell ref="H1073:H1075"/>
    <mergeCell ref="I1073:I1075"/>
    <mergeCell ref="J1073:J1075"/>
    <mergeCell ref="K1073:K1075"/>
    <mergeCell ref="L1073:L1075"/>
    <mergeCell ref="M1073:M1075"/>
    <mergeCell ref="AE1044:AE1045"/>
    <mergeCell ref="AF1044:AF1045"/>
    <mergeCell ref="AG1044:AG1045"/>
    <mergeCell ref="A1073:A1075"/>
    <mergeCell ref="B1073:B1075"/>
    <mergeCell ref="C1073:C1075"/>
    <mergeCell ref="D1073:D1075"/>
    <mergeCell ref="E1073:E1075"/>
    <mergeCell ref="F1073:F1075"/>
    <mergeCell ref="G1073:G1075"/>
    <mergeCell ref="Y1044:Y1045"/>
    <mergeCell ref="Z1044:Z1045"/>
    <mergeCell ref="AA1044:AA1045"/>
    <mergeCell ref="AB1044:AB1045"/>
    <mergeCell ref="AC1044:AC1045"/>
    <mergeCell ref="AD1044:AD1045"/>
    <mergeCell ref="S1044:S1045"/>
    <mergeCell ref="T1044:T1045"/>
    <mergeCell ref="U1044:U1045"/>
    <mergeCell ref="V1044:V1045"/>
    <mergeCell ref="W1044:W1045"/>
    <mergeCell ref="X1044:X1045"/>
    <mergeCell ref="M1044:M1045"/>
    <mergeCell ref="N1044:N1045"/>
    <mergeCell ref="O1044:O1045"/>
    <mergeCell ref="P1044:P1045"/>
    <mergeCell ref="Q1044:Q1045"/>
    <mergeCell ref="R1044:R1045"/>
    <mergeCell ref="G1044:G1045"/>
    <mergeCell ref="H1044:H1045"/>
    <mergeCell ref="I1044:I1045"/>
    <mergeCell ref="J1044:J1045"/>
    <mergeCell ref="K1044:K1045"/>
    <mergeCell ref="L1044:L1045"/>
    <mergeCell ref="A1044:A1045"/>
    <mergeCell ref="B1044:B1045"/>
    <mergeCell ref="C1044:C1045"/>
    <mergeCell ref="D1044:D1045"/>
    <mergeCell ref="E1044:E1045"/>
    <mergeCell ref="F1044:F1045"/>
    <mergeCell ref="AB1030:AB1031"/>
    <mergeCell ref="AC1030:AC1031"/>
    <mergeCell ref="AD1030:AD1031"/>
    <mergeCell ref="AE1030:AE1031"/>
    <mergeCell ref="AF1030:AF1031"/>
    <mergeCell ref="AG1030:AG1031"/>
    <mergeCell ref="V1030:V1031"/>
    <mergeCell ref="W1030:W1031"/>
    <mergeCell ref="X1030:X1031"/>
    <mergeCell ref="Y1030:Y1031"/>
    <mergeCell ref="Z1030:Z1031"/>
    <mergeCell ref="AA1030:AA1031"/>
    <mergeCell ref="P1030:P1031"/>
    <mergeCell ref="Q1030:Q1031"/>
    <mergeCell ref="R1030:R1031"/>
    <mergeCell ref="S1030:S1031"/>
    <mergeCell ref="T1030:T1031"/>
    <mergeCell ref="U1030:U1031"/>
    <mergeCell ref="J1030:J1031"/>
    <mergeCell ref="K1030:K1031"/>
    <mergeCell ref="L1030:L1031"/>
    <mergeCell ref="M1030:M1031"/>
    <mergeCell ref="N1030:N1031"/>
    <mergeCell ref="O1030:O1031"/>
    <mergeCell ref="AG1018:AG1019"/>
    <mergeCell ref="A1030:A1031"/>
    <mergeCell ref="B1030:B1031"/>
    <mergeCell ref="C1030:C1031"/>
    <mergeCell ref="D1030:D1031"/>
    <mergeCell ref="E1030:E1031"/>
    <mergeCell ref="F1030:F1031"/>
    <mergeCell ref="G1030:G1031"/>
    <mergeCell ref="H1030:H1031"/>
    <mergeCell ref="I1030:I1031"/>
    <mergeCell ref="AA1018:AA1019"/>
    <mergeCell ref="AB1018:AB1019"/>
    <mergeCell ref="AC1018:AC1019"/>
    <mergeCell ref="AD1018:AD1019"/>
    <mergeCell ref="AE1018:AE1019"/>
    <mergeCell ref="AF1018:AF1019"/>
    <mergeCell ref="U1018:U1019"/>
    <mergeCell ref="V1018:V1019"/>
    <mergeCell ref="W1018:W1019"/>
    <mergeCell ref="X1018:X1019"/>
    <mergeCell ref="Y1018:Y1019"/>
    <mergeCell ref="Z1018:Z1019"/>
    <mergeCell ref="O1018:O1019"/>
    <mergeCell ref="P1018:P1019"/>
    <mergeCell ref="Q1018:Q1019"/>
    <mergeCell ref="R1018:R1019"/>
    <mergeCell ref="S1018:S1019"/>
    <mergeCell ref="T1018:T1019"/>
    <mergeCell ref="I1018:I1019"/>
    <mergeCell ref="J1018:J1019"/>
    <mergeCell ref="K1018:K1019"/>
    <mergeCell ref="L1018:L1019"/>
    <mergeCell ref="M1018:M1019"/>
    <mergeCell ref="N1018:N1019"/>
    <mergeCell ref="AF1004:AF1006"/>
    <mergeCell ref="AG1004:AG1006"/>
    <mergeCell ref="A1018:A1019"/>
    <mergeCell ref="B1018:B1019"/>
    <mergeCell ref="C1018:C1019"/>
    <mergeCell ref="D1018:D1019"/>
    <mergeCell ref="E1018:E1019"/>
    <mergeCell ref="F1018:F1019"/>
    <mergeCell ref="G1018:G1019"/>
    <mergeCell ref="H1018:H1019"/>
    <mergeCell ref="Z1004:Z1006"/>
    <mergeCell ref="AA1004:AA1006"/>
    <mergeCell ref="AB1004:AB1006"/>
    <mergeCell ref="AC1004:AC1006"/>
    <mergeCell ref="AD1004:AD1006"/>
    <mergeCell ref="AE1004:AE1006"/>
    <mergeCell ref="T1004:T1006"/>
    <mergeCell ref="U1004:U1006"/>
    <mergeCell ref="V1004:V1006"/>
    <mergeCell ref="W1004:W1006"/>
    <mergeCell ref="X1004:X1006"/>
    <mergeCell ref="Y1004:Y1006"/>
    <mergeCell ref="N1004:N1006"/>
    <mergeCell ref="O1004:O1006"/>
    <mergeCell ref="P1004:P1006"/>
    <mergeCell ref="Q1004:Q1006"/>
    <mergeCell ref="R1004:R1006"/>
    <mergeCell ref="S1004:S1006"/>
    <mergeCell ref="H1004:H1006"/>
    <mergeCell ref="I1004:I1006"/>
    <mergeCell ref="J1004:J1006"/>
    <mergeCell ref="K1004:K1006"/>
    <mergeCell ref="L1004:L1006"/>
    <mergeCell ref="M1004:M1006"/>
    <mergeCell ref="AE1002:AE1003"/>
    <mergeCell ref="AF1002:AF1003"/>
    <mergeCell ref="AG1002:AG1003"/>
    <mergeCell ref="A1004:A1006"/>
    <mergeCell ref="B1004:B1006"/>
    <mergeCell ref="C1004:C1006"/>
    <mergeCell ref="D1004:D1006"/>
    <mergeCell ref="E1004:E1006"/>
    <mergeCell ref="F1004:F1006"/>
    <mergeCell ref="G1004:G1006"/>
    <mergeCell ref="Y1002:Y1003"/>
    <mergeCell ref="Z1002:Z1003"/>
    <mergeCell ref="AA1002:AA1003"/>
    <mergeCell ref="AB1002:AB1003"/>
    <mergeCell ref="AC1002:AC1003"/>
    <mergeCell ref="AD1002:AD1003"/>
    <mergeCell ref="S1002:S1003"/>
    <mergeCell ref="T1002:T1003"/>
    <mergeCell ref="U1002:U1003"/>
    <mergeCell ref="V1002:V1003"/>
    <mergeCell ref="W1002:W1003"/>
    <mergeCell ref="X1002:X1003"/>
    <mergeCell ref="M1002:M1003"/>
    <mergeCell ref="N1002:N1003"/>
    <mergeCell ref="O1002:O1003"/>
    <mergeCell ref="P1002:P1003"/>
    <mergeCell ref="Q1002:Q1003"/>
    <mergeCell ref="R1002:R1003"/>
    <mergeCell ref="G1002:G1003"/>
    <mergeCell ref="H1002:H1003"/>
    <mergeCell ref="I1002:I1003"/>
    <mergeCell ref="J1002:J1003"/>
    <mergeCell ref="K1002:K1003"/>
    <mergeCell ref="L1002:L1003"/>
    <mergeCell ref="A1002:A1003"/>
    <mergeCell ref="B1002:B1003"/>
    <mergeCell ref="C1002:C1003"/>
    <mergeCell ref="D1002:D1003"/>
    <mergeCell ref="E1002:E1003"/>
    <mergeCell ref="F1002:F1003"/>
    <mergeCell ref="AB994:AB995"/>
    <mergeCell ref="AC994:AC995"/>
    <mergeCell ref="AD994:AD995"/>
    <mergeCell ref="AE994:AE995"/>
    <mergeCell ref="AF994:AF995"/>
    <mergeCell ref="AG994:AG995"/>
    <mergeCell ref="V994:V995"/>
    <mergeCell ref="W994:W995"/>
    <mergeCell ref="X994:X995"/>
    <mergeCell ref="Y994:Y995"/>
    <mergeCell ref="Z994:Z995"/>
    <mergeCell ref="AA994:AA995"/>
    <mergeCell ref="P994:P995"/>
    <mergeCell ref="Q994:Q995"/>
    <mergeCell ref="R994:R995"/>
    <mergeCell ref="S994:S995"/>
    <mergeCell ref="T994:T995"/>
    <mergeCell ref="U994:U995"/>
    <mergeCell ref="J994:J995"/>
    <mergeCell ref="K994:K995"/>
    <mergeCell ref="L994:L995"/>
    <mergeCell ref="M994:M995"/>
    <mergeCell ref="N994:N995"/>
    <mergeCell ref="O994:O995"/>
    <mergeCell ref="AG992:AG993"/>
    <mergeCell ref="A994:A995"/>
    <mergeCell ref="B994:B995"/>
    <mergeCell ref="C994:C995"/>
    <mergeCell ref="D994:D995"/>
    <mergeCell ref="E994:E995"/>
    <mergeCell ref="F994:F995"/>
    <mergeCell ref="G994:G995"/>
    <mergeCell ref="H994:H995"/>
    <mergeCell ref="I994:I995"/>
    <mergeCell ref="AA992:AA993"/>
    <mergeCell ref="AB992:AB993"/>
    <mergeCell ref="AC992:AC993"/>
    <mergeCell ref="AD992:AD993"/>
    <mergeCell ref="AE992:AE993"/>
    <mergeCell ref="AF992:AF993"/>
    <mergeCell ref="U992:U993"/>
    <mergeCell ref="V992:V993"/>
    <mergeCell ref="W992:W993"/>
    <mergeCell ref="X992:X993"/>
    <mergeCell ref="Y992:Y993"/>
    <mergeCell ref="Z992:Z993"/>
    <mergeCell ref="O992:O993"/>
    <mergeCell ref="P992:P993"/>
    <mergeCell ref="Q992:Q993"/>
    <mergeCell ref="R992:R993"/>
    <mergeCell ref="S992:S993"/>
    <mergeCell ref="T992:T993"/>
    <mergeCell ref="I992:I993"/>
    <mergeCell ref="J992:J993"/>
    <mergeCell ref="K992:K993"/>
    <mergeCell ref="L992:L993"/>
    <mergeCell ref="M992:M993"/>
    <mergeCell ref="N992:N993"/>
    <mergeCell ref="AF989:AF991"/>
    <mergeCell ref="AG989:AG991"/>
    <mergeCell ref="A992:A993"/>
    <mergeCell ref="B992:B993"/>
    <mergeCell ref="C992:C993"/>
    <mergeCell ref="D992:D993"/>
    <mergeCell ref="E992:E993"/>
    <mergeCell ref="F992:F993"/>
    <mergeCell ref="G992:G993"/>
    <mergeCell ref="H992:H993"/>
    <mergeCell ref="Z989:Z991"/>
    <mergeCell ref="AA989:AA991"/>
    <mergeCell ref="AB989:AB991"/>
    <mergeCell ref="AC989:AC991"/>
    <mergeCell ref="AD989:AD991"/>
    <mergeCell ref="AE989:AE991"/>
    <mergeCell ref="T989:T991"/>
    <mergeCell ref="U989:U991"/>
    <mergeCell ref="V989:V991"/>
    <mergeCell ref="W989:W991"/>
    <mergeCell ref="X989:X991"/>
    <mergeCell ref="Y989:Y991"/>
    <mergeCell ref="N989:N991"/>
    <mergeCell ref="O989:O991"/>
    <mergeCell ref="P989:P991"/>
    <mergeCell ref="Q989:Q991"/>
    <mergeCell ref="R989:R991"/>
    <mergeCell ref="S989:S991"/>
    <mergeCell ref="H989:H991"/>
    <mergeCell ref="I989:I991"/>
    <mergeCell ref="J989:J991"/>
    <mergeCell ref="K989:K991"/>
    <mergeCell ref="L989:L991"/>
    <mergeCell ref="M989:M991"/>
    <mergeCell ref="AE987:AE988"/>
    <mergeCell ref="AF987:AF988"/>
    <mergeCell ref="AG987:AG988"/>
    <mergeCell ref="A989:A991"/>
    <mergeCell ref="B989:B991"/>
    <mergeCell ref="C989:C991"/>
    <mergeCell ref="D989:D991"/>
    <mergeCell ref="E989:E991"/>
    <mergeCell ref="F989:F991"/>
    <mergeCell ref="G989:G991"/>
    <mergeCell ref="Y987:Y988"/>
    <mergeCell ref="Z987:Z988"/>
    <mergeCell ref="AA987:AA988"/>
    <mergeCell ref="AB987:AB988"/>
    <mergeCell ref="AC987:AC988"/>
    <mergeCell ref="AD987:AD988"/>
    <mergeCell ref="S987:S988"/>
    <mergeCell ref="T987:T988"/>
    <mergeCell ref="U987:U988"/>
    <mergeCell ref="V987:V988"/>
    <mergeCell ref="W987:W988"/>
    <mergeCell ref="X987:X988"/>
    <mergeCell ref="M987:M988"/>
    <mergeCell ref="N987:N988"/>
    <mergeCell ref="O987:O988"/>
    <mergeCell ref="P987:P988"/>
    <mergeCell ref="Q987:Q988"/>
    <mergeCell ref="R987:R988"/>
    <mergeCell ref="G987:G988"/>
    <mergeCell ref="H987:H988"/>
    <mergeCell ref="I987:I988"/>
    <mergeCell ref="J987:J988"/>
    <mergeCell ref="K987:K988"/>
    <mergeCell ref="L987:L988"/>
    <mergeCell ref="A987:A988"/>
    <mergeCell ref="B987:B988"/>
    <mergeCell ref="C987:C988"/>
    <mergeCell ref="D987:D988"/>
    <mergeCell ref="E987:E988"/>
    <mergeCell ref="F987:F988"/>
    <mergeCell ref="AB969:AB971"/>
    <mergeCell ref="AC969:AC971"/>
    <mergeCell ref="AD969:AD971"/>
    <mergeCell ref="AE969:AE971"/>
    <mergeCell ref="AF969:AF971"/>
    <mergeCell ref="AG969:AG971"/>
    <mergeCell ref="V969:V971"/>
    <mergeCell ref="W969:W971"/>
    <mergeCell ref="X969:X971"/>
    <mergeCell ref="Y969:Y971"/>
    <mergeCell ref="Z969:Z971"/>
    <mergeCell ref="AA969:AA971"/>
    <mergeCell ref="P969:P971"/>
    <mergeCell ref="Q969:Q971"/>
    <mergeCell ref="R969:R971"/>
    <mergeCell ref="S969:S971"/>
    <mergeCell ref="T969:T971"/>
    <mergeCell ref="U969:U971"/>
    <mergeCell ref="J969:J971"/>
    <mergeCell ref="K969:K971"/>
    <mergeCell ref="L969:L971"/>
    <mergeCell ref="M969:M971"/>
    <mergeCell ref="N969:N971"/>
    <mergeCell ref="O969:O971"/>
    <mergeCell ref="AG960:AG962"/>
    <mergeCell ref="A969:A971"/>
    <mergeCell ref="B969:B971"/>
    <mergeCell ref="C969:C971"/>
    <mergeCell ref="D969:D971"/>
    <mergeCell ref="E969:E971"/>
    <mergeCell ref="F969:F971"/>
    <mergeCell ref="G969:G971"/>
    <mergeCell ref="H969:H971"/>
    <mergeCell ref="I969:I971"/>
    <mergeCell ref="AA960:AA962"/>
    <mergeCell ref="AB960:AB962"/>
    <mergeCell ref="AC960:AC962"/>
    <mergeCell ref="AD960:AD962"/>
    <mergeCell ref="AE960:AE962"/>
    <mergeCell ref="AF960:AF962"/>
    <mergeCell ref="U960:U962"/>
    <mergeCell ref="V960:V962"/>
    <mergeCell ref="W960:W962"/>
    <mergeCell ref="X960:X962"/>
    <mergeCell ref="Y960:Y962"/>
    <mergeCell ref="Z960:Z962"/>
    <mergeCell ref="O960:O962"/>
    <mergeCell ref="P960:P962"/>
    <mergeCell ref="Q960:Q962"/>
    <mergeCell ref="R960:R962"/>
    <mergeCell ref="S960:S962"/>
    <mergeCell ref="T960:T962"/>
    <mergeCell ref="I960:I962"/>
    <mergeCell ref="J960:J962"/>
    <mergeCell ref="K960:K962"/>
    <mergeCell ref="L960:L962"/>
    <mergeCell ref="M960:M962"/>
    <mergeCell ref="N960:N962"/>
    <mergeCell ref="AF950:AF951"/>
    <mergeCell ref="AG950:AG951"/>
    <mergeCell ref="A960:A962"/>
    <mergeCell ref="B960:B962"/>
    <mergeCell ref="C960:C962"/>
    <mergeCell ref="D960:D962"/>
    <mergeCell ref="E960:E962"/>
    <mergeCell ref="F960:F962"/>
    <mergeCell ref="G960:G962"/>
    <mergeCell ref="H960:H962"/>
    <mergeCell ref="Z950:Z951"/>
    <mergeCell ref="AA950:AA951"/>
    <mergeCell ref="AB950:AB951"/>
    <mergeCell ref="AC950:AC951"/>
    <mergeCell ref="AD950:AD951"/>
    <mergeCell ref="AE950:AE951"/>
    <mergeCell ref="T950:T951"/>
    <mergeCell ref="U950:U951"/>
    <mergeCell ref="V950:V951"/>
    <mergeCell ref="W950:W951"/>
    <mergeCell ref="X950:X951"/>
    <mergeCell ref="Y950:Y951"/>
    <mergeCell ref="N950:N951"/>
    <mergeCell ref="O950:O951"/>
    <mergeCell ref="P950:P951"/>
    <mergeCell ref="Q950:Q951"/>
    <mergeCell ref="R950:R951"/>
    <mergeCell ref="S950:S951"/>
    <mergeCell ref="H950:H951"/>
    <mergeCell ref="I950:I951"/>
    <mergeCell ref="J950:J951"/>
    <mergeCell ref="K950:K951"/>
    <mergeCell ref="L950:L951"/>
    <mergeCell ref="M950:M951"/>
    <mergeCell ref="AE942:AE947"/>
    <mergeCell ref="AF942:AF947"/>
    <mergeCell ref="AG942:AG947"/>
    <mergeCell ref="A950:A951"/>
    <mergeCell ref="B950:B951"/>
    <mergeCell ref="C950:C951"/>
    <mergeCell ref="D950:D951"/>
    <mergeCell ref="E950:E951"/>
    <mergeCell ref="F950:F951"/>
    <mergeCell ref="G950:G951"/>
    <mergeCell ref="Y942:Y947"/>
    <mergeCell ref="Z942:Z947"/>
    <mergeCell ref="AA942:AA947"/>
    <mergeCell ref="AB942:AB947"/>
    <mergeCell ref="AC942:AC947"/>
    <mergeCell ref="AD942:AD947"/>
    <mergeCell ref="S942:S947"/>
    <mergeCell ref="T942:T947"/>
    <mergeCell ref="U942:U947"/>
    <mergeCell ref="V942:V947"/>
    <mergeCell ref="W942:W947"/>
    <mergeCell ref="X942:X947"/>
    <mergeCell ref="M942:M947"/>
    <mergeCell ref="N942:N947"/>
    <mergeCell ref="O942:O947"/>
    <mergeCell ref="P942:P947"/>
    <mergeCell ref="Q942:Q947"/>
    <mergeCell ref="R942:R947"/>
    <mergeCell ref="G942:G947"/>
    <mergeCell ref="H942:H947"/>
    <mergeCell ref="I942:I947"/>
    <mergeCell ref="J942:J947"/>
    <mergeCell ref="K942:K947"/>
    <mergeCell ref="L942:L947"/>
    <mergeCell ref="A942:A947"/>
    <mergeCell ref="B942:B947"/>
    <mergeCell ref="C942:C947"/>
    <mergeCell ref="D942:D947"/>
    <mergeCell ref="E942:E947"/>
    <mergeCell ref="F942:F947"/>
    <mergeCell ref="AB928:AB931"/>
    <mergeCell ref="AC928:AC931"/>
    <mergeCell ref="AD928:AD931"/>
    <mergeCell ref="AE928:AE931"/>
    <mergeCell ref="AF928:AF931"/>
    <mergeCell ref="AG928:AG931"/>
    <mergeCell ref="V928:V931"/>
    <mergeCell ref="W928:W931"/>
    <mergeCell ref="X928:X931"/>
    <mergeCell ref="Y928:Y931"/>
    <mergeCell ref="Z928:Z931"/>
    <mergeCell ref="AA928:AA931"/>
    <mergeCell ref="P928:P931"/>
    <mergeCell ref="Q928:Q931"/>
    <mergeCell ref="R928:R931"/>
    <mergeCell ref="S928:S931"/>
    <mergeCell ref="T928:T931"/>
    <mergeCell ref="U928:U931"/>
    <mergeCell ref="J928:J931"/>
    <mergeCell ref="K928:K931"/>
    <mergeCell ref="L928:L931"/>
    <mergeCell ref="M928:M931"/>
    <mergeCell ref="N928:N931"/>
    <mergeCell ref="O928:O931"/>
    <mergeCell ref="AG907:AG908"/>
    <mergeCell ref="A928:A931"/>
    <mergeCell ref="B928:B931"/>
    <mergeCell ref="C928:C931"/>
    <mergeCell ref="D928:D931"/>
    <mergeCell ref="E928:E931"/>
    <mergeCell ref="F928:F931"/>
    <mergeCell ref="G928:G931"/>
    <mergeCell ref="H928:H931"/>
    <mergeCell ref="I928:I931"/>
    <mergeCell ref="AA907:AA908"/>
    <mergeCell ref="AB907:AB908"/>
    <mergeCell ref="AC907:AC908"/>
    <mergeCell ref="AD907:AD908"/>
    <mergeCell ref="AE907:AE908"/>
    <mergeCell ref="AF907:AF908"/>
    <mergeCell ref="U907:U908"/>
    <mergeCell ref="V907:V908"/>
    <mergeCell ref="W907:W908"/>
    <mergeCell ref="X907:X908"/>
    <mergeCell ref="Y907:Y908"/>
    <mergeCell ref="Z907:Z908"/>
    <mergeCell ref="O907:O908"/>
    <mergeCell ref="P907:P908"/>
    <mergeCell ref="Q907:Q908"/>
    <mergeCell ref="R907:R908"/>
    <mergeCell ref="S907:S908"/>
    <mergeCell ref="T907:T908"/>
    <mergeCell ref="I907:I908"/>
    <mergeCell ref="J907:J908"/>
    <mergeCell ref="K907:K908"/>
    <mergeCell ref="L907:L908"/>
    <mergeCell ref="M907:M908"/>
    <mergeCell ref="N907:N908"/>
    <mergeCell ref="AF876:AF877"/>
    <mergeCell ref="AG876:AG877"/>
    <mergeCell ref="A907:A908"/>
    <mergeCell ref="B907:B908"/>
    <mergeCell ref="C907:C908"/>
    <mergeCell ref="D907:D908"/>
    <mergeCell ref="E907:E908"/>
    <mergeCell ref="F907:F908"/>
    <mergeCell ref="G907:G908"/>
    <mergeCell ref="H907:H908"/>
    <mergeCell ref="Z876:Z877"/>
    <mergeCell ref="AA876:AA877"/>
    <mergeCell ref="AB876:AB877"/>
    <mergeCell ref="AC876:AC877"/>
    <mergeCell ref="AD876:AD877"/>
    <mergeCell ref="AE876:AE877"/>
    <mergeCell ref="T876:T877"/>
    <mergeCell ref="U876:U877"/>
    <mergeCell ref="V876:V877"/>
    <mergeCell ref="W876:W877"/>
    <mergeCell ref="X876:X877"/>
    <mergeCell ref="Y876:Y877"/>
    <mergeCell ref="N876:N877"/>
    <mergeCell ref="O876:O877"/>
    <mergeCell ref="P876:P877"/>
    <mergeCell ref="Q876:Q877"/>
    <mergeCell ref="R876:R877"/>
    <mergeCell ref="S876:S877"/>
    <mergeCell ref="H876:H877"/>
    <mergeCell ref="I876:I877"/>
    <mergeCell ref="J876:J877"/>
    <mergeCell ref="K876:K877"/>
    <mergeCell ref="L876:L877"/>
    <mergeCell ref="M876:M877"/>
    <mergeCell ref="AE871:AE873"/>
    <mergeCell ref="AF871:AF873"/>
    <mergeCell ref="AG871:AG873"/>
    <mergeCell ref="A876:A877"/>
    <mergeCell ref="B876:B877"/>
    <mergeCell ref="C876:C877"/>
    <mergeCell ref="D876:D877"/>
    <mergeCell ref="E876:E877"/>
    <mergeCell ref="F876:F877"/>
    <mergeCell ref="G876:G877"/>
    <mergeCell ref="Y871:Y873"/>
    <mergeCell ref="Z871:Z873"/>
    <mergeCell ref="AA871:AA873"/>
    <mergeCell ref="AB871:AB873"/>
    <mergeCell ref="AC871:AC873"/>
    <mergeCell ref="AD871:AD873"/>
    <mergeCell ref="S871:S873"/>
    <mergeCell ref="T871:T873"/>
    <mergeCell ref="U871:U873"/>
    <mergeCell ref="V871:V873"/>
    <mergeCell ref="W871:W873"/>
    <mergeCell ref="X871:X873"/>
    <mergeCell ref="M871:M873"/>
    <mergeCell ref="N871:N873"/>
    <mergeCell ref="O871:O873"/>
    <mergeCell ref="P871:P873"/>
    <mergeCell ref="Q871:Q873"/>
    <mergeCell ref="R871:R873"/>
    <mergeCell ref="G871:G873"/>
    <mergeCell ref="H871:H873"/>
    <mergeCell ref="I871:I873"/>
    <mergeCell ref="J871:J873"/>
    <mergeCell ref="K871:K873"/>
    <mergeCell ref="L871:L873"/>
    <mergeCell ref="A871:A873"/>
    <mergeCell ref="B871:B873"/>
    <mergeCell ref="C871:C873"/>
    <mergeCell ref="D871:D873"/>
    <mergeCell ref="E871:E873"/>
    <mergeCell ref="F871:F873"/>
    <mergeCell ref="AB857:AB858"/>
    <mergeCell ref="AC857:AC858"/>
    <mergeCell ref="AD857:AD858"/>
    <mergeCell ref="AE857:AE858"/>
    <mergeCell ref="AF857:AF858"/>
    <mergeCell ref="AG857:AG858"/>
    <mergeCell ref="V857:V858"/>
    <mergeCell ref="W857:W858"/>
    <mergeCell ref="X857:X858"/>
    <mergeCell ref="Y857:Y858"/>
    <mergeCell ref="Z857:Z858"/>
    <mergeCell ref="AA857:AA858"/>
    <mergeCell ref="P857:P858"/>
    <mergeCell ref="Q857:Q858"/>
    <mergeCell ref="R857:R858"/>
    <mergeCell ref="S857:S858"/>
    <mergeCell ref="T857:T858"/>
    <mergeCell ref="U857:U858"/>
    <mergeCell ref="J857:J858"/>
    <mergeCell ref="K857:K858"/>
    <mergeCell ref="L857:L858"/>
    <mergeCell ref="M857:M858"/>
    <mergeCell ref="N857:N858"/>
    <mergeCell ref="O857:O858"/>
    <mergeCell ref="AG841:AG842"/>
    <mergeCell ref="A857:A858"/>
    <mergeCell ref="B857:B858"/>
    <mergeCell ref="C857:C858"/>
    <mergeCell ref="D857:D858"/>
    <mergeCell ref="E857:E858"/>
    <mergeCell ref="F857:F858"/>
    <mergeCell ref="G857:G858"/>
    <mergeCell ref="H857:H858"/>
    <mergeCell ref="I857:I858"/>
    <mergeCell ref="AA841:AA842"/>
    <mergeCell ref="AB841:AB842"/>
    <mergeCell ref="AC841:AC842"/>
    <mergeCell ref="AD841:AD842"/>
    <mergeCell ref="AE841:AE842"/>
    <mergeCell ref="AF841:AF842"/>
    <mergeCell ref="U841:U842"/>
    <mergeCell ref="V841:V842"/>
    <mergeCell ref="W841:W842"/>
    <mergeCell ref="X841:X842"/>
    <mergeCell ref="Y841:Y842"/>
    <mergeCell ref="Z841:Z842"/>
    <mergeCell ref="O841:O842"/>
    <mergeCell ref="P841:P842"/>
    <mergeCell ref="Q841:Q842"/>
    <mergeCell ref="R841:R842"/>
    <mergeCell ref="S841:S842"/>
    <mergeCell ref="T841:T842"/>
    <mergeCell ref="I841:I842"/>
    <mergeCell ref="J841:J842"/>
    <mergeCell ref="K841:K842"/>
    <mergeCell ref="L841:L842"/>
    <mergeCell ref="M841:M842"/>
    <mergeCell ref="N841:N842"/>
    <mergeCell ref="AF834:AF839"/>
    <mergeCell ref="AG834:AG839"/>
    <mergeCell ref="A841:A842"/>
    <mergeCell ref="B841:B842"/>
    <mergeCell ref="C841:C842"/>
    <mergeCell ref="D841:D842"/>
    <mergeCell ref="E841:E842"/>
    <mergeCell ref="F841:F842"/>
    <mergeCell ref="G841:G842"/>
    <mergeCell ref="H841:H842"/>
    <mergeCell ref="Z834:Z839"/>
    <mergeCell ref="AA834:AA839"/>
    <mergeCell ref="AB834:AB839"/>
    <mergeCell ref="AC834:AC839"/>
    <mergeCell ref="AD834:AD839"/>
    <mergeCell ref="AE834:AE839"/>
    <mergeCell ref="T834:T839"/>
    <mergeCell ref="U834:U839"/>
    <mergeCell ref="V834:V839"/>
    <mergeCell ref="W834:W839"/>
    <mergeCell ref="X834:X839"/>
    <mergeCell ref="Y834:Y839"/>
    <mergeCell ref="N834:N839"/>
    <mergeCell ref="O834:O839"/>
    <mergeCell ref="P834:P839"/>
    <mergeCell ref="Q834:Q839"/>
    <mergeCell ref="R834:R839"/>
    <mergeCell ref="S834:S839"/>
    <mergeCell ref="H834:H839"/>
    <mergeCell ref="I834:I839"/>
    <mergeCell ref="J834:J839"/>
    <mergeCell ref="K834:K839"/>
    <mergeCell ref="L834:L839"/>
    <mergeCell ref="M834:M839"/>
    <mergeCell ref="AE784:AE785"/>
    <mergeCell ref="AF784:AF785"/>
    <mergeCell ref="AG784:AG785"/>
    <mergeCell ref="A834:A839"/>
    <mergeCell ref="B834:B839"/>
    <mergeCell ref="C834:C839"/>
    <mergeCell ref="D834:D839"/>
    <mergeCell ref="E834:E839"/>
    <mergeCell ref="F834:F839"/>
    <mergeCell ref="G834:G839"/>
    <mergeCell ref="Y784:Y785"/>
    <mergeCell ref="Z784:Z785"/>
    <mergeCell ref="AA784:AA785"/>
    <mergeCell ref="AB784:AB785"/>
    <mergeCell ref="AC784:AC785"/>
    <mergeCell ref="AD784:AD785"/>
    <mergeCell ref="S784:S785"/>
    <mergeCell ref="T784:T785"/>
    <mergeCell ref="U784:U785"/>
    <mergeCell ref="V784:V785"/>
    <mergeCell ref="W784:W785"/>
    <mergeCell ref="X784:X785"/>
    <mergeCell ref="M784:M785"/>
    <mergeCell ref="N784:N785"/>
    <mergeCell ref="O784:O785"/>
    <mergeCell ref="P784:P785"/>
    <mergeCell ref="Q784:Q785"/>
    <mergeCell ref="R784:R785"/>
    <mergeCell ref="G784:G785"/>
    <mergeCell ref="H784:H785"/>
    <mergeCell ref="I784:I785"/>
    <mergeCell ref="J784:J785"/>
    <mergeCell ref="K784:K785"/>
    <mergeCell ref="L784:L785"/>
    <mergeCell ref="A784:A785"/>
    <mergeCell ref="B784:B785"/>
    <mergeCell ref="C784:C785"/>
    <mergeCell ref="D784:D785"/>
    <mergeCell ref="E784:E785"/>
    <mergeCell ref="F784:F785"/>
    <mergeCell ref="AB772:AB773"/>
    <mergeCell ref="AC772:AC773"/>
    <mergeCell ref="AD772:AD773"/>
    <mergeCell ref="AE772:AE773"/>
    <mergeCell ref="AF772:AF773"/>
    <mergeCell ref="AG772:AG773"/>
    <mergeCell ref="V772:V773"/>
    <mergeCell ref="W772:W773"/>
    <mergeCell ref="X772:X773"/>
    <mergeCell ref="Y772:Y773"/>
    <mergeCell ref="Z772:Z773"/>
    <mergeCell ref="AA772:AA773"/>
    <mergeCell ref="P772:P773"/>
    <mergeCell ref="Q772:Q773"/>
    <mergeCell ref="R772:R773"/>
    <mergeCell ref="S772:S773"/>
    <mergeCell ref="T772:T773"/>
    <mergeCell ref="U772:U773"/>
    <mergeCell ref="J772:J773"/>
    <mergeCell ref="K772:K773"/>
    <mergeCell ref="L772:L773"/>
    <mergeCell ref="M772:M773"/>
    <mergeCell ref="N772:N773"/>
    <mergeCell ref="O772:O773"/>
    <mergeCell ref="AG762:AG764"/>
    <mergeCell ref="A772:A773"/>
    <mergeCell ref="B772:B773"/>
    <mergeCell ref="C772:C773"/>
    <mergeCell ref="D772:D773"/>
    <mergeCell ref="E772:E773"/>
    <mergeCell ref="F772:F773"/>
    <mergeCell ref="G772:G773"/>
    <mergeCell ref="H772:H773"/>
    <mergeCell ref="I772:I773"/>
    <mergeCell ref="AA762:AA764"/>
    <mergeCell ref="AB762:AB764"/>
    <mergeCell ref="AC762:AC764"/>
    <mergeCell ref="AD762:AD764"/>
    <mergeCell ref="AE762:AE764"/>
    <mergeCell ref="AF762:AF764"/>
    <mergeCell ref="U762:U764"/>
    <mergeCell ref="V762:V764"/>
    <mergeCell ref="W762:W764"/>
    <mergeCell ref="X762:X764"/>
    <mergeCell ref="Y762:Y764"/>
    <mergeCell ref="Z762:Z764"/>
    <mergeCell ref="O762:O764"/>
    <mergeCell ref="P762:P764"/>
    <mergeCell ref="Q762:Q764"/>
    <mergeCell ref="R762:R764"/>
    <mergeCell ref="S762:S764"/>
    <mergeCell ref="T762:T764"/>
    <mergeCell ref="I762:I764"/>
    <mergeCell ref="J762:J764"/>
    <mergeCell ref="K762:K764"/>
    <mergeCell ref="L762:L764"/>
    <mergeCell ref="M762:M764"/>
    <mergeCell ref="N762:N764"/>
    <mergeCell ref="AF737:AF739"/>
    <mergeCell ref="AG737:AG739"/>
    <mergeCell ref="A762:A764"/>
    <mergeCell ref="B762:B764"/>
    <mergeCell ref="C762:C764"/>
    <mergeCell ref="D762:D764"/>
    <mergeCell ref="E762:E764"/>
    <mergeCell ref="F762:F764"/>
    <mergeCell ref="G762:G764"/>
    <mergeCell ref="H762:H764"/>
    <mergeCell ref="Z737:Z739"/>
    <mergeCell ref="AA737:AA739"/>
    <mergeCell ref="AB737:AB739"/>
    <mergeCell ref="AC737:AC739"/>
    <mergeCell ref="AD737:AD739"/>
    <mergeCell ref="AE737:AE739"/>
    <mergeCell ref="T737:T739"/>
    <mergeCell ref="U737:U739"/>
    <mergeCell ref="V737:V739"/>
    <mergeCell ref="W737:W739"/>
    <mergeCell ref="X737:X739"/>
    <mergeCell ref="Y737:Y739"/>
    <mergeCell ref="N737:N739"/>
    <mergeCell ref="O737:O739"/>
    <mergeCell ref="P737:P739"/>
    <mergeCell ref="Q737:Q739"/>
    <mergeCell ref="R737:R739"/>
    <mergeCell ref="S737:S739"/>
    <mergeCell ref="H737:H739"/>
    <mergeCell ref="I737:I739"/>
    <mergeCell ref="J737:J739"/>
    <mergeCell ref="K737:K739"/>
    <mergeCell ref="L737:L739"/>
    <mergeCell ref="M737:M739"/>
    <mergeCell ref="AE723:AE724"/>
    <mergeCell ref="AF723:AF724"/>
    <mergeCell ref="AG723:AG724"/>
    <mergeCell ref="A737:A739"/>
    <mergeCell ref="B737:B739"/>
    <mergeCell ref="C737:C739"/>
    <mergeCell ref="D737:D739"/>
    <mergeCell ref="E737:E739"/>
    <mergeCell ref="F737:F739"/>
    <mergeCell ref="G737:G739"/>
    <mergeCell ref="Y723:Y724"/>
    <mergeCell ref="Z723:Z724"/>
    <mergeCell ref="AA723:AA724"/>
    <mergeCell ref="AB723:AB724"/>
    <mergeCell ref="AC723:AC724"/>
    <mergeCell ref="AD723:AD724"/>
    <mergeCell ref="S723:S724"/>
    <mergeCell ref="T723:T724"/>
    <mergeCell ref="U723:U724"/>
    <mergeCell ref="V723:V724"/>
    <mergeCell ref="W723:W724"/>
    <mergeCell ref="X723:X724"/>
    <mergeCell ref="M723:M724"/>
    <mergeCell ref="N723:N724"/>
    <mergeCell ref="O723:O724"/>
    <mergeCell ref="P723:P724"/>
    <mergeCell ref="Q723:Q724"/>
    <mergeCell ref="R723:R724"/>
    <mergeCell ref="G723:G724"/>
    <mergeCell ref="H723:H724"/>
    <mergeCell ref="I723:I724"/>
    <mergeCell ref="J723:J724"/>
    <mergeCell ref="K723:K724"/>
    <mergeCell ref="L723:L724"/>
    <mergeCell ref="A723:A724"/>
    <mergeCell ref="B723:B724"/>
    <mergeCell ref="C723:C724"/>
    <mergeCell ref="D723:D724"/>
    <mergeCell ref="E723:E724"/>
    <mergeCell ref="F723:F724"/>
    <mergeCell ref="AB686:AB687"/>
    <mergeCell ref="AC686:AC687"/>
    <mergeCell ref="AD686:AD687"/>
    <mergeCell ref="AE686:AE687"/>
    <mergeCell ref="AF686:AF687"/>
    <mergeCell ref="AG686:AG687"/>
    <mergeCell ref="V686:V687"/>
    <mergeCell ref="W686:W687"/>
    <mergeCell ref="X686:X687"/>
    <mergeCell ref="Y686:Y687"/>
    <mergeCell ref="Z686:Z687"/>
    <mergeCell ref="AA686:AA687"/>
    <mergeCell ref="P686:P687"/>
    <mergeCell ref="Q686:Q687"/>
    <mergeCell ref="R686:R687"/>
    <mergeCell ref="S686:S687"/>
    <mergeCell ref="T686:T687"/>
    <mergeCell ref="U686:U687"/>
    <mergeCell ref="J686:J687"/>
    <mergeCell ref="K686:K687"/>
    <mergeCell ref="L686:L687"/>
    <mergeCell ref="M686:M687"/>
    <mergeCell ref="N686:N687"/>
    <mergeCell ref="O686:O687"/>
    <mergeCell ref="AG681:AG683"/>
    <mergeCell ref="A686:A687"/>
    <mergeCell ref="B686:B687"/>
    <mergeCell ref="C686:C687"/>
    <mergeCell ref="D686:D687"/>
    <mergeCell ref="E686:E687"/>
    <mergeCell ref="F686:F687"/>
    <mergeCell ref="G686:G687"/>
    <mergeCell ref="H686:H687"/>
    <mergeCell ref="I686:I687"/>
    <mergeCell ref="AA681:AA683"/>
    <mergeCell ref="AB681:AB683"/>
    <mergeCell ref="AC681:AC683"/>
    <mergeCell ref="AD681:AD683"/>
    <mergeCell ref="AE681:AE683"/>
    <mergeCell ref="AF681:AF683"/>
    <mergeCell ref="U681:U683"/>
    <mergeCell ref="V681:V683"/>
    <mergeCell ref="W681:W683"/>
    <mergeCell ref="X681:X683"/>
    <mergeCell ref="Y681:Y683"/>
    <mergeCell ref="Z681:Z683"/>
    <mergeCell ref="O681:O683"/>
    <mergeCell ref="P681:P683"/>
    <mergeCell ref="Q681:Q683"/>
    <mergeCell ref="R681:R683"/>
    <mergeCell ref="S681:S683"/>
    <mergeCell ref="T681:T683"/>
    <mergeCell ref="I681:I683"/>
    <mergeCell ref="J681:J683"/>
    <mergeCell ref="K681:K683"/>
    <mergeCell ref="L681:L683"/>
    <mergeCell ref="M681:M683"/>
    <mergeCell ref="N681:N683"/>
    <mergeCell ref="AF649:AF650"/>
    <mergeCell ref="AG649:AG650"/>
    <mergeCell ref="A681:A683"/>
    <mergeCell ref="B681:B683"/>
    <mergeCell ref="C681:C683"/>
    <mergeCell ref="D681:D683"/>
    <mergeCell ref="E681:E683"/>
    <mergeCell ref="F681:F683"/>
    <mergeCell ref="G681:G683"/>
    <mergeCell ref="H681:H683"/>
    <mergeCell ref="Z649:Z650"/>
    <mergeCell ref="AA649:AA650"/>
    <mergeCell ref="AB649:AB650"/>
    <mergeCell ref="AC649:AC650"/>
    <mergeCell ref="AD649:AD650"/>
    <mergeCell ref="AE649:AE650"/>
    <mergeCell ref="T649:T650"/>
    <mergeCell ref="U649:U650"/>
    <mergeCell ref="V649:V650"/>
    <mergeCell ref="W649:W650"/>
    <mergeCell ref="X649:X650"/>
    <mergeCell ref="Y649:Y650"/>
    <mergeCell ref="N649:N650"/>
    <mergeCell ref="O649:O650"/>
    <mergeCell ref="P649:P650"/>
    <mergeCell ref="Q649:Q650"/>
    <mergeCell ref="R649:R650"/>
    <mergeCell ref="S649:S650"/>
    <mergeCell ref="H649:H650"/>
    <mergeCell ref="I649:I650"/>
    <mergeCell ref="J649:J650"/>
    <mergeCell ref="K649:K650"/>
    <mergeCell ref="L649:L650"/>
    <mergeCell ref="M649:M650"/>
    <mergeCell ref="AE634:AE635"/>
    <mergeCell ref="AF634:AF635"/>
    <mergeCell ref="AG634:AG635"/>
    <mergeCell ref="A649:A650"/>
    <mergeCell ref="B649:B650"/>
    <mergeCell ref="C649:C650"/>
    <mergeCell ref="D649:D650"/>
    <mergeCell ref="E649:E650"/>
    <mergeCell ref="F649:F650"/>
    <mergeCell ref="G649:G650"/>
    <mergeCell ref="Y634:Y635"/>
    <mergeCell ref="Z634:Z635"/>
    <mergeCell ref="AA634:AA635"/>
    <mergeCell ref="AB634:AB635"/>
    <mergeCell ref="AC634:AC635"/>
    <mergeCell ref="AD634:AD635"/>
    <mergeCell ref="S634:S635"/>
    <mergeCell ref="T634:T635"/>
    <mergeCell ref="U634:U635"/>
    <mergeCell ref="V634:V635"/>
    <mergeCell ref="W634:W635"/>
    <mergeCell ref="X634:X635"/>
    <mergeCell ref="M634:M635"/>
    <mergeCell ref="N634:N635"/>
    <mergeCell ref="O634:O635"/>
    <mergeCell ref="P634:P635"/>
    <mergeCell ref="Q634:Q635"/>
    <mergeCell ref="R634:R635"/>
    <mergeCell ref="G634:G635"/>
    <mergeCell ref="H634:H635"/>
    <mergeCell ref="I634:I635"/>
    <mergeCell ref="J634:J635"/>
    <mergeCell ref="K634:K635"/>
    <mergeCell ref="L634:L635"/>
    <mergeCell ref="A634:A635"/>
    <mergeCell ref="B634:B635"/>
    <mergeCell ref="C634:C635"/>
    <mergeCell ref="D634:D635"/>
    <mergeCell ref="E634:E635"/>
    <mergeCell ref="F634:F635"/>
    <mergeCell ref="AB628:AB629"/>
    <mergeCell ref="AC628:AC629"/>
    <mergeCell ref="AD628:AD629"/>
    <mergeCell ref="AE628:AE629"/>
    <mergeCell ref="AF628:AF629"/>
    <mergeCell ref="AG628:AG629"/>
    <mergeCell ref="V628:V629"/>
    <mergeCell ref="W628:W629"/>
    <mergeCell ref="X628:X629"/>
    <mergeCell ref="Y628:Y629"/>
    <mergeCell ref="Z628:Z629"/>
    <mergeCell ref="AA628:AA629"/>
    <mergeCell ref="P628:P629"/>
    <mergeCell ref="Q628:Q629"/>
    <mergeCell ref="R628:R629"/>
    <mergeCell ref="S628:S629"/>
    <mergeCell ref="T628:T629"/>
    <mergeCell ref="U628:U629"/>
    <mergeCell ref="J628:J629"/>
    <mergeCell ref="K628:K629"/>
    <mergeCell ref="L628:L629"/>
    <mergeCell ref="M628:M629"/>
    <mergeCell ref="N628:N629"/>
    <mergeCell ref="O628:O629"/>
    <mergeCell ref="AG617:AG618"/>
    <mergeCell ref="A628:A629"/>
    <mergeCell ref="B628:B629"/>
    <mergeCell ref="C628:C629"/>
    <mergeCell ref="D628:D629"/>
    <mergeCell ref="E628:E629"/>
    <mergeCell ref="F628:F629"/>
    <mergeCell ref="G628:G629"/>
    <mergeCell ref="H628:H629"/>
    <mergeCell ref="I628:I629"/>
    <mergeCell ref="AA617:AA618"/>
    <mergeCell ref="AB617:AB618"/>
    <mergeCell ref="AC617:AC618"/>
    <mergeCell ref="AD617:AD618"/>
    <mergeCell ref="AE617:AE618"/>
    <mergeCell ref="AF617:AF618"/>
    <mergeCell ref="U617:U618"/>
    <mergeCell ref="V617:V618"/>
    <mergeCell ref="W617:W618"/>
    <mergeCell ref="X617:X618"/>
    <mergeCell ref="Y617:Y618"/>
    <mergeCell ref="Z617:Z618"/>
    <mergeCell ref="O617:O618"/>
    <mergeCell ref="P617:P618"/>
    <mergeCell ref="Q617:Q618"/>
    <mergeCell ref="R617:R618"/>
    <mergeCell ref="S617:S618"/>
    <mergeCell ref="T617:T618"/>
    <mergeCell ref="I617:I618"/>
    <mergeCell ref="J617:J618"/>
    <mergeCell ref="K617:K618"/>
    <mergeCell ref="L617:L618"/>
    <mergeCell ref="M617:M618"/>
    <mergeCell ref="N617:N618"/>
    <mergeCell ref="AF582:AF583"/>
    <mergeCell ref="AG582:AG583"/>
    <mergeCell ref="A617:A618"/>
    <mergeCell ref="B617:B618"/>
    <mergeCell ref="C617:C618"/>
    <mergeCell ref="D617:D618"/>
    <mergeCell ref="E617:E618"/>
    <mergeCell ref="F617:F618"/>
    <mergeCell ref="G617:G618"/>
    <mergeCell ref="H617:H618"/>
    <mergeCell ref="Z582:Z583"/>
    <mergeCell ref="AA582:AA583"/>
    <mergeCell ref="AB582:AB583"/>
    <mergeCell ref="AC582:AC583"/>
    <mergeCell ref="AD582:AD583"/>
    <mergeCell ref="AE582:AE583"/>
    <mergeCell ref="T582:T583"/>
    <mergeCell ref="U582:U583"/>
    <mergeCell ref="V582:V583"/>
    <mergeCell ref="W582:W583"/>
    <mergeCell ref="X582:X583"/>
    <mergeCell ref="Y582:Y583"/>
    <mergeCell ref="N582:N583"/>
    <mergeCell ref="O582:O583"/>
    <mergeCell ref="P582:P583"/>
    <mergeCell ref="Q582:Q583"/>
    <mergeCell ref="R582:R583"/>
    <mergeCell ref="S582:S583"/>
    <mergeCell ref="H582:H583"/>
    <mergeCell ref="I582:I583"/>
    <mergeCell ref="J582:J583"/>
    <mergeCell ref="K582:K583"/>
    <mergeCell ref="L582:L583"/>
    <mergeCell ref="M582:M583"/>
    <mergeCell ref="AE558:AE559"/>
    <mergeCell ref="AF558:AF559"/>
    <mergeCell ref="AG558:AG559"/>
    <mergeCell ref="A582:A583"/>
    <mergeCell ref="B582:B583"/>
    <mergeCell ref="C582:C583"/>
    <mergeCell ref="D582:D583"/>
    <mergeCell ref="E582:E583"/>
    <mergeCell ref="F582:F583"/>
    <mergeCell ref="G582:G583"/>
    <mergeCell ref="Y558:Y559"/>
    <mergeCell ref="Z558:Z559"/>
    <mergeCell ref="AA558:AA559"/>
    <mergeCell ref="AB558:AB559"/>
    <mergeCell ref="AC558:AC559"/>
    <mergeCell ref="AD558:AD559"/>
    <mergeCell ref="S558:S559"/>
    <mergeCell ref="T558:T559"/>
    <mergeCell ref="U558:U559"/>
    <mergeCell ref="V558:V559"/>
    <mergeCell ref="W558:W559"/>
    <mergeCell ref="X558:X559"/>
    <mergeCell ref="M558:M559"/>
    <mergeCell ref="N558:N559"/>
    <mergeCell ref="O558:O559"/>
    <mergeCell ref="P558:P559"/>
    <mergeCell ref="Q558:Q559"/>
    <mergeCell ref="R558:R559"/>
    <mergeCell ref="G558:G559"/>
    <mergeCell ref="H558:H559"/>
    <mergeCell ref="I558:I559"/>
    <mergeCell ref="J558:J559"/>
    <mergeCell ref="K558:K559"/>
    <mergeCell ref="L558:L559"/>
    <mergeCell ref="A558:A559"/>
    <mergeCell ref="B558:B559"/>
    <mergeCell ref="C558:C559"/>
    <mergeCell ref="D558:D559"/>
    <mergeCell ref="E558:E559"/>
    <mergeCell ref="F558:F559"/>
    <mergeCell ref="AB523:AB524"/>
    <mergeCell ref="AC523:AC524"/>
    <mergeCell ref="AD523:AD524"/>
    <mergeCell ref="AE523:AE524"/>
    <mergeCell ref="AF523:AF524"/>
    <mergeCell ref="AG523:AG524"/>
    <mergeCell ref="V523:V524"/>
    <mergeCell ref="W523:W524"/>
    <mergeCell ref="X523:X524"/>
    <mergeCell ref="Y523:Y524"/>
    <mergeCell ref="Z523:Z524"/>
    <mergeCell ref="AA523:AA524"/>
    <mergeCell ref="P523:P524"/>
    <mergeCell ref="Q523:Q524"/>
    <mergeCell ref="R523:R524"/>
    <mergeCell ref="S523:S524"/>
    <mergeCell ref="T523:T524"/>
    <mergeCell ref="U523:U524"/>
    <mergeCell ref="J523:J524"/>
    <mergeCell ref="K523:K524"/>
    <mergeCell ref="L523:L524"/>
    <mergeCell ref="M523:M524"/>
    <mergeCell ref="N523:N524"/>
    <mergeCell ref="O523:O524"/>
    <mergeCell ref="AG510:AG511"/>
    <mergeCell ref="A523:A524"/>
    <mergeCell ref="B523:B524"/>
    <mergeCell ref="C523:C524"/>
    <mergeCell ref="D523:D524"/>
    <mergeCell ref="E523:E524"/>
    <mergeCell ref="F523:F524"/>
    <mergeCell ref="G523:G524"/>
    <mergeCell ref="H523:H524"/>
    <mergeCell ref="I523:I524"/>
    <mergeCell ref="AA510:AA511"/>
    <mergeCell ref="AB510:AB511"/>
    <mergeCell ref="AC510:AC511"/>
    <mergeCell ref="AD510:AD511"/>
    <mergeCell ref="AE510:AE511"/>
    <mergeCell ref="AF510:AF511"/>
    <mergeCell ref="U510:U511"/>
    <mergeCell ref="V510:V511"/>
    <mergeCell ref="W510:W511"/>
    <mergeCell ref="X510:X511"/>
    <mergeCell ref="Y510:Y511"/>
    <mergeCell ref="Z510:Z511"/>
    <mergeCell ref="O510:O511"/>
    <mergeCell ref="P510:P511"/>
    <mergeCell ref="Q510:Q511"/>
    <mergeCell ref="R510:R511"/>
    <mergeCell ref="S510:S511"/>
    <mergeCell ref="T510:T511"/>
    <mergeCell ref="I510:I511"/>
    <mergeCell ref="J510:J511"/>
    <mergeCell ref="K510:K511"/>
    <mergeCell ref="L510:L511"/>
    <mergeCell ref="M510:M511"/>
    <mergeCell ref="N510:N511"/>
    <mergeCell ref="AF499:AF500"/>
    <mergeCell ref="AG499:AG500"/>
    <mergeCell ref="A510:A511"/>
    <mergeCell ref="B510:B511"/>
    <mergeCell ref="C510:C511"/>
    <mergeCell ref="D510:D511"/>
    <mergeCell ref="E510:E511"/>
    <mergeCell ref="F510:F511"/>
    <mergeCell ref="G510:G511"/>
    <mergeCell ref="H510:H511"/>
    <mergeCell ref="Z499:Z500"/>
    <mergeCell ref="AA499:AA500"/>
    <mergeCell ref="AB499:AB500"/>
    <mergeCell ref="AC499:AC500"/>
    <mergeCell ref="AD499:AD500"/>
    <mergeCell ref="AE499:AE500"/>
    <mergeCell ref="T499:T500"/>
    <mergeCell ref="U499:U500"/>
    <mergeCell ref="V499:V500"/>
    <mergeCell ref="W499:W500"/>
    <mergeCell ref="X499:X500"/>
    <mergeCell ref="Y499:Y500"/>
    <mergeCell ref="N499:N500"/>
    <mergeCell ref="O499:O500"/>
    <mergeCell ref="P499:P500"/>
    <mergeCell ref="Q499:Q500"/>
    <mergeCell ref="R499:R500"/>
    <mergeCell ref="S499:S500"/>
    <mergeCell ref="H499:H500"/>
    <mergeCell ref="I499:I500"/>
    <mergeCell ref="J499:J500"/>
    <mergeCell ref="K499:K500"/>
    <mergeCell ref="L499:L500"/>
    <mergeCell ref="M499:M500"/>
    <mergeCell ref="AE494:AE495"/>
    <mergeCell ref="AF494:AF495"/>
    <mergeCell ref="AG494:AG495"/>
    <mergeCell ref="A499:A500"/>
    <mergeCell ref="B499:B500"/>
    <mergeCell ref="C499:C500"/>
    <mergeCell ref="D499:D500"/>
    <mergeCell ref="E499:E500"/>
    <mergeCell ref="F499:F500"/>
    <mergeCell ref="G499:G500"/>
    <mergeCell ref="Y494:Y495"/>
    <mergeCell ref="Z494:Z495"/>
    <mergeCell ref="AA494:AA495"/>
    <mergeCell ref="AB494:AB495"/>
    <mergeCell ref="AC494:AC495"/>
    <mergeCell ref="AD494:AD495"/>
    <mergeCell ref="S494:S495"/>
    <mergeCell ref="T494:T495"/>
    <mergeCell ref="U494:U495"/>
    <mergeCell ref="V494:V495"/>
    <mergeCell ref="W494:W495"/>
    <mergeCell ref="X494:X495"/>
    <mergeCell ref="M494:M495"/>
    <mergeCell ref="N494:N495"/>
    <mergeCell ref="O494:O495"/>
    <mergeCell ref="P494:P495"/>
    <mergeCell ref="Q494:Q495"/>
    <mergeCell ref="R494:R495"/>
    <mergeCell ref="G494:G495"/>
    <mergeCell ref="H494:H495"/>
    <mergeCell ref="I494:I495"/>
    <mergeCell ref="J494:J495"/>
    <mergeCell ref="K494:K495"/>
    <mergeCell ref="L494:L495"/>
    <mergeCell ref="A494:A495"/>
    <mergeCell ref="B494:B495"/>
    <mergeCell ref="C494:C495"/>
    <mergeCell ref="D494:D495"/>
    <mergeCell ref="E494:E495"/>
    <mergeCell ref="F494:F495"/>
    <mergeCell ref="AB443:AB444"/>
    <mergeCell ref="AC443:AC444"/>
    <mergeCell ref="AD443:AD444"/>
    <mergeCell ref="AE443:AE444"/>
    <mergeCell ref="AF443:AF444"/>
    <mergeCell ref="AG443:AG444"/>
    <mergeCell ref="V443:V444"/>
    <mergeCell ref="W443:W444"/>
    <mergeCell ref="X443:X444"/>
    <mergeCell ref="Y443:Y444"/>
    <mergeCell ref="Z443:Z444"/>
    <mergeCell ref="AA443:AA444"/>
    <mergeCell ref="P443:P444"/>
    <mergeCell ref="Q443:Q444"/>
    <mergeCell ref="R443:R444"/>
    <mergeCell ref="S443:S444"/>
    <mergeCell ref="T443:T444"/>
    <mergeCell ref="U443:U444"/>
    <mergeCell ref="J443:J444"/>
    <mergeCell ref="K443:K444"/>
    <mergeCell ref="L443:L444"/>
    <mergeCell ref="M443:M444"/>
    <mergeCell ref="N443:N444"/>
    <mergeCell ref="O443:O444"/>
    <mergeCell ref="AG440:AG441"/>
    <mergeCell ref="A443:A444"/>
    <mergeCell ref="B443:B444"/>
    <mergeCell ref="C443:C444"/>
    <mergeCell ref="D443:D444"/>
    <mergeCell ref="E443:E444"/>
    <mergeCell ref="F443:F444"/>
    <mergeCell ref="G443:G444"/>
    <mergeCell ref="H443:H444"/>
    <mergeCell ref="I443:I444"/>
    <mergeCell ref="AA440:AA441"/>
    <mergeCell ref="AB440:AB441"/>
    <mergeCell ref="AC440:AC441"/>
    <mergeCell ref="AD440:AD441"/>
    <mergeCell ref="AE440:AE441"/>
    <mergeCell ref="AF440:AF441"/>
    <mergeCell ref="U440:U441"/>
    <mergeCell ref="V440:V441"/>
    <mergeCell ref="W440:W441"/>
    <mergeCell ref="X440:X441"/>
    <mergeCell ref="Y440:Y441"/>
    <mergeCell ref="Z440:Z441"/>
    <mergeCell ref="O440:O441"/>
    <mergeCell ref="P440:P441"/>
    <mergeCell ref="Q440:Q441"/>
    <mergeCell ref="R440:R441"/>
    <mergeCell ref="S440:S441"/>
    <mergeCell ref="T440:T441"/>
    <mergeCell ref="I440:I441"/>
    <mergeCell ref="J440:J441"/>
    <mergeCell ref="K440:K441"/>
    <mergeCell ref="L440:L441"/>
    <mergeCell ref="M440:M441"/>
    <mergeCell ref="N440:N441"/>
    <mergeCell ref="AF402:AF403"/>
    <mergeCell ref="AG402:AG403"/>
    <mergeCell ref="A440:A441"/>
    <mergeCell ref="B440:B441"/>
    <mergeCell ref="C440:C441"/>
    <mergeCell ref="D440:D441"/>
    <mergeCell ref="E440:E441"/>
    <mergeCell ref="F440:F441"/>
    <mergeCell ref="G440:G441"/>
    <mergeCell ref="H440:H441"/>
    <mergeCell ref="Z402:Z403"/>
    <mergeCell ref="AA402:AA403"/>
    <mergeCell ref="AB402:AB403"/>
    <mergeCell ref="AC402:AC403"/>
    <mergeCell ref="AD402:AD403"/>
    <mergeCell ref="AE402:AE403"/>
    <mergeCell ref="T402:T403"/>
    <mergeCell ref="U402:U403"/>
    <mergeCell ref="V402:V403"/>
    <mergeCell ref="W402:W403"/>
    <mergeCell ref="X402:X403"/>
    <mergeCell ref="Y402:Y403"/>
    <mergeCell ref="N402:N403"/>
    <mergeCell ref="O402:O403"/>
    <mergeCell ref="P402:P403"/>
    <mergeCell ref="Q402:Q403"/>
    <mergeCell ref="R402:R403"/>
    <mergeCell ref="S402:S403"/>
    <mergeCell ref="H402:H403"/>
    <mergeCell ref="I402:I403"/>
    <mergeCell ref="J402:J403"/>
    <mergeCell ref="K402:K403"/>
    <mergeCell ref="L402:L403"/>
    <mergeCell ref="M402:M403"/>
    <mergeCell ref="AE376:AE377"/>
    <mergeCell ref="AF376:AF377"/>
    <mergeCell ref="AG376:AG377"/>
    <mergeCell ref="A402:A403"/>
    <mergeCell ref="B402:B403"/>
    <mergeCell ref="C402:C403"/>
    <mergeCell ref="D402:D403"/>
    <mergeCell ref="E402:E403"/>
    <mergeCell ref="F402:F403"/>
    <mergeCell ref="G402:G403"/>
    <mergeCell ref="Y376:Y377"/>
    <mergeCell ref="Z376:Z377"/>
    <mergeCell ref="AA376:AA377"/>
    <mergeCell ref="AB376:AB377"/>
    <mergeCell ref="AC376:AC377"/>
    <mergeCell ref="AD376:AD377"/>
    <mergeCell ref="S376:S377"/>
    <mergeCell ref="T376:T377"/>
    <mergeCell ref="U376:U377"/>
    <mergeCell ref="V376:V377"/>
    <mergeCell ref="W376:W377"/>
    <mergeCell ref="X376:X377"/>
    <mergeCell ref="M376:M377"/>
    <mergeCell ref="N376:N377"/>
    <mergeCell ref="O376:O377"/>
    <mergeCell ref="P376:P377"/>
    <mergeCell ref="Q376:Q377"/>
    <mergeCell ref="R376:R377"/>
    <mergeCell ref="G376:G377"/>
    <mergeCell ref="H376:H377"/>
    <mergeCell ref="I376:I377"/>
    <mergeCell ref="J376:J377"/>
    <mergeCell ref="K376:K377"/>
    <mergeCell ref="L376:L377"/>
    <mergeCell ref="A376:A377"/>
    <mergeCell ref="B376:B377"/>
    <mergeCell ref="C376:C377"/>
    <mergeCell ref="D376:D377"/>
    <mergeCell ref="E376:E377"/>
    <mergeCell ref="F376:F377"/>
    <mergeCell ref="AB373:AB374"/>
    <mergeCell ref="AC373:AC374"/>
    <mergeCell ref="AD373:AD374"/>
    <mergeCell ref="AE373:AE374"/>
    <mergeCell ref="AF373:AF374"/>
    <mergeCell ref="AG373:AG374"/>
    <mergeCell ref="V373:V374"/>
    <mergeCell ref="W373:W374"/>
    <mergeCell ref="X373:X374"/>
    <mergeCell ref="Y373:Y374"/>
    <mergeCell ref="Z373:Z374"/>
    <mergeCell ref="AA373:AA374"/>
    <mergeCell ref="P373:P374"/>
    <mergeCell ref="Q373:Q374"/>
    <mergeCell ref="R373:R374"/>
    <mergeCell ref="S373:S374"/>
    <mergeCell ref="T373:T374"/>
    <mergeCell ref="U373:U374"/>
    <mergeCell ref="J373:J374"/>
    <mergeCell ref="K373:K374"/>
    <mergeCell ref="L373:L374"/>
    <mergeCell ref="M373:M374"/>
    <mergeCell ref="N373:N374"/>
    <mergeCell ref="O373:O374"/>
    <mergeCell ref="AG366:AG367"/>
    <mergeCell ref="A373:A374"/>
    <mergeCell ref="B373:B374"/>
    <mergeCell ref="C373:C374"/>
    <mergeCell ref="D373:D374"/>
    <mergeCell ref="E373:E374"/>
    <mergeCell ref="F373:F374"/>
    <mergeCell ref="G373:G374"/>
    <mergeCell ref="H373:H374"/>
    <mergeCell ref="I373:I374"/>
    <mergeCell ref="AA366:AA367"/>
    <mergeCell ref="AB366:AB367"/>
    <mergeCell ref="AC366:AC367"/>
    <mergeCell ref="AD366:AD367"/>
    <mergeCell ref="AE366:AE367"/>
    <mergeCell ref="AF366:AF367"/>
    <mergeCell ref="U366:U367"/>
    <mergeCell ref="V366:V367"/>
    <mergeCell ref="W366:W367"/>
    <mergeCell ref="X366:X367"/>
    <mergeCell ref="Y366:Y367"/>
    <mergeCell ref="Z366:Z367"/>
    <mergeCell ref="O366:O367"/>
    <mergeCell ref="P366:P367"/>
    <mergeCell ref="Q366:Q367"/>
    <mergeCell ref="R366:R367"/>
    <mergeCell ref="S366:S367"/>
    <mergeCell ref="T366:T367"/>
    <mergeCell ref="I366:I367"/>
    <mergeCell ref="J366:J367"/>
    <mergeCell ref="K366:K367"/>
    <mergeCell ref="L366:L367"/>
    <mergeCell ref="M366:M367"/>
    <mergeCell ref="N366:N367"/>
    <mergeCell ref="AF345:AF346"/>
    <mergeCell ref="AG345:AG346"/>
    <mergeCell ref="A366:A367"/>
    <mergeCell ref="B366:B367"/>
    <mergeCell ref="C366:C367"/>
    <mergeCell ref="D366:D367"/>
    <mergeCell ref="E366:E367"/>
    <mergeCell ref="F366:F367"/>
    <mergeCell ref="G366:G367"/>
    <mergeCell ref="H366:H367"/>
    <mergeCell ref="Z345:Z346"/>
    <mergeCell ref="AA345:AA346"/>
    <mergeCell ref="AB345:AB346"/>
    <mergeCell ref="AC345:AC346"/>
    <mergeCell ref="AD345:AD346"/>
    <mergeCell ref="AE345:AE346"/>
    <mergeCell ref="T345:T346"/>
    <mergeCell ref="U345:U346"/>
    <mergeCell ref="V345:V346"/>
    <mergeCell ref="W345:W346"/>
    <mergeCell ref="X345:X346"/>
    <mergeCell ref="Y345:Y346"/>
    <mergeCell ref="N345:N346"/>
    <mergeCell ref="O345:O346"/>
    <mergeCell ref="P345:P346"/>
    <mergeCell ref="Q345:Q346"/>
    <mergeCell ref="R345:R346"/>
    <mergeCell ref="S345:S346"/>
    <mergeCell ref="H345:H346"/>
    <mergeCell ref="I345:I346"/>
    <mergeCell ref="J345:J346"/>
    <mergeCell ref="K345:K346"/>
    <mergeCell ref="L345:L346"/>
    <mergeCell ref="M345:M346"/>
    <mergeCell ref="AE336:AE338"/>
    <mergeCell ref="AF336:AF338"/>
    <mergeCell ref="AG336:AG338"/>
    <mergeCell ref="A345:A346"/>
    <mergeCell ref="B345:B346"/>
    <mergeCell ref="C345:C346"/>
    <mergeCell ref="D345:D346"/>
    <mergeCell ref="E345:E346"/>
    <mergeCell ref="F345:F346"/>
    <mergeCell ref="G345:G346"/>
    <mergeCell ref="Y336:Y338"/>
    <mergeCell ref="Z336:Z338"/>
    <mergeCell ref="AA336:AA338"/>
    <mergeCell ref="AB336:AB338"/>
    <mergeCell ref="AC336:AC338"/>
    <mergeCell ref="AD336:AD338"/>
    <mergeCell ref="S336:S338"/>
    <mergeCell ref="T336:T338"/>
    <mergeCell ref="U336:U338"/>
    <mergeCell ref="V336:V338"/>
    <mergeCell ref="W336:W338"/>
    <mergeCell ref="X336:X338"/>
    <mergeCell ref="M336:M338"/>
    <mergeCell ref="N336:N338"/>
    <mergeCell ref="O336:O338"/>
    <mergeCell ref="P336:P338"/>
    <mergeCell ref="Q336:Q338"/>
    <mergeCell ref="R336:R338"/>
    <mergeCell ref="G336:G338"/>
    <mergeCell ref="H336:H338"/>
    <mergeCell ref="I336:I338"/>
    <mergeCell ref="J336:J338"/>
    <mergeCell ref="K336:K338"/>
    <mergeCell ref="L336:L338"/>
    <mergeCell ref="A336:A338"/>
    <mergeCell ref="B336:B338"/>
    <mergeCell ref="C336:C338"/>
    <mergeCell ref="D336:D338"/>
    <mergeCell ref="E336:E338"/>
    <mergeCell ref="F336:F338"/>
    <mergeCell ref="AB334:AB335"/>
    <mergeCell ref="AC334:AC335"/>
    <mergeCell ref="AD334:AD335"/>
    <mergeCell ref="AE334:AE335"/>
    <mergeCell ref="AF334:AF335"/>
    <mergeCell ref="AG334:AG335"/>
    <mergeCell ref="V334:V335"/>
    <mergeCell ref="W334:W335"/>
    <mergeCell ref="X334:X335"/>
    <mergeCell ref="Y334:Y335"/>
    <mergeCell ref="Z334:Z335"/>
    <mergeCell ref="AA334:AA335"/>
    <mergeCell ref="P334:P335"/>
    <mergeCell ref="Q334:Q335"/>
    <mergeCell ref="R334:R335"/>
    <mergeCell ref="S334:S335"/>
    <mergeCell ref="T334:T335"/>
    <mergeCell ref="U334:U335"/>
    <mergeCell ref="J334:J335"/>
    <mergeCell ref="K334:K335"/>
    <mergeCell ref="L334:L335"/>
    <mergeCell ref="M334:M335"/>
    <mergeCell ref="N334:N335"/>
    <mergeCell ref="O334:O335"/>
    <mergeCell ref="AG316:AG317"/>
    <mergeCell ref="A334:A335"/>
    <mergeCell ref="B334:B335"/>
    <mergeCell ref="C334:C335"/>
    <mergeCell ref="D334:D335"/>
    <mergeCell ref="E334:E335"/>
    <mergeCell ref="F334:F335"/>
    <mergeCell ref="G334:G335"/>
    <mergeCell ref="H334:H335"/>
    <mergeCell ref="I334:I335"/>
    <mergeCell ref="AA316:AA317"/>
    <mergeCell ref="AB316:AB317"/>
    <mergeCell ref="AC316:AC317"/>
    <mergeCell ref="AD316:AD317"/>
    <mergeCell ref="AE316:AE317"/>
    <mergeCell ref="AF316:AF317"/>
    <mergeCell ref="U316:U317"/>
    <mergeCell ref="V316:V317"/>
    <mergeCell ref="W316:W317"/>
    <mergeCell ref="X316:X317"/>
    <mergeCell ref="Y316:Y317"/>
    <mergeCell ref="Z316:Z317"/>
    <mergeCell ref="O316:O317"/>
    <mergeCell ref="P316:P317"/>
    <mergeCell ref="Q316:Q317"/>
    <mergeCell ref="R316:R317"/>
    <mergeCell ref="S316:S317"/>
    <mergeCell ref="T316:T317"/>
    <mergeCell ref="I316:I317"/>
    <mergeCell ref="J316:J317"/>
    <mergeCell ref="K316:K317"/>
    <mergeCell ref="L316:L317"/>
    <mergeCell ref="M316:M317"/>
    <mergeCell ref="N316:N317"/>
    <mergeCell ref="AF303:AF304"/>
    <mergeCell ref="AG303:AG304"/>
    <mergeCell ref="A316:A317"/>
    <mergeCell ref="B316:B317"/>
    <mergeCell ref="C316:C317"/>
    <mergeCell ref="D316:D317"/>
    <mergeCell ref="E316:E317"/>
    <mergeCell ref="F316:F317"/>
    <mergeCell ref="G316:G317"/>
    <mergeCell ref="H316:H317"/>
    <mergeCell ref="Z303:Z304"/>
    <mergeCell ref="AA303:AA304"/>
    <mergeCell ref="AB303:AB304"/>
    <mergeCell ref="AC303:AC304"/>
    <mergeCell ref="AD303:AD304"/>
    <mergeCell ref="AE303:AE304"/>
    <mergeCell ref="T303:T304"/>
    <mergeCell ref="U303:U304"/>
    <mergeCell ref="V303:V304"/>
    <mergeCell ref="W303:W304"/>
    <mergeCell ref="X303:X304"/>
    <mergeCell ref="Y303:Y304"/>
    <mergeCell ref="N303:N304"/>
    <mergeCell ref="O303:O304"/>
    <mergeCell ref="P303:P304"/>
    <mergeCell ref="Q303:Q304"/>
    <mergeCell ref="R303:R304"/>
    <mergeCell ref="S303:S304"/>
    <mergeCell ref="H303:H304"/>
    <mergeCell ref="I303:I304"/>
    <mergeCell ref="J303:J304"/>
    <mergeCell ref="K303:K304"/>
    <mergeCell ref="L303:L304"/>
    <mergeCell ref="M303:M304"/>
    <mergeCell ref="AE288:AE289"/>
    <mergeCell ref="AF288:AF289"/>
    <mergeCell ref="AG288:AG289"/>
    <mergeCell ref="A303:A304"/>
    <mergeCell ref="B303:B304"/>
    <mergeCell ref="C303:C304"/>
    <mergeCell ref="D303:D304"/>
    <mergeCell ref="E303:E304"/>
    <mergeCell ref="F303:F304"/>
    <mergeCell ref="G303:G304"/>
    <mergeCell ref="Y288:Y289"/>
    <mergeCell ref="Z288:Z289"/>
    <mergeCell ref="AA288:AA289"/>
    <mergeCell ref="AB288:AB289"/>
    <mergeCell ref="AC288:AC289"/>
    <mergeCell ref="AD288:AD289"/>
    <mergeCell ref="S288:S289"/>
    <mergeCell ref="T288:T289"/>
    <mergeCell ref="U288:U289"/>
    <mergeCell ref="V288:V289"/>
    <mergeCell ref="W288:W289"/>
    <mergeCell ref="X288:X289"/>
    <mergeCell ref="M288:M289"/>
    <mergeCell ref="N288:N289"/>
    <mergeCell ref="O288:O289"/>
    <mergeCell ref="P288:P289"/>
    <mergeCell ref="Q288:Q289"/>
    <mergeCell ref="R288:R289"/>
    <mergeCell ref="G288:G289"/>
    <mergeCell ref="H288:H289"/>
    <mergeCell ref="I288:I289"/>
    <mergeCell ref="J288:J289"/>
    <mergeCell ref="K288:K289"/>
    <mergeCell ref="L288:L289"/>
    <mergeCell ref="A288:A289"/>
    <mergeCell ref="B288:B289"/>
    <mergeCell ref="C288:C289"/>
    <mergeCell ref="D288:D289"/>
    <mergeCell ref="E288:E289"/>
    <mergeCell ref="F288:F289"/>
    <mergeCell ref="AB268:AB269"/>
    <mergeCell ref="AC268:AC269"/>
    <mergeCell ref="AD268:AD269"/>
    <mergeCell ref="AE268:AE269"/>
    <mergeCell ref="AF268:AF269"/>
    <mergeCell ref="AG268:AG269"/>
    <mergeCell ref="V268:V269"/>
    <mergeCell ref="W268:W269"/>
    <mergeCell ref="X268:X269"/>
    <mergeCell ref="Y268:Y269"/>
    <mergeCell ref="Z268:Z269"/>
    <mergeCell ref="AA268:AA269"/>
    <mergeCell ref="P268:P269"/>
    <mergeCell ref="Q268:Q269"/>
    <mergeCell ref="R268:R269"/>
    <mergeCell ref="S268:S269"/>
    <mergeCell ref="T268:T269"/>
    <mergeCell ref="U268:U269"/>
    <mergeCell ref="J268:J269"/>
    <mergeCell ref="K268:K269"/>
    <mergeCell ref="L268:L269"/>
    <mergeCell ref="M268:M269"/>
    <mergeCell ref="N268:N269"/>
    <mergeCell ref="O268:O269"/>
    <mergeCell ref="AG212:AG213"/>
    <mergeCell ref="A268:A269"/>
    <mergeCell ref="B268:B269"/>
    <mergeCell ref="C268:C269"/>
    <mergeCell ref="D268:D269"/>
    <mergeCell ref="E268:E269"/>
    <mergeCell ref="F268:F269"/>
    <mergeCell ref="G268:G269"/>
    <mergeCell ref="H268:H269"/>
    <mergeCell ref="I268:I269"/>
    <mergeCell ref="AA212:AA213"/>
    <mergeCell ref="AB212:AB213"/>
    <mergeCell ref="AC212:AC213"/>
    <mergeCell ref="AD212:AD213"/>
    <mergeCell ref="AE212:AE213"/>
    <mergeCell ref="AF212:AF213"/>
    <mergeCell ref="U212:U213"/>
    <mergeCell ref="V212:V213"/>
    <mergeCell ref="W212:W213"/>
    <mergeCell ref="X212:X213"/>
    <mergeCell ref="Y212:Y213"/>
    <mergeCell ref="Z212:Z213"/>
    <mergeCell ref="O212:O213"/>
    <mergeCell ref="P212:P213"/>
    <mergeCell ref="Q212:Q213"/>
    <mergeCell ref="R212:R213"/>
    <mergeCell ref="S212:S213"/>
    <mergeCell ref="T212:T213"/>
    <mergeCell ref="I212:I213"/>
    <mergeCell ref="J212:J213"/>
    <mergeCell ref="K212:K213"/>
    <mergeCell ref="L212:L213"/>
    <mergeCell ref="M212:M213"/>
    <mergeCell ref="N212:N213"/>
    <mergeCell ref="AF190:AF191"/>
    <mergeCell ref="AG190:AG191"/>
    <mergeCell ref="A212:A213"/>
    <mergeCell ref="B212:B213"/>
    <mergeCell ref="C212:C213"/>
    <mergeCell ref="D212:D213"/>
    <mergeCell ref="E212:E213"/>
    <mergeCell ref="F212:F213"/>
    <mergeCell ref="G212:G213"/>
    <mergeCell ref="H212:H213"/>
    <mergeCell ref="Z190:Z191"/>
    <mergeCell ref="AA190:AA191"/>
    <mergeCell ref="AB190:AB191"/>
    <mergeCell ref="AC190:AC191"/>
    <mergeCell ref="AD190:AD191"/>
    <mergeCell ref="AE190:AE191"/>
    <mergeCell ref="T190:T191"/>
    <mergeCell ref="U190:U191"/>
    <mergeCell ref="V190:V191"/>
    <mergeCell ref="W190:W191"/>
    <mergeCell ref="X190:X191"/>
    <mergeCell ref="Y190:Y191"/>
    <mergeCell ref="N190:N191"/>
    <mergeCell ref="O190:O191"/>
    <mergeCell ref="P190:P191"/>
    <mergeCell ref="Q190:Q191"/>
    <mergeCell ref="R190:R191"/>
    <mergeCell ref="S190:S191"/>
    <mergeCell ref="H190:H191"/>
    <mergeCell ref="I190:I191"/>
    <mergeCell ref="J190:J191"/>
    <mergeCell ref="K190:K191"/>
    <mergeCell ref="L190:L191"/>
    <mergeCell ref="M190:M191"/>
    <mergeCell ref="AE185:AE186"/>
    <mergeCell ref="AF185:AF186"/>
    <mergeCell ref="AG185:AG186"/>
    <mergeCell ref="A190:A191"/>
    <mergeCell ref="B190:B191"/>
    <mergeCell ref="C190:C191"/>
    <mergeCell ref="D190:D191"/>
    <mergeCell ref="E190:E191"/>
    <mergeCell ref="F190:F191"/>
    <mergeCell ref="G190:G191"/>
    <mergeCell ref="Y185:Y186"/>
    <mergeCell ref="Z185:Z186"/>
    <mergeCell ref="AA185:AA186"/>
    <mergeCell ref="AB185:AB186"/>
    <mergeCell ref="AC185:AC186"/>
    <mergeCell ref="AD185:AD186"/>
    <mergeCell ref="S185:S186"/>
    <mergeCell ref="T185:T186"/>
    <mergeCell ref="U185:U186"/>
    <mergeCell ref="V185:V186"/>
    <mergeCell ref="W185:W186"/>
    <mergeCell ref="X185:X186"/>
    <mergeCell ref="M185:M186"/>
    <mergeCell ref="N185:N186"/>
    <mergeCell ref="O185:O186"/>
    <mergeCell ref="P185:P186"/>
    <mergeCell ref="Q185:Q186"/>
    <mergeCell ref="R185:R186"/>
    <mergeCell ref="G185:G186"/>
    <mergeCell ref="H185:H186"/>
    <mergeCell ref="I185:I186"/>
    <mergeCell ref="J185:J186"/>
    <mergeCell ref="K185:K186"/>
    <mergeCell ref="L185:L186"/>
    <mergeCell ref="A185:A186"/>
    <mergeCell ref="B185:B186"/>
    <mergeCell ref="C185:C186"/>
    <mergeCell ref="D185:D186"/>
    <mergeCell ref="E185:E186"/>
    <mergeCell ref="F185:F186"/>
    <mergeCell ref="AB125:AB126"/>
    <mergeCell ref="AC125:AC126"/>
    <mergeCell ref="AD125:AD126"/>
    <mergeCell ref="AE125:AE126"/>
    <mergeCell ref="AF125:AF126"/>
    <mergeCell ref="AG125:AG126"/>
    <mergeCell ref="V125:V126"/>
    <mergeCell ref="W125:W126"/>
    <mergeCell ref="X125:X126"/>
    <mergeCell ref="Y125:Y126"/>
    <mergeCell ref="Z125:Z126"/>
    <mergeCell ref="AA125:AA126"/>
    <mergeCell ref="P125:P126"/>
    <mergeCell ref="Q125:Q126"/>
    <mergeCell ref="R125:R126"/>
    <mergeCell ref="S125:S126"/>
    <mergeCell ref="T125:T126"/>
    <mergeCell ref="U125:U126"/>
    <mergeCell ref="J125:J126"/>
    <mergeCell ref="K125:K126"/>
    <mergeCell ref="L125:L126"/>
    <mergeCell ref="M125:M126"/>
    <mergeCell ref="N125:N126"/>
    <mergeCell ref="O125:O126"/>
    <mergeCell ref="AG113:AG115"/>
    <mergeCell ref="A125:A126"/>
    <mergeCell ref="B125:B126"/>
    <mergeCell ref="C125:C126"/>
    <mergeCell ref="D125:D126"/>
    <mergeCell ref="E125:E126"/>
    <mergeCell ref="F125:F126"/>
    <mergeCell ref="G125:G126"/>
    <mergeCell ref="H125:H126"/>
    <mergeCell ref="I125:I126"/>
    <mergeCell ref="AA113:AA115"/>
    <mergeCell ref="AB113:AB115"/>
    <mergeCell ref="AC113:AC115"/>
    <mergeCell ref="AD113:AD115"/>
    <mergeCell ref="AE113:AE115"/>
    <mergeCell ref="AF113:AF115"/>
    <mergeCell ref="U113:U115"/>
    <mergeCell ref="V113:V115"/>
    <mergeCell ref="W113:W115"/>
    <mergeCell ref="X113:X115"/>
    <mergeCell ref="Y113:Y115"/>
    <mergeCell ref="Z113:Z115"/>
    <mergeCell ref="O113:O115"/>
    <mergeCell ref="P113:P115"/>
    <mergeCell ref="Q113:Q115"/>
    <mergeCell ref="R113:R115"/>
    <mergeCell ref="S113:S115"/>
    <mergeCell ref="T113:T115"/>
    <mergeCell ref="I113:I115"/>
    <mergeCell ref="J113:J115"/>
    <mergeCell ref="K113:K115"/>
    <mergeCell ref="L113:L115"/>
    <mergeCell ref="M113:M115"/>
    <mergeCell ref="N113:N115"/>
    <mergeCell ref="AF69:AF70"/>
    <mergeCell ref="AG69:AG70"/>
    <mergeCell ref="A113:A115"/>
    <mergeCell ref="B113:B115"/>
    <mergeCell ref="C113:C115"/>
    <mergeCell ref="D113:D115"/>
    <mergeCell ref="E113:E115"/>
    <mergeCell ref="F113:F115"/>
    <mergeCell ref="G113:G115"/>
    <mergeCell ref="H113:H115"/>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AE45:AE46"/>
    <mergeCell ref="AF45:AF46"/>
    <mergeCell ref="AG45:AG46"/>
    <mergeCell ref="A69:A70"/>
    <mergeCell ref="B69:B70"/>
    <mergeCell ref="C69:C70"/>
    <mergeCell ref="D69:D70"/>
    <mergeCell ref="E69:E70"/>
    <mergeCell ref="F69:F70"/>
    <mergeCell ref="G69:G70"/>
    <mergeCell ref="Y45:Y46"/>
    <mergeCell ref="Z45:Z46"/>
    <mergeCell ref="AA45:AA46"/>
    <mergeCell ref="AB45:AB46"/>
    <mergeCell ref="AC45:AC46"/>
    <mergeCell ref="AD45:AD46"/>
    <mergeCell ref="S45:S46"/>
    <mergeCell ref="T45:T46"/>
    <mergeCell ref="U45:U46"/>
    <mergeCell ref="V45:V46"/>
    <mergeCell ref="W45:W46"/>
    <mergeCell ref="X45:X46"/>
    <mergeCell ref="M45:M46"/>
    <mergeCell ref="N45:N46"/>
    <mergeCell ref="O45:O46"/>
    <mergeCell ref="P45:P46"/>
    <mergeCell ref="Q45:Q46"/>
    <mergeCell ref="R45:R46"/>
    <mergeCell ref="G45:G46"/>
    <mergeCell ref="H45:H46"/>
    <mergeCell ref="I45:I46"/>
    <mergeCell ref="J45:J46"/>
    <mergeCell ref="K45:K46"/>
    <mergeCell ref="L45:L46"/>
    <mergeCell ref="A45:A46"/>
    <mergeCell ref="B45:B46"/>
    <mergeCell ref="C45:C46"/>
    <mergeCell ref="D45:D46"/>
    <mergeCell ref="E45:E46"/>
    <mergeCell ref="F45:F46"/>
    <mergeCell ref="AB43:AB44"/>
    <mergeCell ref="AC43:AC44"/>
    <mergeCell ref="AD43:AD44"/>
    <mergeCell ref="AE43:AE44"/>
    <mergeCell ref="AF43:AF44"/>
    <mergeCell ref="AG43:AG44"/>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AG37:AG38"/>
    <mergeCell ref="A43:A44"/>
    <mergeCell ref="B43:B44"/>
    <mergeCell ref="C43:C44"/>
    <mergeCell ref="D43:D44"/>
    <mergeCell ref="E43:E44"/>
    <mergeCell ref="F43:F44"/>
    <mergeCell ref="G43:G44"/>
    <mergeCell ref="H43:H44"/>
    <mergeCell ref="I43:I44"/>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F16:AF17"/>
    <mergeCell ref="AG16:AG17"/>
    <mergeCell ref="A37:A38"/>
    <mergeCell ref="B37:B38"/>
    <mergeCell ref="C37:C38"/>
    <mergeCell ref="D37:D38"/>
    <mergeCell ref="E37:E38"/>
    <mergeCell ref="F37:F38"/>
    <mergeCell ref="G37:G38"/>
    <mergeCell ref="H37:H38"/>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AE8:AE10"/>
    <mergeCell ref="AF8:AF10"/>
    <mergeCell ref="AG8:AG10"/>
    <mergeCell ref="A16:A17"/>
    <mergeCell ref="B16:B17"/>
    <mergeCell ref="C16:C17"/>
    <mergeCell ref="D16:D17"/>
    <mergeCell ref="E16:E17"/>
    <mergeCell ref="F16:F17"/>
    <mergeCell ref="G16:G17"/>
    <mergeCell ref="Y8:Y10"/>
    <mergeCell ref="Z8:Z10"/>
    <mergeCell ref="AA8:AA10"/>
    <mergeCell ref="AB8:AB10"/>
    <mergeCell ref="AC8:AC10"/>
    <mergeCell ref="AD8:AD10"/>
    <mergeCell ref="S8:S10"/>
    <mergeCell ref="T8:T10"/>
    <mergeCell ref="U8:U10"/>
    <mergeCell ref="V8:V10"/>
    <mergeCell ref="W8:W10"/>
    <mergeCell ref="X8:X10"/>
    <mergeCell ref="M8:M10"/>
    <mergeCell ref="N8:N10"/>
    <mergeCell ref="O8:O10"/>
    <mergeCell ref="P8:P10"/>
    <mergeCell ref="Q8:Q10"/>
    <mergeCell ref="R8:R10"/>
    <mergeCell ref="G8:G10"/>
    <mergeCell ref="H8:H10"/>
    <mergeCell ref="I8:I10"/>
    <mergeCell ref="J8:J10"/>
    <mergeCell ref="K8:K10"/>
    <mergeCell ref="L8:L10"/>
    <mergeCell ref="A8:A10"/>
    <mergeCell ref="B8:B10"/>
    <mergeCell ref="C8:C10"/>
    <mergeCell ref="D8:D10"/>
    <mergeCell ref="E8:E10"/>
    <mergeCell ref="F8:F10"/>
    <mergeCell ref="A1:AL1"/>
    <mergeCell ref="A2:AL2"/>
    <mergeCell ref="A3:AL3"/>
    <mergeCell ref="A4:A5"/>
    <mergeCell ref="V4:W4"/>
    <mergeCell ref="AA4:AC4"/>
    <mergeCell ref="AH4:AL4"/>
    <mergeCell ref="V5:W5"/>
  </mergeCells>
  <conditionalFormatting sqref="B5:C5">
    <cfRule type="cellIs" dxfId="1" priority="2" stopIfTrue="1" operator="equal">
      <formula>#REF!</formula>
    </cfRule>
  </conditionalFormatting>
  <conditionalFormatting sqref="D4:D5">
    <cfRule type="cellIs" dxfId="0" priority="1" stopIfTrue="1" operator="equal">
      <formula>#REF!</formula>
    </cfRule>
  </conditionalFormatting>
  <pageMargins left="0.7" right="0.7" top="0.75" bottom="0.75" header="0.3" footer="0.3"/>
  <pageSetup paperSize="9" scale="33" fitToHeight="0" orientation="landscape" r:id="rId2"/>
  <headerFooter>
    <oddHeader>&amp;C&amp;"Calibri"&amp;10&amp;KFF0000 CONFIDENTIAL&amp;1#_x000D_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52633-D036-4B58-A7E9-7D33EA6B1573}">
  <dimension ref="A3:K28"/>
  <sheetViews>
    <sheetView workbookViewId="0"/>
  </sheetViews>
  <sheetFormatPr defaultRowHeight="15" x14ac:dyDescent="0.25"/>
  <cols>
    <col min="1" max="1" width="12.5703125" customWidth="1"/>
    <col min="4" max="4" width="16.140625" customWidth="1"/>
    <col min="10" max="10" width="9.85546875" bestFit="1" customWidth="1"/>
  </cols>
  <sheetData>
    <row r="3" spans="1:11" ht="15.75" x14ac:dyDescent="0.25">
      <c r="B3" s="47" t="s">
        <v>9812</v>
      </c>
      <c r="C3" s="47" t="s">
        <v>9821</v>
      </c>
      <c r="D3" s="47" t="s">
        <v>9822</v>
      </c>
      <c r="E3" s="49" t="s">
        <v>73</v>
      </c>
      <c r="F3" s="47" t="s">
        <v>9813</v>
      </c>
      <c r="G3" s="47" t="s">
        <v>4258</v>
      </c>
      <c r="I3" s="51" t="s">
        <v>9812</v>
      </c>
      <c r="J3" s="52" t="s">
        <v>9819</v>
      </c>
      <c r="K3" s="52" t="s">
        <v>9820</v>
      </c>
    </row>
    <row r="4" spans="1:11" x14ac:dyDescent="0.25">
      <c r="B4" s="47" t="s">
        <v>9814</v>
      </c>
      <c r="C4" s="47">
        <v>90.6</v>
      </c>
      <c r="D4" s="53">
        <v>1.69</v>
      </c>
      <c r="E4" s="50">
        <v>2537</v>
      </c>
      <c r="F4" s="48">
        <v>9824</v>
      </c>
      <c r="G4" s="48">
        <v>1392</v>
      </c>
      <c r="I4" s="51" t="s">
        <v>9814</v>
      </c>
      <c r="J4" s="51">
        <v>1420</v>
      </c>
      <c r="K4" s="51">
        <v>1117</v>
      </c>
    </row>
    <row r="5" spans="1:11" x14ac:dyDescent="0.25">
      <c r="B5" s="47" t="s">
        <v>9815</v>
      </c>
      <c r="C5" s="47">
        <v>90.4</v>
      </c>
      <c r="D5" s="53">
        <v>1.4</v>
      </c>
      <c r="E5" s="50">
        <v>2111</v>
      </c>
      <c r="F5" s="48">
        <v>12203</v>
      </c>
      <c r="G5" s="48">
        <v>1351</v>
      </c>
      <c r="I5" s="51" t="s">
        <v>9815</v>
      </c>
      <c r="J5" s="51">
        <v>1313</v>
      </c>
      <c r="K5" s="51">
        <v>798</v>
      </c>
    </row>
    <row r="6" spans="1:11" x14ac:dyDescent="0.25">
      <c r="B6" s="47" t="s">
        <v>9816</v>
      </c>
      <c r="C6" s="47">
        <v>90.3</v>
      </c>
      <c r="D6" s="53">
        <v>1.21</v>
      </c>
      <c r="E6" s="50">
        <v>1741</v>
      </c>
      <c r="F6" s="48">
        <v>21851</v>
      </c>
      <c r="G6" s="48">
        <v>3841</v>
      </c>
      <c r="I6" s="51" t="s">
        <v>9816</v>
      </c>
      <c r="J6" s="51">
        <v>978</v>
      </c>
      <c r="K6" s="51">
        <v>763</v>
      </c>
    </row>
    <row r="7" spans="1:11" x14ac:dyDescent="0.25">
      <c r="B7" s="47" t="s">
        <v>9817</v>
      </c>
      <c r="C7" s="47">
        <v>90.5</v>
      </c>
      <c r="D7" s="53">
        <v>1.1000000000000001</v>
      </c>
      <c r="E7" s="50">
        <v>1763</v>
      </c>
      <c r="F7" s="48">
        <v>24182</v>
      </c>
      <c r="G7" s="48">
        <v>2402</v>
      </c>
      <c r="I7" s="51" t="s">
        <v>9817</v>
      </c>
      <c r="J7" s="51">
        <v>993</v>
      </c>
      <c r="K7" s="51">
        <v>770</v>
      </c>
    </row>
    <row r="8" spans="1:11" x14ac:dyDescent="0.25">
      <c r="B8" s="47" t="s">
        <v>9818</v>
      </c>
      <c r="C8" s="47">
        <v>90.8</v>
      </c>
      <c r="D8" s="53">
        <v>1</v>
      </c>
      <c r="E8" s="50">
        <v>1624</v>
      </c>
      <c r="F8" s="48">
        <v>22926</v>
      </c>
      <c r="G8" s="48">
        <v>3635</v>
      </c>
      <c r="I8" s="51" t="s">
        <v>9818</v>
      </c>
      <c r="J8" s="51">
        <v>930</v>
      </c>
      <c r="K8" s="51">
        <v>694</v>
      </c>
    </row>
    <row r="9" spans="1:11" x14ac:dyDescent="0.25">
      <c r="A9" s="55" t="s">
        <v>9824</v>
      </c>
      <c r="B9" s="56" t="s">
        <v>9823</v>
      </c>
      <c r="C9" s="56">
        <v>91.5</v>
      </c>
      <c r="D9" s="56">
        <v>0.8</v>
      </c>
      <c r="E9" s="54">
        <f>0.8*E8</f>
        <v>1299.2</v>
      </c>
      <c r="F9" t="s">
        <v>9825</v>
      </c>
      <c r="G9" t="s">
        <v>9825</v>
      </c>
    </row>
    <row r="11" spans="1:11" x14ac:dyDescent="0.25">
      <c r="B11" s="103" t="s">
        <v>9826</v>
      </c>
      <c r="C11" s="103"/>
      <c r="D11" s="103"/>
      <c r="E11" s="103"/>
      <c r="F11" s="103"/>
      <c r="G11" s="103"/>
    </row>
    <row r="14" spans="1:11" x14ac:dyDescent="0.25">
      <c r="B14" t="s">
        <v>9834</v>
      </c>
      <c r="E14" t="s">
        <v>9840</v>
      </c>
    </row>
    <row r="16" spans="1:11" x14ac:dyDescent="0.25">
      <c r="B16" t="s">
        <v>9827</v>
      </c>
      <c r="C16">
        <v>97</v>
      </c>
      <c r="E16" t="s">
        <v>9827</v>
      </c>
      <c r="F16">
        <v>166</v>
      </c>
    </row>
    <row r="17" spans="2:6" x14ac:dyDescent="0.25">
      <c r="B17" t="s">
        <v>9804</v>
      </c>
      <c r="C17">
        <v>76</v>
      </c>
      <c r="E17" t="s">
        <v>1014</v>
      </c>
      <c r="F17">
        <v>48</v>
      </c>
    </row>
    <row r="18" spans="2:6" x14ac:dyDescent="0.25">
      <c r="B18" t="s">
        <v>1014</v>
      </c>
      <c r="C18">
        <v>52</v>
      </c>
      <c r="E18" t="s">
        <v>1833</v>
      </c>
      <c r="F18">
        <v>47</v>
      </c>
    </row>
    <row r="19" spans="2:6" x14ac:dyDescent="0.25">
      <c r="B19" t="s">
        <v>1833</v>
      </c>
      <c r="C19">
        <v>44</v>
      </c>
      <c r="E19" t="s">
        <v>7905</v>
      </c>
      <c r="F19">
        <v>36</v>
      </c>
    </row>
    <row r="20" spans="2:6" x14ac:dyDescent="0.25">
      <c r="B20" t="s">
        <v>9828</v>
      </c>
      <c r="C20">
        <v>27</v>
      </c>
      <c r="E20" t="s">
        <v>9832</v>
      </c>
      <c r="F20">
        <v>23</v>
      </c>
    </row>
    <row r="21" spans="2:6" x14ac:dyDescent="0.25">
      <c r="B21" t="s">
        <v>5971</v>
      </c>
      <c r="C21">
        <v>20</v>
      </c>
      <c r="E21" t="s">
        <v>9835</v>
      </c>
      <c r="F21">
        <v>19</v>
      </c>
    </row>
    <row r="22" spans="2:6" x14ac:dyDescent="0.25">
      <c r="B22" t="s">
        <v>9829</v>
      </c>
      <c r="C22">
        <v>19</v>
      </c>
      <c r="E22" t="s">
        <v>9836</v>
      </c>
      <c r="F22">
        <v>17</v>
      </c>
    </row>
    <row r="23" spans="2:6" x14ac:dyDescent="0.25">
      <c r="B23" t="s">
        <v>9830</v>
      </c>
      <c r="C23">
        <v>17</v>
      </c>
      <c r="E23" t="s">
        <v>9801</v>
      </c>
      <c r="F23">
        <v>15</v>
      </c>
    </row>
    <row r="24" spans="2:6" x14ac:dyDescent="0.25">
      <c r="B24" t="s">
        <v>9803</v>
      </c>
      <c r="C24">
        <v>16</v>
      </c>
      <c r="E24" t="s">
        <v>9837</v>
      </c>
      <c r="F24">
        <v>11</v>
      </c>
    </row>
    <row r="25" spans="2:6" x14ac:dyDescent="0.25">
      <c r="B25" t="s">
        <v>9802</v>
      </c>
      <c r="C25">
        <v>11</v>
      </c>
      <c r="E25" t="s">
        <v>9838</v>
      </c>
      <c r="F25">
        <v>9</v>
      </c>
    </row>
    <row r="26" spans="2:6" x14ac:dyDescent="0.25">
      <c r="B26" t="s">
        <v>9831</v>
      </c>
      <c r="C26">
        <v>10</v>
      </c>
      <c r="E26" t="s">
        <v>9839</v>
      </c>
      <c r="F26">
        <v>4</v>
      </c>
    </row>
    <row r="27" spans="2:6" x14ac:dyDescent="0.25">
      <c r="B27" t="s">
        <v>9832</v>
      </c>
      <c r="C27">
        <v>9</v>
      </c>
    </row>
    <row r="28" spans="2:6" x14ac:dyDescent="0.25">
      <c r="B28" t="s">
        <v>9833</v>
      </c>
      <c r="C28">
        <v>8</v>
      </c>
    </row>
  </sheetData>
  <mergeCells count="1">
    <mergeCell ref="B11:G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5916d2-7fc6-47ad-8384-dce9de4fb423">
      <Terms xmlns="http://schemas.microsoft.com/office/infopath/2007/PartnerControls"/>
    </lcf76f155ced4ddcb4097134ff3c332f>
    <TaxCatchAll xmlns="2033175c-aea2-455a-886c-4e2df3928100" xsi:nil="true"/>
    <_dlc_DocId xmlns="2033175c-aea2-455a-886c-4e2df3928100">FEHDQS3QPAZT-1925149607-1379389</_dlc_DocId>
    <_dlc_DocIdUrl xmlns="2033175c-aea2-455a-886c-4e2df3928100">
      <Url>https://globaldenso.sharepoint.com/sites/AP000010/MA/_layouts/15/DocIdRedir.aspx?ID=FEHDQS3QPAZT-1925149607-1379389</Url>
      <Description>FEHDQS3QPAZT-1925149607-1379389</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8EEFB645F3484FA45FFC219E28BB46" ma:contentTypeVersion="16" ma:contentTypeDescription="Create a new document." ma:contentTypeScope="" ma:versionID="ba4de6ca8ca39664864647155ed5d959">
  <xsd:schema xmlns:xsd="http://www.w3.org/2001/XMLSchema" xmlns:xs="http://www.w3.org/2001/XMLSchema" xmlns:p="http://schemas.microsoft.com/office/2006/metadata/properties" xmlns:ns2="2033175c-aea2-455a-886c-4e2df3928100" xmlns:ns3="ca5916d2-7fc6-47ad-8384-dce9de4fb423" targetNamespace="http://schemas.microsoft.com/office/2006/metadata/properties" ma:root="true" ma:fieldsID="870739053a798fd47ec1737855f02997" ns2:_="" ns3:_="">
    <xsd:import namespace="2033175c-aea2-455a-886c-4e2df3928100"/>
    <xsd:import namespace="ca5916d2-7fc6-47ad-8384-dce9de4fb42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Location" minOccurs="0"/>
                <xsd:element ref="ns3:MediaServiceOCR" minOccurs="0"/>
                <xsd:element ref="ns2:_dlc_DocId" minOccurs="0"/>
                <xsd:element ref="ns2:_dlc_DocIdUrl" minOccurs="0"/>
                <xsd:element ref="ns2:_dlc_DocIdPersistId"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3175c-aea2-455a-886c-4e2df392810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TaxCatchAll" ma:index="24" nillable="true" ma:displayName="Taxonomy Catch All Column" ma:hidden="true" ma:list="{436ce565-2709-4169-aac3-04af53d60fd0}" ma:internalName="TaxCatchAll" ma:showField="CatchAllData" ma:web="2033175c-aea2-455a-886c-4e2df392810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5916d2-7fc6-47ad-8384-dce9de4fb42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74608b-8892-48bc-be6a-3536a5ac44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AF61B8F-FCE4-437F-AC1D-02741D266DDD}">
  <ds:schemaRefs>
    <ds:schemaRef ds:uri="http://schemas.microsoft.com/sharepoint/v3/contenttype/forms"/>
  </ds:schemaRefs>
</ds:datastoreItem>
</file>

<file path=customXml/itemProps2.xml><?xml version="1.0" encoding="utf-8"?>
<ds:datastoreItem xmlns:ds="http://schemas.openxmlformats.org/officeDocument/2006/customXml" ds:itemID="{91132695-C87B-498A-B40C-4CC2CE27687A}">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2033175c-aea2-455a-886c-4e2df3928100"/>
    <ds:schemaRef ds:uri="http://purl.org/dc/dcmitype/"/>
    <ds:schemaRef ds:uri="http://schemas.openxmlformats.org/package/2006/metadata/core-properties"/>
    <ds:schemaRef ds:uri="ca5916d2-7fc6-47ad-8384-dce9de4fb423"/>
    <ds:schemaRef ds:uri="http://www.w3.org/XML/1998/namespace"/>
  </ds:schemaRefs>
</ds:datastoreItem>
</file>

<file path=customXml/itemProps3.xml><?xml version="1.0" encoding="utf-8"?>
<ds:datastoreItem xmlns:ds="http://schemas.openxmlformats.org/officeDocument/2006/customXml" ds:itemID="{C4F4AAF3-A569-478A-BF94-C9D9B430EB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3175c-aea2-455a-886c-4e2df3928100"/>
    <ds:schemaRef ds:uri="ca5916d2-7fc6-47ad-8384-dce9de4fb4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C98EA8E-681B-4B73-996C-4D2C488395C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CHUNG</vt:lpstr>
      <vt:lpstr>Dừng dài</vt:lpstr>
      <vt:lpstr>ASSY</vt:lpstr>
      <vt:lpstr>PROCESS</vt:lpstr>
      <vt:lpstr>DIE</vt:lpstr>
      <vt:lpstr>Vị Trí</vt:lpstr>
      <vt:lpstr>Chung (2)</vt:lpstr>
      <vt:lpstr>Sheet2</vt:lpstr>
      <vt:lpstr>ASSY!Print_Area</vt:lpstr>
      <vt:lpstr>CHUNG!Print_Area</vt:lpstr>
      <vt:lpstr>'Chung (2)'!Print_Area</vt:lpstr>
      <vt:lpstr>DIE!Print_Area</vt:lpstr>
      <vt:lpstr>'Dừng dài'!Print_Area</vt:lpstr>
      <vt:lpstr>PROCESS!Print_Area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Vn Intern09 (DMVN)</cp:lastModifiedBy>
  <cp:revision/>
  <dcterms:created xsi:type="dcterms:W3CDTF">2015-06-05T18:17:20Z</dcterms:created>
  <dcterms:modified xsi:type="dcterms:W3CDTF">2025-03-11T08:53:00Z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2025-03-05T03:05:26Z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ac594f86-22b7-4a44-884b-cde5f7f10c48</vt:lpwstr>
  </property>
  <property fmtid="{D5CDD505-2E9C-101B-9397-08002B2CF9AE}" pid="8" name="MSIP_Label_7ed1414a-99f2-46f9-bbe5-740af8d1b502_ContentBits">
    <vt:lpwstr>1</vt:lpwstr>
  </property>
  <property fmtid="{D5CDD505-2E9C-101B-9397-08002B2CF9AE}" pid="9" name="ContentTypeId">
    <vt:lpwstr>0x0101006D8EEFB645F3484FA45FFC219E28BB46</vt:lpwstr>
  </property>
  <property fmtid="{D5CDD505-2E9C-101B-9397-08002B2CF9AE}" pid="10" name="_dlc_DocIdItemGuid">
    <vt:lpwstr>45205e3f-b1b9-4f5b-a770-1b7e5679bed2</vt:lpwstr>
  </property>
  <property fmtid="{D5CDD505-2E9C-101B-9397-08002B2CF9AE}" pid="11" name="MediaServiceImageTags">
    <vt:lpwstr/>
  </property>
</Properties>
</file>