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da55ac482e05dcb/Desktop/github/"/>
    </mc:Choice>
  </mc:AlternateContent>
  <xr:revisionPtr revIDLastSave="6" documentId="13_ncr:1_{088B637F-6B6E-4E68-BC3C-02EE97D08A3A}" xr6:coauthVersionLast="47" xr6:coauthVersionMax="47" xr10:uidLastSave="{F9E88918-BD81-4816-8703-974B63F13039}"/>
  <bookViews>
    <workbookView xWindow="-103" yWindow="-103" windowWidth="24892" windowHeight="133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6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I20" i="1" s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" i="1"/>
  <c r="N436" i="1"/>
  <c r="O433" i="1"/>
  <c r="N433" i="1"/>
  <c r="N428" i="1"/>
  <c r="O427" i="1"/>
  <c r="N427" i="1"/>
  <c r="N424" i="1"/>
  <c r="O421" i="1"/>
  <c r="N421" i="1"/>
  <c r="N416" i="1"/>
  <c r="O415" i="1"/>
  <c r="N415" i="1"/>
  <c r="N412" i="1"/>
  <c r="O409" i="1"/>
  <c r="N409" i="1"/>
  <c r="N406" i="1"/>
  <c r="N404" i="1"/>
  <c r="O403" i="1"/>
  <c r="N403" i="1"/>
  <c r="N400" i="1"/>
  <c r="O397" i="1"/>
  <c r="N397" i="1"/>
  <c r="N394" i="1"/>
  <c r="N392" i="1"/>
  <c r="O391" i="1"/>
  <c r="N391" i="1"/>
  <c r="N388" i="1"/>
  <c r="O385" i="1"/>
  <c r="N385" i="1"/>
  <c r="N382" i="1"/>
  <c r="N380" i="1"/>
  <c r="O379" i="1"/>
  <c r="N379" i="1"/>
  <c r="N376" i="1"/>
  <c r="O373" i="1"/>
  <c r="N373" i="1"/>
  <c r="N370" i="1"/>
  <c r="N368" i="1"/>
  <c r="O367" i="1"/>
  <c r="N367" i="1"/>
  <c r="N364" i="1"/>
  <c r="O361" i="1"/>
  <c r="N361" i="1"/>
  <c r="N358" i="1"/>
  <c r="N356" i="1"/>
  <c r="O355" i="1"/>
  <c r="N355" i="1"/>
  <c r="N352" i="1"/>
  <c r="O349" i="1"/>
  <c r="N349" i="1"/>
  <c r="N346" i="1"/>
  <c r="N344" i="1"/>
  <c r="O343" i="1"/>
  <c r="N343" i="1"/>
  <c r="N340" i="1"/>
  <c r="O337" i="1"/>
  <c r="N337" i="1"/>
  <c r="N334" i="1"/>
  <c r="N332" i="1"/>
  <c r="O331" i="1"/>
  <c r="N331" i="1"/>
  <c r="N328" i="1"/>
  <c r="O325" i="1"/>
  <c r="N325" i="1"/>
  <c r="N322" i="1"/>
  <c r="N320" i="1"/>
  <c r="O319" i="1"/>
  <c r="N319" i="1"/>
  <c r="N316" i="1"/>
  <c r="O313" i="1"/>
  <c r="N313" i="1"/>
  <c r="N310" i="1"/>
  <c r="N308" i="1"/>
  <c r="O307" i="1"/>
  <c r="N307" i="1"/>
  <c r="N304" i="1"/>
  <c r="O301" i="1"/>
  <c r="N301" i="1"/>
  <c r="N298" i="1"/>
  <c r="N296" i="1"/>
  <c r="O295" i="1"/>
  <c r="N295" i="1"/>
  <c r="N292" i="1"/>
  <c r="O289" i="1"/>
  <c r="N289" i="1"/>
  <c r="N286" i="1"/>
  <c r="N284" i="1"/>
  <c r="O283" i="1"/>
  <c r="N283" i="1"/>
  <c r="N280" i="1"/>
  <c r="O277" i="1"/>
  <c r="N277" i="1"/>
  <c r="N274" i="1"/>
  <c r="N272" i="1"/>
  <c r="O271" i="1"/>
  <c r="N271" i="1"/>
  <c r="N268" i="1"/>
  <c r="O265" i="1"/>
  <c r="N265" i="1"/>
  <c r="N262" i="1"/>
  <c r="N260" i="1"/>
  <c r="O259" i="1"/>
  <c r="N259" i="1"/>
  <c r="N256" i="1"/>
  <c r="O253" i="1"/>
  <c r="N253" i="1"/>
  <c r="N250" i="1"/>
  <c r="N248" i="1"/>
  <c r="O247" i="1"/>
  <c r="N247" i="1"/>
  <c r="N244" i="1"/>
  <c r="O241" i="1"/>
  <c r="N241" i="1"/>
  <c r="N238" i="1"/>
  <c r="N236" i="1"/>
  <c r="O235" i="1"/>
  <c r="N235" i="1"/>
  <c r="N232" i="1"/>
  <c r="O229" i="1"/>
  <c r="N229" i="1"/>
  <c r="N226" i="1"/>
  <c r="N224" i="1"/>
  <c r="O223" i="1"/>
  <c r="N223" i="1"/>
  <c r="N220" i="1"/>
  <c r="O217" i="1"/>
  <c r="N217" i="1"/>
  <c r="N214" i="1"/>
  <c r="N212" i="1"/>
  <c r="O211" i="1"/>
  <c r="N211" i="1"/>
  <c r="N208" i="1"/>
  <c r="O205" i="1"/>
  <c r="N205" i="1"/>
  <c r="N202" i="1"/>
  <c r="N200" i="1"/>
  <c r="O199" i="1"/>
  <c r="N199" i="1"/>
  <c r="N196" i="1"/>
  <c r="O193" i="1"/>
  <c r="N193" i="1"/>
  <c r="N190" i="1"/>
  <c r="N188" i="1"/>
  <c r="O187" i="1"/>
  <c r="N187" i="1"/>
  <c r="N184" i="1"/>
  <c r="O181" i="1"/>
  <c r="N181" i="1"/>
  <c r="N178" i="1"/>
  <c r="N176" i="1"/>
  <c r="O175" i="1"/>
  <c r="N175" i="1"/>
  <c r="N172" i="1"/>
  <c r="O169" i="1"/>
  <c r="N169" i="1"/>
  <c r="N166" i="1"/>
  <c r="N164" i="1"/>
  <c r="O163" i="1"/>
  <c r="N163" i="1"/>
  <c r="N160" i="1"/>
  <c r="O157" i="1"/>
  <c r="N157" i="1"/>
  <c r="N154" i="1"/>
  <c r="N152" i="1"/>
  <c r="O151" i="1"/>
  <c r="N151" i="1"/>
  <c r="N148" i="1"/>
  <c r="O145" i="1"/>
  <c r="N145" i="1"/>
  <c r="N142" i="1"/>
  <c r="N140" i="1"/>
  <c r="O139" i="1"/>
  <c r="N139" i="1"/>
  <c r="N136" i="1"/>
  <c r="O133" i="1"/>
  <c r="N133" i="1"/>
  <c r="N130" i="1"/>
  <c r="N128" i="1"/>
  <c r="O127" i="1"/>
  <c r="N127" i="1"/>
  <c r="N124" i="1"/>
  <c r="O121" i="1"/>
  <c r="N121" i="1"/>
  <c r="N118" i="1"/>
  <c r="N116" i="1"/>
  <c r="O115" i="1"/>
  <c r="N115" i="1"/>
  <c r="N112" i="1"/>
  <c r="O109" i="1"/>
  <c r="N109" i="1"/>
  <c r="N106" i="1"/>
  <c r="N104" i="1"/>
  <c r="O103" i="1"/>
  <c r="N103" i="1"/>
  <c r="N100" i="1"/>
  <c r="O97" i="1"/>
  <c r="N97" i="1"/>
  <c r="N94" i="1"/>
  <c r="N92" i="1"/>
  <c r="O91" i="1"/>
  <c r="N91" i="1"/>
  <c r="N88" i="1"/>
  <c r="O85" i="1"/>
  <c r="N85" i="1"/>
  <c r="N82" i="1"/>
  <c r="N80" i="1"/>
  <c r="O79" i="1"/>
  <c r="N79" i="1"/>
  <c r="N76" i="1"/>
  <c r="O73" i="1"/>
  <c r="N73" i="1"/>
  <c r="N70" i="1"/>
  <c r="N68" i="1"/>
  <c r="O67" i="1"/>
  <c r="N67" i="1"/>
  <c r="N64" i="1"/>
  <c r="O61" i="1"/>
  <c r="N61" i="1"/>
  <c r="N58" i="1"/>
  <c r="N56" i="1"/>
  <c r="O55" i="1"/>
  <c r="N55" i="1"/>
  <c r="N52" i="1"/>
  <c r="O49" i="1"/>
  <c r="N49" i="1"/>
  <c r="N46" i="1"/>
  <c r="O45" i="1"/>
  <c r="N44" i="1"/>
  <c r="O43" i="1"/>
  <c r="N43" i="1"/>
  <c r="N40" i="1"/>
  <c r="O37" i="1"/>
  <c r="N37" i="1"/>
  <c r="O34" i="1"/>
  <c r="N34" i="1"/>
  <c r="O33" i="1"/>
  <c r="N32" i="1"/>
  <c r="O31" i="1"/>
  <c r="N31" i="1"/>
  <c r="N28" i="1"/>
  <c r="O27" i="1"/>
  <c r="O25" i="1"/>
  <c r="N25" i="1"/>
  <c r="O22" i="1"/>
  <c r="N22" i="1"/>
  <c r="O21" i="1"/>
  <c r="N20" i="1"/>
  <c r="O19" i="1"/>
  <c r="N19" i="1"/>
  <c r="N16" i="1"/>
  <c r="O15" i="1"/>
  <c r="O13" i="1"/>
  <c r="N13" i="1"/>
  <c r="O11" i="1"/>
  <c r="O10" i="1"/>
  <c r="N10" i="1"/>
  <c r="O9" i="1"/>
  <c r="O8" i="1"/>
  <c r="N8" i="1"/>
  <c r="O7" i="1"/>
  <c r="N7" i="1"/>
  <c r="N4" i="1"/>
  <c r="O438" i="1"/>
  <c r="O4" i="1"/>
  <c r="O5" i="1"/>
  <c r="O6" i="1"/>
  <c r="O12" i="1"/>
  <c r="O14" i="1"/>
  <c r="O16" i="1"/>
  <c r="O17" i="1"/>
  <c r="O18" i="1"/>
  <c r="O20" i="1"/>
  <c r="O23" i="1"/>
  <c r="O24" i="1"/>
  <c r="O26" i="1"/>
  <c r="O28" i="1"/>
  <c r="O29" i="1"/>
  <c r="O30" i="1"/>
  <c r="O32" i="1"/>
  <c r="O35" i="1"/>
  <c r="O36" i="1"/>
  <c r="O38" i="1"/>
  <c r="O39" i="1"/>
  <c r="O40" i="1"/>
  <c r="O41" i="1"/>
  <c r="O42" i="1"/>
  <c r="O44" i="1"/>
  <c r="O46" i="1"/>
  <c r="O47" i="1"/>
  <c r="O48" i="1"/>
  <c r="O50" i="1"/>
  <c r="O51" i="1"/>
  <c r="O52" i="1"/>
  <c r="O53" i="1"/>
  <c r="O54" i="1"/>
  <c r="O56" i="1"/>
  <c r="O57" i="1"/>
  <c r="O58" i="1"/>
  <c r="O59" i="1"/>
  <c r="O60" i="1"/>
  <c r="O62" i="1"/>
  <c r="O63" i="1"/>
  <c r="O64" i="1"/>
  <c r="O65" i="1"/>
  <c r="O66" i="1"/>
  <c r="O68" i="1"/>
  <c r="O69" i="1"/>
  <c r="O70" i="1"/>
  <c r="O71" i="1"/>
  <c r="O72" i="1"/>
  <c r="O74" i="1"/>
  <c r="O75" i="1"/>
  <c r="O76" i="1"/>
  <c r="O77" i="1"/>
  <c r="O78" i="1"/>
  <c r="O80" i="1"/>
  <c r="O81" i="1"/>
  <c r="O82" i="1"/>
  <c r="O83" i="1"/>
  <c r="O84" i="1"/>
  <c r="O86" i="1"/>
  <c r="O87" i="1"/>
  <c r="O88" i="1"/>
  <c r="O89" i="1"/>
  <c r="O90" i="1"/>
  <c r="O92" i="1"/>
  <c r="O93" i="1"/>
  <c r="O94" i="1"/>
  <c r="O95" i="1"/>
  <c r="O96" i="1"/>
  <c r="O98" i="1"/>
  <c r="O99" i="1"/>
  <c r="O100" i="1"/>
  <c r="O101" i="1"/>
  <c r="O102" i="1"/>
  <c r="O104" i="1"/>
  <c r="O105" i="1"/>
  <c r="O106" i="1"/>
  <c r="O107" i="1"/>
  <c r="O108" i="1"/>
  <c r="O110" i="1"/>
  <c r="O111" i="1"/>
  <c r="O112" i="1"/>
  <c r="O113" i="1"/>
  <c r="O114" i="1"/>
  <c r="O116" i="1"/>
  <c r="O117" i="1"/>
  <c r="O118" i="1"/>
  <c r="O119" i="1"/>
  <c r="O120" i="1"/>
  <c r="O122" i="1"/>
  <c r="O123" i="1"/>
  <c r="O124" i="1"/>
  <c r="O125" i="1"/>
  <c r="O126" i="1"/>
  <c r="O128" i="1"/>
  <c r="O129" i="1"/>
  <c r="O130" i="1"/>
  <c r="O131" i="1"/>
  <c r="O132" i="1"/>
  <c r="O134" i="1"/>
  <c r="O135" i="1"/>
  <c r="O136" i="1"/>
  <c r="O137" i="1"/>
  <c r="O138" i="1"/>
  <c r="O140" i="1"/>
  <c r="O141" i="1"/>
  <c r="O142" i="1"/>
  <c r="O143" i="1"/>
  <c r="O144" i="1"/>
  <c r="O146" i="1"/>
  <c r="O147" i="1"/>
  <c r="O148" i="1"/>
  <c r="O149" i="1"/>
  <c r="O150" i="1"/>
  <c r="O152" i="1"/>
  <c r="O153" i="1"/>
  <c r="O154" i="1"/>
  <c r="O155" i="1"/>
  <c r="O156" i="1"/>
  <c r="O158" i="1"/>
  <c r="O159" i="1"/>
  <c r="O160" i="1"/>
  <c r="O161" i="1"/>
  <c r="O162" i="1"/>
  <c r="O164" i="1"/>
  <c r="O165" i="1"/>
  <c r="O166" i="1"/>
  <c r="O167" i="1"/>
  <c r="O168" i="1"/>
  <c r="O170" i="1"/>
  <c r="O171" i="1"/>
  <c r="O172" i="1"/>
  <c r="O173" i="1"/>
  <c r="O174" i="1"/>
  <c r="O176" i="1"/>
  <c r="O177" i="1"/>
  <c r="O178" i="1"/>
  <c r="O179" i="1"/>
  <c r="O180" i="1"/>
  <c r="O182" i="1"/>
  <c r="O183" i="1"/>
  <c r="O184" i="1"/>
  <c r="O185" i="1"/>
  <c r="O186" i="1"/>
  <c r="O188" i="1"/>
  <c r="O189" i="1"/>
  <c r="O190" i="1"/>
  <c r="O191" i="1"/>
  <c r="O192" i="1"/>
  <c r="O194" i="1"/>
  <c r="O195" i="1"/>
  <c r="O196" i="1"/>
  <c r="O197" i="1"/>
  <c r="O198" i="1"/>
  <c r="O200" i="1"/>
  <c r="O201" i="1"/>
  <c r="O202" i="1"/>
  <c r="O203" i="1"/>
  <c r="O204" i="1"/>
  <c r="O206" i="1"/>
  <c r="O207" i="1"/>
  <c r="O208" i="1"/>
  <c r="O209" i="1"/>
  <c r="O210" i="1"/>
  <c r="O212" i="1"/>
  <c r="O213" i="1"/>
  <c r="O214" i="1"/>
  <c r="O215" i="1"/>
  <c r="O216" i="1"/>
  <c r="O218" i="1"/>
  <c r="O219" i="1"/>
  <c r="O220" i="1"/>
  <c r="O221" i="1"/>
  <c r="O222" i="1"/>
  <c r="O224" i="1"/>
  <c r="O225" i="1"/>
  <c r="O226" i="1"/>
  <c r="O227" i="1"/>
  <c r="O228" i="1"/>
  <c r="O230" i="1"/>
  <c r="O231" i="1"/>
  <c r="O232" i="1"/>
  <c r="O233" i="1"/>
  <c r="O234" i="1"/>
  <c r="O236" i="1"/>
  <c r="O237" i="1"/>
  <c r="O238" i="1"/>
  <c r="O239" i="1"/>
  <c r="O240" i="1"/>
  <c r="O242" i="1"/>
  <c r="O243" i="1"/>
  <c r="O244" i="1"/>
  <c r="O245" i="1"/>
  <c r="O246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3" i="1"/>
  <c r="O264" i="1"/>
  <c r="O266" i="1"/>
  <c r="O267" i="1"/>
  <c r="O268" i="1"/>
  <c r="O269" i="1"/>
  <c r="O270" i="1"/>
  <c r="O272" i="1"/>
  <c r="O273" i="1"/>
  <c r="O274" i="1"/>
  <c r="O275" i="1"/>
  <c r="O276" i="1"/>
  <c r="O278" i="1"/>
  <c r="O279" i="1"/>
  <c r="O280" i="1"/>
  <c r="O281" i="1"/>
  <c r="O282" i="1"/>
  <c r="O284" i="1"/>
  <c r="O285" i="1"/>
  <c r="O286" i="1"/>
  <c r="O287" i="1"/>
  <c r="O288" i="1"/>
  <c r="O290" i="1"/>
  <c r="O291" i="1"/>
  <c r="O292" i="1"/>
  <c r="O293" i="1"/>
  <c r="O294" i="1"/>
  <c r="O296" i="1"/>
  <c r="O297" i="1"/>
  <c r="O298" i="1"/>
  <c r="O299" i="1"/>
  <c r="O300" i="1"/>
  <c r="O302" i="1"/>
  <c r="O303" i="1"/>
  <c r="O304" i="1"/>
  <c r="O305" i="1"/>
  <c r="O306" i="1"/>
  <c r="O308" i="1"/>
  <c r="O309" i="1"/>
  <c r="O310" i="1"/>
  <c r="O311" i="1"/>
  <c r="O312" i="1"/>
  <c r="O314" i="1"/>
  <c r="O315" i="1"/>
  <c r="O316" i="1"/>
  <c r="O317" i="1"/>
  <c r="O318" i="1"/>
  <c r="O320" i="1"/>
  <c r="O321" i="1"/>
  <c r="O322" i="1"/>
  <c r="O323" i="1"/>
  <c r="O324" i="1"/>
  <c r="O326" i="1"/>
  <c r="O327" i="1"/>
  <c r="O328" i="1"/>
  <c r="O329" i="1"/>
  <c r="O330" i="1"/>
  <c r="O332" i="1"/>
  <c r="O333" i="1"/>
  <c r="O334" i="1"/>
  <c r="O335" i="1"/>
  <c r="O336" i="1"/>
  <c r="O338" i="1"/>
  <c r="O339" i="1"/>
  <c r="O340" i="1"/>
  <c r="O341" i="1"/>
  <c r="O342" i="1"/>
  <c r="O344" i="1"/>
  <c r="O345" i="1"/>
  <c r="O346" i="1"/>
  <c r="O347" i="1"/>
  <c r="O348" i="1"/>
  <c r="O350" i="1"/>
  <c r="O351" i="1"/>
  <c r="O352" i="1"/>
  <c r="O353" i="1"/>
  <c r="O354" i="1"/>
  <c r="O356" i="1"/>
  <c r="O357" i="1"/>
  <c r="O358" i="1"/>
  <c r="O359" i="1"/>
  <c r="O360" i="1"/>
  <c r="O362" i="1"/>
  <c r="O363" i="1"/>
  <c r="O364" i="1"/>
  <c r="O365" i="1"/>
  <c r="O366" i="1"/>
  <c r="O368" i="1"/>
  <c r="O369" i="1"/>
  <c r="O370" i="1"/>
  <c r="O371" i="1"/>
  <c r="O372" i="1"/>
  <c r="O374" i="1"/>
  <c r="O375" i="1"/>
  <c r="O376" i="1"/>
  <c r="O377" i="1"/>
  <c r="O378" i="1"/>
  <c r="O380" i="1"/>
  <c r="O381" i="1"/>
  <c r="O382" i="1"/>
  <c r="O383" i="1"/>
  <c r="O384" i="1"/>
  <c r="O386" i="1"/>
  <c r="O387" i="1"/>
  <c r="O388" i="1"/>
  <c r="O389" i="1"/>
  <c r="O390" i="1"/>
  <c r="O392" i="1"/>
  <c r="O393" i="1"/>
  <c r="O394" i="1"/>
  <c r="O395" i="1"/>
  <c r="O396" i="1"/>
  <c r="O398" i="1"/>
  <c r="O399" i="1"/>
  <c r="O400" i="1"/>
  <c r="O401" i="1"/>
  <c r="O402" i="1"/>
  <c r="O404" i="1"/>
  <c r="O405" i="1"/>
  <c r="O406" i="1"/>
  <c r="O407" i="1"/>
  <c r="O408" i="1"/>
  <c r="O410" i="1"/>
  <c r="O411" i="1"/>
  <c r="O412" i="1"/>
  <c r="O413" i="1"/>
  <c r="O414" i="1"/>
  <c r="O416" i="1"/>
  <c r="O417" i="1"/>
  <c r="O418" i="1"/>
  <c r="O419" i="1"/>
  <c r="O420" i="1"/>
  <c r="O422" i="1"/>
  <c r="O423" i="1"/>
  <c r="O424" i="1"/>
  <c r="O425" i="1"/>
  <c r="O426" i="1"/>
  <c r="O428" i="1"/>
  <c r="O429" i="1"/>
  <c r="O430" i="1"/>
  <c r="O431" i="1"/>
  <c r="O432" i="1"/>
  <c r="O434" i="1"/>
  <c r="O435" i="1"/>
  <c r="O436" i="1"/>
  <c r="O437" i="1"/>
  <c r="O3" i="1"/>
  <c r="N5" i="1"/>
  <c r="N6" i="1"/>
  <c r="N9" i="1"/>
  <c r="N11" i="1"/>
  <c r="N12" i="1"/>
  <c r="N14" i="1"/>
  <c r="N15" i="1"/>
  <c r="N17" i="1"/>
  <c r="N18" i="1"/>
  <c r="N21" i="1"/>
  <c r="N23" i="1"/>
  <c r="N24" i="1"/>
  <c r="N26" i="1"/>
  <c r="N27" i="1"/>
  <c r="N29" i="1"/>
  <c r="N30" i="1"/>
  <c r="N33" i="1"/>
  <c r="N35" i="1"/>
  <c r="N36" i="1"/>
  <c r="N38" i="1"/>
  <c r="N39" i="1"/>
  <c r="N41" i="1"/>
  <c r="N42" i="1"/>
  <c r="N45" i="1"/>
  <c r="N47" i="1"/>
  <c r="N48" i="1"/>
  <c r="N50" i="1"/>
  <c r="N51" i="1"/>
  <c r="N53" i="1"/>
  <c r="N54" i="1"/>
  <c r="N57" i="1"/>
  <c r="N59" i="1"/>
  <c r="N60" i="1"/>
  <c r="N62" i="1"/>
  <c r="N63" i="1"/>
  <c r="N65" i="1"/>
  <c r="N66" i="1"/>
  <c r="N69" i="1"/>
  <c r="N71" i="1"/>
  <c r="N72" i="1"/>
  <c r="N74" i="1"/>
  <c r="N75" i="1"/>
  <c r="N77" i="1"/>
  <c r="N78" i="1"/>
  <c r="N81" i="1"/>
  <c r="N83" i="1"/>
  <c r="N84" i="1"/>
  <c r="N86" i="1"/>
  <c r="N87" i="1"/>
  <c r="N89" i="1"/>
  <c r="N90" i="1"/>
  <c r="N93" i="1"/>
  <c r="N95" i="1"/>
  <c r="N96" i="1"/>
  <c r="N98" i="1"/>
  <c r="N99" i="1"/>
  <c r="N101" i="1"/>
  <c r="N102" i="1"/>
  <c r="N105" i="1"/>
  <c r="N107" i="1"/>
  <c r="N108" i="1"/>
  <c r="N110" i="1"/>
  <c r="N111" i="1"/>
  <c r="N113" i="1"/>
  <c r="N114" i="1"/>
  <c r="N117" i="1"/>
  <c r="N119" i="1"/>
  <c r="N120" i="1"/>
  <c r="N122" i="1"/>
  <c r="N123" i="1"/>
  <c r="N125" i="1"/>
  <c r="N126" i="1"/>
  <c r="N129" i="1"/>
  <c r="N131" i="1"/>
  <c r="N132" i="1"/>
  <c r="N134" i="1"/>
  <c r="N135" i="1"/>
  <c r="N137" i="1"/>
  <c r="N138" i="1"/>
  <c r="N141" i="1"/>
  <c r="N143" i="1"/>
  <c r="N144" i="1"/>
  <c r="N146" i="1"/>
  <c r="N147" i="1"/>
  <c r="N149" i="1"/>
  <c r="N150" i="1"/>
  <c r="N153" i="1"/>
  <c r="N155" i="1"/>
  <c r="N156" i="1"/>
  <c r="N158" i="1"/>
  <c r="N159" i="1"/>
  <c r="N161" i="1"/>
  <c r="N162" i="1"/>
  <c r="N165" i="1"/>
  <c r="N167" i="1"/>
  <c r="N168" i="1"/>
  <c r="N170" i="1"/>
  <c r="N171" i="1"/>
  <c r="N173" i="1"/>
  <c r="N174" i="1"/>
  <c r="N177" i="1"/>
  <c r="N179" i="1"/>
  <c r="N180" i="1"/>
  <c r="N182" i="1"/>
  <c r="N183" i="1"/>
  <c r="N185" i="1"/>
  <c r="N186" i="1"/>
  <c r="N189" i="1"/>
  <c r="N191" i="1"/>
  <c r="N192" i="1"/>
  <c r="N194" i="1"/>
  <c r="N195" i="1"/>
  <c r="N197" i="1"/>
  <c r="N198" i="1"/>
  <c r="N201" i="1"/>
  <c r="N203" i="1"/>
  <c r="N204" i="1"/>
  <c r="N206" i="1"/>
  <c r="N207" i="1"/>
  <c r="N209" i="1"/>
  <c r="N210" i="1"/>
  <c r="N213" i="1"/>
  <c r="N215" i="1"/>
  <c r="N216" i="1"/>
  <c r="N218" i="1"/>
  <c r="N219" i="1"/>
  <c r="N221" i="1"/>
  <c r="N222" i="1"/>
  <c r="N225" i="1"/>
  <c r="N227" i="1"/>
  <c r="N228" i="1"/>
  <c r="N230" i="1"/>
  <c r="N231" i="1"/>
  <c r="N233" i="1"/>
  <c r="N234" i="1"/>
  <c r="N237" i="1"/>
  <c r="N239" i="1"/>
  <c r="N240" i="1"/>
  <c r="N242" i="1"/>
  <c r="N243" i="1"/>
  <c r="N245" i="1"/>
  <c r="N246" i="1"/>
  <c r="N249" i="1"/>
  <c r="N251" i="1"/>
  <c r="N252" i="1"/>
  <c r="N254" i="1"/>
  <c r="N255" i="1"/>
  <c r="N257" i="1"/>
  <c r="N258" i="1"/>
  <c r="N261" i="1"/>
  <c r="N263" i="1"/>
  <c r="N264" i="1"/>
  <c r="N266" i="1"/>
  <c r="N267" i="1"/>
  <c r="N269" i="1"/>
  <c r="N270" i="1"/>
  <c r="N273" i="1"/>
  <c r="N275" i="1"/>
  <c r="N276" i="1"/>
  <c r="N278" i="1"/>
  <c r="N279" i="1"/>
  <c r="N281" i="1"/>
  <c r="N282" i="1"/>
  <c r="N285" i="1"/>
  <c r="N287" i="1"/>
  <c r="N288" i="1"/>
  <c r="N290" i="1"/>
  <c r="N291" i="1"/>
  <c r="N293" i="1"/>
  <c r="N294" i="1"/>
  <c r="N297" i="1"/>
  <c r="N299" i="1"/>
  <c r="N300" i="1"/>
  <c r="N302" i="1"/>
  <c r="N303" i="1"/>
  <c r="N305" i="1"/>
  <c r="N306" i="1"/>
  <c r="N309" i="1"/>
  <c r="N311" i="1"/>
  <c r="N312" i="1"/>
  <c r="N314" i="1"/>
  <c r="N315" i="1"/>
  <c r="N317" i="1"/>
  <c r="N318" i="1"/>
  <c r="N321" i="1"/>
  <c r="N323" i="1"/>
  <c r="N324" i="1"/>
  <c r="N326" i="1"/>
  <c r="N327" i="1"/>
  <c r="N329" i="1"/>
  <c r="N330" i="1"/>
  <c r="N333" i="1"/>
  <c r="N335" i="1"/>
  <c r="N336" i="1"/>
  <c r="N338" i="1"/>
  <c r="N339" i="1"/>
  <c r="N341" i="1"/>
  <c r="N342" i="1"/>
  <c r="N345" i="1"/>
  <c r="N347" i="1"/>
  <c r="N348" i="1"/>
  <c r="N350" i="1"/>
  <c r="N351" i="1"/>
  <c r="N353" i="1"/>
  <c r="N354" i="1"/>
  <c r="N357" i="1"/>
  <c r="N359" i="1"/>
  <c r="N360" i="1"/>
  <c r="N362" i="1"/>
  <c r="N363" i="1"/>
  <c r="N365" i="1"/>
  <c r="N366" i="1"/>
  <c r="N369" i="1"/>
  <c r="N371" i="1"/>
  <c r="N372" i="1"/>
  <c r="N374" i="1"/>
  <c r="N375" i="1"/>
  <c r="N377" i="1"/>
  <c r="N378" i="1"/>
  <c r="N381" i="1"/>
  <c r="N383" i="1"/>
  <c r="N384" i="1"/>
  <c r="N386" i="1"/>
  <c r="N387" i="1"/>
  <c r="N389" i="1"/>
  <c r="N390" i="1"/>
  <c r="N393" i="1"/>
  <c r="N395" i="1"/>
  <c r="N396" i="1"/>
  <c r="N398" i="1"/>
  <c r="N399" i="1"/>
  <c r="N401" i="1"/>
  <c r="N402" i="1"/>
  <c r="N405" i="1"/>
  <c r="N407" i="1"/>
  <c r="N408" i="1"/>
  <c r="N410" i="1"/>
  <c r="N411" i="1"/>
  <c r="N413" i="1"/>
  <c r="N414" i="1"/>
  <c r="N417" i="1"/>
  <c r="N418" i="1"/>
  <c r="N419" i="1"/>
  <c r="N420" i="1"/>
  <c r="N422" i="1"/>
  <c r="N423" i="1"/>
  <c r="N425" i="1"/>
  <c r="N426" i="1"/>
  <c r="N429" i="1"/>
  <c r="N430" i="1"/>
  <c r="N431" i="1"/>
  <c r="N432" i="1"/>
  <c r="N434" i="1"/>
  <c r="N435" i="1"/>
  <c r="N437" i="1"/>
  <c r="N438" i="1"/>
  <c r="N3" i="1"/>
  <c r="G393" i="1" l="1"/>
  <c r="I21" i="1"/>
  <c r="I22" i="1"/>
  <c r="G405" i="1"/>
  <c r="I24" i="1"/>
  <c r="G417" i="1"/>
  <c r="I23" i="1"/>
  <c r="G426" i="1"/>
  <c r="I19" i="1"/>
  <c r="I18" i="1"/>
  <c r="G357" i="1"/>
  <c r="G381" i="1"/>
  <c r="G370" i="1"/>
  <c r="I16" i="1"/>
  <c r="I17" i="1"/>
  <c r="G345" i="1"/>
  <c r="I15" i="1"/>
  <c r="G332" i="1"/>
  <c r="I14" i="1"/>
  <c r="I13" i="1"/>
  <c r="G320" i="1"/>
  <c r="G308" i="1"/>
  <c r="I12" i="1"/>
  <c r="I10" i="1"/>
  <c r="G296" i="1"/>
  <c r="I11" i="1"/>
  <c r="G270" i="1"/>
  <c r="G282" i="1"/>
  <c r="I9" i="1"/>
  <c r="I8" i="1"/>
  <c r="G257" i="1"/>
  <c r="I7" i="1"/>
  <c r="G245" i="1"/>
  <c r="H24" i="1"/>
  <c r="G234" i="1"/>
  <c r="H6" i="1"/>
  <c r="I6" i="1"/>
  <c r="G172" i="1"/>
  <c r="H14" i="1"/>
  <c r="G51" i="1"/>
  <c r="H23" i="1"/>
  <c r="H22" i="1"/>
  <c r="H21" i="1"/>
  <c r="H20" i="1"/>
  <c r="H19" i="1"/>
  <c r="H18" i="1"/>
  <c r="H17" i="1"/>
  <c r="H16" i="1"/>
  <c r="H15" i="1"/>
  <c r="G99" i="1"/>
  <c r="H13" i="1"/>
  <c r="H12" i="1"/>
  <c r="H11" i="1"/>
  <c r="H10" i="1"/>
  <c r="G40" i="1"/>
  <c r="G29" i="1"/>
  <c r="H7" i="1"/>
  <c r="H9" i="1"/>
  <c r="G112" i="1"/>
  <c r="G183" i="1"/>
  <c r="H8" i="1"/>
  <c r="G128" i="1"/>
  <c r="G197" i="1"/>
  <c r="G64" i="1"/>
  <c r="G137" i="1"/>
  <c r="G206" i="1"/>
  <c r="G75" i="1"/>
  <c r="G147" i="1"/>
  <c r="G218" i="1"/>
  <c r="G89" i="1"/>
  <c r="G159" i="1"/>
  <c r="G223" i="1"/>
</calcChain>
</file>

<file path=xl/sharedStrings.xml><?xml version="1.0" encoding="utf-8"?>
<sst xmlns="http://schemas.openxmlformats.org/spreadsheetml/2006/main" count="1339" uniqueCount="237">
  <si>
    <t>BMI</t>
  </si>
  <si>
    <t>chiều cao(cm)</t>
  </si>
  <si>
    <t>cân nặng(kg)</t>
  </si>
  <si>
    <t>Ngày sinh</t>
  </si>
  <si>
    <t>Nam</t>
  </si>
  <si>
    <t xml:space="preserve">Giới tính </t>
  </si>
  <si>
    <t>Nữ</t>
  </si>
  <si>
    <t>Column1</t>
  </si>
  <si>
    <t>Column2</t>
  </si>
  <si>
    <t>Column3</t>
  </si>
  <si>
    <t>Column4</t>
  </si>
  <si>
    <t>Column5</t>
  </si>
  <si>
    <t>Column6</t>
  </si>
  <si>
    <t xml:space="preserve">Data gốc </t>
  </si>
  <si>
    <t>STT</t>
  </si>
  <si>
    <t>Data làm tròn</t>
  </si>
  <si>
    <t>BMI theo tuổi tính theo làm tròn</t>
  </si>
  <si>
    <t>2022-01-07</t>
  </si>
  <si>
    <t>2022-02-19</t>
  </si>
  <si>
    <t>2022-03-28</t>
  </si>
  <si>
    <t>2022-04-11</t>
  </si>
  <si>
    <t>2022-05-04</t>
  </si>
  <si>
    <t>2022-06-20</t>
  </si>
  <si>
    <t>2022-07-14</t>
  </si>
  <si>
    <t>2022-08-01</t>
  </si>
  <si>
    <t>2022-09-23</t>
  </si>
  <si>
    <t>2022-10-16</t>
  </si>
  <si>
    <t>2022-11-29</t>
  </si>
  <si>
    <t>2022-12-05</t>
  </si>
  <si>
    <t>2021-01-21</t>
  </si>
  <si>
    <t>2021-02-10</t>
  </si>
  <si>
    <t>2021-03-17</t>
  </si>
  <si>
    <t>2021-04-30</t>
  </si>
  <si>
    <t>2021-05-13</t>
  </si>
  <si>
    <t>2021-06-06</t>
  </si>
  <si>
    <t>2021-07-22</t>
  </si>
  <si>
    <t>2021-08-08</t>
  </si>
  <si>
    <t>2021-09-29</t>
  </si>
  <si>
    <t>2021-10-12</t>
  </si>
  <si>
    <t>2021-11-01</t>
  </si>
  <si>
    <t>2021-12-24</t>
  </si>
  <si>
    <t>2020-01-03</t>
  </si>
  <si>
    <t>2020-02-25</t>
  </si>
  <si>
    <t>2020-03-09</t>
  </si>
  <si>
    <t>2020-04-22</t>
  </si>
  <si>
    <t>2020-05-15</t>
  </si>
  <si>
    <t>2020-06-28</t>
  </si>
  <si>
    <t>2020-07-01</t>
  </si>
  <si>
    <t>2020-08-17</t>
  </si>
  <si>
    <t>2020-09-07</t>
  </si>
  <si>
    <t>2020-10-30</t>
  </si>
  <si>
    <t>2020-11-19</t>
  </si>
  <si>
    <t>2020-12-11</t>
  </si>
  <si>
    <t>2019-01-29</t>
  </si>
  <si>
    <t>2019-02-05</t>
  </si>
  <si>
    <t>2019-03-21</t>
  </si>
  <si>
    <t>2019-04-04</t>
  </si>
  <si>
    <t>2019-05-20</t>
  </si>
  <si>
    <t>2019-06-13</t>
  </si>
  <si>
    <t>2019-07-29</t>
  </si>
  <si>
    <t>2019-08-12</t>
  </si>
  <si>
    <t>2019-09-01</t>
  </si>
  <si>
    <t>2019-10-28</t>
  </si>
  <si>
    <t>2019-11-11</t>
  </si>
  <si>
    <t>2019-12-17</t>
  </si>
  <si>
    <t>2018-01-11</t>
  </si>
  <si>
    <t>2018-02-28</t>
  </si>
  <si>
    <t>2018-03-01</t>
  </si>
  <si>
    <t>2018-04-14</t>
  </si>
  <si>
    <t>2018-05-07</t>
  </si>
  <si>
    <t>2018-06-23</t>
  </si>
  <si>
    <t>2018-07-06</t>
  </si>
  <si>
    <t>2018-08-22</t>
  </si>
  <si>
    <t>2018-09-15</t>
  </si>
  <si>
    <t>2018-10-05</t>
  </si>
  <si>
    <t>2018-11-21</t>
  </si>
  <si>
    <t>2018-12-01</t>
  </si>
  <si>
    <t>2017-01-19</t>
  </si>
  <si>
    <t>2017-02-08</t>
  </si>
  <si>
    <t>2017-03-25</t>
  </si>
  <si>
    <t>2017-04-08</t>
  </si>
  <si>
    <t>2017-05-24</t>
  </si>
  <si>
    <t>2017-06-17</t>
  </si>
  <si>
    <t>2017-07-31</t>
  </si>
  <si>
    <t>2017-08-14</t>
  </si>
  <si>
    <t>2017-09-03</t>
  </si>
  <si>
    <t>2017-10-20</t>
  </si>
  <si>
    <t>2017-11-03</t>
  </si>
  <si>
    <t>2017-12-27</t>
  </si>
  <si>
    <t>2016-01-05</t>
  </si>
  <si>
    <t>2016-02-29</t>
  </si>
  <si>
    <t>2016-03-13</t>
  </si>
  <si>
    <t>2016-04-26</t>
  </si>
  <si>
    <t>2016-05-19</t>
  </si>
  <si>
    <t>2016-06-02</t>
  </si>
  <si>
    <t>2016-07-18</t>
  </si>
  <si>
    <t>2016-08-04</t>
  </si>
  <si>
    <t>2016-09-26</t>
  </si>
  <si>
    <t>2016-10-09</t>
  </si>
  <si>
    <t>2016-11-25</t>
  </si>
  <si>
    <t>2016-12-14</t>
  </si>
  <si>
    <t>2015-01-23</t>
  </si>
  <si>
    <t>2015-02-12</t>
  </si>
  <si>
    <t>2015-03-29</t>
  </si>
  <si>
    <t>2015-04-12</t>
  </si>
  <si>
    <t>2015-05-28</t>
  </si>
  <si>
    <t>2015-06-21</t>
  </si>
  <si>
    <t>2015-07-04</t>
  </si>
  <si>
    <t>2015-08-20</t>
  </si>
  <si>
    <t>2015-09-09</t>
  </si>
  <si>
    <t>2015-10-26</t>
  </si>
  <si>
    <t>2015-11-09</t>
  </si>
  <si>
    <t>2015-12-30</t>
  </si>
  <si>
    <t>2014-01-06</t>
  </si>
  <si>
    <t>2014-02-27</t>
  </si>
  <si>
    <t>2014-03-10</t>
  </si>
  <si>
    <t>2014-04-23</t>
  </si>
  <si>
    <t>2014-05-16</t>
  </si>
  <si>
    <t>2014-06-09</t>
  </si>
  <si>
    <t>2014-07-25</t>
  </si>
  <si>
    <t>2014-08-11</t>
  </si>
  <si>
    <t>2014-09-28</t>
  </si>
  <si>
    <t>2014-10-11</t>
  </si>
  <si>
    <t>2014-11-21</t>
  </si>
  <si>
    <t>2014-12-04</t>
  </si>
  <si>
    <t>2013-01-14</t>
  </si>
  <si>
    <t>2013-02-03</t>
  </si>
  <si>
    <t>2013-03-20</t>
  </si>
  <si>
    <t>2013-04-03</t>
  </si>
  <si>
    <t>2013-05-19</t>
  </si>
  <si>
    <t>2013-06-12</t>
  </si>
  <si>
    <t>2013-07-28</t>
  </si>
  <si>
    <t>2013-08-15</t>
  </si>
  <si>
    <t>2013-09-05</t>
  </si>
  <si>
    <t>2013-10-21</t>
  </si>
  <si>
    <t>2013-11-04</t>
  </si>
  <si>
    <t>2013-12-31</t>
  </si>
  <si>
    <t>2012-01-09</t>
  </si>
  <si>
    <t>2012-02-29</t>
  </si>
  <si>
    <t>2012-03-14</t>
  </si>
  <si>
    <t>2012-04-27</t>
  </si>
  <si>
    <t>2012-05-20</t>
  </si>
  <si>
    <t>2012-06-03</t>
  </si>
  <si>
    <t>2012-07-19</t>
  </si>
  <si>
    <t>2012-08-05</t>
  </si>
  <si>
    <t>2012-09-27</t>
  </si>
  <si>
    <t>2012-10-10</t>
  </si>
  <si>
    <t>2012-11-26</t>
  </si>
  <si>
    <t>2012-12-06</t>
  </si>
  <si>
    <t>2011-01-24</t>
  </si>
  <si>
    <t>2011-02-13</t>
  </si>
  <si>
    <t>2011-03-30</t>
  </si>
  <si>
    <t>2011-04-13</t>
  </si>
  <si>
    <t>2011-05-06</t>
  </si>
  <si>
    <t>2011-06-22</t>
  </si>
  <si>
    <t>2011-07-05</t>
  </si>
  <si>
    <t>2011-08-21</t>
  </si>
  <si>
    <t>2011-09-08</t>
  </si>
  <si>
    <t>2011-10-25</t>
  </si>
  <si>
    <t>2011-11-08</t>
  </si>
  <si>
    <t>2011-12-18</t>
  </si>
  <si>
    <t>2010-01-01</t>
  </si>
  <si>
    <t>2010-02-22</t>
  </si>
  <si>
    <t>2010-03-06</t>
  </si>
  <si>
    <t>2010-04-19</t>
  </si>
  <si>
    <t>2010-05-28</t>
  </si>
  <si>
    <t>2010-06-11</t>
  </si>
  <si>
    <t>2010-07-04</t>
  </si>
  <si>
    <t>2010-08-20</t>
  </si>
  <si>
    <t>2010-09-07</t>
  </si>
  <si>
    <t>2010-10-24</t>
  </si>
  <si>
    <t>2010-11-07</t>
  </si>
  <si>
    <t>2010-12-31</t>
  </si>
  <si>
    <t>2009-01-12</t>
  </si>
  <si>
    <t>2009-02-01</t>
  </si>
  <si>
    <t>2009-03-18</t>
  </si>
  <si>
    <t>2009-04-01</t>
  </si>
  <si>
    <t>2009-05-17</t>
  </si>
  <si>
    <t>2009-06-10</t>
  </si>
  <si>
    <t>2009-07-26</t>
  </si>
  <si>
    <t>2009-08-09</t>
  </si>
  <si>
    <t>2009-09-25</t>
  </si>
  <si>
    <t>2009-10-08</t>
  </si>
  <si>
    <t>2009-11-24</t>
  </si>
  <si>
    <t>2009-12-04</t>
  </si>
  <si>
    <t>2008-01-21</t>
  </si>
  <si>
    <t>2008-02-29</t>
  </si>
  <si>
    <t>2008-03-02</t>
  </si>
  <si>
    <t>2008-04-15</t>
  </si>
  <si>
    <t>2008-05-08</t>
  </si>
  <si>
    <t>2008-06-24</t>
  </si>
  <si>
    <t>2008-07-07</t>
  </si>
  <si>
    <t>2008-08-23</t>
  </si>
  <si>
    <t>2008-09-16</t>
  </si>
  <si>
    <t>2008-10-06</t>
  </si>
  <si>
    <t>2008-11-22</t>
  </si>
  <si>
    <t>2008-12-02</t>
  </si>
  <si>
    <t>2007-01-09</t>
  </si>
  <si>
    <t>2007-02-26</t>
  </si>
  <si>
    <t>2007-03-10</t>
  </si>
  <si>
    <t>2007-04-23</t>
  </si>
  <si>
    <t>2007-05-16</t>
  </si>
  <si>
    <t>2007-06-29</t>
  </si>
  <si>
    <t>2007-07-12</t>
  </si>
  <si>
    <t>2007-08-28</t>
  </si>
  <si>
    <t>2007-09-11</t>
  </si>
  <si>
    <t>2007-10-28</t>
  </si>
  <si>
    <t>2007-11-11</t>
  </si>
  <si>
    <t>2007-12-31</t>
  </si>
  <si>
    <t>2006-01-17</t>
  </si>
  <si>
    <t>2006-02-06</t>
  </si>
  <si>
    <t>2006-03-23</t>
  </si>
  <si>
    <t>2006-04-06</t>
  </si>
  <si>
    <t>2006-05-22</t>
  </si>
  <si>
    <t>2006-06-15</t>
  </si>
  <si>
    <t>2006-07-08</t>
  </si>
  <si>
    <t>2006-08-24</t>
  </si>
  <si>
    <t>2006-09-07</t>
  </si>
  <si>
    <t>2006-10-24</t>
  </si>
  <si>
    <t>2006-11-07</t>
  </si>
  <si>
    <t>2006-12-31</t>
  </si>
  <si>
    <t>2023-03-05</t>
  </si>
  <si>
    <t>2023-04-18</t>
  </si>
  <si>
    <t>2023-05-27</t>
  </si>
  <si>
    <t>2023-06-10</t>
  </si>
  <si>
    <t>2023-07-03</t>
  </si>
  <si>
    <t>2023-08-29</t>
  </si>
  <si>
    <t>2023-09-12</t>
  </si>
  <si>
    <t>2023-10-25</t>
  </si>
  <si>
    <t>2023-11-08</t>
  </si>
  <si>
    <t>2023-12-31</t>
  </si>
  <si>
    <t>2005-01-02</t>
  </si>
  <si>
    <t>2005-02-23</t>
  </si>
  <si>
    <t>2005-03-09</t>
  </si>
  <si>
    <t>2005-04-22</t>
  </si>
  <si>
    <t>(&lt;&gt;=2)  gia trị gốc bth</t>
  </si>
  <si>
    <t xml:space="preserve">(&lt;&gt;=4)  bất thường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</si>
</sst>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D8BF7-3BE6-4E12-B628-19FB0C208290}" name="Table3" displayName="Table3" ref="A1:F438" totalsRowShown="0" headerRowDxfId="16" dataDxfId="15">
  <autoFilter ref="A1:F438" xr:uid="{C21D8BF7-3BE6-4E12-B628-19FB0C208290}">
    <filterColumn colId="2">
      <filters>
        <filter val="2021-11-01"/>
        <filter val="2021-12-24"/>
        <filter val="2022-01-07"/>
        <filter val="2022-02-19"/>
        <filter val="2022-03-28"/>
        <filter val="2022-04-11"/>
        <filter val="2022-05-04"/>
        <filter val="2022-06-20"/>
        <filter val="2022-07-14"/>
        <filter val="2022-08-01"/>
        <filter val="2022-09-23"/>
        <filter val="2022-10-16"/>
        <filter val="2022-11-29"/>
        <filter val="2022-12-05"/>
        <filter val="2023-03-05"/>
        <filter val="2023-04-18"/>
        <filter val="2023-05-27"/>
        <filter val="2023-06-10"/>
        <filter val="2023-07-03"/>
        <filter val="2023-08-29"/>
        <filter val="2023-09-12"/>
        <filter val="2023-10-25"/>
        <filter val="2023-11-08"/>
        <filter val="2023-12-31"/>
        <dateGroupItem year="2008" dateTimeGrouping="year"/>
      </filters>
    </filterColumn>
  </autoFilter>
  <tableColumns count="6">
    <tableColumn id="1" xr3:uid="{82B77E05-8968-4499-9F0A-404EF33191AB}" name="Column6" dataDxfId="14"/>
    <tableColumn id="2" xr3:uid="{DD77F61E-B9CF-4BBB-8F34-8974446AE7CB}" name="Column1" dataDxfId="13"/>
    <tableColumn id="3" xr3:uid="{BB23C7CA-37B1-4C50-AE1D-33689121FA72}" name="Column2" dataDxfId="12"/>
    <tableColumn id="4" xr3:uid="{AAB1CDEA-C14F-42DB-B062-72496E4CB919}" name="Column3" dataDxfId="11"/>
    <tableColumn id="5" xr3:uid="{728A2EA5-E57D-46A9-A3A5-FA0AAA696453}" name="Column4" dataDxfId="10"/>
    <tableColumn id="6" xr3:uid="{90C632C1-6071-40B3-9F37-EBC59594EA38}" name="Column5" dataDxfId="9">
      <calculatedColumnFormula xml:space="preserve"> E2 / ((D2/100)^2)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B46867-A95D-47F8-ABBD-EAB524D4F366}" name="Table4" displayName="Table4" ref="K1:P438" totalsRowShown="0" headerRowDxfId="8" dataDxfId="7" tableBorderDxfId="6">
  <autoFilter ref="K1:P438" xr:uid="{F1B46867-A95D-47F8-ABBD-EAB524D4F366}"/>
  <tableColumns count="6">
    <tableColumn id="1" xr3:uid="{402EEE75-EB2F-429F-AC6D-50A797DEABB9}" name="Column1" dataDxfId="5"/>
    <tableColumn id="2" xr3:uid="{4B1EEACF-81D3-4646-8FA4-257006A168ED}" name="Column2" dataDxfId="4"/>
    <tableColumn id="3" xr3:uid="{BEF06145-9E21-49BE-8F5C-31C76DF85E39}" name="Column3" dataDxfId="3"/>
    <tableColumn id="4" xr3:uid="{3888F2D9-9149-47D2-9E94-9BC55D5F1358}" name="Column6" dataDxfId="2">
      <calculatedColumnFormula>ROUND(D2,2)</calculatedColumnFormula>
    </tableColumn>
    <tableColumn id="5" xr3:uid="{95C4BDE0-034C-4683-8A41-388146752840}" name="Column4" dataDxfId="1">
      <calculatedColumnFormula>ROUND(E2,2)</calculatedColumnFormula>
    </tableColumn>
    <tableColumn id="6" xr3:uid="{4D3E6087-5B4F-4791-B454-E11E98211ED6}" name="Column5" dataDxfId="0">
      <calculatedColumnFormula>ROUND(E2 / ((D2/100)^2), 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8"/>
  <sheetViews>
    <sheetView tabSelected="1" zoomScaleNormal="100" workbookViewId="0">
      <selection activeCell="J20" sqref="J20"/>
    </sheetView>
  </sheetViews>
  <sheetFormatPr defaultRowHeight="14.6" x14ac:dyDescent="0.4"/>
  <cols>
    <col min="1" max="1" width="9.921875" style="1" customWidth="1"/>
    <col min="2" max="2" width="10.07421875" style="1" customWidth="1"/>
    <col min="3" max="3" width="11" style="1" bestFit="1" customWidth="1"/>
    <col min="4" max="5" width="12.69140625" style="1" bestFit="1" customWidth="1"/>
    <col min="6" max="6" width="10.07421875" style="1" customWidth="1"/>
    <col min="7" max="7" width="11.921875" style="1" bestFit="1" customWidth="1"/>
    <col min="8" max="8" width="10.921875" style="1" bestFit="1" customWidth="1"/>
    <col min="9" max="9" width="9.23046875" style="1" customWidth="1"/>
    <col min="10" max="10" width="11" style="1" bestFit="1" customWidth="1"/>
    <col min="11" max="12" width="10.4609375" style="1" bestFit="1" customWidth="1"/>
    <col min="13" max="13" width="11" style="1" bestFit="1" customWidth="1"/>
    <col min="14" max="14" width="12.53515625" style="1" customWidth="1"/>
    <col min="15" max="16" width="10.07421875" style="1" customWidth="1"/>
    <col min="17" max="16384" width="9.23046875" style="1"/>
  </cols>
  <sheetData>
    <row r="1" spans="1:16" x14ac:dyDescent="0.4">
      <c r="A1" s="5" t="s">
        <v>12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11" t="s">
        <v>13</v>
      </c>
      <c r="H1" s="11"/>
      <c r="I1" s="12" t="s">
        <v>15</v>
      </c>
      <c r="J1" s="12"/>
      <c r="K1" s="1" t="s">
        <v>7</v>
      </c>
      <c r="L1" s="1" t="s">
        <v>8</v>
      </c>
      <c r="M1" s="1" t="s">
        <v>9</v>
      </c>
      <c r="N1" s="8" t="s">
        <v>12</v>
      </c>
      <c r="O1" s="8" t="s">
        <v>10</v>
      </c>
      <c r="P1" s="9" t="s">
        <v>11</v>
      </c>
    </row>
    <row r="2" spans="1:16" hidden="1" x14ac:dyDescent="0.4">
      <c r="A2" s="1" t="s">
        <v>14</v>
      </c>
      <c r="B2" s="2" t="s">
        <v>5</v>
      </c>
      <c r="C2" s="4" t="s">
        <v>3</v>
      </c>
      <c r="D2" s="6" t="s">
        <v>1</v>
      </c>
      <c r="E2" s="6" t="s">
        <v>2</v>
      </c>
      <c r="F2" s="7" t="s">
        <v>0</v>
      </c>
      <c r="G2" s="11"/>
      <c r="H2" s="11"/>
      <c r="I2" s="12"/>
      <c r="J2" s="12"/>
      <c r="K2" s="4" t="s">
        <v>14</v>
      </c>
      <c r="L2" s="2" t="s">
        <v>5</v>
      </c>
      <c r="M2" s="4" t="s">
        <v>3</v>
      </c>
      <c r="N2" s="2" t="s">
        <v>1</v>
      </c>
      <c r="O2" s="2" t="s">
        <v>2</v>
      </c>
      <c r="P2" s="3" t="s">
        <v>0</v>
      </c>
    </row>
    <row r="3" spans="1:16" x14ac:dyDescent="0.4">
      <c r="A3" s="1">
        <v>1</v>
      </c>
      <c r="B3" s="2" t="s">
        <v>4</v>
      </c>
      <c r="C3" s="1" t="s">
        <v>221</v>
      </c>
      <c r="D3" s="2">
        <v>86.452201009999996</v>
      </c>
      <c r="E3" s="2">
        <v>12.670763300000001</v>
      </c>
      <c r="F3" s="4">
        <f xml:space="preserve"> E3 / ((D3/100)^2)</f>
        <v>16.953160315154204</v>
      </c>
      <c r="G3" s="11"/>
      <c r="H3" s="11"/>
      <c r="I3" s="12"/>
      <c r="J3" s="12"/>
      <c r="K3" s="4">
        <v>1</v>
      </c>
      <c r="L3" s="2" t="s">
        <v>4</v>
      </c>
      <c r="M3" s="1" t="s">
        <v>221</v>
      </c>
      <c r="N3" s="4">
        <f t="shared" ref="N3:N66" si="0">ROUND(D3,2)</f>
        <v>86.45</v>
      </c>
      <c r="O3" s="4">
        <f t="shared" ref="O3:O66" si="1">ROUND(E3,2)</f>
        <v>12.67</v>
      </c>
      <c r="P3" s="4">
        <f t="shared" ref="P3:P66" si="2">ROUND(E3 / ((D3/100)^2), 2)</f>
        <v>16.95</v>
      </c>
    </row>
    <row r="4" spans="1:16" ht="20.6" x14ac:dyDescent="0.4">
      <c r="A4" s="1">
        <v>2</v>
      </c>
      <c r="B4" s="2" t="s">
        <v>4</v>
      </c>
      <c r="C4" s="1" t="s">
        <v>222</v>
      </c>
      <c r="D4" s="2">
        <v>86.861609340000001</v>
      </c>
      <c r="E4" s="2">
        <v>12.74154396</v>
      </c>
      <c r="F4" s="4">
        <f t="shared" ref="F4:F67" si="3" xml:space="preserve"> E4 / ((D4/100)^2)</f>
        <v>16.887537011052036</v>
      </c>
      <c r="G4" s="13" t="s">
        <v>16</v>
      </c>
      <c r="H4" s="14"/>
      <c r="I4" s="14"/>
      <c r="J4" s="15"/>
      <c r="K4" s="4">
        <v>2</v>
      </c>
      <c r="L4" s="2" t="s">
        <v>4</v>
      </c>
      <c r="M4" s="1" t="s">
        <v>222</v>
      </c>
      <c r="N4" s="4">
        <f t="shared" si="0"/>
        <v>86.86</v>
      </c>
      <c r="O4" s="4">
        <f t="shared" si="1"/>
        <v>12.74</v>
      </c>
      <c r="P4" s="4">
        <f t="shared" si="2"/>
        <v>16.89</v>
      </c>
    </row>
    <row r="5" spans="1:16" ht="16.3" customHeight="1" x14ac:dyDescent="0.4">
      <c r="A5" s="1">
        <v>3</v>
      </c>
      <c r="B5" s="2" t="s">
        <v>4</v>
      </c>
      <c r="C5" s="1" t="s">
        <v>223</v>
      </c>
      <c r="D5" s="2">
        <v>87.65247282</v>
      </c>
      <c r="E5" s="2">
        <v>12.88102276</v>
      </c>
      <c r="F5" s="4">
        <f t="shared" si="3"/>
        <v>16.765712018026019</v>
      </c>
      <c r="H5" s="1" t="s">
        <v>4</v>
      </c>
      <c r="I5" s="1" t="s">
        <v>6</v>
      </c>
      <c r="K5" s="4">
        <v>3</v>
      </c>
      <c r="L5" s="2" t="s">
        <v>4</v>
      </c>
      <c r="M5" s="1" t="s">
        <v>223</v>
      </c>
      <c r="N5" s="4">
        <f t="shared" si="0"/>
        <v>87.65</v>
      </c>
      <c r="O5" s="4">
        <f t="shared" si="1"/>
        <v>12.88</v>
      </c>
      <c r="P5" s="4">
        <f t="shared" si="2"/>
        <v>16.77</v>
      </c>
    </row>
    <row r="6" spans="1:16" x14ac:dyDescent="0.4">
      <c r="A6" s="1">
        <v>4</v>
      </c>
      <c r="B6" s="2" t="s">
        <v>4</v>
      </c>
      <c r="C6" s="1" t="s">
        <v>224</v>
      </c>
      <c r="D6" s="2">
        <v>88.423264340000003</v>
      </c>
      <c r="E6" s="2">
        <v>13.018423820000001</v>
      </c>
      <c r="F6" s="4">
        <f t="shared" si="3"/>
        <v>16.650424814453341</v>
      </c>
      <c r="G6" s="1">
        <v>2023</v>
      </c>
      <c r="H6" s="1">
        <f>ROUND(SUM(F3:F12)/10, 2)</f>
        <v>16.510000000000002</v>
      </c>
      <c r="I6" s="1">
        <f>ROUND(SUM(F221:F230)/10, 2)</f>
        <v>16.25</v>
      </c>
      <c r="K6" s="4">
        <v>4</v>
      </c>
      <c r="L6" s="2" t="s">
        <v>4</v>
      </c>
      <c r="M6" s="1" t="s">
        <v>224</v>
      </c>
      <c r="N6" s="4">
        <f t="shared" si="0"/>
        <v>88.42</v>
      </c>
      <c r="O6" s="4">
        <f t="shared" si="1"/>
        <v>13.02</v>
      </c>
      <c r="P6" s="4">
        <f t="shared" si="2"/>
        <v>16.649999999999999</v>
      </c>
    </row>
    <row r="7" spans="1:16" x14ac:dyDescent="0.4">
      <c r="A7" s="1">
        <v>5</v>
      </c>
      <c r="B7" s="2" t="s">
        <v>4</v>
      </c>
      <c r="C7" s="1" t="s">
        <v>225</v>
      </c>
      <c r="D7" s="2">
        <v>89.17549228</v>
      </c>
      <c r="E7" s="2">
        <v>13.1544966</v>
      </c>
      <c r="F7" s="4">
        <f t="shared" si="3"/>
        <v>16.541816623448813</v>
      </c>
      <c r="G7" s="1">
        <v>2022</v>
      </c>
      <c r="H7" s="1">
        <f>ROUND(SUM(F13:F24)/12, 2)</f>
        <v>15.77</v>
      </c>
      <c r="I7" s="1">
        <f>ROUND(SUM(F231:F242)/12, 2)</f>
        <v>15.67</v>
      </c>
      <c r="K7" s="4">
        <v>5</v>
      </c>
      <c r="L7" s="2" t="s">
        <v>4</v>
      </c>
      <c r="M7" s="1" t="s">
        <v>225</v>
      </c>
      <c r="N7" s="4">
        <f t="shared" si="0"/>
        <v>89.18</v>
      </c>
      <c r="O7" s="4">
        <f t="shared" si="1"/>
        <v>13.15</v>
      </c>
      <c r="P7" s="4">
        <f t="shared" si="2"/>
        <v>16.54</v>
      </c>
    </row>
    <row r="8" spans="1:16" x14ac:dyDescent="0.4">
      <c r="A8" s="1">
        <v>6</v>
      </c>
      <c r="B8" s="2" t="s">
        <v>4</v>
      </c>
      <c r="C8" s="1" t="s">
        <v>226</v>
      </c>
      <c r="D8" s="2">
        <v>89.910408529999998</v>
      </c>
      <c r="E8" s="2">
        <v>13.289896669999999</v>
      </c>
      <c r="F8" s="4">
        <f t="shared" si="3"/>
        <v>16.439994287422763</v>
      </c>
      <c r="G8" s="1">
        <v>2021</v>
      </c>
      <c r="H8" s="1">
        <f>ROUND(SUM(F25:F36)/12, 2)</f>
        <v>15.52</v>
      </c>
      <c r="I8" s="1">
        <f>ROUND(SUM(F243:F254)/12, 2)</f>
        <v>15.54</v>
      </c>
      <c r="K8" s="4">
        <v>6</v>
      </c>
      <c r="L8" s="2" t="s">
        <v>4</v>
      </c>
      <c r="M8" s="1" t="s">
        <v>226</v>
      </c>
      <c r="N8" s="4">
        <f t="shared" si="0"/>
        <v>89.91</v>
      </c>
      <c r="O8" s="4">
        <f t="shared" si="1"/>
        <v>13.29</v>
      </c>
      <c r="P8" s="4">
        <f t="shared" si="2"/>
        <v>16.440000000000001</v>
      </c>
    </row>
    <row r="9" spans="1:16" x14ac:dyDescent="0.4">
      <c r="A9" s="1">
        <v>7</v>
      </c>
      <c r="B9" s="2" t="s">
        <v>4</v>
      </c>
      <c r="C9" s="1" t="s">
        <v>227</v>
      </c>
      <c r="D9" s="2">
        <v>90.629077620000004</v>
      </c>
      <c r="E9" s="2">
        <v>13.425194080000001</v>
      </c>
      <c r="F9" s="4">
        <f t="shared" si="3"/>
        <v>16.345019867700035</v>
      </c>
      <c r="G9" s="1">
        <v>2020</v>
      </c>
      <c r="H9" s="1">
        <f>ROUND(SUM(F37:F48)/12, 2)</f>
        <v>15.52</v>
      </c>
      <c r="I9" s="1">
        <f>ROUND(SUM(F255:F266)/12, 2)</f>
        <v>15.44</v>
      </c>
      <c r="K9" s="4">
        <v>7</v>
      </c>
      <c r="L9" s="2" t="s">
        <v>4</v>
      </c>
      <c r="M9" s="1" t="s">
        <v>227</v>
      </c>
      <c r="N9" s="4">
        <f t="shared" si="0"/>
        <v>90.63</v>
      </c>
      <c r="O9" s="4">
        <f t="shared" si="1"/>
        <v>13.43</v>
      </c>
      <c r="P9" s="4">
        <f t="shared" si="2"/>
        <v>16.350000000000001</v>
      </c>
    </row>
    <row r="10" spans="1:16" x14ac:dyDescent="0.4">
      <c r="A10" s="1">
        <v>8</v>
      </c>
      <c r="B10" s="2" t="s">
        <v>4</v>
      </c>
      <c r="C10" s="1" t="s">
        <v>228</v>
      </c>
      <c r="D10" s="2">
        <v>91.332423790000007</v>
      </c>
      <c r="E10" s="2">
        <v>13.56088113</v>
      </c>
      <c r="F10" s="4">
        <f t="shared" si="3"/>
        <v>16.256907804868089</v>
      </c>
      <c r="G10" s="1">
        <v>2019</v>
      </c>
      <c r="H10" s="1">
        <f>ROUND(SUM(F49:F60)/12, 2)</f>
        <v>15.54</v>
      </c>
      <c r="I10" s="1">
        <f>ROUND(SUM(F267:F278)/12, 2)</f>
        <v>15.38</v>
      </c>
      <c r="K10" s="4">
        <v>8</v>
      </c>
      <c r="L10" s="2" t="s">
        <v>4</v>
      </c>
      <c r="M10" s="1" t="s">
        <v>228</v>
      </c>
      <c r="N10" s="4">
        <f t="shared" si="0"/>
        <v>91.33</v>
      </c>
      <c r="O10" s="4">
        <f t="shared" si="1"/>
        <v>13.56</v>
      </c>
      <c r="P10" s="4">
        <f t="shared" si="2"/>
        <v>16.260000000000002</v>
      </c>
    </row>
    <row r="11" spans="1:16" x14ac:dyDescent="0.4">
      <c r="A11" s="1">
        <v>9</v>
      </c>
      <c r="B11" s="2" t="s">
        <v>4</v>
      </c>
      <c r="C11" s="1" t="s">
        <v>229</v>
      </c>
      <c r="D11" s="2">
        <v>92.021271670000004</v>
      </c>
      <c r="E11" s="2">
        <v>13.697378580000001</v>
      </c>
      <c r="F11" s="4">
        <f t="shared" si="3"/>
        <v>16.17562231814642</v>
      </c>
      <c r="G11" s="1">
        <v>2018</v>
      </c>
      <c r="H11" s="1">
        <f>ROUND(SUM(F61:F72)/12, 2)</f>
        <v>15.58</v>
      </c>
      <c r="I11" s="1">
        <f>ROUND(SUM(F279:F290)/12, 2)</f>
        <v>15.48</v>
      </c>
      <c r="K11" s="4">
        <v>9</v>
      </c>
      <c r="L11" s="2" t="s">
        <v>4</v>
      </c>
      <c r="M11" s="1" t="s">
        <v>229</v>
      </c>
      <c r="N11" s="4">
        <f t="shared" si="0"/>
        <v>92.02</v>
      </c>
      <c r="O11" s="4">
        <f t="shared" si="1"/>
        <v>13.7</v>
      </c>
      <c r="P11" s="4">
        <f t="shared" si="2"/>
        <v>16.18</v>
      </c>
    </row>
    <row r="12" spans="1:16" x14ac:dyDescent="0.4">
      <c r="A12" s="1">
        <v>10</v>
      </c>
      <c r="B12" s="2" t="s">
        <v>4</v>
      </c>
      <c r="C12" s="1" t="s">
        <v>230</v>
      </c>
      <c r="D12" s="2">
        <v>92.696379460000003</v>
      </c>
      <c r="E12" s="2">
        <v>13.835046220000001</v>
      </c>
      <c r="F12" s="4">
        <f t="shared" si="3"/>
        <v>16.10108233402158</v>
      </c>
      <c r="G12" s="1">
        <v>2017</v>
      </c>
      <c r="H12" s="1">
        <f>ROUND(SUM(F73:F84)/12, 2)</f>
        <v>15.75</v>
      </c>
      <c r="I12" s="1">
        <f>ROUND(SUM(F291:F302)/12, 2)</f>
        <v>15.89</v>
      </c>
      <c r="K12" s="4">
        <v>10</v>
      </c>
      <c r="L12" s="2" t="s">
        <v>4</v>
      </c>
      <c r="M12" s="1" t="s">
        <v>230</v>
      </c>
      <c r="N12" s="4">
        <f t="shared" si="0"/>
        <v>92.7</v>
      </c>
      <c r="O12" s="4">
        <f t="shared" si="1"/>
        <v>13.84</v>
      </c>
      <c r="P12" s="4">
        <f t="shared" si="2"/>
        <v>16.100000000000001</v>
      </c>
    </row>
    <row r="13" spans="1:16" x14ac:dyDescent="0.4">
      <c r="A13" s="1">
        <v>11</v>
      </c>
      <c r="B13" s="2" t="s">
        <v>4</v>
      </c>
      <c r="C13" s="1" t="s">
        <v>17</v>
      </c>
      <c r="D13" s="2">
        <v>93.358465460000005</v>
      </c>
      <c r="E13" s="2">
        <v>13.974182989999999</v>
      </c>
      <c r="F13" s="4">
        <f t="shared" si="3"/>
        <v>16.033155950041763</v>
      </c>
      <c r="G13" s="1">
        <v>2016</v>
      </c>
      <c r="H13" s="1">
        <f>ROUND(SUM(F85:F96)/12, 2)</f>
        <v>16.149999999999999</v>
      </c>
      <c r="I13" s="1">
        <f>ROUND(SUM(F303:F314)/12, 2)</f>
        <v>16.62</v>
      </c>
      <c r="K13" s="4">
        <v>11</v>
      </c>
      <c r="L13" s="2" t="s">
        <v>4</v>
      </c>
      <c r="M13" s="1" t="s">
        <v>17</v>
      </c>
      <c r="N13" s="4">
        <f t="shared" si="0"/>
        <v>93.36</v>
      </c>
      <c r="O13" s="4">
        <f t="shared" si="1"/>
        <v>13.97</v>
      </c>
      <c r="P13" s="4">
        <f t="shared" si="2"/>
        <v>16.03</v>
      </c>
    </row>
    <row r="14" spans="1:16" x14ac:dyDescent="0.4">
      <c r="A14" s="1">
        <v>12</v>
      </c>
      <c r="B14" s="2" t="s">
        <v>4</v>
      </c>
      <c r="C14" s="1" t="s">
        <v>18</v>
      </c>
      <c r="D14" s="2">
        <v>94.008229229999998</v>
      </c>
      <c r="E14" s="2">
        <v>14.1150324</v>
      </c>
      <c r="F14" s="4">
        <f t="shared" si="3"/>
        <v>15.971662883066333</v>
      </c>
      <c r="G14" s="1">
        <v>2015</v>
      </c>
      <c r="H14" s="1">
        <f>ROUND(SUM(F97:F108)/12, 2)</f>
        <v>16.82</v>
      </c>
      <c r="I14" s="1">
        <f>ROUND(SUM(F315:F326)/12, 2)</f>
        <v>17.47</v>
      </c>
      <c r="K14" s="4">
        <v>12</v>
      </c>
      <c r="L14" s="2" t="s">
        <v>4</v>
      </c>
      <c r="M14" s="1" t="s">
        <v>18</v>
      </c>
      <c r="N14" s="4">
        <f t="shared" si="0"/>
        <v>94.01</v>
      </c>
      <c r="O14" s="4">
        <f t="shared" si="1"/>
        <v>14.12</v>
      </c>
      <c r="P14" s="4">
        <f t="shared" si="2"/>
        <v>15.97</v>
      </c>
    </row>
    <row r="15" spans="1:16" x14ac:dyDescent="0.4">
      <c r="A15" s="1">
        <v>13</v>
      </c>
      <c r="B15" s="2" t="s">
        <v>4</v>
      </c>
      <c r="C15" s="1" t="s">
        <v>19</v>
      </c>
      <c r="D15" s="2">
        <v>94.646369809999996</v>
      </c>
      <c r="E15" s="2">
        <v>14.25779618</v>
      </c>
      <c r="F15" s="4">
        <f t="shared" si="3"/>
        <v>15.916386615355689</v>
      </c>
      <c r="G15" s="1">
        <v>2014</v>
      </c>
      <c r="H15" s="1">
        <f>ROUND(SUM(F109:F120)/12, 2)</f>
        <v>17.63</v>
      </c>
      <c r="I15" s="1">
        <f>ROUND(SUM(F327:F338)/12, 2)</f>
        <v>18.03</v>
      </c>
      <c r="K15" s="4">
        <v>13</v>
      </c>
      <c r="L15" s="2" t="s">
        <v>4</v>
      </c>
      <c r="M15" s="1" t="s">
        <v>19</v>
      </c>
      <c r="N15" s="4">
        <f t="shared" si="0"/>
        <v>94.65</v>
      </c>
      <c r="O15" s="4">
        <f t="shared" si="1"/>
        <v>14.26</v>
      </c>
      <c r="P15" s="4">
        <f t="shared" si="2"/>
        <v>15.92</v>
      </c>
    </row>
    <row r="16" spans="1:16" x14ac:dyDescent="0.4">
      <c r="A16" s="1">
        <v>14</v>
      </c>
      <c r="B16" s="2" t="s">
        <v>4</v>
      </c>
      <c r="C16" s="1" t="s">
        <v>20</v>
      </c>
      <c r="D16" s="2">
        <v>95.273591060000001</v>
      </c>
      <c r="E16" s="2">
        <v>14.40262749</v>
      </c>
      <c r="F16" s="4">
        <f t="shared" si="3"/>
        <v>15.867067097288382</v>
      </c>
      <c r="G16" s="1">
        <v>2013</v>
      </c>
      <c r="H16" s="1">
        <f>ROUND(SUM(F121:F132)/12, 2)</f>
        <v>18.36</v>
      </c>
      <c r="I16" s="1">
        <f>ROUND(SUM(F339:F350)/12, 2)</f>
        <v>18.28</v>
      </c>
      <c r="K16" s="4">
        <v>14</v>
      </c>
      <c r="L16" s="2" t="s">
        <v>4</v>
      </c>
      <c r="M16" s="1" t="s">
        <v>20</v>
      </c>
      <c r="N16" s="4">
        <f t="shared" si="0"/>
        <v>95.27</v>
      </c>
      <c r="O16" s="4">
        <f t="shared" si="1"/>
        <v>14.4</v>
      </c>
      <c r="P16" s="4">
        <f t="shared" si="2"/>
        <v>15.87</v>
      </c>
    </row>
    <row r="17" spans="1:16" x14ac:dyDescent="0.4">
      <c r="A17" s="1">
        <v>15</v>
      </c>
      <c r="B17" s="2" t="s">
        <v>4</v>
      </c>
      <c r="C17" s="1" t="s">
        <v>21</v>
      </c>
      <c r="D17" s="2">
        <v>95.914749290000003</v>
      </c>
      <c r="E17" s="2">
        <v>14.54964614</v>
      </c>
      <c r="F17" s="4">
        <f t="shared" si="3"/>
        <v>15.815453119674135</v>
      </c>
      <c r="G17" s="1">
        <v>2012</v>
      </c>
      <c r="H17" s="1">
        <f>ROUND(SUM(F133:F144)/12, 2)</f>
        <v>18.78</v>
      </c>
      <c r="I17" s="1">
        <f>ROUND(SUM(F351:F362)/12, 2)</f>
        <v>18.7</v>
      </c>
      <c r="K17" s="4">
        <v>15</v>
      </c>
      <c r="L17" s="2" t="s">
        <v>4</v>
      </c>
      <c r="M17" s="1" t="s">
        <v>21</v>
      </c>
      <c r="N17" s="4">
        <f t="shared" si="0"/>
        <v>95.91</v>
      </c>
      <c r="O17" s="4">
        <f t="shared" si="1"/>
        <v>14.55</v>
      </c>
      <c r="P17" s="4">
        <f t="shared" si="2"/>
        <v>15.82</v>
      </c>
    </row>
    <row r="18" spans="1:16" x14ac:dyDescent="0.4">
      <c r="A18" s="1">
        <v>16</v>
      </c>
      <c r="B18" s="2" t="s">
        <v>4</v>
      </c>
      <c r="C18" s="1" t="s">
        <v>22</v>
      </c>
      <c r="D18" s="2">
        <v>96.547343280000007</v>
      </c>
      <c r="E18" s="2">
        <v>14.69893326</v>
      </c>
      <c r="F18" s="4">
        <f t="shared" si="3"/>
        <v>15.769036653590545</v>
      </c>
      <c r="G18" s="1">
        <v>2011</v>
      </c>
      <c r="H18" s="1">
        <f>ROUND(SUM(F145:F156)/12, 2)</f>
        <v>19.11</v>
      </c>
      <c r="I18" s="1">
        <f>ROUND(SUM(F363:F374)/12, 2)</f>
        <v>19.36</v>
      </c>
      <c r="K18" s="4">
        <v>16</v>
      </c>
      <c r="L18" s="2" t="s">
        <v>4</v>
      </c>
      <c r="M18" s="1" t="s">
        <v>22</v>
      </c>
      <c r="N18" s="4">
        <f t="shared" si="0"/>
        <v>96.55</v>
      </c>
      <c r="O18" s="4">
        <f t="shared" si="1"/>
        <v>14.7</v>
      </c>
      <c r="P18" s="4">
        <f t="shared" si="2"/>
        <v>15.77</v>
      </c>
    </row>
    <row r="19" spans="1:16" x14ac:dyDescent="0.4">
      <c r="A19" s="1">
        <v>17</v>
      </c>
      <c r="B19" s="2" t="s">
        <v>4</v>
      </c>
      <c r="C19" s="1" t="s">
        <v>23</v>
      </c>
      <c r="D19" s="2">
        <v>97.171913090000004</v>
      </c>
      <c r="E19" s="2">
        <v>14.850541509999999</v>
      </c>
      <c r="F19" s="4">
        <f t="shared" si="3"/>
        <v>15.727539475412168</v>
      </c>
      <c r="G19" s="1">
        <v>2010</v>
      </c>
      <c r="H19" s="1">
        <f>ROUND(SUM(F157:F168)/12, 2)</f>
        <v>19.670000000000002</v>
      </c>
      <c r="I19" s="1">
        <f>ROUND(SUM(F375:F386)/12, 2)</f>
        <v>20.010000000000002</v>
      </c>
      <c r="K19" s="4">
        <v>17</v>
      </c>
      <c r="L19" s="2" t="s">
        <v>4</v>
      </c>
      <c r="M19" s="1" t="s">
        <v>23</v>
      </c>
      <c r="N19" s="4">
        <f t="shared" si="0"/>
        <v>97.17</v>
      </c>
      <c r="O19" s="4">
        <f t="shared" si="1"/>
        <v>14.85</v>
      </c>
      <c r="P19" s="4">
        <f t="shared" si="2"/>
        <v>15.73</v>
      </c>
    </row>
    <row r="20" spans="1:16" x14ac:dyDescent="0.4">
      <c r="A20" s="1">
        <v>18</v>
      </c>
      <c r="B20" s="2" t="s">
        <v>4</v>
      </c>
      <c r="C20" s="1" t="s">
        <v>24</v>
      </c>
      <c r="D20" s="2">
        <v>97.788977270000004</v>
      </c>
      <c r="E20" s="2">
        <v>15.00449143</v>
      </c>
      <c r="F20" s="4">
        <f t="shared" si="3"/>
        <v>15.690669388966228</v>
      </c>
      <c r="G20" s="1">
        <v>2009</v>
      </c>
      <c r="H20" s="1">
        <f>ROUND(SUM(F169:F180)/12, 2)</f>
        <v>20.440000000000001</v>
      </c>
      <c r="I20" s="1">
        <f>ROUND(SUM(F387:F398)/12, 2)</f>
        <v>20.49</v>
      </c>
      <c r="K20" s="4">
        <v>18</v>
      </c>
      <c r="L20" s="2" t="s">
        <v>4</v>
      </c>
      <c r="M20" s="1" t="s">
        <v>24</v>
      </c>
      <c r="N20" s="4">
        <f t="shared" si="0"/>
        <v>97.79</v>
      </c>
      <c r="O20" s="4">
        <f t="shared" si="1"/>
        <v>15</v>
      </c>
      <c r="P20" s="4">
        <f t="shared" si="2"/>
        <v>15.69</v>
      </c>
    </row>
    <row r="21" spans="1:16" x14ac:dyDescent="0.4">
      <c r="A21" s="1">
        <v>19</v>
      </c>
      <c r="B21" s="2" t="s">
        <v>4</v>
      </c>
      <c r="C21" s="1" t="s">
        <v>25</v>
      </c>
      <c r="D21" s="2">
        <v>98.399028299999998</v>
      </c>
      <c r="E21" s="2">
        <v>15.16078454</v>
      </c>
      <c r="F21" s="4">
        <f t="shared" si="3"/>
        <v>15.65813583383936</v>
      </c>
      <c r="G21" s="1">
        <v>2008</v>
      </c>
      <c r="H21" s="1">
        <f>ROUND(SUM(F181:F192)/12, 2)</f>
        <v>21.18</v>
      </c>
      <c r="I21" s="1">
        <f>ROUND(SUM(F399:F410)/12, 2)</f>
        <v>20.86</v>
      </c>
      <c r="K21" s="4">
        <v>19</v>
      </c>
      <c r="L21" s="2" t="s">
        <v>4</v>
      </c>
      <c r="M21" s="1" t="s">
        <v>25</v>
      </c>
      <c r="N21" s="4">
        <f t="shared" si="0"/>
        <v>98.4</v>
      </c>
      <c r="O21" s="4">
        <f t="shared" si="1"/>
        <v>15.16</v>
      </c>
      <c r="P21" s="4">
        <f t="shared" si="2"/>
        <v>15.66</v>
      </c>
    </row>
    <row r="22" spans="1:16" x14ac:dyDescent="0.4">
      <c r="A22" s="1">
        <v>20</v>
      </c>
      <c r="B22" s="2" t="s">
        <v>4</v>
      </c>
      <c r="C22" s="1" t="s">
        <v>26</v>
      </c>
      <c r="D22" s="2">
        <v>99.002543380000006</v>
      </c>
      <c r="E22" s="2">
        <v>15.319402459999999</v>
      </c>
      <c r="F22" s="4">
        <f t="shared" si="3"/>
        <v>15.629645299224313</v>
      </c>
      <c r="G22" s="1">
        <v>2007</v>
      </c>
      <c r="H22" s="1">
        <f>ROUND(SUM(F193:F204)/12, 2)</f>
        <v>21.79</v>
      </c>
      <c r="I22" s="1">
        <f>ROUND(SUM(F411:F422)/12, 2)</f>
        <v>21.21</v>
      </c>
      <c r="K22" s="4">
        <v>20</v>
      </c>
      <c r="L22" s="2" t="s">
        <v>4</v>
      </c>
      <c r="M22" s="1" t="s">
        <v>26</v>
      </c>
      <c r="N22" s="4">
        <f t="shared" si="0"/>
        <v>99</v>
      </c>
      <c r="O22" s="4">
        <f t="shared" si="1"/>
        <v>15.32</v>
      </c>
      <c r="P22" s="4">
        <f t="shared" si="2"/>
        <v>15.63</v>
      </c>
    </row>
    <row r="23" spans="1:16" x14ac:dyDescent="0.4">
      <c r="A23" s="1">
        <v>21</v>
      </c>
      <c r="B23" s="2" t="s">
        <v>4</v>
      </c>
      <c r="C23" s="1" t="s">
        <v>27</v>
      </c>
      <c r="D23" s="2">
        <v>99.599976999999996</v>
      </c>
      <c r="E23" s="2">
        <v>15.480303129999999</v>
      </c>
      <c r="F23" s="4">
        <f t="shared" si="3"/>
        <v>15.604899799539591</v>
      </c>
      <c r="G23" s="1">
        <v>2006</v>
      </c>
      <c r="H23" s="1">
        <f>ROUND(SUM(F205:F216)/12, 2)</f>
        <v>22.27</v>
      </c>
      <c r="I23" s="1">
        <f>ROUND(SUM(F423:F434)/12, 2)</f>
        <v>21.59</v>
      </c>
      <c r="K23" s="4">
        <v>21</v>
      </c>
      <c r="L23" s="2" t="s">
        <v>4</v>
      </c>
      <c r="M23" s="1" t="s">
        <v>27</v>
      </c>
      <c r="N23" s="4">
        <f t="shared" si="0"/>
        <v>99.6</v>
      </c>
      <c r="O23" s="4">
        <f t="shared" si="1"/>
        <v>15.48</v>
      </c>
      <c r="P23" s="4">
        <f t="shared" si="2"/>
        <v>15.6</v>
      </c>
    </row>
    <row r="24" spans="1:16" x14ac:dyDescent="0.4">
      <c r="A24" s="1">
        <v>22</v>
      </c>
      <c r="B24" s="2" t="s">
        <v>4</v>
      </c>
      <c r="C24" s="1" t="s">
        <v>28</v>
      </c>
      <c r="D24" s="2">
        <v>100.19176400000001</v>
      </c>
      <c r="E24" s="2">
        <v>15.64343309</v>
      </c>
      <c r="F24" s="4">
        <f t="shared" si="3"/>
        <v>15.583608282550623</v>
      </c>
      <c r="G24" s="1">
        <v>2005</v>
      </c>
      <c r="H24" s="1">
        <f>ROUND(SUM(F217:F220)/4, 2)</f>
        <v>22.54</v>
      </c>
      <c r="I24" s="1">
        <f>ROUND(SUM(F435:F438)/4, 2)</f>
        <v>21.8</v>
      </c>
      <c r="K24" s="4">
        <v>22</v>
      </c>
      <c r="L24" s="2" t="s">
        <v>4</v>
      </c>
      <c r="M24" s="1" t="s">
        <v>28</v>
      </c>
      <c r="N24" s="4">
        <f t="shared" si="0"/>
        <v>100.19</v>
      </c>
      <c r="O24" s="4">
        <f t="shared" si="1"/>
        <v>15.64</v>
      </c>
      <c r="P24" s="4">
        <f t="shared" si="2"/>
        <v>15.58</v>
      </c>
    </row>
    <row r="25" spans="1:16" hidden="1" x14ac:dyDescent="0.4">
      <c r="A25" s="1">
        <v>23</v>
      </c>
      <c r="B25" s="2" t="s">
        <v>4</v>
      </c>
      <c r="C25" s="1" t="s">
        <v>29</v>
      </c>
      <c r="D25" s="2">
        <v>100.77831980000001</v>
      </c>
      <c r="E25" s="2">
        <v>15.80872535</v>
      </c>
      <c r="F25" s="4">
        <f t="shared" si="3"/>
        <v>15.565483934593324</v>
      </c>
      <c r="K25" s="4">
        <v>23</v>
      </c>
      <c r="L25" s="2" t="s">
        <v>4</v>
      </c>
      <c r="M25" s="1" t="s">
        <v>29</v>
      </c>
      <c r="N25" s="4">
        <f t="shared" si="0"/>
        <v>100.78</v>
      </c>
      <c r="O25" s="4">
        <f t="shared" si="1"/>
        <v>15.81</v>
      </c>
      <c r="P25" s="4">
        <f t="shared" si="2"/>
        <v>15.57</v>
      </c>
    </row>
    <row r="26" spans="1:16" hidden="1" x14ac:dyDescent="0.4">
      <c r="A26" s="1">
        <v>24</v>
      </c>
      <c r="B26" s="2" t="s">
        <v>4</v>
      </c>
      <c r="C26" s="1" t="s">
        <v>30</v>
      </c>
      <c r="D26" s="2">
        <v>101.3600411</v>
      </c>
      <c r="E26" s="2">
        <v>15.97610456</v>
      </c>
      <c r="F26" s="4">
        <f t="shared" si="3"/>
        <v>15.550248666141295</v>
      </c>
      <c r="K26" s="4">
        <v>24</v>
      </c>
      <c r="L26" s="2" t="s">
        <v>4</v>
      </c>
      <c r="M26" s="1" t="s">
        <v>30</v>
      </c>
      <c r="N26" s="4">
        <f t="shared" si="0"/>
        <v>101.36</v>
      </c>
      <c r="O26" s="4">
        <f t="shared" si="1"/>
        <v>15.98</v>
      </c>
      <c r="P26" s="4">
        <f t="shared" si="2"/>
        <v>15.55</v>
      </c>
    </row>
    <row r="27" spans="1:16" hidden="1" x14ac:dyDescent="0.4">
      <c r="A27" s="1">
        <v>25</v>
      </c>
      <c r="B27" s="2" t="s">
        <v>4</v>
      </c>
      <c r="C27" s="1" t="s">
        <v>31</v>
      </c>
      <c r="D27" s="2">
        <v>101.9373058</v>
      </c>
      <c r="E27" s="2">
        <v>16.14548194</v>
      </c>
      <c r="F27" s="4">
        <f t="shared" si="3"/>
        <v>15.53762770402686</v>
      </c>
      <c r="K27" s="4">
        <v>25</v>
      </c>
      <c r="L27" s="2" t="s">
        <v>4</v>
      </c>
      <c r="M27" s="1" t="s">
        <v>31</v>
      </c>
      <c r="N27" s="4">
        <f t="shared" si="0"/>
        <v>101.94</v>
      </c>
      <c r="O27" s="4">
        <f t="shared" si="1"/>
        <v>16.149999999999999</v>
      </c>
      <c r="P27" s="4">
        <f t="shared" si="2"/>
        <v>15.54</v>
      </c>
    </row>
    <row r="28" spans="1:16" hidden="1" x14ac:dyDescent="0.4">
      <c r="A28" s="1">
        <v>26</v>
      </c>
      <c r="B28" s="2" t="s">
        <v>4</v>
      </c>
      <c r="C28" s="1" t="s">
        <v>32</v>
      </c>
      <c r="D28" s="2">
        <v>102.5104735</v>
      </c>
      <c r="E28" s="2">
        <v>16.31676727</v>
      </c>
      <c r="F28" s="4">
        <f t="shared" si="3"/>
        <v>15.527360638225005</v>
      </c>
      <c r="K28" s="4">
        <v>26</v>
      </c>
      <c r="L28" s="2" t="s">
        <v>4</v>
      </c>
      <c r="M28" s="1" t="s">
        <v>32</v>
      </c>
      <c r="N28" s="4">
        <f t="shared" si="0"/>
        <v>102.51</v>
      </c>
      <c r="O28" s="4">
        <f t="shared" si="1"/>
        <v>16.32</v>
      </c>
      <c r="P28" s="4">
        <f t="shared" si="2"/>
        <v>15.53</v>
      </c>
    </row>
    <row r="29" spans="1:16" hidden="1" x14ac:dyDescent="0.4">
      <c r="A29" s="1">
        <v>27</v>
      </c>
      <c r="B29" s="2" t="s">
        <v>4</v>
      </c>
      <c r="C29" s="1" t="s">
        <v>33</v>
      </c>
      <c r="D29" s="2">
        <v>103.07988520000001</v>
      </c>
      <c r="E29" s="2">
        <v>16.489864600000001</v>
      </c>
      <c r="F29" s="4">
        <f t="shared" si="3"/>
        <v>15.519196683102489</v>
      </c>
      <c r="G29" s="1">
        <f>ROUND(SUM(F25:F36)/12, 2)</f>
        <v>15.52</v>
      </c>
      <c r="K29" s="4">
        <v>27</v>
      </c>
      <c r="L29" s="2" t="s">
        <v>4</v>
      </c>
      <c r="M29" s="1" t="s">
        <v>33</v>
      </c>
      <c r="N29" s="4">
        <f t="shared" si="0"/>
        <v>103.08</v>
      </c>
      <c r="O29" s="4">
        <f t="shared" si="1"/>
        <v>16.489999999999998</v>
      </c>
      <c r="P29" s="4">
        <f t="shared" si="2"/>
        <v>15.52</v>
      </c>
    </row>
    <row r="30" spans="1:16" hidden="1" x14ac:dyDescent="0.4">
      <c r="A30" s="1">
        <v>28</v>
      </c>
      <c r="B30" s="2" t="s">
        <v>4</v>
      </c>
      <c r="C30" s="1" t="s">
        <v>34</v>
      </c>
      <c r="D30" s="2">
        <v>103.645864</v>
      </c>
      <c r="E30" s="2">
        <v>16.664675290000002</v>
      </c>
      <c r="F30" s="4">
        <f t="shared" si="3"/>
        <v>15.512896804564519</v>
      </c>
      <c r="K30" s="4">
        <v>28</v>
      </c>
      <c r="L30" s="2" t="s">
        <v>4</v>
      </c>
      <c r="M30" s="1" t="s">
        <v>34</v>
      </c>
      <c r="N30" s="4">
        <f t="shared" si="0"/>
        <v>103.65</v>
      </c>
      <c r="O30" s="4">
        <f t="shared" si="1"/>
        <v>16.66</v>
      </c>
      <c r="P30" s="4">
        <f t="shared" si="2"/>
        <v>15.51</v>
      </c>
    </row>
    <row r="31" spans="1:16" hidden="1" x14ac:dyDescent="0.4">
      <c r="A31" s="1">
        <v>29</v>
      </c>
      <c r="B31" s="2" t="s">
        <v>4</v>
      </c>
      <c r="C31" s="1" t="s">
        <v>35</v>
      </c>
      <c r="D31" s="2">
        <v>104.208713</v>
      </c>
      <c r="E31" s="2">
        <v>16.84109948</v>
      </c>
      <c r="F31" s="4">
        <f t="shared" si="3"/>
        <v>15.508235117100439</v>
      </c>
      <c r="K31" s="4">
        <v>29</v>
      </c>
      <c r="L31" s="2" t="s">
        <v>4</v>
      </c>
      <c r="M31" s="1" t="s">
        <v>35</v>
      </c>
      <c r="N31" s="4">
        <f t="shared" si="0"/>
        <v>104.21</v>
      </c>
      <c r="O31" s="4">
        <f t="shared" si="1"/>
        <v>16.84</v>
      </c>
      <c r="P31" s="4">
        <f t="shared" si="2"/>
        <v>15.51</v>
      </c>
    </row>
    <row r="32" spans="1:16" hidden="1" x14ac:dyDescent="0.4">
      <c r="A32" s="1">
        <v>30</v>
      </c>
      <c r="B32" s="2" t="s">
        <v>4</v>
      </c>
      <c r="C32" s="1" t="s">
        <v>36</v>
      </c>
      <c r="D32" s="2">
        <v>104.7687256</v>
      </c>
      <c r="E32" s="2">
        <v>17.01903746</v>
      </c>
      <c r="F32" s="4">
        <f t="shared" si="3"/>
        <v>15.504996472553678</v>
      </c>
      <c r="K32" s="4">
        <v>30</v>
      </c>
      <c r="L32" s="2" t="s">
        <v>4</v>
      </c>
      <c r="M32" s="1" t="s">
        <v>36</v>
      </c>
      <c r="N32" s="4">
        <f t="shared" si="0"/>
        <v>104.77</v>
      </c>
      <c r="O32" s="4">
        <f t="shared" si="1"/>
        <v>17.02</v>
      </c>
      <c r="P32" s="4">
        <f t="shared" si="2"/>
        <v>15.5</v>
      </c>
    </row>
    <row r="33" spans="1:16" hidden="1" x14ac:dyDescent="0.4">
      <c r="A33" s="1">
        <v>31</v>
      </c>
      <c r="B33" s="2" t="s">
        <v>4</v>
      </c>
      <c r="C33" s="1" t="s">
        <v>37</v>
      </c>
      <c r="D33" s="2">
        <v>105.3261638</v>
      </c>
      <c r="E33" s="2">
        <v>17.198390799999999</v>
      </c>
      <c r="F33" s="4">
        <f t="shared" si="3"/>
        <v>15.502983332271929</v>
      </c>
      <c r="K33" s="4">
        <v>31</v>
      </c>
      <c r="L33" s="2" t="s">
        <v>4</v>
      </c>
      <c r="M33" s="1" t="s">
        <v>37</v>
      </c>
      <c r="N33" s="4">
        <f t="shared" si="0"/>
        <v>105.33</v>
      </c>
      <c r="O33" s="4">
        <f t="shared" si="1"/>
        <v>17.2</v>
      </c>
      <c r="P33" s="4">
        <f t="shared" si="2"/>
        <v>15.5</v>
      </c>
    </row>
    <row r="34" spans="1:16" hidden="1" x14ac:dyDescent="0.4">
      <c r="A34" s="1">
        <v>32</v>
      </c>
      <c r="B34" s="2" t="s">
        <v>4</v>
      </c>
      <c r="C34" s="1" t="s">
        <v>38</v>
      </c>
      <c r="D34" s="2">
        <v>105.8812823</v>
      </c>
      <c r="E34" s="2">
        <v>17.379063410000001</v>
      </c>
      <c r="F34" s="4">
        <f t="shared" si="3"/>
        <v>15.50200894803006</v>
      </c>
      <c r="K34" s="4">
        <v>32</v>
      </c>
      <c r="L34" s="2" t="s">
        <v>4</v>
      </c>
      <c r="M34" s="1" t="s">
        <v>38</v>
      </c>
      <c r="N34" s="4">
        <f t="shared" si="0"/>
        <v>105.88</v>
      </c>
      <c r="O34" s="4">
        <f t="shared" si="1"/>
        <v>17.38</v>
      </c>
      <c r="P34" s="4">
        <f t="shared" si="2"/>
        <v>15.5</v>
      </c>
    </row>
    <row r="35" spans="1:16" x14ac:dyDescent="0.4">
      <c r="A35" s="1">
        <v>33</v>
      </c>
      <c r="B35" s="2" t="s">
        <v>4</v>
      </c>
      <c r="C35" s="1" t="s">
        <v>39</v>
      </c>
      <c r="D35" s="2">
        <v>106.43431459999999</v>
      </c>
      <c r="E35" s="2">
        <v>17.560962450000002</v>
      </c>
      <c r="F35" s="4">
        <f t="shared" si="3"/>
        <v>15.501901701224691</v>
      </c>
      <c r="G35" s="17" t="s">
        <v>235</v>
      </c>
      <c r="H35" s="16"/>
      <c r="I35" s="16"/>
      <c r="K35" s="4">
        <v>33</v>
      </c>
      <c r="L35" s="2" t="s">
        <v>4</v>
      </c>
      <c r="M35" s="1" t="s">
        <v>39</v>
      </c>
      <c r="N35" s="4">
        <f t="shared" si="0"/>
        <v>106.43</v>
      </c>
      <c r="O35" s="4">
        <f t="shared" si="1"/>
        <v>17.559999999999999</v>
      </c>
      <c r="P35" s="4">
        <f t="shared" si="2"/>
        <v>15.5</v>
      </c>
    </row>
    <row r="36" spans="1:16" x14ac:dyDescent="0.4">
      <c r="A36" s="1">
        <v>34</v>
      </c>
      <c r="B36" s="2" t="s">
        <v>4</v>
      </c>
      <c r="C36" s="1" t="s">
        <v>40</v>
      </c>
      <c r="D36" s="2">
        <v>106.98547689999999</v>
      </c>
      <c r="E36" s="2">
        <v>17.74400082</v>
      </c>
      <c r="F36" s="4">
        <f t="shared" si="3"/>
        <v>15.502505532357201</v>
      </c>
      <c r="G36" s="17" t="s">
        <v>236</v>
      </c>
      <c r="H36" s="16"/>
      <c r="I36" s="16"/>
      <c r="K36" s="4">
        <v>34</v>
      </c>
      <c r="L36" s="2" t="s">
        <v>4</v>
      </c>
      <c r="M36" s="1" t="s">
        <v>40</v>
      </c>
      <c r="N36" s="4">
        <f t="shared" si="0"/>
        <v>106.99</v>
      </c>
      <c r="O36" s="4">
        <f t="shared" si="1"/>
        <v>17.739999999999998</v>
      </c>
      <c r="P36" s="4">
        <f t="shared" si="2"/>
        <v>15.5</v>
      </c>
    </row>
    <row r="37" spans="1:16" hidden="1" x14ac:dyDescent="0.4">
      <c r="A37" s="1">
        <v>35</v>
      </c>
      <c r="B37" s="2" t="s">
        <v>4</v>
      </c>
      <c r="C37" s="1" t="s">
        <v>41</v>
      </c>
      <c r="D37" s="2">
        <v>107.53496800000001</v>
      </c>
      <c r="E37" s="2">
        <v>17.928091210000002</v>
      </c>
      <c r="F37" s="4">
        <f t="shared" si="3"/>
        <v>15.503674172836277</v>
      </c>
      <c r="K37" s="4">
        <v>35</v>
      </c>
      <c r="L37" s="2" t="s">
        <v>4</v>
      </c>
      <c r="M37" s="1" t="s">
        <v>41</v>
      </c>
      <c r="N37" s="4">
        <f t="shared" si="0"/>
        <v>107.53</v>
      </c>
      <c r="O37" s="4">
        <f t="shared" si="1"/>
        <v>17.93</v>
      </c>
      <c r="P37" s="4">
        <f t="shared" si="2"/>
        <v>15.5</v>
      </c>
    </row>
    <row r="38" spans="1:16" hidden="1" x14ac:dyDescent="0.4">
      <c r="A38" s="1">
        <v>36</v>
      </c>
      <c r="B38" s="2" t="s">
        <v>4</v>
      </c>
      <c r="C38" s="1" t="s">
        <v>42</v>
      </c>
      <c r="D38" s="2">
        <v>108.0829695</v>
      </c>
      <c r="E38" s="2">
        <v>18.113156249999999</v>
      </c>
      <c r="F38" s="4">
        <f t="shared" si="3"/>
        <v>15.505279429166118</v>
      </c>
      <c r="K38" s="4">
        <v>36</v>
      </c>
      <c r="L38" s="2" t="s">
        <v>4</v>
      </c>
      <c r="M38" s="1" t="s">
        <v>42</v>
      </c>
      <c r="N38" s="4">
        <f t="shared" si="0"/>
        <v>108.08</v>
      </c>
      <c r="O38" s="4">
        <f t="shared" si="1"/>
        <v>18.11</v>
      </c>
      <c r="P38" s="4">
        <f t="shared" si="2"/>
        <v>15.51</v>
      </c>
    </row>
    <row r="39" spans="1:16" hidden="1" x14ac:dyDescent="0.4">
      <c r="A39" s="1">
        <v>37</v>
      </c>
      <c r="B39" s="2" t="s">
        <v>4</v>
      </c>
      <c r="C39" s="1" t="s">
        <v>43</v>
      </c>
      <c r="D39" s="2">
        <v>108.6296457</v>
      </c>
      <c r="E39" s="2">
        <v>18.299122860000001</v>
      </c>
      <c r="F39" s="4">
        <f t="shared" si="3"/>
        <v>15.507205667983664</v>
      </c>
      <c r="K39" s="4">
        <v>37</v>
      </c>
      <c r="L39" s="2" t="s">
        <v>4</v>
      </c>
      <c r="M39" s="1" t="s">
        <v>43</v>
      </c>
      <c r="N39" s="4">
        <f t="shared" si="0"/>
        <v>108.63</v>
      </c>
      <c r="O39" s="4">
        <f t="shared" si="1"/>
        <v>18.3</v>
      </c>
      <c r="P39" s="4">
        <f t="shared" si="2"/>
        <v>15.51</v>
      </c>
    </row>
    <row r="40" spans="1:16" hidden="1" x14ac:dyDescent="0.4">
      <c r="A40" s="1">
        <v>38</v>
      </c>
      <c r="B40" s="2" t="s">
        <v>4</v>
      </c>
      <c r="C40" s="1" t="s">
        <v>44</v>
      </c>
      <c r="D40" s="2">
        <v>109.1751441</v>
      </c>
      <c r="E40" s="2">
        <v>18.485924130000001</v>
      </c>
      <c r="F40" s="4">
        <f t="shared" si="3"/>
        <v>15.509350778868692</v>
      </c>
      <c r="G40" s="1">
        <f>ROUND(SUM(F37:F48)/12, 2)</f>
        <v>15.52</v>
      </c>
      <c r="K40" s="4">
        <v>38</v>
      </c>
      <c r="L40" s="2" t="s">
        <v>4</v>
      </c>
      <c r="M40" s="1" t="s">
        <v>44</v>
      </c>
      <c r="N40" s="4">
        <f t="shared" si="0"/>
        <v>109.18</v>
      </c>
      <c r="O40" s="4">
        <f t="shared" si="1"/>
        <v>18.489999999999998</v>
      </c>
      <c r="P40" s="4">
        <f t="shared" si="2"/>
        <v>15.51</v>
      </c>
    </row>
    <row r="41" spans="1:16" hidden="1" x14ac:dyDescent="0.4">
      <c r="A41" s="1">
        <v>39</v>
      </c>
      <c r="B41" s="2" t="s">
        <v>4</v>
      </c>
      <c r="C41" s="1" t="s">
        <v>45</v>
      </c>
      <c r="D41" s="2">
        <v>109.7195954</v>
      </c>
      <c r="E41" s="2">
        <v>18.67349965</v>
      </c>
      <c r="F41" s="4">
        <f t="shared" si="3"/>
        <v>15.511625929714326</v>
      </c>
      <c r="K41" s="4">
        <v>39</v>
      </c>
      <c r="L41" s="2" t="s">
        <v>4</v>
      </c>
      <c r="M41" s="1" t="s">
        <v>45</v>
      </c>
      <c r="N41" s="4">
        <f t="shared" si="0"/>
        <v>109.72</v>
      </c>
      <c r="O41" s="4">
        <f t="shared" si="1"/>
        <v>18.670000000000002</v>
      </c>
      <c r="P41" s="4">
        <f t="shared" si="2"/>
        <v>15.51</v>
      </c>
    </row>
    <row r="42" spans="1:16" hidden="1" x14ac:dyDescent="0.4">
      <c r="A42" s="1">
        <v>40</v>
      </c>
      <c r="B42" s="2" t="s">
        <v>4</v>
      </c>
      <c r="C42" s="1" t="s">
        <v>46</v>
      </c>
      <c r="D42" s="2">
        <v>110.2631136</v>
      </c>
      <c r="E42" s="2">
        <v>18.86179576</v>
      </c>
      <c r="F42" s="4">
        <f t="shared" si="3"/>
        <v>15.513955240745135</v>
      </c>
      <c r="K42" s="4">
        <v>40</v>
      </c>
      <c r="L42" s="2" t="s">
        <v>4</v>
      </c>
      <c r="M42" s="1" t="s">
        <v>46</v>
      </c>
      <c r="N42" s="4">
        <f t="shared" si="0"/>
        <v>110.26</v>
      </c>
      <c r="O42" s="4">
        <f t="shared" si="1"/>
        <v>18.86</v>
      </c>
      <c r="P42" s="4">
        <f t="shared" si="2"/>
        <v>15.51</v>
      </c>
    </row>
    <row r="43" spans="1:16" hidden="1" x14ac:dyDescent="0.4">
      <c r="A43" s="1">
        <v>41</v>
      </c>
      <c r="B43" s="2" t="s">
        <v>4</v>
      </c>
      <c r="C43" s="1" t="s">
        <v>47</v>
      </c>
      <c r="D43" s="2">
        <v>110.8057967</v>
      </c>
      <c r="E43" s="2">
        <v>19.05076579</v>
      </c>
      <c r="F43" s="4">
        <f t="shared" si="3"/>
        <v>15.516275297398465</v>
      </c>
      <c r="K43" s="4">
        <v>41</v>
      </c>
      <c r="L43" s="2" t="s">
        <v>4</v>
      </c>
      <c r="M43" s="1" t="s">
        <v>47</v>
      </c>
      <c r="N43" s="4">
        <f t="shared" si="0"/>
        <v>110.81</v>
      </c>
      <c r="O43" s="4">
        <f t="shared" si="1"/>
        <v>19.05</v>
      </c>
      <c r="P43" s="4">
        <f t="shared" si="2"/>
        <v>15.52</v>
      </c>
    </row>
    <row r="44" spans="1:16" hidden="1" x14ac:dyDescent="0.4">
      <c r="A44" s="1">
        <v>42</v>
      </c>
      <c r="B44" s="2" t="s">
        <v>4</v>
      </c>
      <c r="C44" s="1" t="s">
        <v>48</v>
      </c>
      <c r="D44" s="2">
        <v>111.34772649999999</v>
      </c>
      <c r="E44" s="2">
        <v>19.24037019</v>
      </c>
      <c r="F44" s="4">
        <f t="shared" si="3"/>
        <v>15.518534843539431</v>
      </c>
      <c r="K44" s="4">
        <v>42</v>
      </c>
      <c r="L44" s="2" t="s">
        <v>4</v>
      </c>
      <c r="M44" s="1" t="s">
        <v>48</v>
      </c>
      <c r="N44" s="4">
        <f t="shared" si="0"/>
        <v>111.35</v>
      </c>
      <c r="O44" s="4">
        <f t="shared" si="1"/>
        <v>19.239999999999998</v>
      </c>
      <c r="P44" s="4">
        <f t="shared" si="2"/>
        <v>15.52</v>
      </c>
    </row>
    <row r="45" spans="1:16" hidden="1" x14ac:dyDescent="0.4">
      <c r="A45" s="1">
        <v>43</v>
      </c>
      <c r="B45" s="2" t="s">
        <v>4</v>
      </c>
      <c r="C45" s="1" t="s">
        <v>49</v>
      </c>
      <c r="D45" s="2">
        <v>111.88896939999999</v>
      </c>
      <c r="E45" s="2">
        <v>19.43057662</v>
      </c>
      <c r="F45" s="4">
        <f t="shared" si="3"/>
        <v>15.520694179624178</v>
      </c>
      <c r="K45" s="4">
        <v>43</v>
      </c>
      <c r="L45" s="2" t="s">
        <v>4</v>
      </c>
      <c r="M45" s="1" t="s">
        <v>49</v>
      </c>
      <c r="N45" s="4">
        <f t="shared" si="0"/>
        <v>111.89</v>
      </c>
      <c r="O45" s="4">
        <f t="shared" si="1"/>
        <v>19.43</v>
      </c>
      <c r="P45" s="4">
        <f t="shared" si="2"/>
        <v>15.52</v>
      </c>
    </row>
    <row r="46" spans="1:16" hidden="1" x14ac:dyDescent="0.4">
      <c r="A46" s="1">
        <v>44</v>
      </c>
      <c r="B46" s="2" t="s">
        <v>4</v>
      </c>
      <c r="C46" s="1" t="s">
        <v>50</v>
      </c>
      <c r="D46" s="2">
        <v>112.42957610000001</v>
      </c>
      <c r="E46" s="2">
        <v>19.621360070000001</v>
      </c>
      <c r="F46" s="4">
        <f t="shared" si="3"/>
        <v>15.522724910671432</v>
      </c>
      <c r="K46" s="4">
        <v>44</v>
      </c>
      <c r="L46" s="2" t="s">
        <v>4</v>
      </c>
      <c r="M46" s="1" t="s">
        <v>50</v>
      </c>
      <c r="N46" s="4">
        <f t="shared" si="0"/>
        <v>112.43</v>
      </c>
      <c r="O46" s="4">
        <f t="shared" si="1"/>
        <v>19.62</v>
      </c>
      <c r="P46" s="4">
        <f t="shared" si="2"/>
        <v>15.52</v>
      </c>
    </row>
    <row r="47" spans="1:16" hidden="1" x14ac:dyDescent="0.4">
      <c r="A47" s="1">
        <v>45</v>
      </c>
      <c r="B47" s="2" t="s">
        <v>4</v>
      </c>
      <c r="C47" s="1" t="s">
        <v>51</v>
      </c>
      <c r="D47" s="2">
        <v>112.9695827</v>
      </c>
      <c r="E47" s="2">
        <v>19.8127028</v>
      </c>
      <c r="F47" s="4">
        <f t="shared" si="3"/>
        <v>15.524609179220381</v>
      </c>
      <c r="K47" s="4">
        <v>45</v>
      </c>
      <c r="L47" s="2" t="s">
        <v>4</v>
      </c>
      <c r="M47" s="1" t="s">
        <v>51</v>
      </c>
      <c r="N47" s="4">
        <f t="shared" si="0"/>
        <v>112.97</v>
      </c>
      <c r="O47" s="4">
        <f t="shared" si="1"/>
        <v>19.809999999999999</v>
      </c>
      <c r="P47" s="4">
        <f t="shared" si="2"/>
        <v>15.52</v>
      </c>
    </row>
    <row r="48" spans="1:16" hidden="1" x14ac:dyDescent="0.4">
      <c r="A48" s="1">
        <v>46</v>
      </c>
      <c r="B48" s="2" t="s">
        <v>4</v>
      </c>
      <c r="C48" s="1" t="s">
        <v>52</v>
      </c>
      <c r="D48" s="2">
        <v>113.5090108</v>
      </c>
      <c r="E48" s="2">
        <v>20.004594399999998</v>
      </c>
      <c r="F48" s="4">
        <f t="shared" si="3"/>
        <v>15.526339293508224</v>
      </c>
      <c r="K48" s="4">
        <v>46</v>
      </c>
      <c r="L48" s="2" t="s">
        <v>4</v>
      </c>
      <c r="M48" s="1" t="s">
        <v>52</v>
      </c>
      <c r="N48" s="4">
        <f t="shared" si="0"/>
        <v>113.51</v>
      </c>
      <c r="O48" s="4">
        <f t="shared" si="1"/>
        <v>20</v>
      </c>
      <c r="P48" s="4">
        <f t="shared" si="2"/>
        <v>15.53</v>
      </c>
    </row>
    <row r="49" spans="1:16" hidden="1" x14ac:dyDescent="0.4">
      <c r="A49" s="1">
        <v>47</v>
      </c>
      <c r="B49" s="2" t="s">
        <v>4</v>
      </c>
      <c r="C49" s="1" t="s">
        <v>53</v>
      </c>
      <c r="D49" s="2">
        <v>114.04786780000001</v>
      </c>
      <c r="E49" s="2">
        <v>20.197031710000001</v>
      </c>
      <c r="F49" s="4">
        <f t="shared" si="3"/>
        <v>15.527917207665734</v>
      </c>
      <c r="K49" s="4">
        <v>47</v>
      </c>
      <c r="L49" s="2" t="s">
        <v>4</v>
      </c>
      <c r="M49" s="1" t="s">
        <v>53</v>
      </c>
      <c r="N49" s="4">
        <f t="shared" si="0"/>
        <v>114.05</v>
      </c>
      <c r="O49" s="4">
        <f t="shared" si="1"/>
        <v>20.2</v>
      </c>
      <c r="P49" s="4">
        <f t="shared" si="2"/>
        <v>15.53</v>
      </c>
    </row>
    <row r="50" spans="1:16" hidden="1" x14ac:dyDescent="0.4">
      <c r="A50" s="1">
        <v>48</v>
      </c>
      <c r="B50" s="2" t="s">
        <v>4</v>
      </c>
      <c r="C50" s="1" t="s">
        <v>54</v>
      </c>
      <c r="D50" s="2">
        <v>114.5861486</v>
      </c>
      <c r="E50" s="2">
        <v>20.39001872</v>
      </c>
      <c r="F50" s="4">
        <f t="shared" si="3"/>
        <v>15.529353628092657</v>
      </c>
      <c r="K50" s="4">
        <v>48</v>
      </c>
      <c r="L50" s="2" t="s">
        <v>4</v>
      </c>
      <c r="M50" s="1" t="s">
        <v>54</v>
      </c>
      <c r="N50" s="4">
        <f t="shared" si="0"/>
        <v>114.59</v>
      </c>
      <c r="O50" s="4">
        <f t="shared" si="1"/>
        <v>20.39</v>
      </c>
      <c r="P50" s="4">
        <f t="shared" si="2"/>
        <v>15.53</v>
      </c>
    </row>
    <row r="51" spans="1:16" hidden="1" x14ac:dyDescent="0.4">
      <c r="A51" s="1">
        <v>49</v>
      </c>
      <c r="B51" s="2" t="s">
        <v>4</v>
      </c>
      <c r="C51" s="1" t="s">
        <v>55</v>
      </c>
      <c r="D51" s="2">
        <v>115.12383149999999</v>
      </c>
      <c r="E51" s="2">
        <v>20.583568620000001</v>
      </c>
      <c r="F51" s="4">
        <f t="shared" si="3"/>
        <v>15.530670338151419</v>
      </c>
      <c r="G51" s="1">
        <f>ROUND(SUM(F49:F60)/12, 2)</f>
        <v>15.54</v>
      </c>
      <c r="K51" s="4">
        <v>49</v>
      </c>
      <c r="L51" s="2" t="s">
        <v>4</v>
      </c>
      <c r="M51" s="1" t="s">
        <v>55</v>
      </c>
      <c r="N51" s="4">
        <f t="shared" si="0"/>
        <v>115.12</v>
      </c>
      <c r="O51" s="4">
        <f t="shared" si="1"/>
        <v>20.58</v>
      </c>
      <c r="P51" s="4">
        <f t="shared" si="2"/>
        <v>15.53</v>
      </c>
    </row>
    <row r="52" spans="1:16" hidden="1" x14ac:dyDescent="0.4">
      <c r="A52" s="1">
        <v>50</v>
      </c>
      <c r="B52" s="2" t="s">
        <v>4</v>
      </c>
      <c r="C52" s="1" t="s">
        <v>56</v>
      </c>
      <c r="D52" s="2">
        <v>115.66088619999999</v>
      </c>
      <c r="E52" s="2">
        <v>20.777695649999998</v>
      </c>
      <c r="F52" s="4">
        <f t="shared" si="3"/>
        <v>15.53189154532927</v>
      </c>
      <c r="K52" s="4">
        <v>50</v>
      </c>
      <c r="L52" s="2" t="s">
        <v>4</v>
      </c>
      <c r="M52" s="1" t="s">
        <v>56</v>
      </c>
      <c r="N52" s="4">
        <f t="shared" si="0"/>
        <v>115.66</v>
      </c>
      <c r="O52" s="4">
        <f t="shared" si="1"/>
        <v>20.78</v>
      </c>
      <c r="P52" s="4">
        <f t="shared" si="2"/>
        <v>15.53</v>
      </c>
    </row>
    <row r="53" spans="1:16" hidden="1" x14ac:dyDescent="0.4">
      <c r="A53" s="1">
        <v>51</v>
      </c>
      <c r="B53" s="2" t="s">
        <v>4</v>
      </c>
      <c r="C53" s="1" t="s">
        <v>57</v>
      </c>
      <c r="D53" s="2">
        <v>116.1972691</v>
      </c>
      <c r="E53" s="2">
        <v>20.972426309999999</v>
      </c>
      <c r="F53" s="4">
        <f t="shared" si="3"/>
        <v>15.533053374784897</v>
      </c>
      <c r="K53" s="4">
        <v>51</v>
      </c>
      <c r="L53" s="2" t="s">
        <v>4</v>
      </c>
      <c r="M53" s="1" t="s">
        <v>57</v>
      </c>
      <c r="N53" s="4">
        <f t="shared" si="0"/>
        <v>116.2</v>
      </c>
      <c r="O53" s="4">
        <f t="shared" si="1"/>
        <v>20.97</v>
      </c>
      <c r="P53" s="4">
        <f t="shared" si="2"/>
        <v>15.53</v>
      </c>
    </row>
    <row r="54" spans="1:16" hidden="1" x14ac:dyDescent="0.4">
      <c r="A54" s="1">
        <v>52</v>
      </c>
      <c r="B54" s="2" t="s">
        <v>4</v>
      </c>
      <c r="C54" s="1" t="s">
        <v>58</v>
      </c>
      <c r="D54" s="2">
        <v>116.73292499999999</v>
      </c>
      <c r="E54" s="2">
        <v>21.167791919999999</v>
      </c>
      <c r="F54" s="4">
        <f t="shared" si="3"/>
        <v>15.534197485281231</v>
      </c>
      <c r="K54" s="4">
        <v>52</v>
      </c>
      <c r="L54" s="2" t="s">
        <v>4</v>
      </c>
      <c r="M54" s="1" t="s">
        <v>58</v>
      </c>
      <c r="N54" s="4">
        <f t="shared" si="0"/>
        <v>116.73</v>
      </c>
      <c r="O54" s="4">
        <f t="shared" si="1"/>
        <v>21.17</v>
      </c>
      <c r="P54" s="4">
        <f t="shared" si="2"/>
        <v>15.53</v>
      </c>
    </row>
    <row r="55" spans="1:16" hidden="1" x14ac:dyDescent="0.4">
      <c r="A55" s="1">
        <v>53</v>
      </c>
      <c r="B55" s="2" t="s">
        <v>4</v>
      </c>
      <c r="C55" s="1" t="s">
        <v>59</v>
      </c>
      <c r="D55" s="2">
        <v>117.2677879</v>
      </c>
      <c r="E55" s="2">
        <v>21.36383013</v>
      </c>
      <c r="F55" s="4">
        <f t="shared" si="3"/>
        <v>15.535371762814533</v>
      </c>
      <c r="K55" s="4">
        <v>53</v>
      </c>
      <c r="L55" s="2" t="s">
        <v>4</v>
      </c>
      <c r="M55" s="1" t="s">
        <v>59</v>
      </c>
      <c r="N55" s="4">
        <f t="shared" si="0"/>
        <v>117.27</v>
      </c>
      <c r="O55" s="4">
        <f t="shared" si="1"/>
        <v>21.36</v>
      </c>
      <c r="P55" s="4">
        <f t="shared" si="2"/>
        <v>15.54</v>
      </c>
    </row>
    <row r="56" spans="1:16" hidden="1" x14ac:dyDescent="0.4">
      <c r="A56" s="1">
        <v>54</v>
      </c>
      <c r="B56" s="2" t="s">
        <v>4</v>
      </c>
      <c r="C56" s="1" t="s">
        <v>60</v>
      </c>
      <c r="D56" s="2">
        <v>117.80178189999999</v>
      </c>
      <c r="E56" s="2">
        <v>21.560584670000001</v>
      </c>
      <c r="F56" s="4">
        <f t="shared" si="3"/>
        <v>15.536629674373881</v>
      </c>
      <c r="K56" s="4">
        <v>54</v>
      </c>
      <c r="L56" s="2" t="s">
        <v>4</v>
      </c>
      <c r="M56" s="1" t="s">
        <v>60</v>
      </c>
      <c r="N56" s="4">
        <f t="shared" si="0"/>
        <v>117.8</v>
      </c>
      <c r="O56" s="4">
        <f t="shared" si="1"/>
        <v>21.56</v>
      </c>
      <c r="P56" s="4">
        <f t="shared" si="2"/>
        <v>15.54</v>
      </c>
    </row>
    <row r="57" spans="1:16" hidden="1" x14ac:dyDescent="0.4">
      <c r="A57" s="1">
        <v>55</v>
      </c>
      <c r="B57" s="2" t="s">
        <v>4</v>
      </c>
      <c r="C57" s="1" t="s">
        <v>61</v>
      </c>
      <c r="D57" s="2">
        <v>118.3348215</v>
      </c>
      <c r="E57" s="2">
        <v>21.758105059999998</v>
      </c>
      <c r="F57" s="4">
        <f t="shared" si="3"/>
        <v>15.538029777593339</v>
      </c>
      <c r="K57" s="4">
        <v>55</v>
      </c>
      <c r="L57" s="2" t="s">
        <v>4</v>
      </c>
      <c r="M57" s="1" t="s">
        <v>61</v>
      </c>
      <c r="N57" s="4">
        <f t="shared" si="0"/>
        <v>118.33</v>
      </c>
      <c r="O57" s="4">
        <f t="shared" si="1"/>
        <v>21.76</v>
      </c>
      <c r="P57" s="4">
        <f t="shared" si="2"/>
        <v>15.54</v>
      </c>
    </row>
    <row r="58" spans="1:16" hidden="1" x14ac:dyDescent="0.4">
      <c r="A58" s="1">
        <v>56</v>
      </c>
      <c r="B58" s="2" t="s">
        <v>4</v>
      </c>
      <c r="C58" s="1" t="s">
        <v>62</v>
      </c>
      <c r="D58" s="2">
        <v>118.86681230000001</v>
      </c>
      <c r="E58" s="2">
        <v>21.956446270000001</v>
      </c>
      <c r="F58" s="4">
        <f t="shared" si="3"/>
        <v>15.539635113959596</v>
      </c>
      <c r="K58" s="4">
        <v>56</v>
      </c>
      <c r="L58" s="2" t="s">
        <v>4</v>
      </c>
      <c r="M58" s="1" t="s">
        <v>62</v>
      </c>
      <c r="N58" s="4">
        <f t="shared" si="0"/>
        <v>118.87</v>
      </c>
      <c r="O58" s="4">
        <f t="shared" si="1"/>
        <v>21.96</v>
      </c>
      <c r="P58" s="4">
        <f t="shared" si="2"/>
        <v>15.54</v>
      </c>
    </row>
    <row r="59" spans="1:16" hidden="1" x14ac:dyDescent="0.4">
      <c r="A59" s="1">
        <v>57</v>
      </c>
      <c r="B59" s="2" t="s">
        <v>4</v>
      </c>
      <c r="C59" s="1" t="s">
        <v>63</v>
      </c>
      <c r="D59" s="2">
        <v>119.39765199999999</v>
      </c>
      <c r="E59" s="2">
        <v>22.155668420000001</v>
      </c>
      <c r="F59" s="4">
        <f t="shared" si="3"/>
        <v>15.541512579488806</v>
      </c>
      <c r="K59" s="4">
        <v>57</v>
      </c>
      <c r="L59" s="2" t="s">
        <v>4</v>
      </c>
      <c r="M59" s="1" t="s">
        <v>63</v>
      </c>
      <c r="N59" s="4">
        <f t="shared" si="0"/>
        <v>119.4</v>
      </c>
      <c r="O59" s="4">
        <f t="shared" si="1"/>
        <v>22.16</v>
      </c>
      <c r="P59" s="4">
        <f t="shared" si="2"/>
        <v>15.54</v>
      </c>
    </row>
    <row r="60" spans="1:16" hidden="1" x14ac:dyDescent="0.4">
      <c r="A60" s="1">
        <v>58</v>
      </c>
      <c r="B60" s="2" t="s">
        <v>4</v>
      </c>
      <c r="C60" s="1" t="s">
        <v>64</v>
      </c>
      <c r="D60" s="2">
        <v>119.9272309</v>
      </c>
      <c r="E60" s="2">
        <v>22.35583862</v>
      </c>
      <c r="F60" s="4">
        <f t="shared" si="3"/>
        <v>15.543733940117013</v>
      </c>
      <c r="K60" s="4">
        <v>58</v>
      </c>
      <c r="L60" s="2" t="s">
        <v>4</v>
      </c>
      <c r="M60" s="1" t="s">
        <v>64</v>
      </c>
      <c r="N60" s="4">
        <f t="shared" si="0"/>
        <v>119.93</v>
      </c>
      <c r="O60" s="4">
        <f t="shared" si="1"/>
        <v>22.36</v>
      </c>
      <c r="P60" s="4">
        <f t="shared" si="2"/>
        <v>15.54</v>
      </c>
    </row>
    <row r="61" spans="1:16" hidden="1" x14ac:dyDescent="0.4">
      <c r="A61" s="1">
        <v>59</v>
      </c>
      <c r="B61" s="2" t="s">
        <v>4</v>
      </c>
      <c r="C61" s="1" t="s">
        <v>65</v>
      </c>
      <c r="D61" s="2">
        <v>120.455433</v>
      </c>
      <c r="E61" s="2">
        <v>22.557022679999999</v>
      </c>
      <c r="F61" s="4">
        <f t="shared" si="3"/>
        <v>15.546369655490082</v>
      </c>
      <c r="K61" s="4">
        <v>59</v>
      </c>
      <c r="L61" s="2" t="s">
        <v>4</v>
      </c>
      <c r="M61" s="1" t="s">
        <v>65</v>
      </c>
      <c r="N61" s="4">
        <f t="shared" si="0"/>
        <v>120.46</v>
      </c>
      <c r="O61" s="4">
        <f t="shared" si="1"/>
        <v>22.56</v>
      </c>
      <c r="P61" s="4">
        <f t="shared" si="2"/>
        <v>15.55</v>
      </c>
    </row>
    <row r="62" spans="1:16" hidden="1" x14ac:dyDescent="0.4">
      <c r="A62" s="1">
        <v>60</v>
      </c>
      <c r="B62" s="2" t="s">
        <v>4</v>
      </c>
      <c r="C62" s="1" t="s">
        <v>66</v>
      </c>
      <c r="D62" s="2">
        <v>120.9821362</v>
      </c>
      <c r="E62" s="2">
        <v>22.75929558</v>
      </c>
      <c r="F62" s="4">
        <f t="shared" si="3"/>
        <v>15.549496067562135</v>
      </c>
      <c r="K62" s="4">
        <v>60</v>
      </c>
      <c r="L62" s="2" t="s">
        <v>4</v>
      </c>
      <c r="M62" s="1" t="s">
        <v>66</v>
      </c>
      <c r="N62" s="4">
        <f t="shared" si="0"/>
        <v>120.98</v>
      </c>
      <c r="O62" s="4">
        <f t="shared" si="1"/>
        <v>22.76</v>
      </c>
      <c r="P62" s="4">
        <f t="shared" si="2"/>
        <v>15.55</v>
      </c>
    </row>
    <row r="63" spans="1:16" hidden="1" x14ac:dyDescent="0.4">
      <c r="A63" s="1">
        <v>61</v>
      </c>
      <c r="B63" s="2" t="s">
        <v>4</v>
      </c>
      <c r="C63" s="1" t="s">
        <v>67</v>
      </c>
      <c r="D63" s="2">
        <v>121.5072136</v>
      </c>
      <c r="E63" s="2">
        <v>22.962734399999999</v>
      </c>
      <c r="F63" s="4">
        <f t="shared" si="3"/>
        <v>15.553190057692177</v>
      </c>
      <c r="K63" s="4">
        <v>61</v>
      </c>
      <c r="L63" s="2" t="s">
        <v>4</v>
      </c>
      <c r="M63" s="1" t="s">
        <v>67</v>
      </c>
      <c r="N63" s="4">
        <f t="shared" si="0"/>
        <v>121.51</v>
      </c>
      <c r="O63" s="4">
        <f t="shared" si="1"/>
        <v>22.96</v>
      </c>
      <c r="P63" s="4">
        <f t="shared" si="2"/>
        <v>15.55</v>
      </c>
    </row>
    <row r="64" spans="1:16" hidden="1" x14ac:dyDescent="0.4">
      <c r="A64" s="1">
        <v>62</v>
      </c>
      <c r="B64" s="2" t="s">
        <v>4</v>
      </c>
      <c r="C64" s="1" t="s">
        <v>68</v>
      </c>
      <c r="D64" s="2">
        <v>122.03053420000001</v>
      </c>
      <c r="E64" s="2">
        <v>23.16741888</v>
      </c>
      <c r="F64" s="4">
        <f t="shared" si="3"/>
        <v>15.557529248723126</v>
      </c>
      <c r="G64" s="1">
        <f>ROUND(SUM(F61:F72)/12, 2)</f>
        <v>15.58</v>
      </c>
      <c r="K64" s="4">
        <v>62</v>
      </c>
      <c r="L64" s="2" t="s">
        <v>4</v>
      </c>
      <c r="M64" s="1" t="s">
        <v>68</v>
      </c>
      <c r="N64" s="4">
        <f t="shared" si="0"/>
        <v>122.03</v>
      </c>
      <c r="O64" s="4">
        <f t="shared" si="1"/>
        <v>23.17</v>
      </c>
      <c r="P64" s="4">
        <f t="shared" si="2"/>
        <v>15.56</v>
      </c>
    </row>
    <row r="65" spans="1:16" hidden="1" x14ac:dyDescent="0.4">
      <c r="A65" s="1">
        <v>63</v>
      </c>
      <c r="B65" s="2" t="s">
        <v>4</v>
      </c>
      <c r="C65" s="1" t="s">
        <v>69</v>
      </c>
      <c r="D65" s="2">
        <v>122.55196340000001</v>
      </c>
      <c r="E65" s="2">
        <v>23.373433410000001</v>
      </c>
      <c r="F65" s="4">
        <f t="shared" si="3"/>
        <v>15.56259319885943</v>
      </c>
      <c r="K65" s="4">
        <v>63</v>
      </c>
      <c r="L65" s="2" t="s">
        <v>4</v>
      </c>
      <c r="M65" s="1" t="s">
        <v>69</v>
      </c>
      <c r="N65" s="4">
        <f t="shared" si="0"/>
        <v>122.55</v>
      </c>
      <c r="O65" s="4">
        <f t="shared" si="1"/>
        <v>23.37</v>
      </c>
      <c r="P65" s="4">
        <f t="shared" si="2"/>
        <v>15.56</v>
      </c>
    </row>
    <row r="66" spans="1:16" hidden="1" x14ac:dyDescent="0.4">
      <c r="A66" s="1">
        <v>64</v>
      </c>
      <c r="B66" s="2" t="s">
        <v>4</v>
      </c>
      <c r="C66" s="1" t="s">
        <v>70</v>
      </c>
      <c r="D66" s="2">
        <v>123.0713645</v>
      </c>
      <c r="E66" s="2">
        <v>23.58086145</v>
      </c>
      <c r="F66" s="4">
        <f t="shared" si="3"/>
        <v>15.568459285121804</v>
      </c>
      <c r="K66" s="4">
        <v>64</v>
      </c>
      <c r="L66" s="2" t="s">
        <v>4</v>
      </c>
      <c r="M66" s="1" t="s">
        <v>70</v>
      </c>
      <c r="N66" s="4">
        <f t="shared" si="0"/>
        <v>123.07</v>
      </c>
      <c r="O66" s="4">
        <f t="shared" si="1"/>
        <v>23.58</v>
      </c>
      <c r="P66" s="4">
        <f t="shared" si="2"/>
        <v>15.57</v>
      </c>
    </row>
    <row r="67" spans="1:16" hidden="1" x14ac:dyDescent="0.4">
      <c r="A67" s="1">
        <v>65</v>
      </c>
      <c r="B67" s="2" t="s">
        <v>4</v>
      </c>
      <c r="C67" s="1" t="s">
        <v>71</v>
      </c>
      <c r="D67" s="2">
        <v>123.588599</v>
      </c>
      <c r="E67" s="2">
        <v>23.789790960000001</v>
      </c>
      <c r="F67" s="4">
        <f t="shared" si="3"/>
        <v>15.575206297787368</v>
      </c>
      <c r="K67" s="4">
        <v>65</v>
      </c>
      <c r="L67" s="2" t="s">
        <v>4</v>
      </c>
      <c r="M67" s="1" t="s">
        <v>71</v>
      </c>
      <c r="N67" s="4">
        <f t="shared" ref="N67:N130" si="4">ROUND(D67,2)</f>
        <v>123.59</v>
      </c>
      <c r="O67" s="4">
        <f t="shared" ref="O67:O130" si="5">ROUND(E67,2)</f>
        <v>23.79</v>
      </c>
      <c r="P67" s="4">
        <f t="shared" ref="P67:P130" si="6">ROUND(E67 / ((D67/100)^2), 2)</f>
        <v>15.58</v>
      </c>
    </row>
    <row r="68" spans="1:16" hidden="1" x14ac:dyDescent="0.4">
      <c r="A68" s="1">
        <v>66</v>
      </c>
      <c r="B68" s="2" t="s">
        <v>4</v>
      </c>
      <c r="C68" s="1" t="s">
        <v>72</v>
      </c>
      <c r="D68" s="2">
        <v>124.10353120000001</v>
      </c>
      <c r="E68" s="2">
        <v>24.000310639999999</v>
      </c>
      <c r="F68" s="4">
        <f t="shared" ref="F68:F131" si="7" xml:space="preserve"> E68 / ((D68/100)^2)</f>
        <v>15.58291081180149</v>
      </c>
      <c r="K68" s="4">
        <v>66</v>
      </c>
      <c r="L68" s="2" t="s">
        <v>4</v>
      </c>
      <c r="M68" s="1" t="s">
        <v>72</v>
      </c>
      <c r="N68" s="4">
        <f t="shared" si="4"/>
        <v>124.1</v>
      </c>
      <c r="O68" s="4">
        <f t="shared" si="5"/>
        <v>24</v>
      </c>
      <c r="P68" s="4">
        <f t="shared" si="6"/>
        <v>15.58</v>
      </c>
    </row>
    <row r="69" spans="1:16" hidden="1" x14ac:dyDescent="0.4">
      <c r="A69" s="1">
        <v>67</v>
      </c>
      <c r="B69" s="2" t="s">
        <v>4</v>
      </c>
      <c r="C69" s="1" t="s">
        <v>73</v>
      </c>
      <c r="D69" s="2">
        <v>124.6160161</v>
      </c>
      <c r="E69" s="2">
        <v>24.21251028</v>
      </c>
      <c r="F69" s="4">
        <f t="shared" si="7"/>
        <v>15.591650534739452</v>
      </c>
      <c r="K69" s="4">
        <v>67</v>
      </c>
      <c r="L69" s="2" t="s">
        <v>4</v>
      </c>
      <c r="M69" s="1" t="s">
        <v>73</v>
      </c>
      <c r="N69" s="4">
        <f t="shared" si="4"/>
        <v>124.62</v>
      </c>
      <c r="O69" s="4">
        <f t="shared" si="5"/>
        <v>24.21</v>
      </c>
      <c r="P69" s="4">
        <f t="shared" si="6"/>
        <v>15.59</v>
      </c>
    </row>
    <row r="70" spans="1:16" hidden="1" x14ac:dyDescent="0.4">
      <c r="A70" s="1">
        <v>68</v>
      </c>
      <c r="B70" s="2" t="s">
        <v>4</v>
      </c>
      <c r="C70" s="1" t="s">
        <v>74</v>
      </c>
      <c r="D70" s="2">
        <v>125.1259182</v>
      </c>
      <c r="E70" s="2">
        <v>24.426480430000002</v>
      </c>
      <c r="F70" s="4">
        <f t="shared" si="7"/>
        <v>15.601499440025362</v>
      </c>
      <c r="K70" s="4">
        <v>68</v>
      </c>
      <c r="L70" s="2" t="s">
        <v>4</v>
      </c>
      <c r="M70" s="1" t="s">
        <v>74</v>
      </c>
      <c r="N70" s="4">
        <f t="shared" si="4"/>
        <v>125.13</v>
      </c>
      <c r="O70" s="4">
        <f t="shared" si="5"/>
        <v>24.43</v>
      </c>
      <c r="P70" s="4">
        <f t="shared" si="6"/>
        <v>15.6</v>
      </c>
    </row>
    <row r="71" spans="1:16" hidden="1" x14ac:dyDescent="0.4">
      <c r="A71" s="1">
        <v>69</v>
      </c>
      <c r="B71" s="2" t="s">
        <v>4</v>
      </c>
      <c r="C71" s="1" t="s">
        <v>75</v>
      </c>
      <c r="D71" s="2">
        <v>125.6331012</v>
      </c>
      <c r="E71" s="2">
        <v>24.642312</v>
      </c>
      <c r="F71" s="4">
        <f t="shared" si="7"/>
        <v>15.612530197104467</v>
      </c>
      <c r="K71" s="4">
        <v>69</v>
      </c>
      <c r="L71" s="2" t="s">
        <v>4</v>
      </c>
      <c r="M71" s="1" t="s">
        <v>75</v>
      </c>
      <c r="N71" s="4">
        <f t="shared" si="4"/>
        <v>125.63</v>
      </c>
      <c r="O71" s="4">
        <f t="shared" si="5"/>
        <v>24.64</v>
      </c>
      <c r="P71" s="4">
        <f t="shared" si="6"/>
        <v>15.61</v>
      </c>
    </row>
    <row r="72" spans="1:16" hidden="1" x14ac:dyDescent="0.4">
      <c r="A72" s="1">
        <v>70</v>
      </c>
      <c r="B72" s="2" t="s">
        <v>4</v>
      </c>
      <c r="C72" s="1" t="s">
        <v>76</v>
      </c>
      <c r="D72" s="2">
        <v>126.1374319</v>
      </c>
      <c r="E72" s="2">
        <v>24.860095959999999</v>
      </c>
      <c r="F72" s="4">
        <f t="shared" si="7"/>
        <v>15.624813104836139</v>
      </c>
      <c r="K72" s="4">
        <v>70</v>
      </c>
      <c r="L72" s="2" t="s">
        <v>4</v>
      </c>
      <c r="M72" s="1" t="s">
        <v>76</v>
      </c>
      <c r="N72" s="4">
        <f t="shared" si="4"/>
        <v>126.14</v>
      </c>
      <c r="O72" s="4">
        <f t="shared" si="5"/>
        <v>24.86</v>
      </c>
      <c r="P72" s="4">
        <f t="shared" si="6"/>
        <v>15.62</v>
      </c>
    </row>
    <row r="73" spans="1:16" hidden="1" x14ac:dyDescent="0.4">
      <c r="A73" s="1">
        <v>71</v>
      </c>
      <c r="B73" s="2" t="s">
        <v>4</v>
      </c>
      <c r="C73" s="1" t="s">
        <v>77</v>
      </c>
      <c r="D73" s="2">
        <v>126.6387804</v>
      </c>
      <c r="E73" s="2">
        <v>25.07992303</v>
      </c>
      <c r="F73" s="4">
        <f t="shared" si="7"/>
        <v>15.638415959112505</v>
      </c>
      <c r="K73" s="4">
        <v>71</v>
      </c>
      <c r="L73" s="2" t="s">
        <v>4</v>
      </c>
      <c r="M73" s="1" t="s">
        <v>77</v>
      </c>
      <c r="N73" s="4">
        <f t="shared" si="4"/>
        <v>126.64</v>
      </c>
      <c r="O73" s="4">
        <f t="shared" si="5"/>
        <v>25.08</v>
      </c>
      <c r="P73" s="4">
        <f t="shared" si="6"/>
        <v>15.64</v>
      </c>
    </row>
    <row r="74" spans="1:16" hidden="1" x14ac:dyDescent="0.4">
      <c r="A74" s="1">
        <v>72</v>
      </c>
      <c r="B74" s="2" t="s">
        <v>4</v>
      </c>
      <c r="C74" s="1" t="s">
        <v>78</v>
      </c>
      <c r="D74" s="2">
        <v>127.13702170000001</v>
      </c>
      <c r="E74" s="2">
        <v>25.301885840000001</v>
      </c>
      <c r="F74" s="4">
        <f t="shared" si="7"/>
        <v>15.653405111207265</v>
      </c>
      <c r="K74" s="4">
        <v>72</v>
      </c>
      <c r="L74" s="2" t="s">
        <v>4</v>
      </c>
      <c r="M74" s="1" t="s">
        <v>78</v>
      </c>
      <c r="N74" s="4">
        <f t="shared" si="4"/>
        <v>127.14</v>
      </c>
      <c r="O74" s="4">
        <f t="shared" si="5"/>
        <v>25.3</v>
      </c>
      <c r="P74" s="4">
        <f t="shared" si="6"/>
        <v>15.65</v>
      </c>
    </row>
    <row r="75" spans="1:16" hidden="1" x14ac:dyDescent="0.4">
      <c r="A75" s="1">
        <v>73</v>
      </c>
      <c r="B75" s="2" t="s">
        <v>4</v>
      </c>
      <c r="C75" s="1" t="s">
        <v>79</v>
      </c>
      <c r="D75" s="2">
        <v>127.6320362</v>
      </c>
      <c r="E75" s="2">
        <v>25.526069769999999</v>
      </c>
      <c r="F75" s="4">
        <f t="shared" si="7"/>
        <v>15.669839788595905</v>
      </c>
      <c r="G75" s="1">
        <f>ROUND(SUM(F73:F84)/12, 2)</f>
        <v>15.75</v>
      </c>
      <c r="K75" s="4">
        <v>73</v>
      </c>
      <c r="L75" s="2" t="s">
        <v>4</v>
      </c>
      <c r="M75" s="1" t="s">
        <v>79</v>
      </c>
      <c r="N75" s="4">
        <f t="shared" si="4"/>
        <v>127.63</v>
      </c>
      <c r="O75" s="4">
        <f t="shared" si="5"/>
        <v>25.53</v>
      </c>
      <c r="P75" s="4">
        <f t="shared" si="6"/>
        <v>15.67</v>
      </c>
    </row>
    <row r="76" spans="1:16" hidden="1" x14ac:dyDescent="0.4">
      <c r="A76" s="1">
        <v>74</v>
      </c>
      <c r="B76" s="2" t="s">
        <v>4</v>
      </c>
      <c r="C76" s="1" t="s">
        <v>80</v>
      </c>
      <c r="D76" s="2">
        <v>128.12371039999999</v>
      </c>
      <c r="E76" s="2">
        <v>25.752565279999999</v>
      </c>
      <c r="F76" s="4">
        <f t="shared" si="7"/>
        <v>15.687779717107542</v>
      </c>
      <c r="K76" s="4">
        <v>74</v>
      </c>
      <c r="L76" s="2" t="s">
        <v>4</v>
      </c>
      <c r="M76" s="1" t="s">
        <v>80</v>
      </c>
      <c r="N76" s="4">
        <f t="shared" si="4"/>
        <v>128.12</v>
      </c>
      <c r="O76" s="4">
        <f t="shared" si="5"/>
        <v>25.75</v>
      </c>
      <c r="P76" s="4">
        <f t="shared" si="6"/>
        <v>15.69</v>
      </c>
    </row>
    <row r="77" spans="1:16" hidden="1" x14ac:dyDescent="0.4">
      <c r="A77" s="1">
        <v>75</v>
      </c>
      <c r="B77" s="2" t="s">
        <v>4</v>
      </c>
      <c r="C77" s="1" t="s">
        <v>81</v>
      </c>
      <c r="D77" s="2">
        <v>128.61193829999999</v>
      </c>
      <c r="E77" s="2">
        <v>25.981459900000001</v>
      </c>
      <c r="F77" s="4">
        <f t="shared" si="7"/>
        <v>15.707279922988796</v>
      </c>
      <c r="K77" s="4">
        <v>75</v>
      </c>
      <c r="L77" s="2" t="s">
        <v>4</v>
      </c>
      <c r="M77" s="1" t="s">
        <v>81</v>
      </c>
      <c r="N77" s="4">
        <f t="shared" si="4"/>
        <v>128.61000000000001</v>
      </c>
      <c r="O77" s="4">
        <f t="shared" si="5"/>
        <v>25.98</v>
      </c>
      <c r="P77" s="4">
        <f t="shared" si="6"/>
        <v>15.71</v>
      </c>
    </row>
    <row r="78" spans="1:16" hidden="1" x14ac:dyDescent="0.4">
      <c r="A78" s="1">
        <v>76</v>
      </c>
      <c r="B78" s="2" t="s">
        <v>4</v>
      </c>
      <c r="C78" s="1" t="s">
        <v>82</v>
      </c>
      <c r="D78" s="2">
        <v>129.096622</v>
      </c>
      <c r="E78" s="2">
        <v>26.212839899999999</v>
      </c>
      <c r="F78" s="4">
        <f t="shared" si="7"/>
        <v>15.7283917628826</v>
      </c>
      <c r="K78" s="4">
        <v>76</v>
      </c>
      <c r="L78" s="2" t="s">
        <v>4</v>
      </c>
      <c r="M78" s="1" t="s">
        <v>82</v>
      </c>
      <c r="N78" s="4">
        <f t="shared" si="4"/>
        <v>129.1</v>
      </c>
      <c r="O78" s="4">
        <f t="shared" si="5"/>
        <v>26.21</v>
      </c>
      <c r="P78" s="4">
        <f t="shared" si="6"/>
        <v>15.73</v>
      </c>
    </row>
    <row r="79" spans="1:16" hidden="1" x14ac:dyDescent="0.4">
      <c r="A79" s="1">
        <v>77</v>
      </c>
      <c r="B79" s="2" t="s">
        <v>4</v>
      </c>
      <c r="C79" s="1" t="s">
        <v>83</v>
      </c>
      <c r="D79" s="2">
        <v>129.57767229999999</v>
      </c>
      <c r="E79" s="2">
        <v>26.446790270000001</v>
      </c>
      <c r="F79" s="4">
        <f t="shared" si="7"/>
        <v>15.751162895577606</v>
      </c>
      <c r="K79" s="4">
        <v>77</v>
      </c>
      <c r="L79" s="2" t="s">
        <v>4</v>
      </c>
      <c r="M79" s="1" t="s">
        <v>83</v>
      </c>
      <c r="N79" s="4">
        <f t="shared" si="4"/>
        <v>129.58000000000001</v>
      </c>
      <c r="O79" s="4">
        <f t="shared" si="5"/>
        <v>26.45</v>
      </c>
      <c r="P79" s="4">
        <f t="shared" si="6"/>
        <v>15.75</v>
      </c>
    </row>
    <row r="80" spans="1:16" hidden="1" x14ac:dyDescent="0.4">
      <c r="A80" s="1">
        <v>78</v>
      </c>
      <c r="B80" s="2" t="s">
        <v>4</v>
      </c>
      <c r="C80" s="1" t="s">
        <v>84</v>
      </c>
      <c r="D80" s="2">
        <v>130.0550101</v>
      </c>
      <c r="E80" s="2">
        <v>26.683394570000001</v>
      </c>
      <c r="F80" s="4">
        <f t="shared" si="7"/>
        <v>15.775636977844021</v>
      </c>
      <c r="K80" s="4">
        <v>78</v>
      </c>
      <c r="L80" s="2" t="s">
        <v>4</v>
      </c>
      <c r="M80" s="1" t="s">
        <v>84</v>
      </c>
      <c r="N80" s="4">
        <f t="shared" si="4"/>
        <v>130.06</v>
      </c>
      <c r="O80" s="4">
        <f t="shared" si="5"/>
        <v>26.68</v>
      </c>
      <c r="P80" s="4">
        <f t="shared" si="6"/>
        <v>15.78</v>
      </c>
    </row>
    <row r="81" spans="1:16" hidden="1" x14ac:dyDescent="0.4">
      <c r="A81" s="1">
        <v>79</v>
      </c>
      <c r="B81" s="2" t="s">
        <v>4</v>
      </c>
      <c r="C81" s="1" t="s">
        <v>85</v>
      </c>
      <c r="D81" s="2">
        <v>130.52856689999999</v>
      </c>
      <c r="E81" s="2">
        <v>26.922734940000002</v>
      </c>
      <c r="F81" s="4">
        <f t="shared" si="7"/>
        <v>15.80185367222964</v>
      </c>
      <c r="K81" s="4">
        <v>79</v>
      </c>
      <c r="L81" s="2" t="s">
        <v>4</v>
      </c>
      <c r="M81" s="1" t="s">
        <v>85</v>
      </c>
      <c r="N81" s="4">
        <f t="shared" si="4"/>
        <v>130.53</v>
      </c>
      <c r="O81" s="4">
        <f t="shared" si="5"/>
        <v>26.92</v>
      </c>
      <c r="P81" s="4">
        <f t="shared" si="6"/>
        <v>15.8</v>
      </c>
    </row>
    <row r="82" spans="1:16" hidden="1" x14ac:dyDescent="0.4">
      <c r="A82" s="1">
        <v>80</v>
      </c>
      <c r="B82" s="2" t="s">
        <v>4</v>
      </c>
      <c r="C82" s="1" t="s">
        <v>86</v>
      </c>
      <c r="D82" s="2">
        <v>130.9982857</v>
      </c>
      <c r="E82" s="2">
        <v>27.164891990000001</v>
      </c>
      <c r="F82" s="4">
        <f t="shared" si="7"/>
        <v>15.829848480630641</v>
      </c>
      <c r="K82" s="4">
        <v>80</v>
      </c>
      <c r="L82" s="2" t="s">
        <v>4</v>
      </c>
      <c r="M82" s="1" t="s">
        <v>86</v>
      </c>
      <c r="N82" s="4">
        <f t="shared" si="4"/>
        <v>131</v>
      </c>
      <c r="O82" s="4">
        <f t="shared" si="5"/>
        <v>27.16</v>
      </c>
      <c r="P82" s="4">
        <f t="shared" si="6"/>
        <v>15.83</v>
      </c>
    </row>
    <row r="83" spans="1:16" hidden="1" x14ac:dyDescent="0.4">
      <c r="A83" s="1">
        <v>81</v>
      </c>
      <c r="B83" s="2" t="s">
        <v>4</v>
      </c>
      <c r="C83" s="1" t="s">
        <v>87</v>
      </c>
      <c r="D83" s="2">
        <v>131.46412179999999</v>
      </c>
      <c r="E83" s="2">
        <v>27.409945390000001</v>
      </c>
      <c r="F83" s="4">
        <f t="shared" si="7"/>
        <v>15.859653002978852</v>
      </c>
      <c r="K83" s="4">
        <v>81</v>
      </c>
      <c r="L83" s="2" t="s">
        <v>4</v>
      </c>
      <c r="M83" s="1" t="s">
        <v>87</v>
      </c>
      <c r="N83" s="4">
        <f t="shared" si="4"/>
        <v>131.46</v>
      </c>
      <c r="O83" s="4">
        <f t="shared" si="5"/>
        <v>27.41</v>
      </c>
      <c r="P83" s="4">
        <f t="shared" si="6"/>
        <v>15.86</v>
      </c>
    </row>
    <row r="84" spans="1:16" hidden="1" x14ac:dyDescent="0.4">
      <c r="A84" s="1">
        <v>82</v>
      </c>
      <c r="B84" s="2" t="s">
        <v>4</v>
      </c>
      <c r="C84" s="1" t="s">
        <v>88</v>
      </c>
      <c r="D84" s="2">
        <v>131.9260439</v>
      </c>
      <c r="E84" s="2">
        <v>27.657969779999998</v>
      </c>
      <c r="F84" s="4">
        <f t="shared" si="7"/>
        <v>15.891292412611985</v>
      </c>
      <c r="K84" s="4">
        <v>82</v>
      </c>
      <c r="L84" s="2" t="s">
        <v>4</v>
      </c>
      <c r="M84" s="1" t="s">
        <v>88</v>
      </c>
      <c r="N84" s="4">
        <f t="shared" si="4"/>
        <v>131.93</v>
      </c>
      <c r="O84" s="4">
        <f t="shared" si="5"/>
        <v>27.66</v>
      </c>
      <c r="P84" s="4">
        <f t="shared" si="6"/>
        <v>15.89</v>
      </c>
    </row>
    <row r="85" spans="1:16" hidden="1" x14ac:dyDescent="0.4">
      <c r="A85" s="1">
        <v>83</v>
      </c>
      <c r="B85" s="2" t="s">
        <v>4</v>
      </c>
      <c r="C85" s="1" t="s">
        <v>89</v>
      </c>
      <c r="D85" s="2">
        <v>132.38403479999999</v>
      </c>
      <c r="E85" s="2">
        <v>27.90904433</v>
      </c>
      <c r="F85" s="4">
        <f t="shared" si="7"/>
        <v>15.924790906863361</v>
      </c>
      <c r="K85" s="4">
        <v>83</v>
      </c>
      <c r="L85" s="2" t="s">
        <v>4</v>
      </c>
      <c r="M85" s="1" t="s">
        <v>89</v>
      </c>
      <c r="N85" s="4">
        <f t="shared" si="4"/>
        <v>132.38</v>
      </c>
      <c r="O85" s="4">
        <f t="shared" si="5"/>
        <v>27.91</v>
      </c>
      <c r="P85" s="4">
        <f t="shared" si="6"/>
        <v>15.92</v>
      </c>
    </row>
    <row r="86" spans="1:16" hidden="1" x14ac:dyDescent="0.4">
      <c r="A86" s="1">
        <v>84</v>
      </c>
      <c r="B86" s="2" t="s">
        <v>4</v>
      </c>
      <c r="C86" s="1" t="s">
        <v>90</v>
      </c>
      <c r="D86" s="2">
        <v>132.83809199999999</v>
      </c>
      <c r="E86" s="2">
        <v>28.16324264</v>
      </c>
      <c r="F86" s="4">
        <f t="shared" si="7"/>
        <v>15.960165803870035</v>
      </c>
      <c r="K86" s="4">
        <v>84</v>
      </c>
      <c r="L86" s="2" t="s">
        <v>4</v>
      </c>
      <c r="M86" s="1" t="s">
        <v>90</v>
      </c>
      <c r="N86" s="4">
        <f t="shared" si="4"/>
        <v>132.84</v>
      </c>
      <c r="O86" s="4">
        <f t="shared" si="5"/>
        <v>28.16</v>
      </c>
      <c r="P86" s="4">
        <f t="shared" si="6"/>
        <v>15.96</v>
      </c>
    </row>
    <row r="87" spans="1:16" hidden="1" x14ac:dyDescent="0.4">
      <c r="A87" s="1">
        <v>85</v>
      </c>
      <c r="B87" s="2" t="s">
        <v>4</v>
      </c>
      <c r="C87" s="1" t="s">
        <v>91</v>
      </c>
      <c r="D87" s="2">
        <v>133.2882291</v>
      </c>
      <c r="E87" s="2">
        <v>28.42063744</v>
      </c>
      <c r="F87" s="4">
        <f t="shared" si="7"/>
        <v>15.997430006577673</v>
      </c>
      <c r="K87" s="4">
        <v>85</v>
      </c>
      <c r="L87" s="2" t="s">
        <v>4</v>
      </c>
      <c r="M87" s="1" t="s">
        <v>91</v>
      </c>
      <c r="N87" s="4">
        <f t="shared" si="4"/>
        <v>133.29</v>
      </c>
      <c r="O87" s="4">
        <f t="shared" si="5"/>
        <v>28.42</v>
      </c>
      <c r="P87" s="4">
        <f t="shared" si="6"/>
        <v>16</v>
      </c>
    </row>
    <row r="88" spans="1:16" hidden="1" x14ac:dyDescent="0.4">
      <c r="A88" s="1">
        <v>86</v>
      </c>
      <c r="B88" s="2" t="s">
        <v>4</v>
      </c>
      <c r="C88" s="1" t="s">
        <v>92</v>
      </c>
      <c r="D88" s="2">
        <v>133.73447590000001</v>
      </c>
      <c r="E88" s="2">
        <v>28.681300050000001</v>
      </c>
      <c r="F88" s="4">
        <f t="shared" si="7"/>
        <v>16.03659172958757</v>
      </c>
      <c r="K88" s="4">
        <v>86</v>
      </c>
      <c r="L88" s="2" t="s">
        <v>4</v>
      </c>
      <c r="M88" s="1" t="s">
        <v>92</v>
      </c>
      <c r="N88" s="4">
        <f t="shared" si="4"/>
        <v>133.72999999999999</v>
      </c>
      <c r="O88" s="4">
        <f t="shared" si="5"/>
        <v>28.68</v>
      </c>
      <c r="P88" s="4">
        <f t="shared" si="6"/>
        <v>16.04</v>
      </c>
    </row>
    <row r="89" spans="1:16" hidden="1" x14ac:dyDescent="0.4">
      <c r="A89" s="1">
        <v>87</v>
      </c>
      <c r="B89" s="2" t="s">
        <v>4</v>
      </c>
      <c r="C89" s="1" t="s">
        <v>93</v>
      </c>
      <c r="D89" s="2">
        <v>134.17688010000001</v>
      </c>
      <c r="E89" s="2">
        <v>28.945300289999999</v>
      </c>
      <c r="F89" s="4">
        <f t="shared" si="7"/>
        <v>16.077654094020048</v>
      </c>
      <c r="G89" s="1">
        <f>ROUND(SUM(F85:F96)/12, 2)</f>
        <v>16.149999999999999</v>
      </c>
      <c r="K89" s="4">
        <v>87</v>
      </c>
      <c r="L89" s="2" t="s">
        <v>4</v>
      </c>
      <c r="M89" s="1" t="s">
        <v>93</v>
      </c>
      <c r="N89" s="4">
        <f t="shared" si="4"/>
        <v>134.18</v>
      </c>
      <c r="O89" s="4">
        <f t="shared" si="5"/>
        <v>28.95</v>
      </c>
      <c r="P89" s="4">
        <f t="shared" si="6"/>
        <v>16.079999999999998</v>
      </c>
    </row>
    <row r="90" spans="1:16" hidden="1" x14ac:dyDescent="0.4">
      <c r="A90" s="1">
        <v>88</v>
      </c>
      <c r="B90" s="2" t="s">
        <v>4</v>
      </c>
      <c r="C90" s="1" t="s">
        <v>94</v>
      </c>
      <c r="D90" s="2">
        <v>134.6155076</v>
      </c>
      <c r="E90" s="2">
        <v>29.212706449999999</v>
      </c>
      <c r="F90" s="4">
        <f t="shared" si="7"/>
        <v>16.120615083337437</v>
      </c>
      <c r="K90" s="4">
        <v>88</v>
      </c>
      <c r="L90" s="2" t="s">
        <v>4</v>
      </c>
      <c r="M90" s="1" t="s">
        <v>94</v>
      </c>
      <c r="N90" s="4">
        <f t="shared" si="4"/>
        <v>134.62</v>
      </c>
      <c r="O90" s="4">
        <f t="shared" si="5"/>
        <v>29.21</v>
      </c>
      <c r="P90" s="4">
        <f t="shared" si="6"/>
        <v>16.12</v>
      </c>
    </row>
    <row r="91" spans="1:16" hidden="1" x14ac:dyDescent="0.4">
      <c r="A91" s="1">
        <v>89</v>
      </c>
      <c r="B91" s="2" t="s">
        <v>4</v>
      </c>
      <c r="C91" s="1" t="s">
        <v>95</v>
      </c>
      <c r="D91" s="2">
        <v>135.05044330000001</v>
      </c>
      <c r="E91" s="2">
        <v>29.483585269999999</v>
      </c>
      <c r="F91" s="4">
        <f t="shared" si="7"/>
        <v>16.165467374267841</v>
      </c>
      <c r="K91" s="4">
        <v>89</v>
      </c>
      <c r="L91" s="2" t="s">
        <v>4</v>
      </c>
      <c r="M91" s="1" t="s">
        <v>95</v>
      </c>
      <c r="N91" s="4">
        <f t="shared" si="4"/>
        <v>135.05000000000001</v>
      </c>
      <c r="O91" s="4">
        <f t="shared" si="5"/>
        <v>29.48</v>
      </c>
      <c r="P91" s="4">
        <f t="shared" si="6"/>
        <v>16.170000000000002</v>
      </c>
    </row>
    <row r="92" spans="1:16" hidden="1" x14ac:dyDescent="0.4">
      <c r="A92" s="1">
        <v>90</v>
      </c>
      <c r="B92" s="2" t="s">
        <v>4</v>
      </c>
      <c r="C92" s="1" t="s">
        <v>96</v>
      </c>
      <c r="D92" s="2">
        <v>135.48179250000001</v>
      </c>
      <c r="E92" s="2">
        <v>29.75800198</v>
      </c>
      <c r="F92" s="4">
        <f t="shared" si="7"/>
        <v>16.212198046319696</v>
      </c>
      <c r="K92" s="4">
        <v>90</v>
      </c>
      <c r="L92" s="2" t="s">
        <v>4</v>
      </c>
      <c r="M92" s="1" t="s">
        <v>96</v>
      </c>
      <c r="N92" s="4">
        <f t="shared" si="4"/>
        <v>135.47999999999999</v>
      </c>
      <c r="O92" s="4">
        <f t="shared" si="5"/>
        <v>29.76</v>
      </c>
      <c r="P92" s="4">
        <f t="shared" si="6"/>
        <v>16.21</v>
      </c>
    </row>
    <row r="93" spans="1:16" hidden="1" x14ac:dyDescent="0.4">
      <c r="A93" s="1">
        <v>91</v>
      </c>
      <c r="B93" s="2" t="s">
        <v>4</v>
      </c>
      <c r="C93" s="1" t="s">
        <v>97</v>
      </c>
      <c r="D93" s="2">
        <v>135.90968129999999</v>
      </c>
      <c r="E93" s="2">
        <v>30.03602021</v>
      </c>
      <c r="F93" s="4">
        <f t="shared" si="7"/>
        <v>16.260788448506535</v>
      </c>
      <c r="K93" s="4">
        <v>91</v>
      </c>
      <c r="L93" s="2" t="s">
        <v>4</v>
      </c>
      <c r="M93" s="1" t="s">
        <v>97</v>
      </c>
      <c r="N93" s="4">
        <f t="shared" si="4"/>
        <v>135.91</v>
      </c>
      <c r="O93" s="4">
        <f t="shared" si="5"/>
        <v>30.04</v>
      </c>
      <c r="P93" s="4">
        <f t="shared" si="6"/>
        <v>16.260000000000002</v>
      </c>
    </row>
    <row r="94" spans="1:16" hidden="1" x14ac:dyDescent="0.4">
      <c r="A94" s="1">
        <v>92</v>
      </c>
      <c r="B94" s="2" t="s">
        <v>4</v>
      </c>
      <c r="C94" s="1" t="s">
        <v>98</v>
      </c>
      <c r="D94" s="2">
        <v>136.33425769999999</v>
      </c>
      <c r="E94" s="2">
        <v>30.317704169999999</v>
      </c>
      <c r="F94" s="4">
        <f t="shared" si="7"/>
        <v>16.311215110399363</v>
      </c>
      <c r="K94" s="4">
        <v>92</v>
      </c>
      <c r="L94" s="2" t="s">
        <v>4</v>
      </c>
      <c r="M94" s="1" t="s">
        <v>98</v>
      </c>
      <c r="N94" s="4">
        <f t="shared" si="4"/>
        <v>136.33000000000001</v>
      </c>
      <c r="O94" s="4">
        <f t="shared" si="5"/>
        <v>30.32</v>
      </c>
      <c r="P94" s="4">
        <f t="shared" si="6"/>
        <v>16.309999999999999</v>
      </c>
    </row>
    <row r="95" spans="1:16" hidden="1" x14ac:dyDescent="0.4">
      <c r="A95" s="1">
        <v>93</v>
      </c>
      <c r="B95" s="2" t="s">
        <v>4</v>
      </c>
      <c r="C95" s="1" t="s">
        <v>99</v>
      </c>
      <c r="D95" s="2">
        <v>136.75569229999999</v>
      </c>
      <c r="E95" s="2">
        <v>30.603111070000001</v>
      </c>
      <c r="F95" s="4">
        <f t="shared" si="7"/>
        <v>16.363445475881296</v>
      </c>
      <c r="K95" s="4">
        <v>93</v>
      </c>
      <c r="L95" s="2" t="s">
        <v>4</v>
      </c>
      <c r="M95" s="1" t="s">
        <v>99</v>
      </c>
      <c r="N95" s="4">
        <f t="shared" si="4"/>
        <v>136.76</v>
      </c>
      <c r="O95" s="4">
        <f t="shared" si="5"/>
        <v>30.6</v>
      </c>
      <c r="P95" s="4">
        <f t="shared" si="6"/>
        <v>16.36</v>
      </c>
    </row>
    <row r="96" spans="1:16" hidden="1" x14ac:dyDescent="0.4">
      <c r="A96" s="1">
        <v>94</v>
      </c>
      <c r="B96" s="2" t="s">
        <v>4</v>
      </c>
      <c r="C96" s="1" t="s">
        <v>100</v>
      </c>
      <c r="D96" s="2">
        <v>137.17417940000001</v>
      </c>
      <c r="E96" s="2">
        <v>30.892300720000001</v>
      </c>
      <c r="F96" s="4">
        <f t="shared" si="7"/>
        <v>16.417442810343367</v>
      </c>
      <c r="K96" s="4">
        <v>94</v>
      </c>
      <c r="L96" s="2" t="s">
        <v>4</v>
      </c>
      <c r="M96" s="1" t="s">
        <v>100</v>
      </c>
      <c r="N96" s="4">
        <f t="shared" si="4"/>
        <v>137.16999999999999</v>
      </c>
      <c r="O96" s="4">
        <f t="shared" si="5"/>
        <v>30.89</v>
      </c>
      <c r="P96" s="4">
        <f t="shared" si="6"/>
        <v>16.420000000000002</v>
      </c>
    </row>
    <row r="97" spans="1:16" hidden="1" x14ac:dyDescent="0.4">
      <c r="A97" s="1">
        <v>95</v>
      </c>
      <c r="B97" s="2" t="s">
        <v>4</v>
      </c>
      <c r="C97" s="1" t="s">
        <v>101</v>
      </c>
      <c r="D97" s="2">
        <v>137.5899378</v>
      </c>
      <c r="E97" s="2">
        <v>31.185329840000001</v>
      </c>
      <c r="F97" s="4">
        <f t="shared" si="7"/>
        <v>16.473162903449463</v>
      </c>
      <c r="K97" s="4">
        <v>95</v>
      </c>
      <c r="L97" s="2" t="s">
        <v>4</v>
      </c>
      <c r="M97" s="1" t="s">
        <v>101</v>
      </c>
      <c r="N97" s="4">
        <f t="shared" si="4"/>
        <v>137.59</v>
      </c>
      <c r="O97" s="4">
        <f t="shared" si="5"/>
        <v>31.19</v>
      </c>
      <c r="P97" s="4">
        <f t="shared" si="6"/>
        <v>16.47</v>
      </c>
    </row>
    <row r="98" spans="1:16" hidden="1" x14ac:dyDescent="0.4">
      <c r="A98" s="1">
        <v>96</v>
      </c>
      <c r="B98" s="2" t="s">
        <v>4</v>
      </c>
      <c r="C98" s="1" t="s">
        <v>102</v>
      </c>
      <c r="D98" s="2">
        <v>138.0032114</v>
      </c>
      <c r="E98" s="2">
        <v>31.482253149999998</v>
      </c>
      <c r="F98" s="4">
        <f t="shared" si="7"/>
        <v>16.530554480784751</v>
      </c>
      <c r="K98" s="4">
        <v>96</v>
      </c>
      <c r="L98" s="2" t="s">
        <v>4</v>
      </c>
      <c r="M98" s="1" t="s">
        <v>102</v>
      </c>
      <c r="N98" s="4">
        <f t="shared" si="4"/>
        <v>138</v>
      </c>
      <c r="O98" s="4">
        <f t="shared" si="5"/>
        <v>31.48</v>
      </c>
      <c r="P98" s="4">
        <f t="shared" si="6"/>
        <v>16.53</v>
      </c>
    </row>
    <row r="99" spans="1:16" hidden="1" x14ac:dyDescent="0.4">
      <c r="A99" s="1">
        <v>97</v>
      </c>
      <c r="B99" s="2" t="s">
        <v>4</v>
      </c>
      <c r="C99" s="1" t="s">
        <v>103</v>
      </c>
      <c r="D99" s="2">
        <v>138.4142703</v>
      </c>
      <c r="E99" s="2">
        <v>31.783123289999999</v>
      </c>
      <c r="F99" s="4">
        <f t="shared" si="7"/>
        <v>16.589558854306141</v>
      </c>
      <c r="G99" s="1">
        <f>ROUND(SUM(F97:F108)/12, 2)</f>
        <v>16.82</v>
      </c>
      <c r="K99" s="4">
        <v>97</v>
      </c>
      <c r="L99" s="2" t="s">
        <v>4</v>
      </c>
      <c r="M99" s="1" t="s">
        <v>103</v>
      </c>
      <c r="N99" s="4">
        <f t="shared" si="4"/>
        <v>138.41</v>
      </c>
      <c r="O99" s="4">
        <f t="shared" si="5"/>
        <v>31.78</v>
      </c>
      <c r="P99" s="4">
        <f t="shared" si="6"/>
        <v>16.59</v>
      </c>
    </row>
    <row r="100" spans="1:16" hidden="1" x14ac:dyDescent="0.4">
      <c r="A100" s="1">
        <v>98</v>
      </c>
      <c r="B100" s="2" t="s">
        <v>4</v>
      </c>
      <c r="C100" s="1" t="s">
        <v>104</v>
      </c>
      <c r="D100" s="2">
        <v>138.8234114</v>
      </c>
      <c r="E100" s="2">
        <v>32.087990619999999</v>
      </c>
      <c r="F100" s="4">
        <f t="shared" si="7"/>
        <v>16.650109622956158</v>
      </c>
      <c r="K100" s="4">
        <v>98</v>
      </c>
      <c r="L100" s="2" t="s">
        <v>4</v>
      </c>
      <c r="M100" s="1" t="s">
        <v>104</v>
      </c>
      <c r="N100" s="4">
        <f t="shared" si="4"/>
        <v>138.82</v>
      </c>
      <c r="O100" s="4">
        <f t="shared" si="5"/>
        <v>32.090000000000003</v>
      </c>
      <c r="P100" s="4">
        <f t="shared" si="6"/>
        <v>16.649999999999999</v>
      </c>
    </row>
    <row r="101" spans="1:16" hidden="1" x14ac:dyDescent="0.4">
      <c r="A101" s="1">
        <v>99</v>
      </c>
      <c r="B101" s="2" t="s">
        <v>4</v>
      </c>
      <c r="C101" s="1" t="s">
        <v>105</v>
      </c>
      <c r="D101" s="2">
        <v>139.2309592</v>
      </c>
      <c r="E101" s="2">
        <v>32.396903129999998</v>
      </c>
      <c r="F101" s="4">
        <f t="shared" si="7"/>
        <v>16.712132378113242</v>
      </c>
      <c r="K101" s="4">
        <v>99</v>
      </c>
      <c r="L101" s="2" t="s">
        <v>4</v>
      </c>
      <c r="M101" s="1" t="s">
        <v>105</v>
      </c>
      <c r="N101" s="4">
        <f t="shared" si="4"/>
        <v>139.22999999999999</v>
      </c>
      <c r="O101" s="4">
        <f t="shared" si="5"/>
        <v>32.4</v>
      </c>
      <c r="P101" s="4">
        <f t="shared" si="6"/>
        <v>16.71</v>
      </c>
    </row>
    <row r="102" spans="1:16" hidden="1" x14ac:dyDescent="0.4">
      <c r="A102" s="1">
        <v>100</v>
      </c>
      <c r="B102" s="2" t="s">
        <v>4</v>
      </c>
      <c r="C102" s="1" t="s">
        <v>106</v>
      </c>
      <c r="D102" s="2">
        <v>139.63726629999999</v>
      </c>
      <c r="E102" s="2">
        <v>32.709906199999999</v>
      </c>
      <c r="F102" s="4">
        <f t="shared" si="7"/>
        <v>16.775544399307815</v>
      </c>
      <c r="K102" s="4">
        <v>100</v>
      </c>
      <c r="L102" s="2" t="s">
        <v>4</v>
      </c>
      <c r="M102" s="1" t="s">
        <v>106</v>
      </c>
      <c r="N102" s="4">
        <f t="shared" si="4"/>
        <v>139.63999999999999</v>
      </c>
      <c r="O102" s="4">
        <f t="shared" si="5"/>
        <v>32.71</v>
      </c>
      <c r="P102" s="4">
        <f t="shared" si="6"/>
        <v>16.78</v>
      </c>
    </row>
    <row r="103" spans="1:16" hidden="1" x14ac:dyDescent="0.4">
      <c r="A103" s="1">
        <v>101</v>
      </c>
      <c r="B103" s="2" t="s">
        <v>4</v>
      </c>
      <c r="C103" s="1" t="s">
        <v>107</v>
      </c>
      <c r="D103" s="2">
        <v>140.04271399999999</v>
      </c>
      <c r="E103" s="2">
        <v>33.027042440000002</v>
      </c>
      <c r="F103" s="4">
        <f t="shared" si="7"/>
        <v>16.840254366336435</v>
      </c>
      <c r="K103" s="4">
        <v>101</v>
      </c>
      <c r="L103" s="2" t="s">
        <v>4</v>
      </c>
      <c r="M103" s="1" t="s">
        <v>107</v>
      </c>
      <c r="N103" s="4">
        <f t="shared" si="4"/>
        <v>140.04</v>
      </c>
      <c r="O103" s="4">
        <f t="shared" si="5"/>
        <v>33.03</v>
      </c>
      <c r="P103" s="4">
        <f t="shared" si="6"/>
        <v>16.84</v>
      </c>
    </row>
    <row r="104" spans="1:16" hidden="1" x14ac:dyDescent="0.4">
      <c r="A104" s="1">
        <v>102</v>
      </c>
      <c r="B104" s="2" t="s">
        <v>4</v>
      </c>
      <c r="C104" s="1" t="s">
        <v>108</v>
      </c>
      <c r="D104" s="2">
        <v>140.44771270000001</v>
      </c>
      <c r="E104" s="2">
        <v>33.348351479999998</v>
      </c>
      <c r="F104" s="4">
        <f t="shared" si="7"/>
        <v>16.906162094003928</v>
      </c>
      <c r="K104" s="4">
        <v>102</v>
      </c>
      <c r="L104" s="2" t="s">
        <v>4</v>
      </c>
      <c r="M104" s="1" t="s">
        <v>108</v>
      </c>
      <c r="N104" s="4">
        <f t="shared" si="4"/>
        <v>140.44999999999999</v>
      </c>
      <c r="O104" s="4">
        <f t="shared" si="5"/>
        <v>33.35</v>
      </c>
      <c r="P104" s="4">
        <f t="shared" si="6"/>
        <v>16.91</v>
      </c>
    </row>
    <row r="105" spans="1:16" hidden="1" x14ac:dyDescent="0.4">
      <c r="A105" s="1">
        <v>103</v>
      </c>
      <c r="B105" s="2" t="s">
        <v>4</v>
      </c>
      <c r="C105" s="1" t="s">
        <v>109</v>
      </c>
      <c r="D105" s="2">
        <v>140.85270220000001</v>
      </c>
      <c r="E105" s="2">
        <v>33.67386973</v>
      </c>
      <c r="F105" s="4">
        <f t="shared" si="7"/>
        <v>16.973158278849027</v>
      </c>
      <c r="K105" s="4">
        <v>103</v>
      </c>
      <c r="L105" s="2" t="s">
        <v>4</v>
      </c>
      <c r="M105" s="1" t="s">
        <v>109</v>
      </c>
      <c r="N105" s="4">
        <f t="shared" si="4"/>
        <v>140.85</v>
      </c>
      <c r="O105" s="4">
        <f t="shared" si="5"/>
        <v>33.67</v>
      </c>
      <c r="P105" s="4">
        <f t="shared" si="6"/>
        <v>16.97</v>
      </c>
    </row>
    <row r="106" spans="1:16" hidden="1" x14ac:dyDescent="0.4">
      <c r="A106" s="1">
        <v>104</v>
      </c>
      <c r="B106" s="2" t="s">
        <v>4</v>
      </c>
      <c r="C106" s="1" t="s">
        <v>110</v>
      </c>
      <c r="D106" s="2">
        <v>141.2581515</v>
      </c>
      <c r="E106" s="2">
        <v>34.003630170000001</v>
      </c>
      <c r="F106" s="4">
        <f t="shared" si="7"/>
        <v>17.041124387512557</v>
      </c>
      <c r="K106" s="4">
        <v>104</v>
      </c>
      <c r="L106" s="2" t="s">
        <v>4</v>
      </c>
      <c r="M106" s="1" t="s">
        <v>110</v>
      </c>
      <c r="N106" s="4">
        <f t="shared" si="4"/>
        <v>141.26</v>
      </c>
      <c r="O106" s="4">
        <f t="shared" si="5"/>
        <v>34</v>
      </c>
      <c r="P106" s="4">
        <f t="shared" si="6"/>
        <v>17.04</v>
      </c>
    </row>
    <row r="107" spans="1:16" hidden="1" x14ac:dyDescent="0.4">
      <c r="A107" s="1">
        <v>105</v>
      </c>
      <c r="B107" s="2" t="s">
        <v>4</v>
      </c>
      <c r="C107" s="1" t="s">
        <v>111</v>
      </c>
      <c r="D107" s="2">
        <v>141.66455920000001</v>
      </c>
      <c r="E107" s="2">
        <v>34.33766207</v>
      </c>
      <c r="F107" s="4">
        <f t="shared" si="7"/>
        <v>17.109932374128967</v>
      </c>
      <c r="K107" s="4">
        <v>105</v>
      </c>
      <c r="L107" s="2" t="s">
        <v>4</v>
      </c>
      <c r="M107" s="1" t="s">
        <v>111</v>
      </c>
      <c r="N107" s="4">
        <f t="shared" si="4"/>
        <v>141.66</v>
      </c>
      <c r="O107" s="4">
        <f t="shared" si="5"/>
        <v>34.340000000000003</v>
      </c>
      <c r="P107" s="4">
        <f t="shared" si="6"/>
        <v>17.11</v>
      </c>
    </row>
    <row r="108" spans="1:16" hidden="1" x14ac:dyDescent="0.4">
      <c r="A108" s="1">
        <v>106</v>
      </c>
      <c r="B108" s="2" t="s">
        <v>4</v>
      </c>
      <c r="C108" s="1" t="s">
        <v>112</v>
      </c>
      <c r="D108" s="2">
        <v>142.072452</v>
      </c>
      <c r="E108" s="2">
        <v>34.675990759999998</v>
      </c>
      <c r="F108" s="4">
        <f t="shared" si="7"/>
        <v>17.179444893865316</v>
      </c>
      <c r="K108" s="4">
        <v>106</v>
      </c>
      <c r="L108" s="2" t="s">
        <v>4</v>
      </c>
      <c r="M108" s="1" t="s">
        <v>112</v>
      </c>
      <c r="N108" s="4">
        <f t="shared" si="4"/>
        <v>142.07</v>
      </c>
      <c r="O108" s="4">
        <f t="shared" si="5"/>
        <v>34.68</v>
      </c>
      <c r="P108" s="4">
        <f t="shared" si="6"/>
        <v>17.18</v>
      </c>
    </row>
    <row r="109" spans="1:16" hidden="1" x14ac:dyDescent="0.4">
      <c r="A109" s="1">
        <v>107</v>
      </c>
      <c r="B109" s="2" t="s">
        <v>4</v>
      </c>
      <c r="C109" s="1" t="s">
        <v>113</v>
      </c>
      <c r="D109" s="2">
        <v>142.48238520000001</v>
      </c>
      <c r="E109" s="2">
        <v>35.018637320000003</v>
      </c>
      <c r="F109" s="4">
        <f t="shared" si="7"/>
        <v>17.249515010085322</v>
      </c>
      <c r="K109" s="4">
        <v>107</v>
      </c>
      <c r="L109" s="2" t="s">
        <v>4</v>
      </c>
      <c r="M109" s="1" t="s">
        <v>113</v>
      </c>
      <c r="N109" s="4">
        <f t="shared" si="4"/>
        <v>142.47999999999999</v>
      </c>
      <c r="O109" s="4">
        <f t="shared" si="5"/>
        <v>35.020000000000003</v>
      </c>
      <c r="P109" s="4">
        <f t="shared" si="6"/>
        <v>17.25</v>
      </c>
    </row>
    <row r="110" spans="1:16" hidden="1" x14ac:dyDescent="0.4">
      <c r="A110" s="1">
        <v>108</v>
      </c>
      <c r="B110" s="2" t="s">
        <v>4</v>
      </c>
      <c r="C110" s="1" t="s">
        <v>114</v>
      </c>
      <c r="D110" s="2">
        <v>142.8949403</v>
      </c>
      <c r="E110" s="2">
        <v>35.365617370000002</v>
      </c>
      <c r="F110" s="4">
        <f t="shared" si="7"/>
        <v>17.319986182204978</v>
      </c>
      <c r="K110" s="4">
        <v>108</v>
      </c>
      <c r="L110" s="2" t="s">
        <v>4</v>
      </c>
      <c r="M110" s="1" t="s">
        <v>114</v>
      </c>
      <c r="N110" s="4">
        <f t="shared" si="4"/>
        <v>142.88999999999999</v>
      </c>
      <c r="O110" s="4">
        <f t="shared" si="5"/>
        <v>35.369999999999997</v>
      </c>
      <c r="P110" s="4">
        <f t="shared" si="6"/>
        <v>17.32</v>
      </c>
    </row>
    <row r="111" spans="1:16" hidden="1" x14ac:dyDescent="0.4">
      <c r="A111" s="1">
        <v>109</v>
      </c>
      <c r="B111" s="2" t="s">
        <v>4</v>
      </c>
      <c r="C111" s="1" t="s">
        <v>115</v>
      </c>
      <c r="D111" s="2">
        <v>143.31072409999999</v>
      </c>
      <c r="E111" s="2">
        <v>35.716947230000002</v>
      </c>
      <c r="F111" s="4">
        <f t="shared" si="7"/>
        <v>17.390695519999728</v>
      </c>
      <c r="K111" s="4">
        <v>109</v>
      </c>
      <c r="L111" s="2" t="s">
        <v>4</v>
      </c>
      <c r="M111" s="1" t="s">
        <v>115</v>
      </c>
      <c r="N111" s="4">
        <f t="shared" si="4"/>
        <v>143.31</v>
      </c>
      <c r="O111" s="4">
        <f t="shared" si="5"/>
        <v>35.72</v>
      </c>
      <c r="P111" s="4">
        <f t="shared" si="6"/>
        <v>17.39</v>
      </c>
    </row>
    <row r="112" spans="1:16" hidden="1" x14ac:dyDescent="0.4">
      <c r="A112" s="1">
        <v>110</v>
      </c>
      <c r="B112" s="2" t="s">
        <v>4</v>
      </c>
      <c r="C112" s="1" t="s">
        <v>116</v>
      </c>
      <c r="D112" s="2">
        <v>143.73036629999999</v>
      </c>
      <c r="E112" s="2">
        <v>36.072625690000002</v>
      </c>
      <c r="F112" s="4">
        <f t="shared" si="7"/>
        <v>17.461465513224102</v>
      </c>
      <c r="G112" s="1">
        <f>ROUND(SUM(F109:F120)/12, 2)</f>
        <v>17.63</v>
      </c>
      <c r="K112" s="4">
        <v>110</v>
      </c>
      <c r="L112" s="2" t="s">
        <v>4</v>
      </c>
      <c r="M112" s="1" t="s">
        <v>116</v>
      </c>
      <c r="N112" s="4">
        <f t="shared" si="4"/>
        <v>143.72999999999999</v>
      </c>
      <c r="O112" s="4">
        <f t="shared" si="5"/>
        <v>36.07</v>
      </c>
      <c r="P112" s="4">
        <f t="shared" si="6"/>
        <v>17.46</v>
      </c>
    </row>
    <row r="113" spans="1:16" hidden="1" x14ac:dyDescent="0.4">
      <c r="A113" s="1">
        <v>111</v>
      </c>
      <c r="B113" s="2" t="s">
        <v>4</v>
      </c>
      <c r="C113" s="1" t="s">
        <v>117</v>
      </c>
      <c r="D113" s="2">
        <v>144.15451669999999</v>
      </c>
      <c r="E113" s="2">
        <v>36.432659960000002</v>
      </c>
      <c r="F113" s="4">
        <f t="shared" si="7"/>
        <v>17.532117457207246</v>
      </c>
      <c r="K113" s="4">
        <v>111</v>
      </c>
      <c r="L113" s="2" t="s">
        <v>4</v>
      </c>
      <c r="M113" s="1" t="s">
        <v>117</v>
      </c>
      <c r="N113" s="4">
        <f t="shared" si="4"/>
        <v>144.15</v>
      </c>
      <c r="O113" s="4">
        <f t="shared" si="5"/>
        <v>36.43</v>
      </c>
      <c r="P113" s="4">
        <f t="shared" si="6"/>
        <v>17.53</v>
      </c>
    </row>
    <row r="114" spans="1:16" hidden="1" x14ac:dyDescent="0.4">
      <c r="A114" s="1">
        <v>112</v>
      </c>
      <c r="B114" s="2" t="s">
        <v>4</v>
      </c>
      <c r="C114" s="1" t="s">
        <v>118</v>
      </c>
      <c r="D114" s="2">
        <v>144.58384140000001</v>
      </c>
      <c r="E114" s="2">
        <v>36.79704392</v>
      </c>
      <c r="F114" s="4">
        <f t="shared" si="7"/>
        <v>17.602461891816251</v>
      </c>
      <c r="K114" s="4">
        <v>112</v>
      </c>
      <c r="L114" s="2" t="s">
        <v>4</v>
      </c>
      <c r="M114" s="1" t="s">
        <v>118</v>
      </c>
      <c r="N114" s="4">
        <f t="shared" si="4"/>
        <v>144.58000000000001</v>
      </c>
      <c r="O114" s="4">
        <f t="shared" si="5"/>
        <v>36.799999999999997</v>
      </c>
      <c r="P114" s="4">
        <f t="shared" si="6"/>
        <v>17.600000000000001</v>
      </c>
    </row>
    <row r="115" spans="1:16" hidden="1" x14ac:dyDescent="0.4">
      <c r="A115" s="1">
        <v>113</v>
      </c>
      <c r="B115" s="2" t="s">
        <v>4</v>
      </c>
      <c r="C115" s="1" t="s">
        <v>119</v>
      </c>
      <c r="D115" s="2">
        <v>145.0190192</v>
      </c>
      <c r="E115" s="2">
        <v>37.165767099999997</v>
      </c>
      <c r="F115" s="4">
        <f t="shared" si="7"/>
        <v>17.67230401012668</v>
      </c>
      <c r="K115" s="4">
        <v>113</v>
      </c>
      <c r="L115" s="2" t="s">
        <v>4</v>
      </c>
      <c r="M115" s="1" t="s">
        <v>119</v>
      </c>
      <c r="N115" s="4">
        <f t="shared" si="4"/>
        <v>145.02000000000001</v>
      </c>
      <c r="O115" s="4">
        <f t="shared" si="5"/>
        <v>37.17</v>
      </c>
      <c r="P115" s="4">
        <f t="shared" si="6"/>
        <v>17.670000000000002</v>
      </c>
    </row>
    <row r="116" spans="1:16" hidden="1" x14ac:dyDescent="0.4">
      <c r="A116" s="1">
        <v>114</v>
      </c>
      <c r="B116" s="2" t="s">
        <v>4</v>
      </c>
      <c r="C116" s="1" t="s">
        <v>120</v>
      </c>
      <c r="D116" s="2">
        <v>145.4607359</v>
      </c>
      <c r="E116" s="2">
        <v>37.538812679999999</v>
      </c>
      <c r="F116" s="4">
        <f t="shared" si="7"/>
        <v>17.741444271304374</v>
      </c>
      <c r="K116" s="4">
        <v>114</v>
      </c>
      <c r="L116" s="2" t="s">
        <v>4</v>
      </c>
      <c r="M116" s="1" t="s">
        <v>120</v>
      </c>
      <c r="N116" s="4">
        <f t="shared" si="4"/>
        <v>145.46</v>
      </c>
      <c r="O116" s="4">
        <f t="shared" si="5"/>
        <v>37.54</v>
      </c>
      <c r="P116" s="4">
        <f t="shared" si="6"/>
        <v>17.739999999999998</v>
      </c>
    </row>
    <row r="117" spans="1:16" hidden="1" x14ac:dyDescent="0.4">
      <c r="A117" s="1">
        <v>115</v>
      </c>
      <c r="B117" s="2" t="s">
        <v>4</v>
      </c>
      <c r="C117" s="1" t="s">
        <v>121</v>
      </c>
      <c r="D117" s="2">
        <v>145.90967839999999</v>
      </c>
      <c r="E117" s="2">
        <v>37.916157210000001</v>
      </c>
      <c r="F117" s="4">
        <f t="shared" si="7"/>
        <v>17.809679942524376</v>
      </c>
      <c r="K117" s="4">
        <v>115</v>
      </c>
      <c r="L117" s="2" t="s">
        <v>4</v>
      </c>
      <c r="M117" s="1" t="s">
        <v>121</v>
      </c>
      <c r="N117" s="4">
        <f t="shared" si="4"/>
        <v>145.91</v>
      </c>
      <c r="O117" s="4">
        <f t="shared" si="5"/>
        <v>37.92</v>
      </c>
      <c r="P117" s="4">
        <f t="shared" si="6"/>
        <v>17.809999999999999</v>
      </c>
    </row>
    <row r="118" spans="1:16" hidden="1" x14ac:dyDescent="0.4">
      <c r="A118" s="1">
        <v>116</v>
      </c>
      <c r="B118" s="2" t="s">
        <v>4</v>
      </c>
      <c r="C118" s="1" t="s">
        <v>122</v>
      </c>
      <c r="D118" s="2">
        <v>146.3665278</v>
      </c>
      <c r="E118" s="2">
        <v>38.297770300000003</v>
      </c>
      <c r="F118" s="4">
        <f t="shared" si="7"/>
        <v>17.876806912359793</v>
      </c>
      <c r="K118" s="4">
        <v>116</v>
      </c>
      <c r="L118" s="2" t="s">
        <v>4</v>
      </c>
      <c r="M118" s="1" t="s">
        <v>122</v>
      </c>
      <c r="N118" s="4">
        <f t="shared" si="4"/>
        <v>146.37</v>
      </c>
      <c r="O118" s="4">
        <f t="shared" si="5"/>
        <v>38.299999999999997</v>
      </c>
      <c r="P118" s="4">
        <f t="shared" si="6"/>
        <v>17.88</v>
      </c>
    </row>
    <row r="119" spans="1:16" hidden="1" x14ac:dyDescent="0.4">
      <c r="A119" s="1">
        <v>117</v>
      </c>
      <c r="B119" s="2" t="s">
        <v>4</v>
      </c>
      <c r="C119" s="1" t="s">
        <v>123</v>
      </c>
      <c r="D119" s="2">
        <v>146.83195129999999</v>
      </c>
      <c r="E119" s="2">
        <v>38.683614300000002</v>
      </c>
      <c r="F119" s="4">
        <f t="shared" si="7"/>
        <v>17.942621832116384</v>
      </c>
      <c r="K119" s="4">
        <v>117</v>
      </c>
      <c r="L119" s="2" t="s">
        <v>4</v>
      </c>
      <c r="M119" s="1" t="s">
        <v>123</v>
      </c>
      <c r="N119" s="4">
        <f t="shared" si="4"/>
        <v>146.83000000000001</v>
      </c>
      <c r="O119" s="4">
        <f t="shared" si="5"/>
        <v>38.68</v>
      </c>
      <c r="P119" s="4">
        <f t="shared" si="6"/>
        <v>17.940000000000001</v>
      </c>
    </row>
    <row r="120" spans="1:16" hidden="1" x14ac:dyDescent="0.4">
      <c r="A120" s="1">
        <v>118</v>
      </c>
      <c r="B120" s="2" t="s">
        <v>4</v>
      </c>
      <c r="C120" s="1" t="s">
        <v>124</v>
      </c>
      <c r="D120" s="2">
        <v>147.3065929</v>
      </c>
      <c r="E120" s="2">
        <v>39.073644010000002</v>
      </c>
      <c r="F120" s="4">
        <f t="shared" si="7"/>
        <v>18.006924599235909</v>
      </c>
      <c r="K120" s="4">
        <v>118</v>
      </c>
      <c r="L120" s="2" t="s">
        <v>4</v>
      </c>
      <c r="M120" s="1" t="s">
        <v>124</v>
      </c>
      <c r="N120" s="4">
        <f t="shared" si="4"/>
        <v>147.31</v>
      </c>
      <c r="O120" s="4">
        <f t="shared" si="5"/>
        <v>39.07</v>
      </c>
      <c r="P120" s="4">
        <f t="shared" si="6"/>
        <v>18.010000000000002</v>
      </c>
    </row>
    <row r="121" spans="1:16" hidden="1" x14ac:dyDescent="0.4">
      <c r="A121" s="1">
        <v>119</v>
      </c>
      <c r="B121" s="2" t="s">
        <v>4</v>
      </c>
      <c r="C121" s="1" t="s">
        <v>125</v>
      </c>
      <c r="D121" s="2">
        <v>147.79106350000001</v>
      </c>
      <c r="E121" s="2">
        <v>39.467806430000003</v>
      </c>
      <c r="F121" s="4">
        <f t="shared" si="7"/>
        <v>18.069521032653626</v>
      </c>
      <c r="K121" s="4">
        <v>119</v>
      </c>
      <c r="L121" s="2" t="s">
        <v>4</v>
      </c>
      <c r="M121" s="1" t="s">
        <v>125</v>
      </c>
      <c r="N121" s="4">
        <f t="shared" si="4"/>
        <v>147.79</v>
      </c>
      <c r="O121" s="4">
        <f t="shared" si="5"/>
        <v>39.47</v>
      </c>
      <c r="P121" s="4">
        <f t="shared" si="6"/>
        <v>18.07</v>
      </c>
    </row>
    <row r="122" spans="1:16" hidden="1" x14ac:dyDescent="0.4">
      <c r="A122" s="1">
        <v>120</v>
      </c>
      <c r="B122" s="2" t="s">
        <v>4</v>
      </c>
      <c r="C122" s="1" t="s">
        <v>126</v>
      </c>
      <c r="D122" s="2">
        <v>148.28592939999999</v>
      </c>
      <c r="E122" s="2">
        <v>39.866040439999999</v>
      </c>
      <c r="F122" s="4">
        <f t="shared" si="7"/>
        <v>18.130225923326826</v>
      </c>
      <c r="K122" s="4">
        <v>120</v>
      </c>
      <c r="L122" s="2" t="s">
        <v>4</v>
      </c>
      <c r="M122" s="1" t="s">
        <v>126</v>
      </c>
      <c r="N122" s="4">
        <f t="shared" si="4"/>
        <v>148.29</v>
      </c>
      <c r="O122" s="4">
        <f t="shared" si="5"/>
        <v>39.869999999999997</v>
      </c>
      <c r="P122" s="4">
        <f t="shared" si="6"/>
        <v>18.13</v>
      </c>
    </row>
    <row r="123" spans="1:16" hidden="1" x14ac:dyDescent="0.4">
      <c r="A123" s="1">
        <v>121</v>
      </c>
      <c r="B123" s="2" t="s">
        <v>4</v>
      </c>
      <c r="C123" s="1" t="s">
        <v>127</v>
      </c>
      <c r="D123" s="2">
        <v>148.79170060000001</v>
      </c>
      <c r="E123" s="2">
        <v>40.268276520000001</v>
      </c>
      <c r="F123" s="4">
        <f t="shared" si="7"/>
        <v>18.188866155672798</v>
      </c>
      <c r="K123" s="4">
        <v>121</v>
      </c>
      <c r="L123" s="2" t="s">
        <v>4</v>
      </c>
      <c r="M123" s="1" t="s">
        <v>127</v>
      </c>
      <c r="N123" s="4">
        <f t="shared" si="4"/>
        <v>148.79</v>
      </c>
      <c r="O123" s="4">
        <f t="shared" si="5"/>
        <v>40.270000000000003</v>
      </c>
      <c r="P123" s="4">
        <f t="shared" si="6"/>
        <v>18.190000000000001</v>
      </c>
    </row>
    <row r="124" spans="1:16" hidden="1" x14ac:dyDescent="0.4">
      <c r="A124" s="1">
        <v>122</v>
      </c>
      <c r="B124" s="2" t="s">
        <v>4</v>
      </c>
      <c r="C124" s="1" t="s">
        <v>128</v>
      </c>
      <c r="D124" s="2">
        <v>149.30881780000001</v>
      </c>
      <c r="E124" s="2">
        <v>40.674436579999998</v>
      </c>
      <c r="F124" s="4">
        <f t="shared" si="7"/>
        <v>18.245284183428687</v>
      </c>
      <c r="K124" s="4">
        <v>122</v>
      </c>
      <c r="L124" s="2" t="s">
        <v>4</v>
      </c>
      <c r="M124" s="1" t="s">
        <v>128</v>
      </c>
      <c r="N124" s="4">
        <f t="shared" si="4"/>
        <v>149.31</v>
      </c>
      <c r="O124" s="4">
        <f t="shared" si="5"/>
        <v>40.67</v>
      </c>
      <c r="P124" s="4">
        <f t="shared" si="6"/>
        <v>18.25</v>
      </c>
    </row>
    <row r="125" spans="1:16" hidden="1" x14ac:dyDescent="0.4">
      <c r="A125" s="1">
        <v>123</v>
      </c>
      <c r="B125" s="2" t="s">
        <v>4</v>
      </c>
      <c r="C125" s="1" t="s">
        <v>129</v>
      </c>
      <c r="D125" s="2">
        <v>149.83763909999999</v>
      </c>
      <c r="E125" s="2">
        <v>41.084433629999999</v>
      </c>
      <c r="F125" s="4">
        <f t="shared" si="7"/>
        <v>18.299341474457233</v>
      </c>
      <c r="K125" s="4">
        <v>123</v>
      </c>
      <c r="L125" s="2" t="s">
        <v>4</v>
      </c>
      <c r="M125" s="1" t="s">
        <v>129</v>
      </c>
      <c r="N125" s="4">
        <f t="shared" si="4"/>
        <v>149.84</v>
      </c>
      <c r="O125" s="4">
        <f t="shared" si="5"/>
        <v>41.08</v>
      </c>
      <c r="P125" s="4">
        <f t="shared" si="6"/>
        <v>18.3</v>
      </c>
    </row>
    <row r="126" spans="1:16" hidden="1" x14ac:dyDescent="0.4">
      <c r="A126" s="1">
        <v>124</v>
      </c>
      <c r="B126" s="2" t="s">
        <v>4</v>
      </c>
      <c r="C126" s="1" t="s">
        <v>130</v>
      </c>
      <c r="D126" s="2">
        <v>150.37842670000001</v>
      </c>
      <c r="E126" s="2">
        <v>41.498171640000002</v>
      </c>
      <c r="F126" s="4">
        <f t="shared" si="7"/>
        <v>18.350921989716781</v>
      </c>
      <c r="K126" s="4">
        <v>124</v>
      </c>
      <c r="L126" s="2" t="s">
        <v>4</v>
      </c>
      <c r="M126" s="1" t="s">
        <v>130</v>
      </c>
      <c r="N126" s="4">
        <f t="shared" si="4"/>
        <v>150.38</v>
      </c>
      <c r="O126" s="4">
        <f t="shared" si="5"/>
        <v>41.5</v>
      </c>
      <c r="P126" s="4">
        <f t="shared" si="6"/>
        <v>18.350000000000001</v>
      </c>
    </row>
    <row r="127" spans="1:16" hidden="1" x14ac:dyDescent="0.4">
      <c r="A127" s="1">
        <v>125</v>
      </c>
      <c r="B127" s="2" t="s">
        <v>4</v>
      </c>
      <c r="C127" s="1" t="s">
        <v>131</v>
      </c>
      <c r="D127" s="2">
        <v>150.93133309999999</v>
      </c>
      <c r="E127" s="2">
        <v>41.915545280000003</v>
      </c>
      <c r="F127" s="4">
        <f t="shared" si="7"/>
        <v>18.399935657966871</v>
      </c>
      <c r="K127" s="4">
        <v>125</v>
      </c>
      <c r="L127" s="2" t="s">
        <v>4</v>
      </c>
      <c r="M127" s="1" t="s">
        <v>131</v>
      </c>
      <c r="N127" s="4">
        <f t="shared" si="4"/>
        <v>150.93</v>
      </c>
      <c r="O127" s="4">
        <f t="shared" si="5"/>
        <v>41.92</v>
      </c>
      <c r="P127" s="4">
        <f t="shared" si="6"/>
        <v>18.399999999999999</v>
      </c>
    </row>
    <row r="128" spans="1:16" hidden="1" x14ac:dyDescent="0.4">
      <c r="A128" s="1">
        <v>126</v>
      </c>
      <c r="B128" s="2" t="s">
        <v>4</v>
      </c>
      <c r="C128" s="1" t="s">
        <v>132</v>
      </c>
      <c r="D128" s="2">
        <v>151.49638870000001</v>
      </c>
      <c r="E128" s="2">
        <v>42.336439779999999</v>
      </c>
      <c r="F128" s="4">
        <f t="shared" si="7"/>
        <v>18.446321470237223</v>
      </c>
      <c r="G128" s="1">
        <f>ROUND(SUM(F121:F132)/12, 2)</f>
        <v>18.36</v>
      </c>
      <c r="K128" s="4">
        <v>126</v>
      </c>
      <c r="L128" s="2" t="s">
        <v>4</v>
      </c>
      <c r="M128" s="1" t="s">
        <v>132</v>
      </c>
      <c r="N128" s="4">
        <f t="shared" si="4"/>
        <v>151.5</v>
      </c>
      <c r="O128" s="4">
        <f t="shared" si="5"/>
        <v>42.34</v>
      </c>
      <c r="P128" s="4">
        <f t="shared" si="6"/>
        <v>18.45</v>
      </c>
    </row>
    <row r="129" spans="1:16" hidden="1" x14ac:dyDescent="0.4">
      <c r="A129" s="1">
        <v>127</v>
      </c>
      <c r="B129" s="2" t="s">
        <v>4</v>
      </c>
      <c r="C129" s="1" t="s">
        <v>133</v>
      </c>
      <c r="D129" s="2">
        <v>152.07348970000001</v>
      </c>
      <c r="E129" s="2">
        <v>42.760730780000003</v>
      </c>
      <c r="F129" s="4">
        <f t="shared" si="7"/>
        <v>18.490050387392184</v>
      </c>
      <c r="K129" s="4">
        <v>127</v>
      </c>
      <c r="L129" s="2" t="s">
        <v>4</v>
      </c>
      <c r="M129" s="1" t="s">
        <v>133</v>
      </c>
      <c r="N129" s="4">
        <f t="shared" si="4"/>
        <v>152.07</v>
      </c>
      <c r="O129" s="4">
        <f t="shared" si="5"/>
        <v>42.76</v>
      </c>
      <c r="P129" s="4">
        <f t="shared" si="6"/>
        <v>18.489999999999998</v>
      </c>
    </row>
    <row r="130" spans="1:16" hidden="1" x14ac:dyDescent="0.4">
      <c r="A130" s="1">
        <v>128</v>
      </c>
      <c r="B130" s="2" t="s">
        <v>4</v>
      </c>
      <c r="C130" s="1" t="s">
        <v>134</v>
      </c>
      <c r="D130" s="2">
        <v>152.6623878</v>
      </c>
      <c r="E130" s="2">
        <v>43.188284189999997</v>
      </c>
      <c r="F130" s="4">
        <f t="shared" si="7"/>
        <v>18.531127691499034</v>
      </c>
      <c r="K130" s="4">
        <v>128</v>
      </c>
      <c r="L130" s="2" t="s">
        <v>4</v>
      </c>
      <c r="M130" s="1" t="s">
        <v>134</v>
      </c>
      <c r="N130" s="4">
        <f t="shared" si="4"/>
        <v>152.66</v>
      </c>
      <c r="O130" s="4">
        <f t="shared" si="5"/>
        <v>43.19</v>
      </c>
      <c r="P130" s="4">
        <f t="shared" si="6"/>
        <v>18.53</v>
      </c>
    </row>
    <row r="131" spans="1:16" hidden="1" x14ac:dyDescent="0.4">
      <c r="A131" s="1">
        <v>129</v>
      </c>
      <c r="B131" s="2" t="s">
        <v>4</v>
      </c>
      <c r="C131" s="1" t="s">
        <v>135</v>
      </c>
      <c r="D131" s="2">
        <v>153.26268189999999</v>
      </c>
      <c r="E131" s="2">
        <v>43.618957029999997</v>
      </c>
      <c r="F131" s="4">
        <f t="shared" si="7"/>
        <v>18.569595139715922</v>
      </c>
      <c r="K131" s="4">
        <v>129</v>
      </c>
      <c r="L131" s="2" t="s">
        <v>4</v>
      </c>
      <c r="M131" s="1" t="s">
        <v>135</v>
      </c>
      <c r="N131" s="4">
        <f t="shared" ref="N131:N194" si="8">ROUND(D131,2)</f>
        <v>153.26</v>
      </c>
      <c r="O131" s="4">
        <f t="shared" ref="O131:O194" si="9">ROUND(E131,2)</f>
        <v>43.62</v>
      </c>
      <c r="P131" s="4">
        <f t="shared" ref="P131:P194" si="10">ROUND(E131 / ((D131/100)^2), 2)</f>
        <v>18.57</v>
      </c>
    </row>
    <row r="132" spans="1:16" hidden="1" x14ac:dyDescent="0.4">
      <c r="A132" s="1">
        <v>130</v>
      </c>
      <c r="B132" s="2" t="s">
        <v>4</v>
      </c>
      <c r="C132" s="1" t="s">
        <v>136</v>
      </c>
      <c r="D132" s="2">
        <v>153.87381239999999</v>
      </c>
      <c r="E132" s="2">
        <v>44.052593100000003</v>
      </c>
      <c r="F132" s="4">
        <f t="shared" ref="F132:F195" si="11" xml:space="preserve"> E132 / ((D132/100)^2)</f>
        <v>18.605530156649706</v>
      </c>
      <c r="K132" s="4">
        <v>130</v>
      </c>
      <c r="L132" s="2" t="s">
        <v>4</v>
      </c>
      <c r="M132" s="1" t="s">
        <v>136</v>
      </c>
      <c r="N132" s="4">
        <f t="shared" si="8"/>
        <v>153.87</v>
      </c>
      <c r="O132" s="4">
        <f t="shared" si="9"/>
        <v>44.05</v>
      </c>
      <c r="P132" s="4">
        <f t="shared" si="10"/>
        <v>18.61</v>
      </c>
    </row>
    <row r="133" spans="1:16" hidden="1" x14ac:dyDescent="0.4">
      <c r="A133" s="1">
        <v>131</v>
      </c>
      <c r="B133" s="2" t="s">
        <v>4</v>
      </c>
      <c r="C133" s="1" t="s">
        <v>137</v>
      </c>
      <c r="D133" s="2">
        <v>154.495058</v>
      </c>
      <c r="E133" s="2">
        <v>44.489030270000001</v>
      </c>
      <c r="F133" s="4">
        <f t="shared" si="11"/>
        <v>18.639049256997012</v>
      </c>
      <c r="K133" s="4">
        <v>131</v>
      </c>
      <c r="L133" s="2" t="s">
        <v>4</v>
      </c>
      <c r="M133" s="1" t="s">
        <v>137</v>
      </c>
      <c r="N133" s="4">
        <f t="shared" si="8"/>
        <v>154.5</v>
      </c>
      <c r="O133" s="4">
        <f t="shared" si="9"/>
        <v>44.49</v>
      </c>
      <c r="P133" s="4">
        <f t="shared" si="10"/>
        <v>18.64</v>
      </c>
    </row>
    <row r="134" spans="1:16" hidden="1" x14ac:dyDescent="0.4">
      <c r="A134" s="1">
        <v>132</v>
      </c>
      <c r="B134" s="2" t="s">
        <v>4</v>
      </c>
      <c r="C134" s="1" t="s">
        <v>138</v>
      </c>
      <c r="D134" s="2">
        <v>155.12553650000001</v>
      </c>
      <c r="E134" s="2">
        <v>44.928094829999999</v>
      </c>
      <c r="F134" s="4">
        <f t="shared" si="11"/>
        <v>18.670304874144829</v>
      </c>
      <c r="K134" s="4">
        <v>132</v>
      </c>
      <c r="L134" s="2" t="s">
        <v>4</v>
      </c>
      <c r="M134" s="1" t="s">
        <v>138</v>
      </c>
      <c r="N134" s="4">
        <f t="shared" si="8"/>
        <v>155.13</v>
      </c>
      <c r="O134" s="4">
        <f t="shared" si="9"/>
        <v>44.93</v>
      </c>
      <c r="P134" s="4">
        <f t="shared" si="10"/>
        <v>18.670000000000002</v>
      </c>
    </row>
    <row r="135" spans="1:16" hidden="1" x14ac:dyDescent="0.4">
      <c r="A135" s="1">
        <v>133</v>
      </c>
      <c r="B135" s="2" t="s">
        <v>4</v>
      </c>
      <c r="C135" s="1" t="s">
        <v>139</v>
      </c>
      <c r="D135" s="2">
        <v>155.76420859999999</v>
      </c>
      <c r="E135" s="2">
        <v>45.369603150000003</v>
      </c>
      <c r="F135" s="4">
        <f t="shared" si="11"/>
        <v>18.69948451987629</v>
      </c>
      <c r="K135" s="4">
        <v>133</v>
      </c>
      <c r="L135" s="2" t="s">
        <v>4</v>
      </c>
      <c r="M135" s="1" t="s">
        <v>139</v>
      </c>
      <c r="N135" s="4">
        <f t="shared" si="8"/>
        <v>155.76</v>
      </c>
      <c r="O135" s="4">
        <f t="shared" si="9"/>
        <v>45.37</v>
      </c>
      <c r="P135" s="4">
        <f t="shared" si="10"/>
        <v>18.7</v>
      </c>
    </row>
    <row r="136" spans="1:16" hidden="1" x14ac:dyDescent="0.4">
      <c r="A136" s="1">
        <v>134</v>
      </c>
      <c r="B136" s="2" t="s">
        <v>4</v>
      </c>
      <c r="C136" s="1" t="s">
        <v>140</v>
      </c>
      <c r="D136" s="2">
        <v>156.40988580000001</v>
      </c>
      <c r="E136" s="2">
        <v>45.813361720000003</v>
      </c>
      <c r="F136" s="4">
        <f t="shared" si="11"/>
        <v>18.72680822291008</v>
      </c>
      <c r="K136" s="4">
        <v>134</v>
      </c>
      <c r="L136" s="2" t="s">
        <v>4</v>
      </c>
      <c r="M136" s="1" t="s">
        <v>140</v>
      </c>
      <c r="N136" s="4">
        <f t="shared" si="8"/>
        <v>156.41</v>
      </c>
      <c r="O136" s="4">
        <f t="shared" si="9"/>
        <v>45.81</v>
      </c>
      <c r="P136" s="4">
        <f t="shared" si="10"/>
        <v>18.73</v>
      </c>
    </row>
    <row r="137" spans="1:16" hidden="1" x14ac:dyDescent="0.4">
      <c r="A137" s="1">
        <v>135</v>
      </c>
      <c r="B137" s="2" t="s">
        <v>4</v>
      </c>
      <c r="C137" s="1" t="s">
        <v>141</v>
      </c>
      <c r="D137" s="2">
        <v>157.06124149999999</v>
      </c>
      <c r="E137" s="2">
        <v>46.259167290000001</v>
      </c>
      <c r="F137" s="4">
        <f t="shared" si="11"/>
        <v>18.752525241471766</v>
      </c>
      <c r="G137" s="1">
        <f>ROUND(SUM(F133:F144)/12, 2)</f>
        <v>18.78</v>
      </c>
      <c r="K137" s="4">
        <v>135</v>
      </c>
      <c r="L137" s="2" t="s">
        <v>4</v>
      </c>
      <c r="M137" s="1" t="s">
        <v>141</v>
      </c>
      <c r="N137" s="4">
        <f t="shared" si="8"/>
        <v>157.06</v>
      </c>
      <c r="O137" s="4">
        <f t="shared" si="9"/>
        <v>46.26</v>
      </c>
      <c r="P137" s="4">
        <f t="shared" si="10"/>
        <v>18.75</v>
      </c>
    </row>
    <row r="138" spans="1:16" hidden="1" x14ac:dyDescent="0.4">
      <c r="A138" s="1">
        <v>136</v>
      </c>
      <c r="B138" s="2" t="s">
        <v>4</v>
      </c>
      <c r="C138" s="1" t="s">
        <v>142</v>
      </c>
      <c r="D138" s="2">
        <v>157.7168289</v>
      </c>
      <c r="E138" s="2">
        <v>46.706807009999999</v>
      </c>
      <c r="F138" s="4">
        <f t="shared" si="11"/>
        <v>18.776909193837813</v>
      </c>
      <c r="K138" s="4">
        <v>136</v>
      </c>
      <c r="L138" s="2" t="s">
        <v>4</v>
      </c>
      <c r="M138" s="1" t="s">
        <v>142</v>
      </c>
      <c r="N138" s="4">
        <f t="shared" si="8"/>
        <v>157.72</v>
      </c>
      <c r="O138" s="4">
        <f t="shared" si="9"/>
        <v>46.71</v>
      </c>
      <c r="P138" s="4">
        <f t="shared" si="10"/>
        <v>18.78</v>
      </c>
    </row>
    <row r="139" spans="1:16" hidden="1" x14ac:dyDescent="0.4">
      <c r="A139" s="1">
        <v>137</v>
      </c>
      <c r="B139" s="2" t="s">
        <v>4</v>
      </c>
      <c r="C139" s="1" t="s">
        <v>143</v>
      </c>
      <c r="D139" s="2">
        <v>158.3750929</v>
      </c>
      <c r="E139" s="2">
        <v>47.156058629999997</v>
      </c>
      <c r="F139" s="4">
        <f t="shared" si="11"/>
        <v>18.800254731239324</v>
      </c>
      <c r="K139" s="4">
        <v>137</v>
      </c>
      <c r="L139" s="2" t="s">
        <v>4</v>
      </c>
      <c r="M139" s="1" t="s">
        <v>143</v>
      </c>
      <c r="N139" s="4">
        <f t="shared" si="8"/>
        <v>158.38</v>
      </c>
      <c r="O139" s="4">
        <f t="shared" si="9"/>
        <v>47.16</v>
      </c>
      <c r="P139" s="4">
        <f t="shared" si="10"/>
        <v>18.8</v>
      </c>
    </row>
    <row r="140" spans="1:16" hidden="1" x14ac:dyDescent="0.4">
      <c r="A140" s="1">
        <v>138</v>
      </c>
      <c r="B140" s="2" t="s">
        <v>4</v>
      </c>
      <c r="C140" s="1" t="s">
        <v>144</v>
      </c>
      <c r="D140" s="2">
        <v>159.03439900000001</v>
      </c>
      <c r="E140" s="2">
        <v>47.606690739999998</v>
      </c>
      <c r="F140" s="4">
        <f t="shared" si="11"/>
        <v>18.822870296664952</v>
      </c>
      <c r="K140" s="4">
        <v>138</v>
      </c>
      <c r="L140" s="2" t="s">
        <v>4</v>
      </c>
      <c r="M140" s="1" t="s">
        <v>144</v>
      </c>
      <c r="N140" s="4">
        <f t="shared" si="8"/>
        <v>159.03</v>
      </c>
      <c r="O140" s="4">
        <f t="shared" si="9"/>
        <v>47.61</v>
      </c>
      <c r="P140" s="4">
        <f t="shared" si="10"/>
        <v>18.82</v>
      </c>
    </row>
    <row r="141" spans="1:16" hidden="1" x14ac:dyDescent="0.4">
      <c r="A141" s="1">
        <v>139</v>
      </c>
      <c r="B141" s="2" t="s">
        <v>4</v>
      </c>
      <c r="C141" s="1" t="s">
        <v>145</v>
      </c>
      <c r="D141" s="2">
        <v>159.69305009999999</v>
      </c>
      <c r="E141" s="2">
        <v>48.058465720000001</v>
      </c>
      <c r="F141" s="4">
        <f t="shared" si="11"/>
        <v>18.845074987998434</v>
      </c>
      <c r="K141" s="4">
        <v>139</v>
      </c>
      <c r="L141" s="2" t="s">
        <v>4</v>
      </c>
      <c r="M141" s="1" t="s">
        <v>145</v>
      </c>
      <c r="N141" s="4">
        <f t="shared" si="8"/>
        <v>159.69</v>
      </c>
      <c r="O141" s="4">
        <f t="shared" si="9"/>
        <v>48.06</v>
      </c>
      <c r="P141" s="4">
        <f t="shared" si="10"/>
        <v>18.850000000000001</v>
      </c>
    </row>
    <row r="142" spans="1:16" hidden="1" x14ac:dyDescent="0.4">
      <c r="A142" s="1">
        <v>140</v>
      </c>
      <c r="B142" s="2" t="s">
        <v>4</v>
      </c>
      <c r="C142" s="1" t="s">
        <v>146</v>
      </c>
      <c r="D142" s="2">
        <v>160.3493168</v>
      </c>
      <c r="E142" s="2">
        <v>48.511131380000002</v>
      </c>
      <c r="F142" s="4">
        <f t="shared" si="11"/>
        <v>18.867187943520978</v>
      </c>
      <c r="K142" s="4">
        <v>140</v>
      </c>
      <c r="L142" s="2" t="s">
        <v>4</v>
      </c>
      <c r="M142" s="1" t="s">
        <v>146</v>
      </c>
      <c r="N142" s="4">
        <f t="shared" si="8"/>
        <v>160.35</v>
      </c>
      <c r="O142" s="4">
        <f t="shared" si="9"/>
        <v>48.51</v>
      </c>
      <c r="P142" s="4">
        <f t="shared" si="10"/>
        <v>18.87</v>
      </c>
    </row>
    <row r="143" spans="1:16" hidden="1" x14ac:dyDescent="0.4">
      <c r="A143" s="1">
        <v>141</v>
      </c>
      <c r="B143" s="2" t="s">
        <v>4</v>
      </c>
      <c r="C143" s="1" t="s">
        <v>147</v>
      </c>
      <c r="D143" s="2">
        <v>161.00145860000001</v>
      </c>
      <c r="E143" s="2">
        <v>48.964432240000001</v>
      </c>
      <c r="F143" s="4">
        <f t="shared" si="11"/>
        <v>18.889527816457477</v>
      </c>
      <c r="K143" s="4">
        <v>141</v>
      </c>
      <c r="L143" s="2" t="s">
        <v>4</v>
      </c>
      <c r="M143" s="1" t="s">
        <v>147</v>
      </c>
      <c r="N143" s="4">
        <f t="shared" si="8"/>
        <v>161</v>
      </c>
      <c r="O143" s="4">
        <f t="shared" si="9"/>
        <v>48.96</v>
      </c>
      <c r="P143" s="4">
        <f t="shared" si="10"/>
        <v>18.89</v>
      </c>
    </row>
    <row r="144" spans="1:16" hidden="1" x14ac:dyDescent="0.4">
      <c r="A144" s="1">
        <v>142</v>
      </c>
      <c r="B144" s="2" t="s">
        <v>4</v>
      </c>
      <c r="C144" s="1" t="s">
        <v>148</v>
      </c>
      <c r="D144" s="2">
        <v>161.6477515</v>
      </c>
      <c r="E144" s="2">
        <v>49.418103739999999</v>
      </c>
      <c r="F144" s="4">
        <f t="shared" si="11"/>
        <v>18.912404182028467</v>
      </c>
      <c r="K144" s="4">
        <v>142</v>
      </c>
      <c r="L144" s="2" t="s">
        <v>4</v>
      </c>
      <c r="M144" s="1" t="s">
        <v>148</v>
      </c>
      <c r="N144" s="4">
        <f t="shared" si="8"/>
        <v>161.65</v>
      </c>
      <c r="O144" s="4">
        <f t="shared" si="9"/>
        <v>49.42</v>
      </c>
      <c r="P144" s="4">
        <f t="shared" si="10"/>
        <v>18.91</v>
      </c>
    </row>
    <row r="145" spans="1:16" hidden="1" x14ac:dyDescent="0.4">
      <c r="A145" s="1">
        <v>143</v>
      </c>
      <c r="B145" s="2" t="s">
        <v>4</v>
      </c>
      <c r="C145" s="1" t="s">
        <v>149</v>
      </c>
      <c r="D145" s="2">
        <v>162.28651189999999</v>
      </c>
      <c r="E145" s="2">
        <v>49.871874089999999</v>
      </c>
      <c r="F145" s="4">
        <f t="shared" si="11"/>
        <v>18.936113009291187</v>
      </c>
      <c r="K145" s="4">
        <v>143</v>
      </c>
      <c r="L145" s="2" t="s">
        <v>4</v>
      </c>
      <c r="M145" s="1" t="s">
        <v>149</v>
      </c>
      <c r="N145" s="4">
        <f t="shared" si="8"/>
        <v>162.29</v>
      </c>
      <c r="O145" s="4">
        <f t="shared" si="9"/>
        <v>49.87</v>
      </c>
      <c r="P145" s="4">
        <f t="shared" si="10"/>
        <v>18.940000000000001</v>
      </c>
    </row>
    <row r="146" spans="1:16" hidden="1" x14ac:dyDescent="0.4">
      <c r="A146" s="1">
        <v>144</v>
      </c>
      <c r="B146" s="2" t="s">
        <v>4</v>
      </c>
      <c r="C146" s="1" t="s">
        <v>150</v>
      </c>
      <c r="D146" s="2">
        <v>162.91612019999999</v>
      </c>
      <c r="E146" s="2">
        <v>50.325464779999997</v>
      </c>
      <c r="F146" s="4">
        <f t="shared" si="11"/>
        <v>18.960931821422438</v>
      </c>
      <c r="K146" s="4">
        <v>144</v>
      </c>
      <c r="L146" s="2" t="s">
        <v>4</v>
      </c>
      <c r="M146" s="1" t="s">
        <v>150</v>
      </c>
      <c r="N146" s="4">
        <f t="shared" si="8"/>
        <v>162.91999999999999</v>
      </c>
      <c r="O146" s="4">
        <f t="shared" si="9"/>
        <v>50.33</v>
      </c>
      <c r="P146" s="4">
        <f t="shared" si="10"/>
        <v>18.96</v>
      </c>
    </row>
    <row r="147" spans="1:16" hidden="1" x14ac:dyDescent="0.4">
      <c r="A147" s="1">
        <v>145</v>
      </c>
      <c r="B147" s="2" t="s">
        <v>4</v>
      </c>
      <c r="C147" s="1" t="s">
        <v>151</v>
      </c>
      <c r="D147" s="2">
        <v>163.535045</v>
      </c>
      <c r="E147" s="2">
        <v>50.778591210000002</v>
      </c>
      <c r="F147" s="4">
        <f t="shared" si="11"/>
        <v>18.987114883920899</v>
      </c>
      <c r="G147" s="1">
        <f>ROUND(SUM(F145:F156)/12, 2)</f>
        <v>19.11</v>
      </c>
      <c r="K147" s="4">
        <v>145</v>
      </c>
      <c r="L147" s="2" t="s">
        <v>4</v>
      </c>
      <c r="M147" s="1" t="s">
        <v>151</v>
      </c>
      <c r="N147" s="4">
        <f t="shared" si="8"/>
        <v>163.54</v>
      </c>
      <c r="O147" s="4">
        <f t="shared" si="9"/>
        <v>50.78</v>
      </c>
      <c r="P147" s="4">
        <f t="shared" si="10"/>
        <v>18.989999999999998</v>
      </c>
    </row>
    <row r="148" spans="1:16" hidden="1" x14ac:dyDescent="0.4">
      <c r="A148" s="1">
        <v>146</v>
      </c>
      <c r="B148" s="2" t="s">
        <v>4</v>
      </c>
      <c r="C148" s="1" t="s">
        <v>152</v>
      </c>
      <c r="D148" s="2">
        <v>164.1418486</v>
      </c>
      <c r="E148" s="2">
        <v>51.230963320000001</v>
      </c>
      <c r="F148" s="4">
        <f t="shared" si="11"/>
        <v>19.014892817421227</v>
      </c>
      <c r="K148" s="4">
        <v>146</v>
      </c>
      <c r="L148" s="2" t="s">
        <v>4</v>
      </c>
      <c r="M148" s="1" t="s">
        <v>152</v>
      </c>
      <c r="N148" s="4">
        <f t="shared" si="8"/>
        <v>164.14</v>
      </c>
      <c r="O148" s="4">
        <f t="shared" si="9"/>
        <v>51.23</v>
      </c>
      <c r="P148" s="4">
        <f t="shared" si="10"/>
        <v>19.010000000000002</v>
      </c>
    </row>
    <row r="149" spans="1:16" hidden="1" x14ac:dyDescent="0.4">
      <c r="A149" s="1">
        <v>147</v>
      </c>
      <c r="B149" s="2" t="s">
        <v>4</v>
      </c>
      <c r="C149" s="1" t="s">
        <v>153</v>
      </c>
      <c r="D149" s="2">
        <v>164.7352199</v>
      </c>
      <c r="E149" s="2">
        <v>51.682286249999997</v>
      </c>
      <c r="F149" s="4">
        <f t="shared" si="11"/>
        <v>19.044465890298905</v>
      </c>
      <c r="K149" s="4">
        <v>147</v>
      </c>
      <c r="L149" s="2" t="s">
        <v>4</v>
      </c>
      <c r="M149" s="1" t="s">
        <v>153</v>
      </c>
      <c r="N149" s="4">
        <f t="shared" si="8"/>
        <v>164.74</v>
      </c>
      <c r="O149" s="4">
        <f t="shared" si="9"/>
        <v>51.68</v>
      </c>
      <c r="P149" s="4">
        <f t="shared" si="10"/>
        <v>19.04</v>
      </c>
    </row>
    <row r="150" spans="1:16" hidden="1" x14ac:dyDescent="0.4">
      <c r="A150" s="1">
        <v>148</v>
      </c>
      <c r="B150" s="2" t="s">
        <v>4</v>
      </c>
      <c r="C150" s="1" t="s">
        <v>154</v>
      </c>
      <c r="D150" s="2">
        <v>165.3139755</v>
      </c>
      <c r="E150" s="2">
        <v>52.132261130000003</v>
      </c>
      <c r="F150" s="4">
        <f t="shared" si="11"/>
        <v>19.07600475271806</v>
      </c>
      <c r="K150" s="4">
        <v>148</v>
      </c>
      <c r="L150" s="2" t="s">
        <v>4</v>
      </c>
      <c r="M150" s="1" t="s">
        <v>154</v>
      </c>
      <c r="N150" s="4">
        <f t="shared" si="8"/>
        <v>165.31</v>
      </c>
      <c r="O150" s="4">
        <f t="shared" si="9"/>
        <v>52.13</v>
      </c>
      <c r="P150" s="4">
        <f t="shared" si="10"/>
        <v>19.079999999999998</v>
      </c>
    </row>
    <row r="151" spans="1:16" hidden="1" x14ac:dyDescent="0.4">
      <c r="A151" s="1">
        <v>149</v>
      </c>
      <c r="B151" s="2" t="s">
        <v>4</v>
      </c>
      <c r="C151" s="1" t="s">
        <v>155</v>
      </c>
      <c r="D151" s="2">
        <v>165.8770715</v>
      </c>
      <c r="E151" s="2">
        <v>52.580585829999997</v>
      </c>
      <c r="F151" s="4">
        <f t="shared" si="11"/>
        <v>19.109648625074843</v>
      </c>
      <c r="K151" s="4">
        <v>149</v>
      </c>
      <c r="L151" s="2" t="s">
        <v>4</v>
      </c>
      <c r="M151" s="1" t="s">
        <v>155</v>
      </c>
      <c r="N151" s="4">
        <f t="shared" si="8"/>
        <v>165.88</v>
      </c>
      <c r="O151" s="4">
        <f t="shared" si="9"/>
        <v>52.58</v>
      </c>
      <c r="P151" s="4">
        <f t="shared" si="10"/>
        <v>19.11</v>
      </c>
    </row>
    <row r="152" spans="1:16" hidden="1" x14ac:dyDescent="0.4">
      <c r="A152" s="1">
        <v>150</v>
      </c>
      <c r="B152" s="2" t="s">
        <v>4</v>
      </c>
      <c r="C152" s="1" t="s">
        <v>156</v>
      </c>
      <c r="D152" s="2">
        <v>166.42360869999999</v>
      </c>
      <c r="E152" s="2">
        <v>53.026955880000003</v>
      </c>
      <c r="F152" s="4">
        <f t="shared" si="11"/>
        <v>19.145505008774165</v>
      </c>
      <c r="K152" s="4">
        <v>150</v>
      </c>
      <c r="L152" s="2" t="s">
        <v>4</v>
      </c>
      <c r="M152" s="1" t="s">
        <v>156</v>
      </c>
      <c r="N152" s="4">
        <f t="shared" si="8"/>
        <v>166.42</v>
      </c>
      <c r="O152" s="4">
        <f t="shared" si="9"/>
        <v>53.03</v>
      </c>
      <c r="P152" s="4">
        <f t="shared" si="10"/>
        <v>19.149999999999999</v>
      </c>
    </row>
    <row r="153" spans="1:16" hidden="1" x14ac:dyDescent="0.4">
      <c r="A153" s="1">
        <v>151</v>
      </c>
      <c r="B153" s="2" t="s">
        <v>4</v>
      </c>
      <c r="C153" s="1" t="s">
        <v>157</v>
      </c>
      <c r="D153" s="2">
        <v>166.9528354</v>
      </c>
      <c r="E153" s="2">
        <v>53.471065250000002</v>
      </c>
      <c r="F153" s="4">
        <f t="shared" si="11"/>
        <v>19.183649804891648</v>
      </c>
      <c r="K153" s="4">
        <v>151</v>
      </c>
      <c r="L153" s="2" t="s">
        <v>4</v>
      </c>
      <c r="M153" s="1" t="s">
        <v>157</v>
      </c>
      <c r="N153" s="4">
        <f t="shared" si="8"/>
        <v>166.95</v>
      </c>
      <c r="O153" s="4">
        <f t="shared" si="9"/>
        <v>53.47</v>
      </c>
      <c r="P153" s="4">
        <f t="shared" si="10"/>
        <v>19.18</v>
      </c>
    </row>
    <row r="154" spans="1:16" hidden="1" x14ac:dyDescent="0.4">
      <c r="A154" s="1">
        <v>152</v>
      </c>
      <c r="B154" s="2" t="s">
        <v>4</v>
      </c>
      <c r="C154" s="1" t="s">
        <v>158</v>
      </c>
      <c r="D154" s="2">
        <v>167.46414659999999</v>
      </c>
      <c r="E154" s="2">
        <v>53.912607370000003</v>
      </c>
      <c r="F154" s="4">
        <f t="shared" si="11"/>
        <v>19.224128237323644</v>
      </c>
      <c r="K154" s="4">
        <v>152</v>
      </c>
      <c r="L154" s="2" t="s">
        <v>4</v>
      </c>
      <c r="M154" s="1" t="s">
        <v>158</v>
      </c>
      <c r="N154" s="4">
        <f t="shared" si="8"/>
        <v>167.46</v>
      </c>
      <c r="O154" s="4">
        <f t="shared" si="9"/>
        <v>53.91</v>
      </c>
      <c r="P154" s="4">
        <f t="shared" si="10"/>
        <v>19.22</v>
      </c>
    </row>
    <row r="155" spans="1:16" hidden="1" x14ac:dyDescent="0.4">
      <c r="A155" s="1">
        <v>153</v>
      </c>
      <c r="B155" s="2" t="s">
        <v>4</v>
      </c>
      <c r="C155" s="1" t="s">
        <v>159</v>
      </c>
      <c r="D155" s="2">
        <v>167.95708139999999</v>
      </c>
      <c r="E155" s="2">
        <v>54.351276079999998</v>
      </c>
      <c r="F155" s="4">
        <f t="shared" si="11"/>
        <v>19.266956042094982</v>
      </c>
      <c r="K155" s="4">
        <v>153</v>
      </c>
      <c r="L155" s="2" t="s">
        <v>4</v>
      </c>
      <c r="M155" s="1" t="s">
        <v>159</v>
      </c>
      <c r="N155" s="4">
        <f t="shared" si="8"/>
        <v>167.96</v>
      </c>
      <c r="O155" s="4">
        <f t="shared" si="9"/>
        <v>54.35</v>
      </c>
      <c r="P155" s="4">
        <f t="shared" si="10"/>
        <v>19.27</v>
      </c>
    </row>
    <row r="156" spans="1:16" hidden="1" x14ac:dyDescent="0.4">
      <c r="A156" s="1">
        <v>154</v>
      </c>
      <c r="B156" s="2" t="s">
        <v>4</v>
      </c>
      <c r="C156" s="1" t="s">
        <v>160</v>
      </c>
      <c r="D156" s="2">
        <v>168.43131750000001</v>
      </c>
      <c r="E156" s="2">
        <v>54.786766589999999</v>
      </c>
      <c r="F156" s="4">
        <f t="shared" si="11"/>
        <v>19.312121202258805</v>
      </c>
      <c r="K156" s="4">
        <v>154</v>
      </c>
      <c r="L156" s="2" t="s">
        <v>4</v>
      </c>
      <c r="M156" s="1" t="s">
        <v>160</v>
      </c>
      <c r="N156" s="4">
        <f t="shared" si="8"/>
        <v>168.43</v>
      </c>
      <c r="O156" s="4">
        <f t="shared" si="9"/>
        <v>54.79</v>
      </c>
      <c r="P156" s="4">
        <f t="shared" si="10"/>
        <v>19.309999999999999</v>
      </c>
    </row>
    <row r="157" spans="1:16" hidden="1" x14ac:dyDescent="0.4">
      <c r="A157" s="1">
        <v>155</v>
      </c>
      <c r="B157" s="2" t="s">
        <v>4</v>
      </c>
      <c r="C157" s="1" t="s">
        <v>161</v>
      </c>
      <c r="D157" s="2">
        <v>168.8866644</v>
      </c>
      <c r="E157" s="2">
        <v>55.218776570000003</v>
      </c>
      <c r="F157" s="4">
        <f t="shared" si="11"/>
        <v>19.359585906062815</v>
      </c>
      <c r="K157" s="4">
        <v>155</v>
      </c>
      <c r="L157" s="2" t="s">
        <v>4</v>
      </c>
      <c r="M157" s="1" t="s">
        <v>161</v>
      </c>
      <c r="N157" s="4">
        <f t="shared" si="8"/>
        <v>168.89</v>
      </c>
      <c r="O157" s="4">
        <f t="shared" si="9"/>
        <v>55.22</v>
      </c>
      <c r="P157" s="4">
        <f t="shared" si="10"/>
        <v>19.36</v>
      </c>
    </row>
    <row r="158" spans="1:16" hidden="1" x14ac:dyDescent="0.4">
      <c r="A158" s="1">
        <v>156</v>
      </c>
      <c r="B158" s="2" t="s">
        <v>4</v>
      </c>
      <c r="C158" s="1" t="s">
        <v>162</v>
      </c>
      <c r="D158" s="2">
        <v>169.32305479999999</v>
      </c>
      <c r="E158" s="2">
        <v>55.647011310000003</v>
      </c>
      <c r="F158" s="4">
        <f t="shared" si="11"/>
        <v>19.409290224550446</v>
      </c>
      <c r="K158" s="4">
        <v>156</v>
      </c>
      <c r="L158" s="2" t="s">
        <v>4</v>
      </c>
      <c r="M158" s="1" t="s">
        <v>162</v>
      </c>
      <c r="N158" s="4">
        <f t="shared" si="8"/>
        <v>169.32</v>
      </c>
      <c r="O158" s="4">
        <f t="shared" si="9"/>
        <v>55.65</v>
      </c>
      <c r="P158" s="4">
        <f t="shared" si="10"/>
        <v>19.41</v>
      </c>
    </row>
    <row r="159" spans="1:16" hidden="1" x14ac:dyDescent="0.4">
      <c r="A159" s="1">
        <v>157</v>
      </c>
      <c r="B159" s="2" t="s">
        <v>4</v>
      </c>
      <c r="C159" s="1" t="s">
        <v>163</v>
      </c>
      <c r="D159" s="2">
        <v>169.74053509999999</v>
      </c>
      <c r="E159" s="2">
        <v>56.071164070000002</v>
      </c>
      <c r="F159" s="4">
        <f t="shared" si="11"/>
        <v>19.461147242486184</v>
      </c>
      <c r="G159" s="1">
        <f>ROUND(SUM(F157:F168)/12, 2)</f>
        <v>19.670000000000002</v>
      </c>
      <c r="K159" s="4">
        <v>157</v>
      </c>
      <c r="L159" s="2" t="s">
        <v>4</v>
      </c>
      <c r="M159" s="1" t="s">
        <v>163</v>
      </c>
      <c r="N159" s="4">
        <f t="shared" si="8"/>
        <v>169.74</v>
      </c>
      <c r="O159" s="4">
        <f t="shared" si="9"/>
        <v>56.07</v>
      </c>
      <c r="P159" s="4">
        <f t="shared" si="10"/>
        <v>19.46</v>
      </c>
    </row>
    <row r="160" spans="1:16" hidden="1" x14ac:dyDescent="0.4">
      <c r="A160" s="1">
        <v>158</v>
      </c>
      <c r="B160" s="2" t="s">
        <v>4</v>
      </c>
      <c r="C160" s="1" t="s">
        <v>164</v>
      </c>
      <c r="D160" s="2">
        <v>170.13925499999999</v>
      </c>
      <c r="E160" s="2">
        <v>56.490958620000001</v>
      </c>
      <c r="F160" s="4">
        <f t="shared" si="11"/>
        <v>19.515060002540203</v>
      </c>
      <c r="K160" s="4">
        <v>158</v>
      </c>
      <c r="L160" s="2" t="s">
        <v>4</v>
      </c>
      <c r="M160" s="1" t="s">
        <v>164</v>
      </c>
      <c r="N160" s="4">
        <f t="shared" si="8"/>
        <v>170.14</v>
      </c>
      <c r="O160" s="4">
        <f t="shared" si="9"/>
        <v>56.49</v>
      </c>
      <c r="P160" s="4">
        <f t="shared" si="10"/>
        <v>19.52</v>
      </c>
    </row>
    <row r="161" spans="1:16" hidden="1" x14ac:dyDescent="0.4">
      <c r="A161" s="1">
        <v>159</v>
      </c>
      <c r="B161" s="2" t="s">
        <v>4</v>
      </c>
      <c r="C161" s="1" t="s">
        <v>165</v>
      </c>
      <c r="D161" s="2">
        <v>170.51945670000001</v>
      </c>
      <c r="E161" s="2">
        <v>56.906108860000003</v>
      </c>
      <c r="F161" s="4">
        <f t="shared" si="11"/>
        <v>19.570909551808477</v>
      </c>
      <c r="K161" s="4">
        <v>159</v>
      </c>
      <c r="L161" s="2" t="s">
        <v>4</v>
      </c>
      <c r="M161" s="1" t="s">
        <v>165</v>
      </c>
      <c r="N161" s="4">
        <f t="shared" si="8"/>
        <v>170.52</v>
      </c>
      <c r="O161" s="4">
        <f t="shared" si="9"/>
        <v>56.91</v>
      </c>
      <c r="P161" s="4">
        <f t="shared" si="10"/>
        <v>19.57</v>
      </c>
    </row>
    <row r="162" spans="1:16" hidden="1" x14ac:dyDescent="0.4">
      <c r="A162" s="1">
        <v>160</v>
      </c>
      <c r="B162" s="2" t="s">
        <v>4</v>
      </c>
      <c r="C162" s="1" t="s">
        <v>166</v>
      </c>
      <c r="D162" s="2">
        <v>170.88146399999999</v>
      </c>
      <c r="E162" s="2">
        <v>57.316340590000003</v>
      </c>
      <c r="F162" s="4">
        <f t="shared" si="11"/>
        <v>19.628564639010463</v>
      </c>
      <c r="K162" s="4">
        <v>160</v>
      </c>
      <c r="L162" s="2" t="s">
        <v>4</v>
      </c>
      <c r="M162" s="1" t="s">
        <v>166</v>
      </c>
      <c r="N162" s="4">
        <f t="shared" si="8"/>
        <v>170.88</v>
      </c>
      <c r="O162" s="4">
        <f t="shared" si="9"/>
        <v>57.32</v>
      </c>
      <c r="P162" s="4">
        <f t="shared" si="10"/>
        <v>19.63</v>
      </c>
    </row>
    <row r="163" spans="1:16" hidden="1" x14ac:dyDescent="0.4">
      <c r="A163" s="1">
        <v>161</v>
      </c>
      <c r="B163" s="2" t="s">
        <v>4</v>
      </c>
      <c r="C163" s="1" t="s">
        <v>167</v>
      </c>
      <c r="D163" s="2">
        <v>171.22567169999999</v>
      </c>
      <c r="E163" s="2">
        <v>57.72138846</v>
      </c>
      <c r="F163" s="4">
        <f t="shared" si="11"/>
        <v>19.687882652543379</v>
      </c>
      <c r="K163" s="4">
        <v>161</v>
      </c>
      <c r="L163" s="2" t="s">
        <v>4</v>
      </c>
      <c r="M163" s="1" t="s">
        <v>167</v>
      </c>
      <c r="N163" s="4">
        <f t="shared" si="8"/>
        <v>171.23</v>
      </c>
      <c r="O163" s="4">
        <f t="shared" si="9"/>
        <v>57.72</v>
      </c>
      <c r="P163" s="4">
        <f t="shared" si="10"/>
        <v>19.690000000000001</v>
      </c>
    </row>
    <row r="164" spans="1:16" hidden="1" x14ac:dyDescent="0.4">
      <c r="A164" s="1">
        <v>162</v>
      </c>
      <c r="B164" s="2" t="s">
        <v>4</v>
      </c>
      <c r="C164" s="1" t="s">
        <v>168</v>
      </c>
      <c r="D164" s="2">
        <v>171.55253450000001</v>
      </c>
      <c r="E164" s="2">
        <v>58.120996959999999</v>
      </c>
      <c r="F164" s="4">
        <f t="shared" si="11"/>
        <v>19.748712066133461</v>
      </c>
      <c r="K164" s="4">
        <v>162</v>
      </c>
      <c r="L164" s="2" t="s">
        <v>4</v>
      </c>
      <c r="M164" s="1" t="s">
        <v>168</v>
      </c>
      <c r="N164" s="4">
        <f t="shared" si="8"/>
        <v>171.55</v>
      </c>
      <c r="O164" s="4">
        <f t="shared" si="9"/>
        <v>58.12</v>
      </c>
      <c r="P164" s="4">
        <f t="shared" si="10"/>
        <v>19.75</v>
      </c>
    </row>
    <row r="165" spans="1:16" hidden="1" x14ac:dyDescent="0.4">
      <c r="A165" s="1">
        <v>163</v>
      </c>
      <c r="B165" s="2" t="s">
        <v>4</v>
      </c>
      <c r="C165" s="1" t="s">
        <v>169</v>
      </c>
      <c r="D165" s="2">
        <v>171.8625576</v>
      </c>
      <c r="E165" s="2">
        <v>58.514921430000001</v>
      </c>
      <c r="F165" s="4">
        <f t="shared" si="11"/>
        <v>19.810894498133738</v>
      </c>
      <c r="K165" s="4">
        <v>163</v>
      </c>
      <c r="L165" s="2" t="s">
        <v>4</v>
      </c>
      <c r="M165" s="1" t="s">
        <v>169</v>
      </c>
      <c r="N165" s="4">
        <f t="shared" si="8"/>
        <v>171.86</v>
      </c>
      <c r="O165" s="4">
        <f t="shared" si="9"/>
        <v>58.51</v>
      </c>
      <c r="P165" s="4">
        <f t="shared" si="10"/>
        <v>19.809999999999999</v>
      </c>
    </row>
    <row r="166" spans="1:16" hidden="1" x14ac:dyDescent="0.4">
      <c r="A166" s="1">
        <v>164</v>
      </c>
      <c r="B166" s="2" t="s">
        <v>4</v>
      </c>
      <c r="C166" s="1" t="s">
        <v>170</v>
      </c>
      <c r="D166" s="2">
        <v>172.15628649999999</v>
      </c>
      <c r="E166" s="2">
        <v>58.902932079999999</v>
      </c>
      <c r="F166" s="4">
        <f t="shared" si="11"/>
        <v>19.874267979868694</v>
      </c>
      <c r="K166" s="4">
        <v>164</v>
      </c>
      <c r="L166" s="2" t="s">
        <v>4</v>
      </c>
      <c r="M166" s="1" t="s">
        <v>170</v>
      </c>
      <c r="N166" s="4">
        <f t="shared" si="8"/>
        <v>172.16</v>
      </c>
      <c r="O166" s="4">
        <f t="shared" si="9"/>
        <v>58.9</v>
      </c>
      <c r="P166" s="4">
        <f t="shared" si="10"/>
        <v>19.87</v>
      </c>
    </row>
    <row r="167" spans="1:16" hidden="1" x14ac:dyDescent="0.4">
      <c r="A167" s="1">
        <v>165</v>
      </c>
      <c r="B167" s="2" t="s">
        <v>4</v>
      </c>
      <c r="C167" s="1" t="s">
        <v>171</v>
      </c>
      <c r="D167" s="2">
        <v>172.43429829999999</v>
      </c>
      <c r="E167" s="2">
        <v>59.284799479999997</v>
      </c>
      <c r="F167" s="4">
        <f t="shared" si="11"/>
        <v>19.938663646934117</v>
      </c>
      <c r="K167" s="4">
        <v>165</v>
      </c>
      <c r="L167" s="2" t="s">
        <v>4</v>
      </c>
      <c r="M167" s="1" t="s">
        <v>171</v>
      </c>
      <c r="N167" s="4">
        <f t="shared" si="8"/>
        <v>172.43</v>
      </c>
      <c r="O167" s="4">
        <f t="shared" si="9"/>
        <v>59.28</v>
      </c>
      <c r="P167" s="4">
        <f t="shared" si="10"/>
        <v>19.940000000000001</v>
      </c>
    </row>
    <row r="168" spans="1:16" hidden="1" x14ac:dyDescent="0.4">
      <c r="A168" s="1">
        <v>166</v>
      </c>
      <c r="B168" s="2" t="s">
        <v>4</v>
      </c>
      <c r="C168" s="1" t="s">
        <v>172</v>
      </c>
      <c r="D168" s="2">
        <v>172.6971935</v>
      </c>
      <c r="E168" s="2">
        <v>59.660326259999998</v>
      </c>
      <c r="F168" s="4">
        <f t="shared" si="11"/>
        <v>20.003917934824763</v>
      </c>
      <c r="K168" s="4">
        <v>166</v>
      </c>
      <c r="L168" s="2" t="s">
        <v>4</v>
      </c>
      <c r="M168" s="1" t="s">
        <v>172</v>
      </c>
      <c r="N168" s="4">
        <f t="shared" si="8"/>
        <v>172.7</v>
      </c>
      <c r="O168" s="4">
        <f t="shared" si="9"/>
        <v>59.66</v>
      </c>
      <c r="P168" s="4">
        <f t="shared" si="10"/>
        <v>20</v>
      </c>
    </row>
    <row r="169" spans="1:16" hidden="1" x14ac:dyDescent="0.4">
      <c r="A169" s="1">
        <v>167</v>
      </c>
      <c r="B169" s="2" t="s">
        <v>4</v>
      </c>
      <c r="C169" s="1" t="s">
        <v>173</v>
      </c>
      <c r="D169" s="2">
        <v>172.94558979999999</v>
      </c>
      <c r="E169" s="2">
        <v>60.029317040000002</v>
      </c>
      <c r="F169" s="4">
        <f t="shared" si="11"/>
        <v>20.069863504064795</v>
      </c>
      <c r="K169" s="4">
        <v>167</v>
      </c>
      <c r="L169" s="2" t="s">
        <v>4</v>
      </c>
      <c r="M169" s="1" t="s">
        <v>173</v>
      </c>
      <c r="N169" s="4">
        <f t="shared" si="8"/>
        <v>172.95</v>
      </c>
      <c r="O169" s="4">
        <f t="shared" si="9"/>
        <v>60.03</v>
      </c>
      <c r="P169" s="4">
        <f t="shared" si="10"/>
        <v>20.07</v>
      </c>
    </row>
    <row r="170" spans="1:16" hidden="1" x14ac:dyDescent="0.4">
      <c r="A170" s="1">
        <v>168</v>
      </c>
      <c r="B170" s="2" t="s">
        <v>4</v>
      </c>
      <c r="C170" s="1" t="s">
        <v>174</v>
      </c>
      <c r="D170" s="2">
        <v>173.18011200000001</v>
      </c>
      <c r="E170" s="2">
        <v>60.391587209999997</v>
      </c>
      <c r="F170" s="4">
        <f t="shared" si="11"/>
        <v>20.136334246067392</v>
      </c>
      <c r="K170" s="4">
        <v>168</v>
      </c>
      <c r="L170" s="2" t="s">
        <v>4</v>
      </c>
      <c r="M170" s="1" t="s">
        <v>174</v>
      </c>
      <c r="N170" s="4">
        <f t="shared" si="8"/>
        <v>173.18</v>
      </c>
      <c r="O170" s="4">
        <f t="shared" si="9"/>
        <v>60.39</v>
      </c>
      <c r="P170" s="4">
        <f t="shared" si="10"/>
        <v>20.14</v>
      </c>
    </row>
    <row r="171" spans="1:16" hidden="1" x14ac:dyDescent="0.4">
      <c r="A171" s="1">
        <v>169</v>
      </c>
      <c r="B171" s="2" t="s">
        <v>4</v>
      </c>
      <c r="C171" s="1" t="s">
        <v>175</v>
      </c>
      <c r="D171" s="2">
        <v>173.40138959999999</v>
      </c>
      <c r="E171" s="2">
        <v>60.746987849999996</v>
      </c>
      <c r="F171" s="4">
        <f t="shared" si="11"/>
        <v>20.203173861903188</v>
      </c>
      <c r="K171" s="4">
        <v>169</v>
      </c>
      <c r="L171" s="2" t="s">
        <v>4</v>
      </c>
      <c r="M171" s="1" t="s">
        <v>175</v>
      </c>
      <c r="N171" s="4">
        <f t="shared" si="8"/>
        <v>173.4</v>
      </c>
      <c r="O171" s="4">
        <f t="shared" si="9"/>
        <v>60.75</v>
      </c>
      <c r="P171" s="4">
        <f t="shared" si="10"/>
        <v>20.2</v>
      </c>
    </row>
    <row r="172" spans="1:16" hidden="1" x14ac:dyDescent="0.4">
      <c r="A172" s="1">
        <v>170</v>
      </c>
      <c r="B172" s="2" t="s">
        <v>4</v>
      </c>
      <c r="C172" s="1" t="s">
        <v>176</v>
      </c>
      <c r="D172" s="2">
        <v>173.61005180000001</v>
      </c>
      <c r="E172" s="2">
        <v>61.095368469999997</v>
      </c>
      <c r="F172" s="4">
        <f t="shared" si="11"/>
        <v>20.270224331646919</v>
      </c>
      <c r="G172" s="1">
        <f>ROUND(SUM(F169:F180)/12, 2)</f>
        <v>20.440000000000001</v>
      </c>
      <c r="K172" s="4">
        <v>170</v>
      </c>
      <c r="L172" s="2" t="s">
        <v>4</v>
      </c>
      <c r="M172" s="1" t="s">
        <v>176</v>
      </c>
      <c r="N172" s="4">
        <f t="shared" si="8"/>
        <v>173.61</v>
      </c>
      <c r="O172" s="4">
        <f t="shared" si="9"/>
        <v>61.1</v>
      </c>
      <c r="P172" s="4">
        <f t="shared" si="10"/>
        <v>20.27</v>
      </c>
    </row>
    <row r="173" spans="1:16" hidden="1" x14ac:dyDescent="0.4">
      <c r="A173" s="1">
        <v>171</v>
      </c>
      <c r="B173" s="2" t="s">
        <v>4</v>
      </c>
      <c r="C173" s="1" t="s">
        <v>177</v>
      </c>
      <c r="D173" s="2">
        <v>173.8067179</v>
      </c>
      <c r="E173" s="2">
        <v>61.436600769999998</v>
      </c>
      <c r="F173" s="4">
        <f t="shared" si="11"/>
        <v>20.337335886458725</v>
      </c>
      <c r="K173" s="4">
        <v>171</v>
      </c>
      <c r="L173" s="2" t="s">
        <v>4</v>
      </c>
      <c r="M173" s="1" t="s">
        <v>177</v>
      </c>
      <c r="N173" s="4">
        <f t="shared" si="8"/>
        <v>173.81</v>
      </c>
      <c r="O173" s="4">
        <f t="shared" si="9"/>
        <v>61.44</v>
      </c>
      <c r="P173" s="4">
        <f t="shared" si="10"/>
        <v>20.34</v>
      </c>
    </row>
    <row r="174" spans="1:16" hidden="1" x14ac:dyDescent="0.4">
      <c r="A174" s="1">
        <v>172</v>
      </c>
      <c r="B174" s="2" t="s">
        <v>4</v>
      </c>
      <c r="C174" s="1" t="s">
        <v>178</v>
      </c>
      <c r="D174" s="2">
        <v>173.9919998</v>
      </c>
      <c r="E174" s="2">
        <v>61.770573720000002</v>
      </c>
      <c r="F174" s="4">
        <f t="shared" si="11"/>
        <v>20.404364614390463</v>
      </c>
      <c r="K174" s="4">
        <v>172</v>
      </c>
      <c r="L174" s="2" t="s">
        <v>4</v>
      </c>
      <c r="M174" s="1" t="s">
        <v>178</v>
      </c>
      <c r="N174" s="4">
        <f t="shared" si="8"/>
        <v>173.99</v>
      </c>
      <c r="O174" s="4">
        <f t="shared" si="9"/>
        <v>61.77</v>
      </c>
      <c r="P174" s="4">
        <f t="shared" si="10"/>
        <v>20.399999999999999</v>
      </c>
    </row>
    <row r="175" spans="1:16" hidden="1" x14ac:dyDescent="0.4">
      <c r="A175" s="1">
        <v>173</v>
      </c>
      <c r="B175" s="2" t="s">
        <v>4</v>
      </c>
      <c r="C175" s="1" t="s">
        <v>179</v>
      </c>
      <c r="D175" s="2">
        <v>174.16649509999999</v>
      </c>
      <c r="E175" s="2">
        <v>62.097193990000001</v>
      </c>
      <c r="F175" s="4">
        <f t="shared" si="11"/>
        <v>20.471174083930229</v>
      </c>
      <c r="K175" s="4">
        <v>173</v>
      </c>
      <c r="L175" s="2" t="s">
        <v>4</v>
      </c>
      <c r="M175" s="1" t="s">
        <v>179</v>
      </c>
      <c r="N175" s="4">
        <f t="shared" si="8"/>
        <v>174.17</v>
      </c>
      <c r="O175" s="4">
        <f t="shared" si="9"/>
        <v>62.1</v>
      </c>
      <c r="P175" s="4">
        <f t="shared" si="10"/>
        <v>20.47</v>
      </c>
    </row>
    <row r="176" spans="1:16" hidden="1" x14ac:dyDescent="0.4">
      <c r="A176" s="1">
        <v>174</v>
      </c>
      <c r="B176" s="2" t="s">
        <v>4</v>
      </c>
      <c r="C176" s="1" t="s">
        <v>180</v>
      </c>
      <c r="D176" s="2">
        <v>174.33078549999999</v>
      </c>
      <c r="E176" s="2">
        <v>62.416386279999998</v>
      </c>
      <c r="F176" s="4">
        <f t="shared" si="11"/>
        <v>20.537635733220672</v>
      </c>
      <c r="K176" s="4">
        <v>174</v>
      </c>
      <c r="L176" s="2" t="s">
        <v>4</v>
      </c>
      <c r="M176" s="1" t="s">
        <v>180</v>
      </c>
      <c r="N176" s="4">
        <f t="shared" si="8"/>
        <v>174.33</v>
      </c>
      <c r="O176" s="4">
        <f t="shared" si="9"/>
        <v>62.42</v>
      </c>
      <c r="P176" s="4">
        <f t="shared" si="10"/>
        <v>20.54</v>
      </c>
    </row>
    <row r="177" spans="1:16" hidden="1" x14ac:dyDescent="0.4">
      <c r="A177" s="1">
        <v>175</v>
      </c>
      <c r="B177" s="2" t="s">
        <v>4</v>
      </c>
      <c r="C177" s="1" t="s">
        <v>181</v>
      </c>
      <c r="D177" s="2">
        <v>174.4854344</v>
      </c>
      <c r="E177" s="2">
        <v>62.728093620000003</v>
      </c>
      <c r="F177" s="4">
        <f t="shared" si="11"/>
        <v>20.603629467851938</v>
      </c>
      <c r="K177" s="4">
        <v>175</v>
      </c>
      <c r="L177" s="2" t="s">
        <v>4</v>
      </c>
      <c r="M177" s="1" t="s">
        <v>181</v>
      </c>
      <c r="N177" s="4">
        <f t="shared" si="8"/>
        <v>174.49</v>
      </c>
      <c r="O177" s="4">
        <f t="shared" si="9"/>
        <v>62.73</v>
      </c>
      <c r="P177" s="4">
        <f t="shared" si="10"/>
        <v>20.6</v>
      </c>
    </row>
    <row r="178" spans="1:16" hidden="1" x14ac:dyDescent="0.4">
      <c r="A178" s="1">
        <v>176</v>
      </c>
      <c r="B178" s="2" t="s">
        <v>4</v>
      </c>
      <c r="C178" s="1" t="s">
        <v>182</v>
      </c>
      <c r="D178" s="2">
        <v>174.6309856</v>
      </c>
      <c r="E178" s="2">
        <v>63.032277559999997</v>
      </c>
      <c r="F178" s="4">
        <f t="shared" si="11"/>
        <v>20.669043992366969</v>
      </c>
      <c r="K178" s="4">
        <v>176</v>
      </c>
      <c r="L178" s="2" t="s">
        <v>4</v>
      </c>
      <c r="M178" s="1" t="s">
        <v>182</v>
      </c>
      <c r="N178" s="4">
        <f t="shared" si="8"/>
        <v>174.63</v>
      </c>
      <c r="O178" s="4">
        <f t="shared" si="9"/>
        <v>63.03</v>
      </c>
      <c r="P178" s="4">
        <f t="shared" si="10"/>
        <v>20.67</v>
      </c>
    </row>
    <row r="179" spans="1:16" hidden="1" x14ac:dyDescent="0.4">
      <c r="A179" s="1">
        <v>177</v>
      </c>
      <c r="B179" s="2" t="s">
        <v>4</v>
      </c>
      <c r="C179" s="1" t="s">
        <v>183</v>
      </c>
      <c r="D179" s="2">
        <v>174.7679617</v>
      </c>
      <c r="E179" s="2">
        <v>63.32891841</v>
      </c>
      <c r="F179" s="4">
        <f t="shared" si="11"/>
        <v>20.733777254073257</v>
      </c>
      <c r="K179" s="4">
        <v>177</v>
      </c>
      <c r="L179" s="2" t="s">
        <v>4</v>
      </c>
      <c r="M179" s="1" t="s">
        <v>183</v>
      </c>
      <c r="N179" s="4">
        <f t="shared" si="8"/>
        <v>174.77</v>
      </c>
      <c r="O179" s="4">
        <f t="shared" si="9"/>
        <v>63.33</v>
      </c>
      <c r="P179" s="4">
        <f t="shared" si="10"/>
        <v>20.73</v>
      </c>
    </row>
    <row r="180" spans="1:16" hidden="1" x14ac:dyDescent="0.4">
      <c r="A180" s="1">
        <v>178</v>
      </c>
      <c r="B180" s="2" t="s">
        <v>4</v>
      </c>
      <c r="C180" s="1" t="s">
        <v>184</v>
      </c>
      <c r="D180" s="2">
        <v>174.8968634</v>
      </c>
      <c r="E180" s="2">
        <v>63.618015370000002</v>
      </c>
      <c r="F180" s="4">
        <f t="shared" si="11"/>
        <v>20.797736660165633</v>
      </c>
      <c r="K180" s="4">
        <v>178</v>
      </c>
      <c r="L180" s="2" t="s">
        <v>4</v>
      </c>
      <c r="M180" s="1" t="s">
        <v>184</v>
      </c>
      <c r="N180" s="4">
        <f t="shared" si="8"/>
        <v>174.9</v>
      </c>
      <c r="O180" s="4">
        <f t="shared" si="9"/>
        <v>63.62</v>
      </c>
      <c r="P180" s="4">
        <f t="shared" si="10"/>
        <v>20.8</v>
      </c>
    </row>
    <row r="181" spans="1:16" hidden="1" x14ac:dyDescent="0.4">
      <c r="A181" s="1">
        <v>179</v>
      </c>
      <c r="B181" s="2" t="s">
        <v>4</v>
      </c>
      <c r="C181" s="1" t="s">
        <v>185</v>
      </c>
      <c r="D181" s="2">
        <v>175.01816909999999</v>
      </c>
      <c r="E181" s="2">
        <v>63.899586620000001</v>
      </c>
      <c r="F181" s="4">
        <f t="shared" si="11"/>
        <v>20.860839228655966</v>
      </c>
      <c r="K181" s="4">
        <v>179</v>
      </c>
      <c r="L181" s="2" t="s">
        <v>4</v>
      </c>
      <c r="M181" s="1" t="s">
        <v>185</v>
      </c>
      <c r="N181" s="4">
        <f t="shared" si="8"/>
        <v>175.02</v>
      </c>
      <c r="O181" s="4">
        <f t="shared" si="9"/>
        <v>63.9</v>
      </c>
      <c r="P181" s="4">
        <f t="shared" si="10"/>
        <v>20.86</v>
      </c>
    </row>
    <row r="182" spans="1:16" hidden="1" x14ac:dyDescent="0.4">
      <c r="A182" s="1">
        <v>180</v>
      </c>
      <c r="B182" s="2" t="s">
        <v>4</v>
      </c>
      <c r="C182" s="1" t="s">
        <v>186</v>
      </c>
      <c r="D182" s="2">
        <v>175.13233450000001</v>
      </c>
      <c r="E182" s="2">
        <v>64.173669430000004</v>
      </c>
      <c r="F182" s="4">
        <f t="shared" si="11"/>
        <v>20.923011761060234</v>
      </c>
      <c r="K182" s="4">
        <v>180</v>
      </c>
      <c r="L182" s="2" t="s">
        <v>4</v>
      </c>
      <c r="M182" s="1" t="s">
        <v>186</v>
      </c>
      <c r="N182" s="4">
        <f t="shared" si="8"/>
        <v>175.13</v>
      </c>
      <c r="O182" s="4">
        <f t="shared" si="9"/>
        <v>64.17</v>
      </c>
      <c r="P182" s="4">
        <f t="shared" si="10"/>
        <v>20.92</v>
      </c>
    </row>
    <row r="183" spans="1:16" hidden="1" x14ac:dyDescent="0.4">
      <c r="A183" s="1">
        <v>181</v>
      </c>
      <c r="B183" s="2" t="s">
        <v>4</v>
      </c>
      <c r="C183" s="1" t="s">
        <v>187</v>
      </c>
      <c r="D183" s="2">
        <v>175.23979259999999</v>
      </c>
      <c r="E183" s="2">
        <v>64.440320159999999</v>
      </c>
      <c r="F183" s="4">
        <f t="shared" si="11"/>
        <v>20.984190896516893</v>
      </c>
      <c r="G183" s="1">
        <f>ROUND(SUM(F181:F192)/12, 2)</f>
        <v>21.18</v>
      </c>
      <c r="K183" s="4">
        <v>181</v>
      </c>
      <c r="L183" s="2" t="s">
        <v>4</v>
      </c>
      <c r="M183" s="1" t="s">
        <v>187</v>
      </c>
      <c r="N183" s="4">
        <f t="shared" si="8"/>
        <v>175.24</v>
      </c>
      <c r="O183" s="4">
        <f t="shared" si="9"/>
        <v>64.44</v>
      </c>
      <c r="P183" s="4">
        <f t="shared" si="10"/>
        <v>20.98</v>
      </c>
    </row>
    <row r="184" spans="1:16" hidden="1" x14ac:dyDescent="0.4">
      <c r="A184" s="1">
        <v>182</v>
      </c>
      <c r="B184" s="2" t="s">
        <v>4</v>
      </c>
      <c r="C184" s="1" t="s">
        <v>188</v>
      </c>
      <c r="D184" s="2">
        <v>175.34095400000001</v>
      </c>
      <c r="E184" s="2">
        <v>64.699614269999998</v>
      </c>
      <c r="F184" s="4">
        <f t="shared" si="11"/>
        <v>21.044323107134311</v>
      </c>
      <c r="K184" s="4">
        <v>182</v>
      </c>
      <c r="L184" s="2" t="s">
        <v>4</v>
      </c>
      <c r="M184" s="1" t="s">
        <v>188</v>
      </c>
      <c r="N184" s="4">
        <f t="shared" si="8"/>
        <v>175.34</v>
      </c>
      <c r="O184" s="4">
        <f t="shared" si="9"/>
        <v>64.7</v>
      </c>
      <c r="P184" s="4">
        <f t="shared" si="10"/>
        <v>21.04</v>
      </c>
    </row>
    <row r="185" spans="1:16" hidden="1" x14ac:dyDescent="0.4">
      <c r="A185" s="1">
        <v>183</v>
      </c>
      <c r="B185" s="2" t="s">
        <v>4</v>
      </c>
      <c r="C185" s="1" t="s">
        <v>189</v>
      </c>
      <c r="D185" s="2">
        <v>175.43620709999999</v>
      </c>
      <c r="E185" s="2">
        <v>64.951646249999996</v>
      </c>
      <c r="F185" s="4">
        <f t="shared" si="11"/>
        <v>21.103364698527731</v>
      </c>
      <c r="K185" s="4">
        <v>183</v>
      </c>
      <c r="L185" s="2" t="s">
        <v>4</v>
      </c>
      <c r="M185" s="1" t="s">
        <v>189</v>
      </c>
      <c r="N185" s="4">
        <f t="shared" si="8"/>
        <v>175.44</v>
      </c>
      <c r="O185" s="4">
        <f t="shared" si="9"/>
        <v>64.95</v>
      </c>
      <c r="P185" s="4">
        <f t="shared" si="10"/>
        <v>21.1</v>
      </c>
    </row>
    <row r="186" spans="1:16" hidden="1" x14ac:dyDescent="0.4">
      <c r="A186" s="1">
        <v>184</v>
      </c>
      <c r="B186" s="2" t="s">
        <v>4</v>
      </c>
      <c r="C186" s="1" t="s">
        <v>190</v>
      </c>
      <c r="D186" s="2">
        <v>175.52591910000001</v>
      </c>
      <c r="E186" s="2">
        <v>65.196529499999997</v>
      </c>
      <c r="F186" s="4">
        <f t="shared" si="11"/>
        <v>21.161281607179994</v>
      </c>
      <c r="K186" s="4">
        <v>184</v>
      </c>
      <c r="L186" s="2" t="s">
        <v>4</v>
      </c>
      <c r="M186" s="1" t="s">
        <v>190</v>
      </c>
      <c r="N186" s="4">
        <f t="shared" si="8"/>
        <v>175.53</v>
      </c>
      <c r="O186" s="4">
        <f t="shared" si="9"/>
        <v>65.2</v>
      </c>
      <c r="P186" s="4">
        <f t="shared" si="10"/>
        <v>21.16</v>
      </c>
    </row>
    <row r="187" spans="1:16" hidden="1" x14ac:dyDescent="0.4">
      <c r="A187" s="1">
        <v>185</v>
      </c>
      <c r="B187" s="2" t="s">
        <v>4</v>
      </c>
      <c r="C187" s="1" t="s">
        <v>191</v>
      </c>
      <c r="D187" s="2">
        <v>175.6104358</v>
      </c>
      <c r="E187" s="2">
        <v>65.434401859999994</v>
      </c>
      <c r="F187" s="4">
        <f t="shared" si="11"/>
        <v>21.218051321840445</v>
      </c>
      <c r="K187" s="4">
        <v>185</v>
      </c>
      <c r="L187" s="2" t="s">
        <v>4</v>
      </c>
      <c r="M187" s="1" t="s">
        <v>191</v>
      </c>
      <c r="N187" s="4">
        <f t="shared" si="8"/>
        <v>175.61</v>
      </c>
      <c r="O187" s="4">
        <f t="shared" si="9"/>
        <v>65.430000000000007</v>
      </c>
      <c r="P187" s="4">
        <f t="shared" si="10"/>
        <v>21.22</v>
      </c>
    </row>
    <row r="188" spans="1:16" hidden="1" x14ac:dyDescent="0.4">
      <c r="A188" s="1">
        <v>186</v>
      </c>
      <c r="B188" s="2" t="s">
        <v>4</v>
      </c>
      <c r="C188" s="1" t="s">
        <v>192</v>
      </c>
      <c r="D188" s="2">
        <v>175.69008299999999</v>
      </c>
      <c r="E188" s="2">
        <v>65.665400149999996</v>
      </c>
      <c r="F188" s="4">
        <f t="shared" si="11"/>
        <v>21.273654372107721</v>
      </c>
      <c r="K188" s="4">
        <v>186</v>
      </c>
      <c r="L188" s="2" t="s">
        <v>4</v>
      </c>
      <c r="M188" s="1" t="s">
        <v>192</v>
      </c>
      <c r="N188" s="4">
        <f t="shared" si="8"/>
        <v>175.69</v>
      </c>
      <c r="O188" s="4">
        <f t="shared" si="9"/>
        <v>65.67</v>
      </c>
      <c r="P188" s="4">
        <f t="shared" si="10"/>
        <v>21.27</v>
      </c>
    </row>
    <row r="189" spans="1:16" hidden="1" x14ac:dyDescent="0.4">
      <c r="A189" s="1">
        <v>187</v>
      </c>
      <c r="B189" s="2" t="s">
        <v>4</v>
      </c>
      <c r="C189" s="1" t="s">
        <v>193</v>
      </c>
      <c r="D189" s="2">
        <v>175.76516710000001</v>
      </c>
      <c r="E189" s="2">
        <v>65.889701169999995</v>
      </c>
      <c r="F189" s="4">
        <f t="shared" si="11"/>
        <v>21.32808756563772</v>
      </c>
      <c r="K189" s="4">
        <v>187</v>
      </c>
      <c r="L189" s="2" t="s">
        <v>4</v>
      </c>
      <c r="M189" s="1" t="s">
        <v>193</v>
      </c>
      <c r="N189" s="4">
        <f t="shared" si="8"/>
        <v>175.77</v>
      </c>
      <c r="O189" s="4">
        <f t="shared" si="9"/>
        <v>65.89</v>
      </c>
      <c r="P189" s="4">
        <f t="shared" si="10"/>
        <v>21.33</v>
      </c>
    </row>
    <row r="190" spans="1:16" hidden="1" x14ac:dyDescent="0.4">
      <c r="A190" s="1">
        <v>188</v>
      </c>
      <c r="B190" s="2" t="s">
        <v>4</v>
      </c>
      <c r="C190" s="1" t="s">
        <v>194</v>
      </c>
      <c r="D190" s="2">
        <v>175.83597570000001</v>
      </c>
      <c r="E190" s="2">
        <v>66.107491139999993</v>
      </c>
      <c r="F190" s="4">
        <f t="shared" si="11"/>
        <v>21.381354011123957</v>
      </c>
      <c r="K190" s="4">
        <v>188</v>
      </c>
      <c r="L190" s="2" t="s">
        <v>4</v>
      </c>
      <c r="M190" s="1" t="s">
        <v>194</v>
      </c>
      <c r="N190" s="4">
        <f t="shared" si="8"/>
        <v>175.84</v>
      </c>
      <c r="O190" s="4">
        <f t="shared" si="9"/>
        <v>66.11</v>
      </c>
      <c r="P190" s="4">
        <f t="shared" si="10"/>
        <v>21.38</v>
      </c>
    </row>
    <row r="191" spans="1:16" hidden="1" x14ac:dyDescent="0.4">
      <c r="A191" s="1">
        <v>189</v>
      </c>
      <c r="B191" s="2" t="s">
        <v>4</v>
      </c>
      <c r="C191" s="1" t="s">
        <v>195</v>
      </c>
      <c r="D191" s="2">
        <v>175.90277879999999</v>
      </c>
      <c r="E191" s="2">
        <v>66.318973110000002</v>
      </c>
      <c r="F191" s="4">
        <f t="shared" si="11"/>
        <v>21.43346531548579</v>
      </c>
      <c r="K191" s="4">
        <v>189</v>
      </c>
      <c r="L191" s="2" t="s">
        <v>4</v>
      </c>
      <c r="M191" s="1" t="s">
        <v>195</v>
      </c>
      <c r="N191" s="4">
        <f t="shared" si="8"/>
        <v>175.9</v>
      </c>
      <c r="O191" s="4">
        <f t="shared" si="9"/>
        <v>66.319999999999993</v>
      </c>
      <c r="P191" s="4">
        <f t="shared" si="10"/>
        <v>21.43</v>
      </c>
    </row>
    <row r="192" spans="1:16" hidden="1" x14ac:dyDescent="0.4">
      <c r="A192" s="1">
        <v>190</v>
      </c>
      <c r="B192" s="2" t="s">
        <v>4</v>
      </c>
      <c r="C192" s="1" t="s">
        <v>196</v>
      </c>
      <c r="D192" s="2">
        <v>175.9658293</v>
      </c>
      <c r="E192" s="2">
        <v>66.524366180000001</v>
      </c>
      <c r="F192" s="4">
        <f t="shared" si="11"/>
        <v>21.484441291002099</v>
      </c>
      <c r="K192" s="4">
        <v>190</v>
      </c>
      <c r="L192" s="2" t="s">
        <v>4</v>
      </c>
      <c r="M192" s="1" t="s">
        <v>196</v>
      </c>
      <c r="N192" s="4">
        <f t="shared" si="8"/>
        <v>175.97</v>
      </c>
      <c r="O192" s="4">
        <f t="shared" si="9"/>
        <v>66.52</v>
      </c>
      <c r="P192" s="4">
        <f t="shared" si="10"/>
        <v>21.48</v>
      </c>
    </row>
    <row r="193" spans="1:16" hidden="1" x14ac:dyDescent="0.4">
      <c r="A193" s="1">
        <v>191</v>
      </c>
      <c r="B193" s="2" t="s">
        <v>4</v>
      </c>
      <c r="C193" s="1" t="s">
        <v>197</v>
      </c>
      <c r="D193" s="2">
        <v>176.02536409999999</v>
      </c>
      <c r="E193" s="2">
        <v>66.723904430000005</v>
      </c>
      <c r="F193" s="4">
        <f t="shared" si="11"/>
        <v>21.534309420753555</v>
      </c>
      <c r="K193" s="4">
        <v>191</v>
      </c>
      <c r="L193" s="2" t="s">
        <v>4</v>
      </c>
      <c r="M193" s="1" t="s">
        <v>197</v>
      </c>
      <c r="N193" s="4">
        <f t="shared" si="8"/>
        <v>176.03</v>
      </c>
      <c r="O193" s="4">
        <f t="shared" si="9"/>
        <v>66.72</v>
      </c>
      <c r="P193" s="4">
        <f t="shared" si="10"/>
        <v>21.53</v>
      </c>
    </row>
    <row r="194" spans="1:16" hidden="1" x14ac:dyDescent="0.4">
      <c r="A194" s="1">
        <v>192</v>
      </c>
      <c r="B194" s="2" t="s">
        <v>4</v>
      </c>
      <c r="C194" s="1" t="s">
        <v>198</v>
      </c>
      <c r="D194" s="2">
        <v>176.081605</v>
      </c>
      <c r="E194" s="2">
        <v>66.917835629999999</v>
      </c>
      <c r="F194" s="4">
        <f t="shared" si="11"/>
        <v>21.58310429888725</v>
      </c>
      <c r="K194" s="4">
        <v>192</v>
      </c>
      <c r="L194" s="2" t="s">
        <v>4</v>
      </c>
      <c r="M194" s="1" t="s">
        <v>198</v>
      </c>
      <c r="N194" s="4">
        <f t="shared" si="8"/>
        <v>176.08</v>
      </c>
      <c r="O194" s="4">
        <f t="shared" si="9"/>
        <v>66.92</v>
      </c>
      <c r="P194" s="4">
        <f t="shared" si="10"/>
        <v>21.58</v>
      </c>
    </row>
    <row r="195" spans="1:16" hidden="1" x14ac:dyDescent="0.4">
      <c r="A195" s="1">
        <v>193</v>
      </c>
      <c r="B195" s="2" t="s">
        <v>4</v>
      </c>
      <c r="C195" s="1" t="s">
        <v>199</v>
      </c>
      <c r="D195" s="2">
        <v>176.13475930000001</v>
      </c>
      <c r="E195" s="2">
        <v>67.106419560000006</v>
      </c>
      <c r="F195" s="4">
        <f t="shared" si="11"/>
        <v>21.630867015975454</v>
      </c>
      <c r="K195" s="4">
        <v>193</v>
      </c>
      <c r="L195" s="2" t="s">
        <v>4</v>
      </c>
      <c r="M195" s="1" t="s">
        <v>199</v>
      </c>
      <c r="N195" s="4">
        <f t="shared" ref="N195:N258" si="12">ROUND(D195,2)</f>
        <v>176.13</v>
      </c>
      <c r="O195" s="4">
        <f t="shared" ref="O195:O258" si="13">ROUND(E195,2)</f>
        <v>67.11</v>
      </c>
      <c r="P195" s="4">
        <f t="shared" ref="P195:P258" si="14">ROUND(E195 / ((D195/100)^2), 2)</f>
        <v>21.63</v>
      </c>
    </row>
    <row r="196" spans="1:16" hidden="1" x14ac:dyDescent="0.4">
      <c r="A196" s="1">
        <v>194</v>
      </c>
      <c r="B196" s="2" t="s">
        <v>4</v>
      </c>
      <c r="C196" s="1" t="s">
        <v>200</v>
      </c>
      <c r="D196" s="2">
        <v>176.18502079999999</v>
      </c>
      <c r="E196" s="2">
        <v>67.289926030000004</v>
      </c>
      <c r="F196" s="4">
        <f t="shared" ref="F196:F259" si="15" xml:space="preserve"> E196 / ((D196/100)^2)</f>
        <v>21.677644347263922</v>
      </c>
      <c r="K196" s="4">
        <v>194</v>
      </c>
      <c r="L196" s="2" t="s">
        <v>4</v>
      </c>
      <c r="M196" s="1" t="s">
        <v>200</v>
      </c>
      <c r="N196" s="4">
        <f t="shared" si="12"/>
        <v>176.19</v>
      </c>
      <c r="O196" s="4">
        <f t="shared" si="13"/>
        <v>67.290000000000006</v>
      </c>
      <c r="P196" s="4">
        <f t="shared" si="14"/>
        <v>21.68</v>
      </c>
    </row>
    <row r="197" spans="1:16" hidden="1" x14ac:dyDescent="0.4">
      <c r="A197" s="1">
        <v>195</v>
      </c>
      <c r="B197" s="2" t="s">
        <v>4</v>
      </c>
      <c r="C197" s="1" t="s">
        <v>201</v>
      </c>
      <c r="D197" s="2">
        <v>176.2325707</v>
      </c>
      <c r="E197" s="2">
        <v>67.468632549999995</v>
      </c>
      <c r="F197" s="4">
        <f t="shared" si="15"/>
        <v>21.723487849638698</v>
      </c>
      <c r="G197" s="1">
        <f>ROUND(SUM(F193:F204)/12, 2)</f>
        <v>21.79</v>
      </c>
      <c r="K197" s="4">
        <v>195</v>
      </c>
      <c r="L197" s="2" t="s">
        <v>4</v>
      </c>
      <c r="M197" s="1" t="s">
        <v>201</v>
      </c>
      <c r="N197" s="4">
        <f t="shared" si="12"/>
        <v>176.23</v>
      </c>
      <c r="O197" s="4">
        <f t="shared" si="13"/>
        <v>67.47</v>
      </c>
      <c r="P197" s="4">
        <f t="shared" si="14"/>
        <v>21.72</v>
      </c>
    </row>
    <row r="198" spans="1:16" hidden="1" x14ac:dyDescent="0.4">
      <c r="A198" s="1">
        <v>196</v>
      </c>
      <c r="B198" s="2" t="s">
        <v>4</v>
      </c>
      <c r="C198" s="1" t="s">
        <v>202</v>
      </c>
      <c r="D198" s="2">
        <v>176.2775781</v>
      </c>
      <c r="E198" s="2">
        <v>67.642813779999997</v>
      </c>
      <c r="F198" s="4">
        <f t="shared" si="15"/>
        <v>21.768450409116159</v>
      </c>
      <c r="K198" s="4">
        <v>196</v>
      </c>
      <c r="L198" s="2" t="s">
        <v>4</v>
      </c>
      <c r="M198" s="1" t="s">
        <v>202</v>
      </c>
      <c r="N198" s="4">
        <f t="shared" si="12"/>
        <v>176.28</v>
      </c>
      <c r="O198" s="4">
        <f t="shared" si="13"/>
        <v>67.64</v>
      </c>
      <c r="P198" s="4">
        <f t="shared" si="14"/>
        <v>21.77</v>
      </c>
    </row>
    <row r="199" spans="1:16" hidden="1" x14ac:dyDescent="0.4">
      <c r="A199" s="1">
        <v>197</v>
      </c>
      <c r="B199" s="2" t="s">
        <v>4</v>
      </c>
      <c r="C199" s="1" t="s">
        <v>203</v>
      </c>
      <c r="D199" s="2">
        <v>176.32020080000001</v>
      </c>
      <c r="E199" s="2">
        <v>67.812767500000007</v>
      </c>
      <c r="F199" s="4">
        <f t="shared" si="15"/>
        <v>21.812594466570101</v>
      </c>
      <c r="K199" s="4">
        <v>197</v>
      </c>
      <c r="L199" s="2" t="s">
        <v>4</v>
      </c>
      <c r="M199" s="1" t="s">
        <v>203</v>
      </c>
      <c r="N199" s="4">
        <f t="shared" si="12"/>
        <v>176.32</v>
      </c>
      <c r="O199" s="4">
        <f t="shared" si="13"/>
        <v>67.81</v>
      </c>
      <c r="P199" s="4">
        <f t="shared" si="14"/>
        <v>21.81</v>
      </c>
    </row>
    <row r="200" spans="1:16" hidden="1" x14ac:dyDescent="0.4">
      <c r="A200" s="1">
        <v>198</v>
      </c>
      <c r="B200" s="2" t="s">
        <v>4</v>
      </c>
      <c r="C200" s="1" t="s">
        <v>204</v>
      </c>
      <c r="D200" s="2">
        <v>176.36058639999999</v>
      </c>
      <c r="E200" s="2">
        <v>67.978773309999994</v>
      </c>
      <c r="F200" s="4">
        <f t="shared" si="15"/>
        <v>21.855978511724349</v>
      </c>
      <c r="K200" s="4">
        <v>198</v>
      </c>
      <c r="L200" s="2" t="s">
        <v>4</v>
      </c>
      <c r="M200" s="1" t="s">
        <v>204</v>
      </c>
      <c r="N200" s="4">
        <f t="shared" si="12"/>
        <v>176.36</v>
      </c>
      <c r="O200" s="4">
        <f t="shared" si="13"/>
        <v>67.98</v>
      </c>
      <c r="P200" s="4">
        <f t="shared" si="14"/>
        <v>21.86</v>
      </c>
    </row>
    <row r="201" spans="1:16" hidden="1" x14ac:dyDescent="0.4">
      <c r="A201" s="1">
        <v>199</v>
      </c>
      <c r="B201" s="2" t="s">
        <v>4</v>
      </c>
      <c r="C201" s="1" t="s">
        <v>205</v>
      </c>
      <c r="D201" s="2">
        <v>176.39887250000001</v>
      </c>
      <c r="E201" s="2">
        <v>68.141110220000002</v>
      </c>
      <c r="F201" s="4">
        <f t="shared" si="15"/>
        <v>21.898662757095487</v>
      </c>
      <c r="K201" s="4">
        <v>199</v>
      </c>
      <c r="L201" s="2" t="s">
        <v>4</v>
      </c>
      <c r="M201" s="1" t="s">
        <v>205</v>
      </c>
      <c r="N201" s="4">
        <f t="shared" si="12"/>
        <v>176.4</v>
      </c>
      <c r="O201" s="4">
        <f t="shared" si="13"/>
        <v>68.14</v>
      </c>
      <c r="P201" s="4">
        <f t="shared" si="14"/>
        <v>21.9</v>
      </c>
    </row>
    <row r="202" spans="1:16" hidden="1" x14ac:dyDescent="0.4">
      <c r="A202" s="1">
        <v>200</v>
      </c>
      <c r="B202" s="2" t="s">
        <v>4</v>
      </c>
      <c r="C202" s="1" t="s">
        <v>206</v>
      </c>
      <c r="D202" s="2">
        <v>176.43518739999999</v>
      </c>
      <c r="E202" s="2">
        <v>68.300047410000005</v>
      </c>
      <c r="F202" s="4">
        <f t="shared" si="15"/>
        <v>21.940706048795221</v>
      </c>
      <c r="K202" s="4">
        <v>200</v>
      </c>
      <c r="L202" s="2" t="s">
        <v>4</v>
      </c>
      <c r="M202" s="1" t="s">
        <v>206</v>
      </c>
      <c r="N202" s="4">
        <f t="shared" si="12"/>
        <v>176.44</v>
      </c>
      <c r="O202" s="4">
        <f t="shared" si="13"/>
        <v>68.3</v>
      </c>
      <c r="P202" s="4">
        <f t="shared" si="14"/>
        <v>21.94</v>
      </c>
    </row>
    <row r="203" spans="1:16" hidden="1" x14ac:dyDescent="0.4">
      <c r="A203" s="1">
        <v>201</v>
      </c>
      <c r="B203" s="2" t="s">
        <v>4</v>
      </c>
      <c r="C203" s="1" t="s">
        <v>207</v>
      </c>
      <c r="D203" s="2">
        <v>176.469651</v>
      </c>
      <c r="E203" s="2">
        <v>68.455845400000001</v>
      </c>
      <c r="F203" s="4">
        <f t="shared" si="15"/>
        <v>21.98216607239242</v>
      </c>
      <c r="K203" s="4">
        <v>201</v>
      </c>
      <c r="L203" s="2" t="s">
        <v>4</v>
      </c>
      <c r="M203" s="1" t="s">
        <v>207</v>
      </c>
      <c r="N203" s="4">
        <f t="shared" si="12"/>
        <v>176.47</v>
      </c>
      <c r="O203" s="4">
        <f t="shared" si="13"/>
        <v>68.459999999999994</v>
      </c>
      <c r="P203" s="4">
        <f t="shared" si="14"/>
        <v>21.98</v>
      </c>
    </row>
    <row r="204" spans="1:16" hidden="1" x14ac:dyDescent="0.4">
      <c r="A204" s="1">
        <v>202</v>
      </c>
      <c r="B204" s="2" t="s">
        <v>4</v>
      </c>
      <c r="C204" s="1" t="s">
        <v>208</v>
      </c>
      <c r="D204" s="2">
        <v>176.50237509999999</v>
      </c>
      <c r="E204" s="2">
        <v>68.608721739999993</v>
      </c>
      <c r="F204" s="4">
        <f t="shared" si="15"/>
        <v>22.023088312776327</v>
      </c>
      <c r="K204" s="4">
        <v>202</v>
      </c>
      <c r="L204" s="2" t="s">
        <v>4</v>
      </c>
      <c r="M204" s="1" t="s">
        <v>208</v>
      </c>
      <c r="N204" s="4">
        <f t="shared" si="12"/>
        <v>176.5</v>
      </c>
      <c r="O204" s="4">
        <f t="shared" si="13"/>
        <v>68.61</v>
      </c>
      <c r="P204" s="4">
        <f t="shared" si="14"/>
        <v>22.02</v>
      </c>
    </row>
    <row r="205" spans="1:16" hidden="1" x14ac:dyDescent="0.4">
      <c r="A205" s="1">
        <v>203</v>
      </c>
      <c r="B205" s="2" t="s">
        <v>4</v>
      </c>
      <c r="C205" s="1" t="s">
        <v>209</v>
      </c>
      <c r="D205" s="2">
        <v>176.53346400000001</v>
      </c>
      <c r="E205" s="2">
        <v>68.758892630000005</v>
      </c>
      <c r="F205" s="4">
        <f t="shared" si="15"/>
        <v>22.063519322933473</v>
      </c>
      <c r="K205" s="4">
        <v>203</v>
      </c>
      <c r="L205" s="2" t="s">
        <v>4</v>
      </c>
      <c r="M205" s="1" t="s">
        <v>209</v>
      </c>
      <c r="N205" s="4">
        <f t="shared" si="12"/>
        <v>176.53</v>
      </c>
      <c r="O205" s="4">
        <f t="shared" si="13"/>
        <v>68.760000000000005</v>
      </c>
      <c r="P205" s="4">
        <f t="shared" si="14"/>
        <v>22.06</v>
      </c>
    </row>
    <row r="206" spans="1:16" hidden="1" x14ac:dyDescent="0.4">
      <c r="A206" s="1">
        <v>204</v>
      </c>
      <c r="B206" s="2" t="s">
        <v>4</v>
      </c>
      <c r="C206" s="1" t="s">
        <v>210</v>
      </c>
      <c r="D206" s="2">
        <v>176.56301529999999</v>
      </c>
      <c r="E206" s="2">
        <v>68.906530279999998</v>
      </c>
      <c r="F206" s="4">
        <f t="shared" si="15"/>
        <v>22.103492880023339</v>
      </c>
      <c r="G206" s="1">
        <f>ROUND(SUM(F205:F216)/12, 2)</f>
        <v>22.27</v>
      </c>
      <c r="K206" s="4">
        <v>204</v>
      </c>
      <c r="L206" s="2" t="s">
        <v>4</v>
      </c>
      <c r="M206" s="1" t="s">
        <v>210</v>
      </c>
      <c r="N206" s="4">
        <f t="shared" si="12"/>
        <v>176.56</v>
      </c>
      <c r="O206" s="4">
        <f t="shared" si="13"/>
        <v>68.91</v>
      </c>
      <c r="P206" s="4">
        <f t="shared" si="14"/>
        <v>22.1</v>
      </c>
    </row>
    <row r="207" spans="1:16" hidden="1" x14ac:dyDescent="0.4">
      <c r="A207" s="1">
        <v>205</v>
      </c>
      <c r="B207" s="2" t="s">
        <v>4</v>
      </c>
      <c r="C207" s="1" t="s">
        <v>211</v>
      </c>
      <c r="D207" s="2">
        <v>176.59111970000001</v>
      </c>
      <c r="E207" s="2">
        <v>69.051764270000007</v>
      </c>
      <c r="F207" s="4">
        <f t="shared" si="15"/>
        <v>22.143030524199609</v>
      </c>
      <c r="K207" s="4">
        <v>205</v>
      </c>
      <c r="L207" s="2" t="s">
        <v>4</v>
      </c>
      <c r="M207" s="1" t="s">
        <v>211</v>
      </c>
      <c r="N207" s="4">
        <f t="shared" si="12"/>
        <v>176.59</v>
      </c>
      <c r="O207" s="4">
        <f t="shared" si="13"/>
        <v>69.05</v>
      </c>
      <c r="P207" s="4">
        <f t="shared" si="14"/>
        <v>22.14</v>
      </c>
    </row>
    <row r="208" spans="1:16" hidden="1" x14ac:dyDescent="0.4">
      <c r="A208" s="1">
        <v>206</v>
      </c>
      <c r="B208" s="2" t="s">
        <v>4</v>
      </c>
      <c r="C208" s="1" t="s">
        <v>212</v>
      </c>
      <c r="D208" s="2">
        <v>176.6178621</v>
      </c>
      <c r="E208" s="2">
        <v>69.194672879999999</v>
      </c>
      <c r="F208" s="4">
        <f t="shared" si="15"/>
        <v>22.182138550373601</v>
      </c>
      <c r="K208" s="4">
        <v>206</v>
      </c>
      <c r="L208" s="2" t="s">
        <v>4</v>
      </c>
      <c r="M208" s="1" t="s">
        <v>212</v>
      </c>
      <c r="N208" s="4">
        <f t="shared" si="12"/>
        <v>176.62</v>
      </c>
      <c r="O208" s="4">
        <f t="shared" si="13"/>
        <v>69.19</v>
      </c>
      <c r="P208" s="4">
        <f t="shared" si="14"/>
        <v>22.18</v>
      </c>
    </row>
    <row r="209" spans="1:16" hidden="1" x14ac:dyDescent="0.4">
      <c r="A209" s="1">
        <v>207</v>
      </c>
      <c r="B209" s="2" t="s">
        <v>4</v>
      </c>
      <c r="C209" s="1" t="s">
        <v>213</v>
      </c>
      <c r="D209" s="2">
        <v>176.64332189999999</v>
      </c>
      <c r="E209" s="2">
        <v>69.335273760000007</v>
      </c>
      <c r="F209" s="4">
        <f t="shared" si="15"/>
        <v>22.220804987701822</v>
      </c>
      <c r="K209" s="4">
        <v>207</v>
      </c>
      <c r="L209" s="2" t="s">
        <v>4</v>
      </c>
      <c r="M209" s="1" t="s">
        <v>213</v>
      </c>
      <c r="N209" s="4">
        <f t="shared" si="12"/>
        <v>176.64</v>
      </c>
      <c r="O209" s="4">
        <f t="shared" si="13"/>
        <v>69.34</v>
      </c>
      <c r="P209" s="4">
        <f t="shared" si="14"/>
        <v>22.22</v>
      </c>
    </row>
    <row r="210" spans="1:16" hidden="1" x14ac:dyDescent="0.4">
      <c r="A210" s="1">
        <v>208</v>
      </c>
      <c r="B210" s="2" t="s">
        <v>4</v>
      </c>
      <c r="C210" s="1" t="s">
        <v>214</v>
      </c>
      <c r="D210" s="2">
        <v>176.66757290000001</v>
      </c>
      <c r="E210" s="2">
        <v>69.473513729999993</v>
      </c>
      <c r="F210" s="4">
        <f t="shared" si="15"/>
        <v>22.25899640110341</v>
      </c>
      <c r="K210" s="4">
        <v>208</v>
      </c>
      <c r="L210" s="2" t="s">
        <v>4</v>
      </c>
      <c r="M210" s="1" t="s">
        <v>214</v>
      </c>
      <c r="N210" s="4">
        <f t="shared" si="12"/>
        <v>176.67</v>
      </c>
      <c r="O210" s="4">
        <f t="shared" si="13"/>
        <v>69.47</v>
      </c>
      <c r="P210" s="4">
        <f t="shared" si="14"/>
        <v>22.26</v>
      </c>
    </row>
    <row r="211" spans="1:16" hidden="1" x14ac:dyDescent="0.4">
      <c r="A211" s="1">
        <v>209</v>
      </c>
      <c r="B211" s="2" t="s">
        <v>4</v>
      </c>
      <c r="C211" s="1" t="s">
        <v>215</v>
      </c>
      <c r="D211" s="2">
        <v>176.69068440000001</v>
      </c>
      <c r="E211" s="2">
        <v>69.609257819999996</v>
      </c>
      <c r="F211" s="4">
        <f t="shared" si="15"/>
        <v>22.296654147546487</v>
      </c>
      <c r="K211" s="4">
        <v>209</v>
      </c>
      <c r="L211" s="2" t="s">
        <v>4</v>
      </c>
      <c r="M211" s="1" t="s">
        <v>215</v>
      </c>
      <c r="N211" s="4">
        <f t="shared" si="12"/>
        <v>176.69</v>
      </c>
      <c r="O211" s="4">
        <f t="shared" si="13"/>
        <v>69.61</v>
      </c>
      <c r="P211" s="4">
        <f t="shared" si="14"/>
        <v>22.3</v>
      </c>
    </row>
    <row r="212" spans="1:16" hidden="1" x14ac:dyDescent="0.4">
      <c r="A212" s="1">
        <v>210</v>
      </c>
      <c r="B212" s="2" t="s">
        <v>4</v>
      </c>
      <c r="C212" s="1" t="s">
        <v>216</v>
      </c>
      <c r="D212" s="2">
        <v>176.71272099999999</v>
      </c>
      <c r="E212" s="2">
        <v>69.742277580000007</v>
      </c>
      <c r="F212" s="4">
        <f t="shared" si="15"/>
        <v>22.333690725444825</v>
      </c>
      <c r="K212" s="4">
        <v>210</v>
      </c>
      <c r="L212" s="2" t="s">
        <v>4</v>
      </c>
      <c r="M212" s="1" t="s">
        <v>216</v>
      </c>
      <c r="N212" s="4">
        <f t="shared" si="12"/>
        <v>176.71</v>
      </c>
      <c r="O212" s="4">
        <f t="shared" si="13"/>
        <v>69.739999999999995</v>
      </c>
      <c r="P212" s="4">
        <f t="shared" si="14"/>
        <v>22.33</v>
      </c>
    </row>
    <row r="213" spans="1:16" hidden="1" x14ac:dyDescent="0.4">
      <c r="A213" s="1">
        <v>211</v>
      </c>
      <c r="B213" s="2" t="s">
        <v>4</v>
      </c>
      <c r="C213" s="1" t="s">
        <v>217</v>
      </c>
      <c r="D213" s="2">
        <v>176.733743</v>
      </c>
      <c r="E213" s="2">
        <v>69.872238850000002</v>
      </c>
      <c r="F213" s="4">
        <f t="shared" si="15"/>
        <v>22.369985800657364</v>
      </c>
      <c r="K213" s="4">
        <v>211</v>
      </c>
      <c r="L213" s="2" t="s">
        <v>4</v>
      </c>
      <c r="M213" s="1" t="s">
        <v>217</v>
      </c>
      <c r="N213" s="4">
        <f t="shared" si="12"/>
        <v>176.73</v>
      </c>
      <c r="O213" s="4">
        <f t="shared" si="13"/>
        <v>69.87</v>
      </c>
      <c r="P213" s="4">
        <f t="shared" si="14"/>
        <v>22.37</v>
      </c>
    </row>
    <row r="214" spans="1:16" hidden="1" x14ac:dyDescent="0.4">
      <c r="A214" s="1">
        <v>212</v>
      </c>
      <c r="B214" s="2" t="s">
        <v>4</v>
      </c>
      <c r="C214" s="1" t="s">
        <v>218</v>
      </c>
      <c r="D214" s="2">
        <v>176.75380699999999</v>
      </c>
      <c r="E214" s="2">
        <v>69.998688959999996</v>
      </c>
      <c r="F214" s="4">
        <f t="shared" si="15"/>
        <v>22.40538199923628</v>
      </c>
      <c r="K214" s="4">
        <v>212</v>
      </c>
      <c r="L214" s="2" t="s">
        <v>4</v>
      </c>
      <c r="M214" s="1" t="s">
        <v>218</v>
      </c>
      <c r="N214" s="4">
        <f t="shared" si="12"/>
        <v>176.75</v>
      </c>
      <c r="O214" s="4">
        <f t="shared" si="13"/>
        <v>70</v>
      </c>
      <c r="P214" s="4">
        <f t="shared" si="14"/>
        <v>22.41</v>
      </c>
    </row>
    <row r="215" spans="1:16" hidden="1" x14ac:dyDescent="0.4">
      <c r="A215" s="1">
        <v>213</v>
      </c>
      <c r="B215" s="2" t="s">
        <v>4</v>
      </c>
      <c r="C215" s="1" t="s">
        <v>219</v>
      </c>
      <c r="D215" s="2">
        <v>176.77296569999999</v>
      </c>
      <c r="E215" s="2">
        <v>70.121043810000003</v>
      </c>
      <c r="F215" s="4">
        <f t="shared" si="15"/>
        <v>22.439680864317761</v>
      </c>
      <c r="K215" s="4">
        <v>213</v>
      </c>
      <c r="L215" s="2" t="s">
        <v>4</v>
      </c>
      <c r="M215" s="1" t="s">
        <v>219</v>
      </c>
      <c r="N215" s="4">
        <f t="shared" si="12"/>
        <v>176.77</v>
      </c>
      <c r="O215" s="4">
        <f t="shared" si="13"/>
        <v>70.12</v>
      </c>
      <c r="P215" s="4">
        <f t="shared" si="14"/>
        <v>22.44</v>
      </c>
    </row>
    <row r="216" spans="1:16" hidden="1" x14ac:dyDescent="0.4">
      <c r="A216" s="1">
        <v>214</v>
      </c>
      <c r="B216" s="2" t="s">
        <v>4</v>
      </c>
      <c r="C216" s="1" t="s">
        <v>220</v>
      </c>
      <c r="D216" s="2">
        <v>176.79126869999999</v>
      </c>
      <c r="E216" s="2">
        <v>70.238574819999997</v>
      </c>
      <c r="F216" s="4">
        <f t="shared" si="15"/>
        <v>22.472638518166189</v>
      </c>
      <c r="K216" s="4">
        <v>214</v>
      </c>
      <c r="L216" s="2" t="s">
        <v>4</v>
      </c>
      <c r="M216" s="1" t="s">
        <v>220</v>
      </c>
      <c r="N216" s="4">
        <f t="shared" si="12"/>
        <v>176.79</v>
      </c>
      <c r="O216" s="4">
        <f t="shared" si="13"/>
        <v>70.239999999999995</v>
      </c>
      <c r="P216" s="4">
        <f t="shared" si="14"/>
        <v>22.47</v>
      </c>
    </row>
    <row r="217" spans="1:16" hidden="1" x14ac:dyDescent="0.4">
      <c r="A217" s="1">
        <v>215</v>
      </c>
      <c r="B217" s="2" t="s">
        <v>4</v>
      </c>
      <c r="C217" s="1" t="s">
        <v>231</v>
      </c>
      <c r="D217" s="2">
        <v>176.80876219999999</v>
      </c>
      <c r="E217" s="2">
        <v>70.350396259999997</v>
      </c>
      <c r="F217" s="4">
        <f t="shared" si="15"/>
        <v>22.503961724472219</v>
      </c>
      <c r="K217" s="4">
        <v>215</v>
      </c>
      <c r="L217" s="2" t="s">
        <v>4</v>
      </c>
      <c r="M217" s="1" t="s">
        <v>231</v>
      </c>
      <c r="N217" s="4">
        <f t="shared" si="12"/>
        <v>176.81</v>
      </c>
      <c r="O217" s="4">
        <f t="shared" si="13"/>
        <v>70.349999999999994</v>
      </c>
      <c r="P217" s="4">
        <f t="shared" si="14"/>
        <v>22.5</v>
      </c>
    </row>
    <row r="218" spans="1:16" hidden="1" x14ac:dyDescent="0.4">
      <c r="A218" s="1">
        <v>216</v>
      </c>
      <c r="B218" s="2" t="s">
        <v>4</v>
      </c>
      <c r="C218" s="1" t="s">
        <v>232</v>
      </c>
      <c r="D218" s="2">
        <v>176.8254895</v>
      </c>
      <c r="E218" s="2">
        <v>70.455461049999997</v>
      </c>
      <c r="F218" s="4">
        <f t="shared" si="15"/>
        <v>22.533306456274786</v>
      </c>
      <c r="G218" s="1">
        <f>ROUND(SUM(F217:F220)/4, 2)</f>
        <v>22.54</v>
      </c>
      <c r="K218" s="4">
        <v>216</v>
      </c>
      <c r="L218" s="2" t="s">
        <v>4</v>
      </c>
      <c r="M218" s="1" t="s">
        <v>232</v>
      </c>
      <c r="N218" s="4">
        <f t="shared" si="12"/>
        <v>176.83</v>
      </c>
      <c r="O218" s="4">
        <f t="shared" si="13"/>
        <v>70.459999999999994</v>
      </c>
      <c r="P218" s="4">
        <f t="shared" si="14"/>
        <v>22.53</v>
      </c>
    </row>
    <row r="219" spans="1:16" hidden="1" x14ac:dyDescent="0.4">
      <c r="A219" s="1">
        <v>217</v>
      </c>
      <c r="B219" s="2" t="s">
        <v>4</v>
      </c>
      <c r="C219" s="1" t="s">
        <v>233</v>
      </c>
      <c r="D219" s="2">
        <v>176.8414914</v>
      </c>
      <c r="E219" s="2">
        <v>70.55252127</v>
      </c>
      <c r="F219" s="4">
        <f t="shared" si="15"/>
        <v>22.560265200820208</v>
      </c>
      <c r="K219" s="4">
        <v>217</v>
      </c>
      <c r="L219" s="2" t="s">
        <v>4</v>
      </c>
      <c r="M219" s="1" t="s">
        <v>233</v>
      </c>
      <c r="N219" s="4">
        <f t="shared" si="12"/>
        <v>176.84</v>
      </c>
      <c r="O219" s="4">
        <f t="shared" si="13"/>
        <v>70.55</v>
      </c>
      <c r="P219" s="4">
        <f t="shared" si="14"/>
        <v>22.56</v>
      </c>
    </row>
    <row r="220" spans="1:16" hidden="1" x14ac:dyDescent="0.4">
      <c r="A220" s="1">
        <v>218</v>
      </c>
      <c r="B220" s="2" t="s">
        <v>4</v>
      </c>
      <c r="C220" s="1" t="s">
        <v>234</v>
      </c>
      <c r="D220" s="2">
        <v>176.84923219999999</v>
      </c>
      <c r="E220" s="2">
        <v>70.597614530000001</v>
      </c>
      <c r="F220" s="4">
        <f t="shared" si="15"/>
        <v>22.572708299059709</v>
      </c>
      <c r="K220" s="4">
        <v>218</v>
      </c>
      <c r="L220" s="2" t="s">
        <v>4</v>
      </c>
      <c r="M220" s="1" t="s">
        <v>234</v>
      </c>
      <c r="N220" s="4">
        <f t="shared" si="12"/>
        <v>176.85</v>
      </c>
      <c r="O220" s="4">
        <f t="shared" si="13"/>
        <v>70.599999999999994</v>
      </c>
      <c r="P220" s="4">
        <f t="shared" si="14"/>
        <v>22.57</v>
      </c>
    </row>
    <row r="221" spans="1:16" hidden="1" x14ac:dyDescent="0.4">
      <c r="A221" s="1">
        <v>219</v>
      </c>
      <c r="B221" s="2" t="s">
        <v>6</v>
      </c>
      <c r="C221" s="10">
        <v>45004</v>
      </c>
      <c r="D221" s="2">
        <v>84.975555119999996</v>
      </c>
      <c r="E221" s="2">
        <v>12.05503983</v>
      </c>
      <c r="F221" s="4">
        <f t="shared" si="15"/>
        <v>16.694777250450827</v>
      </c>
      <c r="K221" s="4">
        <v>219</v>
      </c>
      <c r="L221" s="2" t="s">
        <v>6</v>
      </c>
      <c r="M221" s="10">
        <v>45004</v>
      </c>
      <c r="N221" s="4">
        <f t="shared" si="12"/>
        <v>84.98</v>
      </c>
      <c r="O221" s="4">
        <f t="shared" si="13"/>
        <v>12.06</v>
      </c>
      <c r="P221" s="4">
        <f t="shared" si="14"/>
        <v>16.690000000000001</v>
      </c>
    </row>
    <row r="222" spans="1:16" hidden="1" x14ac:dyDescent="0.4">
      <c r="A222" s="1">
        <v>220</v>
      </c>
      <c r="B222" s="2" t="s">
        <v>6</v>
      </c>
      <c r="C222" s="10">
        <v>45018</v>
      </c>
      <c r="D222" s="2">
        <v>85.397316900000007</v>
      </c>
      <c r="E222" s="2">
        <v>12.13455523</v>
      </c>
      <c r="F222" s="4">
        <f t="shared" si="15"/>
        <v>16.63931375925311</v>
      </c>
      <c r="K222" s="4">
        <v>220</v>
      </c>
      <c r="L222" s="2" t="s">
        <v>6</v>
      </c>
      <c r="M222" s="10">
        <v>45018</v>
      </c>
      <c r="N222" s="4">
        <f t="shared" si="12"/>
        <v>85.4</v>
      </c>
      <c r="O222" s="4">
        <f t="shared" si="13"/>
        <v>12.13</v>
      </c>
      <c r="P222" s="4">
        <f t="shared" si="14"/>
        <v>16.64</v>
      </c>
    </row>
    <row r="223" spans="1:16" hidden="1" x14ac:dyDescent="0.4">
      <c r="A223" s="1">
        <v>221</v>
      </c>
      <c r="B223" s="2" t="s">
        <v>6</v>
      </c>
      <c r="C223" s="10">
        <v>45057</v>
      </c>
      <c r="D223" s="2">
        <v>86.290263179999997</v>
      </c>
      <c r="E223" s="2">
        <v>12.2910249</v>
      </c>
      <c r="F223" s="4">
        <f t="shared" si="15"/>
        <v>16.506861651902216</v>
      </c>
      <c r="G223">
        <f>ROUND(SUM(F221:F230)/10, 2)</f>
        <v>16.25</v>
      </c>
      <c r="K223" s="4">
        <v>221</v>
      </c>
      <c r="L223" s="2" t="s">
        <v>6</v>
      </c>
      <c r="M223" s="10">
        <v>45057</v>
      </c>
      <c r="N223" s="4">
        <f t="shared" si="12"/>
        <v>86.29</v>
      </c>
      <c r="O223" s="4">
        <f t="shared" si="13"/>
        <v>12.29</v>
      </c>
      <c r="P223" s="4">
        <f t="shared" si="14"/>
        <v>16.510000000000002</v>
      </c>
    </row>
    <row r="224" spans="1:16" hidden="1" x14ac:dyDescent="0.4">
      <c r="A224" s="1">
        <v>222</v>
      </c>
      <c r="B224" s="2" t="s">
        <v>6</v>
      </c>
      <c r="C224" s="10">
        <v>45102</v>
      </c>
      <c r="D224" s="2">
        <v>87.157141820000007</v>
      </c>
      <c r="E224" s="2">
        <v>12.44469258</v>
      </c>
      <c r="F224" s="4">
        <f t="shared" si="15"/>
        <v>16.382425932647585</v>
      </c>
      <c r="K224" s="4">
        <v>222</v>
      </c>
      <c r="L224" s="2" t="s">
        <v>6</v>
      </c>
      <c r="M224" s="10">
        <v>45102</v>
      </c>
      <c r="N224" s="4">
        <f t="shared" si="12"/>
        <v>87.16</v>
      </c>
      <c r="O224" s="4">
        <f t="shared" si="13"/>
        <v>12.44</v>
      </c>
      <c r="P224" s="4">
        <f t="shared" si="14"/>
        <v>16.38</v>
      </c>
    </row>
    <row r="225" spans="1:16" hidden="1" x14ac:dyDescent="0.4">
      <c r="A225" s="1">
        <v>223</v>
      </c>
      <c r="B225" s="2" t="s">
        <v>6</v>
      </c>
      <c r="C225" s="10">
        <v>45125</v>
      </c>
      <c r="D225" s="2">
        <v>87.996018399999997</v>
      </c>
      <c r="E225" s="2">
        <v>12.596223350000001</v>
      </c>
      <c r="F225" s="4">
        <f t="shared" si="15"/>
        <v>16.267256290116013</v>
      </c>
      <c r="K225" s="4">
        <v>223</v>
      </c>
      <c r="L225" s="2" t="s">
        <v>6</v>
      </c>
      <c r="M225" s="10">
        <v>45125</v>
      </c>
      <c r="N225" s="4">
        <f t="shared" si="12"/>
        <v>88</v>
      </c>
      <c r="O225" s="4">
        <f t="shared" si="13"/>
        <v>12.6</v>
      </c>
      <c r="P225" s="4">
        <f t="shared" si="14"/>
        <v>16.27</v>
      </c>
    </row>
    <row r="226" spans="1:16" hidden="1" x14ac:dyDescent="0.4">
      <c r="A226" s="1">
        <v>224</v>
      </c>
      <c r="B226" s="2" t="s">
        <v>6</v>
      </c>
      <c r="C226" s="10">
        <v>45143</v>
      </c>
      <c r="D226" s="2">
        <v>88.805511499999994</v>
      </c>
      <c r="E226" s="2">
        <v>12.746209110000001</v>
      </c>
      <c r="F226" s="4">
        <f t="shared" si="15"/>
        <v>16.16222688094723</v>
      </c>
      <c r="K226" s="4">
        <v>224</v>
      </c>
      <c r="L226" s="2" t="s">
        <v>6</v>
      </c>
      <c r="M226" s="10">
        <v>45143</v>
      </c>
      <c r="N226" s="4">
        <f t="shared" si="12"/>
        <v>88.81</v>
      </c>
      <c r="O226" s="4">
        <f t="shared" si="13"/>
        <v>12.75</v>
      </c>
      <c r="P226" s="4">
        <f t="shared" si="14"/>
        <v>16.16</v>
      </c>
    </row>
    <row r="227" spans="1:16" hidden="1" x14ac:dyDescent="0.4">
      <c r="A227" s="1">
        <v>225</v>
      </c>
      <c r="B227" s="2" t="s">
        <v>6</v>
      </c>
      <c r="C227" s="10">
        <v>45190</v>
      </c>
      <c r="D227" s="2">
        <v>89.584766889999997</v>
      </c>
      <c r="E227" s="2">
        <v>12.895172179999999</v>
      </c>
      <c r="F227" s="4">
        <f t="shared" si="15"/>
        <v>16.067888503056768</v>
      </c>
      <c r="K227" s="4">
        <v>225</v>
      </c>
      <c r="L227" s="2" t="s">
        <v>6</v>
      </c>
      <c r="M227" s="10">
        <v>45190</v>
      </c>
      <c r="N227" s="4">
        <f t="shared" si="12"/>
        <v>89.58</v>
      </c>
      <c r="O227" s="4">
        <f t="shared" si="13"/>
        <v>12.9</v>
      </c>
      <c r="P227" s="4">
        <f t="shared" si="14"/>
        <v>16.07</v>
      </c>
    </row>
    <row r="228" spans="1:16" hidden="1" x14ac:dyDescent="0.4">
      <c r="A228" s="1">
        <v>226</v>
      </c>
      <c r="B228" s="2" t="s">
        <v>6</v>
      </c>
      <c r="C228" s="10">
        <v>45203</v>
      </c>
      <c r="D228" s="2">
        <v>90.333417220000001</v>
      </c>
      <c r="E228" s="2">
        <v>13.04357164</v>
      </c>
      <c r="F228" s="4">
        <f t="shared" si="15"/>
        <v>15.98452182452154</v>
      </c>
      <c r="K228" s="4">
        <v>226</v>
      </c>
      <c r="L228" s="2" t="s">
        <v>6</v>
      </c>
      <c r="M228" s="10">
        <v>45203</v>
      </c>
      <c r="N228" s="4">
        <f t="shared" si="12"/>
        <v>90.33</v>
      </c>
      <c r="O228" s="4">
        <f t="shared" si="13"/>
        <v>13.04</v>
      </c>
      <c r="P228" s="4">
        <f t="shared" si="14"/>
        <v>15.98</v>
      </c>
    </row>
    <row r="229" spans="1:16" hidden="1" x14ac:dyDescent="0.4">
      <c r="A229" s="1">
        <v>227</v>
      </c>
      <c r="B229" s="2" t="s">
        <v>6</v>
      </c>
      <c r="C229" s="10">
        <v>45247</v>
      </c>
      <c r="D229" s="2">
        <v>91.051543600000002</v>
      </c>
      <c r="E229" s="2">
        <v>13.191808740000001</v>
      </c>
      <c r="F229" s="4">
        <f t="shared" si="15"/>
        <v>15.91218137701242</v>
      </c>
      <c r="K229" s="4">
        <v>227</v>
      </c>
      <c r="L229" s="2" t="s">
        <v>6</v>
      </c>
      <c r="M229" s="10">
        <v>45247</v>
      </c>
      <c r="N229" s="4">
        <f t="shared" si="12"/>
        <v>91.05</v>
      </c>
      <c r="O229" s="4">
        <f t="shared" si="13"/>
        <v>13.19</v>
      </c>
      <c r="P229" s="4">
        <f t="shared" si="14"/>
        <v>15.91</v>
      </c>
    </row>
    <row r="230" spans="1:16" hidden="1" x14ac:dyDescent="0.4">
      <c r="A230" s="1">
        <v>228</v>
      </c>
      <c r="B230" s="2" t="s">
        <v>6</v>
      </c>
      <c r="C230" s="10">
        <v>45270</v>
      </c>
      <c r="D230" s="2">
        <v>91.739635199999995</v>
      </c>
      <c r="E230" s="2">
        <v>13.34022934</v>
      </c>
      <c r="F230" s="4">
        <f t="shared" si="15"/>
        <v>15.850730360810898</v>
      </c>
      <c r="K230" s="4">
        <v>228</v>
      </c>
      <c r="L230" s="2" t="s">
        <v>6</v>
      </c>
      <c r="M230" s="10">
        <v>45270</v>
      </c>
      <c r="N230" s="4">
        <f t="shared" si="12"/>
        <v>91.74</v>
      </c>
      <c r="O230" s="4">
        <f t="shared" si="13"/>
        <v>13.34</v>
      </c>
      <c r="P230" s="4">
        <f t="shared" si="14"/>
        <v>15.85</v>
      </c>
    </row>
    <row r="231" spans="1:16" hidden="1" x14ac:dyDescent="0.4">
      <c r="A231" s="1">
        <v>229</v>
      </c>
      <c r="B231" s="2" t="s">
        <v>6</v>
      </c>
      <c r="C231" s="10">
        <v>44576</v>
      </c>
      <c r="D231" s="2">
        <v>92.398544290000004</v>
      </c>
      <c r="E231" s="2">
        <v>13.48913319</v>
      </c>
      <c r="F231" s="4">
        <f t="shared" si="15"/>
        <v>15.79987986011384</v>
      </c>
      <c r="K231" s="4">
        <v>229</v>
      </c>
      <c r="L231" s="2" t="s">
        <v>6</v>
      </c>
      <c r="M231" s="10">
        <v>44576</v>
      </c>
      <c r="N231" s="4">
        <f t="shared" si="12"/>
        <v>92.4</v>
      </c>
      <c r="O231" s="4">
        <f t="shared" si="13"/>
        <v>13.49</v>
      </c>
      <c r="P231" s="4">
        <f t="shared" si="14"/>
        <v>15.8</v>
      </c>
    </row>
    <row r="232" spans="1:16" hidden="1" x14ac:dyDescent="0.4">
      <c r="A232" s="1">
        <v>230</v>
      </c>
      <c r="B232" s="2" t="s">
        <v>6</v>
      </c>
      <c r="C232" s="10">
        <v>44600</v>
      </c>
      <c r="D232" s="2">
        <v>93.029453919999995</v>
      </c>
      <c r="E232" s="2">
        <v>13.63877446</v>
      </c>
      <c r="F232" s="4">
        <f t="shared" si="15"/>
        <v>15.759208604582339</v>
      </c>
      <c r="K232" s="4">
        <v>230</v>
      </c>
      <c r="L232" s="2" t="s">
        <v>6</v>
      </c>
      <c r="M232" s="10">
        <v>44600</v>
      </c>
      <c r="N232" s="4">
        <f t="shared" si="12"/>
        <v>93.03</v>
      </c>
      <c r="O232" s="4">
        <f t="shared" si="13"/>
        <v>13.64</v>
      </c>
      <c r="P232" s="4">
        <f t="shared" si="14"/>
        <v>15.76</v>
      </c>
    </row>
    <row r="233" spans="1:16" hidden="1" x14ac:dyDescent="0.4">
      <c r="A233" s="1">
        <v>231</v>
      </c>
      <c r="B233" s="2" t="s">
        <v>6</v>
      </c>
      <c r="C233" s="10">
        <v>44642</v>
      </c>
      <c r="D233" s="2">
        <v>93.633822780000003</v>
      </c>
      <c r="E233" s="2">
        <v>13.78936547</v>
      </c>
      <c r="F233" s="4">
        <f t="shared" si="15"/>
        <v>15.728190941343572</v>
      </c>
      <c r="K233" s="4">
        <v>231</v>
      </c>
      <c r="L233" s="2" t="s">
        <v>6</v>
      </c>
      <c r="M233" s="10">
        <v>44642</v>
      </c>
      <c r="N233" s="4">
        <f t="shared" si="12"/>
        <v>93.63</v>
      </c>
      <c r="O233" s="4">
        <f t="shared" si="13"/>
        <v>13.79</v>
      </c>
      <c r="P233" s="4">
        <f t="shared" si="14"/>
        <v>15.73</v>
      </c>
    </row>
    <row r="234" spans="1:16" hidden="1" x14ac:dyDescent="0.4">
      <c r="A234" s="1">
        <v>232</v>
      </c>
      <c r="B234" s="2" t="s">
        <v>6</v>
      </c>
      <c r="C234" s="10">
        <v>44656</v>
      </c>
      <c r="D234" s="2">
        <v>94.213357090000002</v>
      </c>
      <c r="E234" s="2">
        <v>13.941083320000001</v>
      </c>
      <c r="F234" s="4">
        <f t="shared" si="15"/>
        <v>15.706215948153506</v>
      </c>
      <c r="G234" s="1">
        <f>ROUND(SUM(F231:F242)/12, 2)</f>
        <v>15.67</v>
      </c>
      <c r="K234" s="4">
        <v>232</v>
      </c>
      <c r="L234" s="2" t="s">
        <v>6</v>
      </c>
      <c r="M234" s="10">
        <v>44656</v>
      </c>
      <c r="N234" s="4">
        <f t="shared" si="12"/>
        <v>94.21</v>
      </c>
      <c r="O234" s="4">
        <f t="shared" si="13"/>
        <v>13.94</v>
      </c>
      <c r="P234" s="4">
        <f t="shared" si="14"/>
        <v>15.71</v>
      </c>
    </row>
    <row r="235" spans="1:16" hidden="1" x14ac:dyDescent="0.4">
      <c r="A235" s="1">
        <v>233</v>
      </c>
      <c r="B235" s="2" t="s">
        <v>6</v>
      </c>
      <c r="C235" s="10">
        <v>44702</v>
      </c>
      <c r="D235" s="2">
        <v>94.796432390000007</v>
      </c>
      <c r="E235" s="2">
        <v>14.094071749999999</v>
      </c>
      <c r="F235" s="4">
        <f t="shared" si="15"/>
        <v>15.683843195050894</v>
      </c>
      <c r="K235" s="4">
        <v>233</v>
      </c>
      <c r="L235" s="2" t="s">
        <v>6</v>
      </c>
      <c r="M235" s="10">
        <v>44702</v>
      </c>
      <c r="N235" s="4">
        <f t="shared" si="12"/>
        <v>94.8</v>
      </c>
      <c r="O235" s="4">
        <f t="shared" si="13"/>
        <v>14.09</v>
      </c>
      <c r="P235" s="4">
        <f t="shared" si="14"/>
        <v>15.68</v>
      </c>
    </row>
    <row r="236" spans="1:16" hidden="1" x14ac:dyDescent="0.4">
      <c r="A236" s="1">
        <v>234</v>
      </c>
      <c r="B236" s="2" t="s">
        <v>6</v>
      </c>
      <c r="C236" s="10">
        <v>44726</v>
      </c>
      <c r="D236" s="2">
        <v>95.373919180000001</v>
      </c>
      <c r="E236" s="2">
        <v>14.24844498</v>
      </c>
      <c r="F236" s="4">
        <f t="shared" si="15"/>
        <v>15.66419969058833</v>
      </c>
      <c r="K236" s="4">
        <v>234</v>
      </c>
      <c r="L236" s="2" t="s">
        <v>6</v>
      </c>
      <c r="M236" s="10">
        <v>44726</v>
      </c>
      <c r="N236" s="4">
        <f t="shared" si="12"/>
        <v>95.37</v>
      </c>
      <c r="O236" s="4">
        <f t="shared" si="13"/>
        <v>14.25</v>
      </c>
      <c r="P236" s="4">
        <f t="shared" si="14"/>
        <v>15.66</v>
      </c>
    </row>
    <row r="237" spans="1:16" hidden="1" x14ac:dyDescent="0.4">
      <c r="A237" s="1">
        <v>235</v>
      </c>
      <c r="B237" s="2" t="s">
        <v>6</v>
      </c>
      <c r="C237" s="10">
        <v>44772</v>
      </c>
      <c r="D237" s="2">
        <v>95.946926770000005</v>
      </c>
      <c r="E237" s="2">
        <v>14.404291690000001</v>
      </c>
      <c r="F237" s="4">
        <f t="shared" si="15"/>
        <v>15.646952714371574</v>
      </c>
      <c r="K237" s="4">
        <v>235</v>
      </c>
      <c r="L237" s="2" t="s">
        <v>6</v>
      </c>
      <c r="M237" s="10">
        <v>44772</v>
      </c>
      <c r="N237" s="4">
        <f t="shared" si="12"/>
        <v>95.95</v>
      </c>
      <c r="O237" s="4">
        <f t="shared" si="13"/>
        <v>14.4</v>
      </c>
      <c r="P237" s="4">
        <f t="shared" si="14"/>
        <v>15.65</v>
      </c>
    </row>
    <row r="238" spans="1:16" hidden="1" x14ac:dyDescent="0.4">
      <c r="A238" s="1">
        <v>236</v>
      </c>
      <c r="B238" s="2" t="s">
        <v>6</v>
      </c>
      <c r="C238" s="10">
        <v>44786</v>
      </c>
      <c r="D238" s="2">
        <v>96.516449120000004</v>
      </c>
      <c r="E238" s="2">
        <v>14.56167529</v>
      </c>
      <c r="F238" s="4">
        <f t="shared" si="15"/>
        <v>15.631788530327144</v>
      </c>
      <c r="K238" s="4">
        <v>236</v>
      </c>
      <c r="L238" s="2" t="s">
        <v>6</v>
      </c>
      <c r="M238" s="10">
        <v>44786</v>
      </c>
      <c r="N238" s="4">
        <f t="shared" si="12"/>
        <v>96.52</v>
      </c>
      <c r="O238" s="4">
        <f t="shared" si="13"/>
        <v>14.56</v>
      </c>
      <c r="P238" s="4">
        <f t="shared" si="14"/>
        <v>15.63</v>
      </c>
    </row>
    <row r="239" spans="1:16" hidden="1" x14ac:dyDescent="0.4">
      <c r="A239" s="1">
        <v>237</v>
      </c>
      <c r="B239" s="2" t="s">
        <v>6</v>
      </c>
      <c r="C239" s="10">
        <v>44806</v>
      </c>
      <c r="D239" s="2">
        <v>97.083372109999999</v>
      </c>
      <c r="E239" s="2">
        <v>14.720640449999999</v>
      </c>
      <c r="F239" s="4">
        <f t="shared" si="15"/>
        <v>15.618416485533485</v>
      </c>
      <c r="K239" s="4">
        <v>237</v>
      </c>
      <c r="L239" s="2" t="s">
        <v>6</v>
      </c>
      <c r="M239" s="10">
        <v>44806</v>
      </c>
      <c r="N239" s="4">
        <f t="shared" si="12"/>
        <v>97.08</v>
      </c>
      <c r="O239" s="4">
        <f t="shared" si="13"/>
        <v>14.72</v>
      </c>
      <c r="P239" s="4">
        <f t="shared" si="14"/>
        <v>15.62</v>
      </c>
    </row>
    <row r="240" spans="1:16" hidden="1" x14ac:dyDescent="0.4">
      <c r="A240" s="1">
        <v>238</v>
      </c>
      <c r="B240" s="2" t="s">
        <v>6</v>
      </c>
      <c r="C240" s="10">
        <v>44853</v>
      </c>
      <c r="D240" s="2">
        <v>97.648480699999993</v>
      </c>
      <c r="E240" s="2">
        <v>14.881213519999999</v>
      </c>
      <c r="F240" s="4">
        <f t="shared" si="15"/>
        <v>15.606566492114583</v>
      </c>
      <c r="K240" s="4">
        <v>238</v>
      </c>
      <c r="L240" s="2" t="s">
        <v>6</v>
      </c>
      <c r="M240" s="10">
        <v>44853</v>
      </c>
      <c r="N240" s="4">
        <f t="shared" si="12"/>
        <v>97.65</v>
      </c>
      <c r="O240" s="4">
        <f t="shared" si="13"/>
        <v>14.88</v>
      </c>
      <c r="P240" s="4">
        <f t="shared" si="14"/>
        <v>15.61</v>
      </c>
    </row>
    <row r="241" spans="1:16" hidden="1" x14ac:dyDescent="0.4">
      <c r="A241" s="1">
        <v>239</v>
      </c>
      <c r="B241" s="2" t="s">
        <v>6</v>
      </c>
      <c r="C241" s="10">
        <v>44874</v>
      </c>
      <c r="D241" s="2">
        <v>98.212465789999996</v>
      </c>
      <c r="E241" s="2">
        <v>15.043405529999999</v>
      </c>
      <c r="F241" s="4">
        <f t="shared" si="15"/>
        <v>15.595989471309963</v>
      </c>
      <c r="K241" s="4">
        <v>239</v>
      </c>
      <c r="L241" s="2" t="s">
        <v>6</v>
      </c>
      <c r="M241" s="10">
        <v>44874</v>
      </c>
      <c r="N241" s="4">
        <f t="shared" si="12"/>
        <v>98.21</v>
      </c>
      <c r="O241" s="4">
        <f t="shared" si="13"/>
        <v>15.04</v>
      </c>
      <c r="P241" s="4">
        <f t="shared" si="14"/>
        <v>15.6</v>
      </c>
    </row>
    <row r="242" spans="1:16" hidden="1" x14ac:dyDescent="0.4">
      <c r="A242" s="1">
        <v>240</v>
      </c>
      <c r="B242" s="2" t="s">
        <v>6</v>
      </c>
      <c r="C242" s="10">
        <v>44920</v>
      </c>
      <c r="D242" s="2">
        <v>98.775930689999996</v>
      </c>
      <c r="E242" s="2">
        <v>15.207214430000001</v>
      </c>
      <c r="F242" s="4">
        <f t="shared" si="15"/>
        <v>15.58645711608675</v>
      </c>
      <c r="K242" s="4">
        <v>240</v>
      </c>
      <c r="L242" s="2" t="s">
        <v>6</v>
      </c>
      <c r="M242" s="10">
        <v>44920</v>
      </c>
      <c r="N242" s="4">
        <f t="shared" si="12"/>
        <v>98.78</v>
      </c>
      <c r="O242" s="4">
        <f t="shared" si="13"/>
        <v>15.21</v>
      </c>
      <c r="P242" s="4">
        <f t="shared" si="14"/>
        <v>15.59</v>
      </c>
    </row>
    <row r="243" spans="1:16" hidden="1" x14ac:dyDescent="0.4">
      <c r="A243" s="1">
        <v>241</v>
      </c>
      <c r="B243" s="2" t="s">
        <v>6</v>
      </c>
      <c r="C243" s="10">
        <v>44199</v>
      </c>
      <c r="D243" s="2">
        <v>99.339397349999999</v>
      </c>
      <c r="E243" s="2">
        <v>15.37262729</v>
      </c>
      <c r="F243" s="4">
        <f t="shared" si="15"/>
        <v>15.577761696076864</v>
      </c>
      <c r="K243" s="4">
        <v>241</v>
      </c>
      <c r="L243" s="2" t="s">
        <v>6</v>
      </c>
      <c r="M243" s="10">
        <v>44199</v>
      </c>
      <c r="N243" s="4">
        <f t="shared" si="12"/>
        <v>99.34</v>
      </c>
      <c r="O243" s="4">
        <f t="shared" si="13"/>
        <v>15.37</v>
      </c>
      <c r="P243" s="4">
        <f t="shared" si="14"/>
        <v>15.58</v>
      </c>
    </row>
    <row r="244" spans="1:16" hidden="1" x14ac:dyDescent="0.4">
      <c r="A244" s="1">
        <v>242</v>
      </c>
      <c r="B244" s="2" t="s">
        <v>6</v>
      </c>
      <c r="C244" s="10">
        <v>44255</v>
      </c>
      <c r="D244" s="2">
        <v>99.903312200000002</v>
      </c>
      <c r="E244" s="2">
        <v>15.539622209999999</v>
      </c>
      <c r="F244" s="4">
        <f t="shared" si="15"/>
        <v>15.569715685729111</v>
      </c>
      <c r="K244" s="4">
        <v>242</v>
      </c>
      <c r="L244" s="2" t="s">
        <v>6</v>
      </c>
      <c r="M244" s="10">
        <v>44255</v>
      </c>
      <c r="N244" s="4">
        <f t="shared" si="12"/>
        <v>99.9</v>
      </c>
      <c r="O244" s="4">
        <f t="shared" si="13"/>
        <v>15.54</v>
      </c>
      <c r="P244" s="4">
        <f t="shared" si="14"/>
        <v>15.57</v>
      </c>
    </row>
    <row r="245" spans="1:16" hidden="1" x14ac:dyDescent="0.4">
      <c r="A245" s="1">
        <v>243</v>
      </c>
      <c r="B245" s="2" t="s">
        <v>6</v>
      </c>
      <c r="C245" s="10">
        <v>44266</v>
      </c>
      <c r="D245" s="2">
        <v>100.4680516</v>
      </c>
      <c r="E245" s="2">
        <v>15.708170170000001</v>
      </c>
      <c r="F245" s="4">
        <f t="shared" si="15"/>
        <v>15.562151448668681</v>
      </c>
      <c r="G245" s="1">
        <f>ROUND(SUM(F243:F254)/12, 2)</f>
        <v>15.54</v>
      </c>
      <c r="K245" s="4">
        <v>243</v>
      </c>
      <c r="L245" s="2" t="s">
        <v>6</v>
      </c>
      <c r="M245" s="10">
        <v>44266</v>
      </c>
      <c r="N245" s="4">
        <f t="shared" si="12"/>
        <v>100.47</v>
      </c>
      <c r="O245" s="4">
        <f t="shared" si="13"/>
        <v>15.71</v>
      </c>
      <c r="P245" s="4">
        <f t="shared" si="14"/>
        <v>15.56</v>
      </c>
    </row>
    <row r="246" spans="1:16" hidden="1" x14ac:dyDescent="0.4">
      <c r="A246" s="1">
        <v>244</v>
      </c>
      <c r="B246" s="2" t="s">
        <v>6</v>
      </c>
      <c r="C246" s="10">
        <v>44310</v>
      </c>
      <c r="D246" s="2">
        <v>101.03392700000001</v>
      </c>
      <c r="E246" s="2">
        <v>15.878236680000001</v>
      </c>
      <c r="F246" s="4">
        <f t="shared" si="15"/>
        <v>15.554920799182099</v>
      </c>
      <c r="K246" s="4">
        <v>244</v>
      </c>
      <c r="L246" s="2" t="s">
        <v>6</v>
      </c>
      <c r="M246" s="10">
        <v>44310</v>
      </c>
      <c r="N246" s="4">
        <f t="shared" si="12"/>
        <v>101.03</v>
      </c>
      <c r="O246" s="4">
        <f t="shared" si="13"/>
        <v>15.88</v>
      </c>
      <c r="P246" s="4">
        <f t="shared" si="14"/>
        <v>15.55</v>
      </c>
    </row>
    <row r="247" spans="1:16" hidden="1" x14ac:dyDescent="0.4">
      <c r="A247" s="1">
        <v>245</v>
      </c>
      <c r="B247" s="2" t="s">
        <v>6</v>
      </c>
      <c r="C247" s="10">
        <v>44323</v>
      </c>
      <c r="D247" s="2">
        <v>101.6011898</v>
      </c>
      <c r="E247" s="2">
        <v>16.049784519999999</v>
      </c>
      <c r="F247" s="4">
        <f t="shared" si="15"/>
        <v>15.547895696832361</v>
      </c>
      <c r="K247" s="4">
        <v>245</v>
      </c>
      <c r="L247" s="2" t="s">
        <v>6</v>
      </c>
      <c r="M247" s="10">
        <v>44323</v>
      </c>
      <c r="N247" s="4">
        <f t="shared" si="12"/>
        <v>101.6</v>
      </c>
      <c r="O247" s="4">
        <f t="shared" si="13"/>
        <v>16.05</v>
      </c>
      <c r="P247" s="4">
        <f t="shared" si="14"/>
        <v>15.55</v>
      </c>
    </row>
    <row r="248" spans="1:16" hidden="1" x14ac:dyDescent="0.4">
      <c r="A248" s="1">
        <v>246</v>
      </c>
      <c r="B248" s="2" t="s">
        <v>6</v>
      </c>
      <c r="C248" s="10">
        <v>44367</v>
      </c>
      <c r="D248" s="2">
        <v>102.17003579999999</v>
      </c>
      <c r="E248" s="2">
        <v>16.2227706</v>
      </c>
      <c r="F248" s="4">
        <f t="shared" si="15"/>
        <v>15.540963338105161</v>
      </c>
      <c r="K248" s="4">
        <v>246</v>
      </c>
      <c r="L248" s="2" t="s">
        <v>6</v>
      </c>
      <c r="M248" s="10">
        <v>44367</v>
      </c>
      <c r="N248" s="4">
        <f t="shared" si="12"/>
        <v>102.17</v>
      </c>
      <c r="O248" s="4">
        <f t="shared" si="13"/>
        <v>16.22</v>
      </c>
      <c r="P248" s="4">
        <f t="shared" si="14"/>
        <v>15.54</v>
      </c>
    </row>
    <row r="249" spans="1:16" hidden="1" x14ac:dyDescent="0.4">
      <c r="A249" s="1">
        <v>247</v>
      </c>
      <c r="B249" s="2" t="s">
        <v>6</v>
      </c>
      <c r="C249" s="10">
        <v>44380</v>
      </c>
      <c r="D249" s="2">
        <v>102.7406094</v>
      </c>
      <c r="E249" s="2">
        <v>16.397153629999998</v>
      </c>
      <c r="F249" s="4">
        <f t="shared" si="15"/>
        <v>15.534031838539429</v>
      </c>
      <c r="K249" s="4">
        <v>247</v>
      </c>
      <c r="L249" s="2" t="s">
        <v>6</v>
      </c>
      <c r="M249" s="10">
        <v>44380</v>
      </c>
      <c r="N249" s="4">
        <f t="shared" si="12"/>
        <v>102.74</v>
      </c>
      <c r="O249" s="4">
        <f t="shared" si="13"/>
        <v>16.399999999999999</v>
      </c>
      <c r="P249" s="4">
        <f t="shared" si="14"/>
        <v>15.53</v>
      </c>
    </row>
    <row r="250" spans="1:16" hidden="1" x14ac:dyDescent="0.4">
      <c r="A250" s="1">
        <v>248</v>
      </c>
      <c r="B250" s="2" t="s">
        <v>6</v>
      </c>
      <c r="C250" s="10">
        <v>44424</v>
      </c>
      <c r="D250" s="2">
        <v>103.3130077</v>
      </c>
      <c r="E250" s="2">
        <v>16.572891219999999</v>
      </c>
      <c r="F250" s="4">
        <f t="shared" si="15"/>
        <v>15.527025617049567</v>
      </c>
      <c r="K250" s="4">
        <v>248</v>
      </c>
      <c r="L250" s="2" t="s">
        <v>6</v>
      </c>
      <c r="M250" s="10">
        <v>44424</v>
      </c>
      <c r="N250" s="4">
        <f t="shared" si="12"/>
        <v>103.31</v>
      </c>
      <c r="O250" s="4">
        <f t="shared" si="13"/>
        <v>16.57</v>
      </c>
      <c r="P250" s="4">
        <f t="shared" si="14"/>
        <v>15.53</v>
      </c>
    </row>
    <row r="251" spans="1:16" hidden="1" x14ac:dyDescent="0.4">
      <c r="A251" s="1">
        <v>249</v>
      </c>
      <c r="B251" s="2" t="s">
        <v>6</v>
      </c>
      <c r="C251" s="10">
        <v>44444</v>
      </c>
      <c r="D251" s="2">
        <v>103.8872839</v>
      </c>
      <c r="E251" s="2">
        <v>16.749941870000001</v>
      </c>
      <c r="F251" s="4">
        <f t="shared" si="15"/>
        <v>15.5198857662979</v>
      </c>
      <c r="K251" s="4">
        <v>249</v>
      </c>
      <c r="L251" s="2" t="s">
        <v>6</v>
      </c>
      <c r="M251" s="10">
        <v>44444</v>
      </c>
      <c r="N251" s="4">
        <f t="shared" si="12"/>
        <v>103.89</v>
      </c>
      <c r="O251" s="4">
        <f t="shared" si="13"/>
        <v>16.75</v>
      </c>
      <c r="P251" s="4">
        <f t="shared" si="14"/>
        <v>15.52</v>
      </c>
    </row>
    <row r="252" spans="1:16" hidden="1" x14ac:dyDescent="0.4">
      <c r="A252" s="1">
        <v>250</v>
      </c>
      <c r="B252" s="2" t="s">
        <v>6</v>
      </c>
      <c r="C252" s="10">
        <v>44491</v>
      </c>
      <c r="D252" s="2">
        <v>104.4634511</v>
      </c>
      <c r="E252" s="2">
        <v>16.928265870000001</v>
      </c>
      <c r="F252" s="4">
        <f t="shared" si="15"/>
        <v>15.51256923168976</v>
      </c>
      <c r="K252" s="4">
        <v>250</v>
      </c>
      <c r="L252" s="2" t="s">
        <v>6</v>
      </c>
      <c r="M252" s="10">
        <v>44491</v>
      </c>
      <c r="N252" s="4">
        <f t="shared" si="12"/>
        <v>104.46</v>
      </c>
      <c r="O252" s="4">
        <f t="shared" si="13"/>
        <v>16.93</v>
      </c>
      <c r="P252" s="4">
        <f t="shared" si="14"/>
        <v>15.51</v>
      </c>
    </row>
    <row r="253" spans="1:16" hidden="1" x14ac:dyDescent="0.4">
      <c r="A253" s="1">
        <v>251</v>
      </c>
      <c r="B253" s="2" t="s">
        <v>6</v>
      </c>
      <c r="C253" s="10">
        <v>44515</v>
      </c>
      <c r="D253" s="2">
        <v>105.04148530000001</v>
      </c>
      <c r="E253" s="2">
        <v>17.107826150000001</v>
      </c>
      <c r="F253" s="4">
        <f t="shared" si="15"/>
        <v>15.505048180003635</v>
      </c>
      <c r="K253" s="4">
        <v>251</v>
      </c>
      <c r="L253" s="2" t="s">
        <v>6</v>
      </c>
      <c r="M253" s="10">
        <v>44515</v>
      </c>
      <c r="N253" s="4">
        <f t="shared" si="12"/>
        <v>105.04</v>
      </c>
      <c r="O253" s="4">
        <f t="shared" si="13"/>
        <v>17.11</v>
      </c>
      <c r="P253" s="4">
        <f t="shared" si="14"/>
        <v>15.51</v>
      </c>
    </row>
    <row r="254" spans="1:16" hidden="1" x14ac:dyDescent="0.4">
      <c r="A254" s="1">
        <v>252</v>
      </c>
      <c r="B254" s="2" t="s">
        <v>6</v>
      </c>
      <c r="C254" s="10">
        <v>44531</v>
      </c>
      <c r="D254" s="2">
        <v>105.62132870000001</v>
      </c>
      <c r="E254" s="2">
        <v>17.28858894</v>
      </c>
      <c r="F254" s="4">
        <f t="shared" si="15"/>
        <v>15.497309103034778</v>
      </c>
      <c r="K254" s="4">
        <v>252</v>
      </c>
      <c r="L254" s="2" t="s">
        <v>6</v>
      </c>
      <c r="M254" s="10">
        <v>44531</v>
      </c>
      <c r="N254" s="4">
        <f t="shared" si="12"/>
        <v>105.62</v>
      </c>
      <c r="O254" s="4">
        <f t="shared" si="13"/>
        <v>17.29</v>
      </c>
      <c r="P254" s="4">
        <f t="shared" si="14"/>
        <v>15.5</v>
      </c>
    </row>
    <row r="255" spans="1:16" hidden="1" x14ac:dyDescent="0.4">
      <c r="A255" s="1">
        <v>253</v>
      </c>
      <c r="B255" s="2" t="s">
        <v>6</v>
      </c>
      <c r="C255" s="10">
        <v>43849</v>
      </c>
      <c r="D255" s="2">
        <v>106.2028921</v>
      </c>
      <c r="E255" s="2">
        <v>17.470524439999998</v>
      </c>
      <c r="F255" s="4">
        <f t="shared" si="15"/>
        <v>15.489352201153253</v>
      </c>
      <c r="K255" s="4">
        <v>253</v>
      </c>
      <c r="L255" s="2" t="s">
        <v>6</v>
      </c>
      <c r="M255" s="10">
        <v>43849</v>
      </c>
      <c r="N255" s="4">
        <f t="shared" si="12"/>
        <v>106.2</v>
      </c>
      <c r="O255" s="4">
        <f t="shared" si="13"/>
        <v>17.47</v>
      </c>
      <c r="P255" s="4">
        <f t="shared" si="14"/>
        <v>15.49</v>
      </c>
    </row>
    <row r="256" spans="1:16" hidden="1" x14ac:dyDescent="0.4">
      <c r="A256" s="1">
        <v>254</v>
      </c>
      <c r="B256" s="2" t="s">
        <v>6</v>
      </c>
      <c r="C256" s="10">
        <v>43873</v>
      </c>
      <c r="D256" s="2">
        <v>106.78605829999999</v>
      </c>
      <c r="E256" s="2">
        <v>17.65360733</v>
      </c>
      <c r="F256" s="4">
        <f t="shared" si="15"/>
        <v>15.481190335910924</v>
      </c>
      <c r="K256" s="4">
        <v>254</v>
      </c>
      <c r="L256" s="2" t="s">
        <v>6</v>
      </c>
      <c r="M256" s="10">
        <v>43873</v>
      </c>
      <c r="N256" s="4">
        <f t="shared" si="12"/>
        <v>106.79</v>
      </c>
      <c r="O256" s="4">
        <f t="shared" si="13"/>
        <v>17.649999999999999</v>
      </c>
      <c r="P256" s="4">
        <f t="shared" si="14"/>
        <v>15.48</v>
      </c>
    </row>
    <row r="257" spans="1:16" hidden="1" x14ac:dyDescent="0.4">
      <c r="A257" s="1">
        <v>255</v>
      </c>
      <c r="B257" s="2" t="s">
        <v>6</v>
      </c>
      <c r="C257" s="10">
        <v>43918</v>
      </c>
      <c r="D257" s="2">
        <v>107.37068410000001</v>
      </c>
      <c r="E257" s="2">
        <v>17.837817220000002</v>
      </c>
      <c r="F257" s="4">
        <f t="shared" si="15"/>
        <v>15.472848354394838</v>
      </c>
      <c r="G257" s="1">
        <f>ROUND(SUM(F255:F266)/12, 2)</f>
        <v>15.44</v>
      </c>
      <c r="K257" s="4">
        <v>255</v>
      </c>
      <c r="L257" s="2" t="s">
        <v>6</v>
      </c>
      <c r="M257" s="10">
        <v>43918</v>
      </c>
      <c r="N257" s="4">
        <f t="shared" si="12"/>
        <v>107.37</v>
      </c>
      <c r="O257" s="4">
        <f t="shared" si="13"/>
        <v>17.84</v>
      </c>
      <c r="P257" s="4">
        <f t="shared" si="14"/>
        <v>15.47</v>
      </c>
    </row>
    <row r="258" spans="1:16" hidden="1" x14ac:dyDescent="0.4">
      <c r="A258" s="1">
        <v>256</v>
      </c>
      <c r="B258" s="2" t="s">
        <v>6</v>
      </c>
      <c r="C258" s="10">
        <v>43932</v>
      </c>
      <c r="D258" s="2">
        <v>107.9566031</v>
      </c>
      <c r="E258" s="2">
        <v>18.02313904</v>
      </c>
      <c r="F258" s="4">
        <f t="shared" si="15"/>
        <v>15.464362143145136</v>
      </c>
      <c r="K258" s="4">
        <v>256</v>
      </c>
      <c r="L258" s="2" t="s">
        <v>6</v>
      </c>
      <c r="M258" s="10">
        <v>43932</v>
      </c>
      <c r="N258" s="4">
        <f t="shared" si="12"/>
        <v>107.96</v>
      </c>
      <c r="O258" s="4">
        <f t="shared" si="13"/>
        <v>18.02</v>
      </c>
      <c r="P258" s="4">
        <f t="shared" si="14"/>
        <v>15.46</v>
      </c>
    </row>
    <row r="259" spans="1:16" hidden="1" x14ac:dyDescent="0.4">
      <c r="A259" s="1">
        <v>257</v>
      </c>
      <c r="B259" s="2" t="s">
        <v>6</v>
      </c>
      <c r="C259" s="10">
        <v>43955</v>
      </c>
      <c r="D259" s="2">
        <v>108.5436278</v>
      </c>
      <c r="E259" s="2">
        <v>18.209564180000001</v>
      </c>
      <c r="F259" s="4">
        <f t="shared" si="15"/>
        <v>15.455778541165939</v>
      </c>
      <c r="K259" s="4">
        <v>257</v>
      </c>
      <c r="L259" s="2" t="s">
        <v>6</v>
      </c>
      <c r="M259" s="10">
        <v>43955</v>
      </c>
      <c r="N259" s="4">
        <f t="shared" ref="N259:N322" si="16">ROUND(D259,2)</f>
        <v>108.54</v>
      </c>
      <c r="O259" s="4">
        <f t="shared" ref="O259:O322" si="17">ROUND(E259,2)</f>
        <v>18.21</v>
      </c>
      <c r="P259" s="4">
        <f t="shared" ref="P259:P322" si="18">ROUND(E259 / ((D259/100)^2), 2)</f>
        <v>15.46</v>
      </c>
    </row>
    <row r="260" spans="1:16" hidden="1" x14ac:dyDescent="0.4">
      <c r="A260" s="1">
        <v>258</v>
      </c>
      <c r="B260" s="2" t="s">
        <v>6</v>
      </c>
      <c r="C260" s="10">
        <v>44002</v>
      </c>
      <c r="D260" s="2">
        <v>109.13155209999999</v>
      </c>
      <c r="E260" s="2">
        <v>18.397087599999999</v>
      </c>
      <c r="F260" s="4">
        <f t="shared" ref="F260:F323" si="19" xml:space="preserve"> E260 / ((D260/100)^2)</f>
        <v>15.447151732002844</v>
      </c>
      <c r="K260" s="4">
        <v>258</v>
      </c>
      <c r="L260" s="2" t="s">
        <v>6</v>
      </c>
      <c r="M260" s="10">
        <v>44002</v>
      </c>
      <c r="N260" s="4">
        <f t="shared" si="16"/>
        <v>109.13</v>
      </c>
      <c r="O260" s="4">
        <f t="shared" si="17"/>
        <v>18.399999999999999</v>
      </c>
      <c r="P260" s="4">
        <f t="shared" si="18"/>
        <v>15.45</v>
      </c>
    </row>
    <row r="261" spans="1:16" hidden="1" x14ac:dyDescent="0.4">
      <c r="A261" s="1">
        <v>259</v>
      </c>
      <c r="B261" s="2" t="s">
        <v>6</v>
      </c>
      <c r="C261" s="10">
        <v>44026</v>
      </c>
      <c r="D261" s="2">
        <v>109.7201531</v>
      </c>
      <c r="E261" s="2">
        <v>18.585712430000001</v>
      </c>
      <c r="F261" s="4">
        <f t="shared" si="19"/>
        <v>15.43854625532761</v>
      </c>
      <c r="K261" s="4">
        <v>259</v>
      </c>
      <c r="L261" s="2" t="s">
        <v>6</v>
      </c>
      <c r="M261" s="10">
        <v>44026</v>
      </c>
      <c r="N261" s="4">
        <f t="shared" si="16"/>
        <v>109.72</v>
      </c>
      <c r="O261" s="4">
        <f t="shared" si="17"/>
        <v>18.59</v>
      </c>
      <c r="P261" s="4">
        <f t="shared" si="18"/>
        <v>15.44</v>
      </c>
    </row>
    <row r="262" spans="1:16" hidden="1" x14ac:dyDescent="0.4">
      <c r="A262" s="1">
        <v>260</v>
      </c>
      <c r="B262" s="2" t="s">
        <v>6</v>
      </c>
      <c r="C262" s="10">
        <v>44044</v>
      </c>
      <c r="D262" s="2">
        <v>110.3091934</v>
      </c>
      <c r="E262" s="2">
        <v>18.775447280000002</v>
      </c>
      <c r="F262" s="4">
        <f t="shared" si="19"/>
        <v>15.43003367552285</v>
      </c>
      <c r="K262" s="4">
        <v>260</v>
      </c>
      <c r="L262" s="2" t="s">
        <v>6</v>
      </c>
      <c r="M262" s="10">
        <v>44044</v>
      </c>
      <c r="N262" s="4">
        <f t="shared" si="16"/>
        <v>110.31</v>
      </c>
      <c r="O262" s="4">
        <f t="shared" si="17"/>
        <v>18.78</v>
      </c>
      <c r="P262" s="4">
        <f t="shared" si="18"/>
        <v>15.43</v>
      </c>
    </row>
    <row r="263" spans="1:16" hidden="1" x14ac:dyDescent="0.4">
      <c r="A263" s="1">
        <v>261</v>
      </c>
      <c r="B263" s="2" t="s">
        <v>6</v>
      </c>
      <c r="C263" s="10">
        <v>44097</v>
      </c>
      <c r="D263" s="2">
        <v>110.89842280000001</v>
      </c>
      <c r="E263" s="2">
        <v>18.966307</v>
      </c>
      <c r="F263" s="4">
        <f t="shared" si="19"/>
        <v>15.42169240956845</v>
      </c>
      <c r="K263" s="4">
        <v>261</v>
      </c>
      <c r="L263" s="2" t="s">
        <v>6</v>
      </c>
      <c r="M263" s="10">
        <v>44097</v>
      </c>
      <c r="N263" s="4">
        <f t="shared" si="16"/>
        <v>110.9</v>
      </c>
      <c r="O263" s="4">
        <f t="shared" si="17"/>
        <v>18.97</v>
      </c>
      <c r="P263" s="4">
        <f t="shared" si="18"/>
        <v>15.42</v>
      </c>
    </row>
    <row r="264" spans="1:16" hidden="1" x14ac:dyDescent="0.4">
      <c r="A264" s="1">
        <v>262</v>
      </c>
      <c r="B264" s="2" t="s">
        <v>6</v>
      </c>
      <c r="C264" s="10">
        <v>44120</v>
      </c>
      <c r="D264" s="2">
        <v>111.4875806</v>
      </c>
      <c r="E264" s="2">
        <v>19.158312670000001</v>
      </c>
      <c r="F264" s="4">
        <f t="shared" si="19"/>
        <v>15.413606765497462</v>
      </c>
      <c r="K264" s="4">
        <v>262</v>
      </c>
      <c r="L264" s="2" t="s">
        <v>6</v>
      </c>
      <c r="M264" s="10">
        <v>44120</v>
      </c>
      <c r="N264" s="4">
        <f t="shared" si="16"/>
        <v>111.49</v>
      </c>
      <c r="O264" s="4">
        <f t="shared" si="17"/>
        <v>19.16</v>
      </c>
      <c r="P264" s="4">
        <f t="shared" si="18"/>
        <v>15.41</v>
      </c>
    </row>
    <row r="265" spans="1:16" hidden="1" x14ac:dyDescent="0.4">
      <c r="A265" s="1">
        <v>263</v>
      </c>
      <c r="B265" s="2" t="s">
        <v>6</v>
      </c>
      <c r="C265" s="10">
        <v>44164</v>
      </c>
      <c r="D265" s="2">
        <v>112.0763967</v>
      </c>
      <c r="E265" s="2">
        <v>19.351491630000002</v>
      </c>
      <c r="F265" s="4">
        <f t="shared" si="19"/>
        <v>15.405866385314649</v>
      </c>
      <c r="K265" s="4">
        <v>263</v>
      </c>
      <c r="L265" s="2" t="s">
        <v>6</v>
      </c>
      <c r="M265" s="10">
        <v>44164</v>
      </c>
      <c r="N265" s="4">
        <f t="shared" si="16"/>
        <v>112.08</v>
      </c>
      <c r="O265" s="4">
        <f t="shared" si="17"/>
        <v>19.350000000000001</v>
      </c>
      <c r="P265" s="4">
        <f t="shared" si="18"/>
        <v>15.41</v>
      </c>
    </row>
    <row r="266" spans="1:16" hidden="1" x14ac:dyDescent="0.4">
      <c r="A266" s="1">
        <v>264</v>
      </c>
      <c r="B266" s="2" t="s">
        <v>6</v>
      </c>
      <c r="C266" s="10">
        <v>44170</v>
      </c>
      <c r="D266" s="2">
        <v>112.6645943</v>
      </c>
      <c r="E266" s="2">
        <v>19.54587708</v>
      </c>
      <c r="F266" s="4">
        <f t="shared" si="19"/>
        <v>15.398564940578412</v>
      </c>
      <c r="K266" s="4">
        <v>264</v>
      </c>
      <c r="L266" s="2" t="s">
        <v>6</v>
      </c>
      <c r="M266" s="10">
        <v>44170</v>
      </c>
      <c r="N266" s="4">
        <f t="shared" si="16"/>
        <v>112.66</v>
      </c>
      <c r="O266" s="4">
        <f t="shared" si="17"/>
        <v>19.55</v>
      </c>
      <c r="P266" s="4">
        <f t="shared" si="18"/>
        <v>15.4</v>
      </c>
    </row>
    <row r="267" spans="1:16" hidden="1" x14ac:dyDescent="0.4">
      <c r="A267" s="1">
        <v>265</v>
      </c>
      <c r="B267" s="2" t="s">
        <v>6</v>
      </c>
      <c r="C267" s="10">
        <v>43472</v>
      </c>
      <c r="D267" s="2">
        <v>113.25189020000001</v>
      </c>
      <c r="E267" s="2">
        <v>19.741508540000002</v>
      </c>
      <c r="F267" s="4">
        <f t="shared" si="19"/>
        <v>15.391800215309352</v>
      </c>
      <c r="K267" s="4">
        <v>265</v>
      </c>
      <c r="L267" s="2" t="s">
        <v>6</v>
      </c>
      <c r="M267" s="10">
        <v>43472</v>
      </c>
      <c r="N267" s="4">
        <f t="shared" si="16"/>
        <v>113.25</v>
      </c>
      <c r="O267" s="4">
        <f t="shared" si="17"/>
        <v>19.739999999999998</v>
      </c>
      <c r="P267" s="4">
        <f t="shared" si="18"/>
        <v>15.39</v>
      </c>
    </row>
    <row r="268" spans="1:16" hidden="1" x14ac:dyDescent="0.4">
      <c r="A268" s="1">
        <v>266</v>
      </c>
      <c r="B268" s="2" t="s">
        <v>6</v>
      </c>
      <c r="C268" s="10">
        <v>43521</v>
      </c>
      <c r="D268" s="2">
        <v>113.8380006</v>
      </c>
      <c r="E268" s="2">
        <v>19.93843145</v>
      </c>
      <c r="F268" s="4">
        <f t="shared" si="19"/>
        <v>15.385672037475398</v>
      </c>
      <c r="K268" s="4">
        <v>266</v>
      </c>
      <c r="L268" s="2" t="s">
        <v>6</v>
      </c>
      <c r="M268" s="10">
        <v>43521</v>
      </c>
      <c r="N268" s="4">
        <f t="shared" si="16"/>
        <v>113.84</v>
      </c>
      <c r="O268" s="4">
        <f t="shared" si="17"/>
        <v>19.940000000000001</v>
      </c>
      <c r="P268" s="4">
        <f t="shared" si="18"/>
        <v>15.39</v>
      </c>
    </row>
    <row r="269" spans="1:16" hidden="1" x14ac:dyDescent="0.4">
      <c r="A269" s="1">
        <v>267</v>
      </c>
      <c r="B269" s="2" t="s">
        <v>6</v>
      </c>
      <c r="C269" s="10">
        <v>43533</v>
      </c>
      <c r="D269" s="2">
        <v>114.4226317</v>
      </c>
      <c r="E269" s="2">
        <v>20.136696229999998</v>
      </c>
      <c r="F269" s="4">
        <f t="shared" si="19"/>
        <v>15.380283973768162</v>
      </c>
      <c r="K269" s="4">
        <v>267</v>
      </c>
      <c r="L269" s="2" t="s">
        <v>6</v>
      </c>
      <c r="M269" s="10">
        <v>43533</v>
      </c>
      <c r="N269" s="4">
        <f t="shared" si="16"/>
        <v>114.42</v>
      </c>
      <c r="O269" s="4">
        <f t="shared" si="17"/>
        <v>20.14</v>
      </c>
      <c r="P269" s="4">
        <f t="shared" si="18"/>
        <v>15.38</v>
      </c>
    </row>
    <row r="270" spans="1:16" hidden="1" x14ac:dyDescent="0.4">
      <c r="A270" s="1">
        <v>268</v>
      </c>
      <c r="B270" s="2" t="s">
        <v>6</v>
      </c>
      <c r="C270" s="10">
        <v>43577</v>
      </c>
      <c r="D270" s="2">
        <v>115.0054978</v>
      </c>
      <c r="E270" s="2">
        <v>20.336359609999999</v>
      </c>
      <c r="F270" s="4">
        <f t="shared" si="19"/>
        <v>15.375739365223666</v>
      </c>
      <c r="G270" s="1">
        <f>ROUND(SUM(F267:F278)/12, 2)</f>
        <v>15.38</v>
      </c>
      <c r="K270" s="4">
        <v>268</v>
      </c>
      <c r="L270" s="2" t="s">
        <v>6</v>
      </c>
      <c r="M270" s="10">
        <v>43577</v>
      </c>
      <c r="N270" s="4">
        <f t="shared" si="16"/>
        <v>115.01</v>
      </c>
      <c r="O270" s="4">
        <f t="shared" si="17"/>
        <v>20.34</v>
      </c>
      <c r="P270" s="4">
        <f t="shared" si="18"/>
        <v>15.38</v>
      </c>
    </row>
    <row r="271" spans="1:16" hidden="1" x14ac:dyDescent="0.4">
      <c r="A271" s="1">
        <v>269</v>
      </c>
      <c r="B271" s="2" t="s">
        <v>6</v>
      </c>
      <c r="C271" s="10">
        <v>43600</v>
      </c>
      <c r="D271" s="2">
        <v>115.58630890000001</v>
      </c>
      <c r="E271" s="2">
        <v>20.53748298</v>
      </c>
      <c r="F271" s="4">
        <f t="shared" si="19"/>
        <v>15.372143355364772</v>
      </c>
      <c r="K271" s="4">
        <v>269</v>
      </c>
      <c r="L271" s="2" t="s">
        <v>6</v>
      </c>
      <c r="M271" s="10">
        <v>43600</v>
      </c>
      <c r="N271" s="4">
        <f t="shared" si="16"/>
        <v>115.59</v>
      </c>
      <c r="O271" s="4">
        <f t="shared" si="17"/>
        <v>20.54</v>
      </c>
      <c r="P271" s="4">
        <f t="shared" si="18"/>
        <v>15.37</v>
      </c>
    </row>
    <row r="272" spans="1:16" hidden="1" x14ac:dyDescent="0.4">
      <c r="A272" s="1">
        <v>270</v>
      </c>
      <c r="B272" s="2" t="s">
        <v>6</v>
      </c>
      <c r="C272" s="10">
        <v>43644</v>
      </c>
      <c r="D272" s="2">
        <v>116.1647782</v>
      </c>
      <c r="E272" s="2">
        <v>20.740132769999999</v>
      </c>
      <c r="F272" s="4">
        <f t="shared" si="19"/>
        <v>15.369601139860967</v>
      </c>
      <c r="K272" s="4">
        <v>270</v>
      </c>
      <c r="L272" s="2" t="s">
        <v>6</v>
      </c>
      <c r="M272" s="10">
        <v>43644</v>
      </c>
      <c r="N272" s="4">
        <f t="shared" si="16"/>
        <v>116.16</v>
      </c>
      <c r="O272" s="4">
        <f t="shared" si="17"/>
        <v>20.74</v>
      </c>
      <c r="P272" s="4">
        <f t="shared" si="18"/>
        <v>15.37</v>
      </c>
    </row>
    <row r="273" spans="1:16" hidden="1" x14ac:dyDescent="0.4">
      <c r="A273" s="1">
        <v>271</v>
      </c>
      <c r="B273" s="2" t="s">
        <v>6</v>
      </c>
      <c r="C273" s="10">
        <v>43647</v>
      </c>
      <c r="D273" s="2">
        <v>116.7406221</v>
      </c>
      <c r="E273" s="2">
        <v>20.944380280000001</v>
      </c>
      <c r="F273" s="4">
        <f t="shared" si="19"/>
        <v>15.368217844597837</v>
      </c>
      <c r="K273" s="4">
        <v>271</v>
      </c>
      <c r="L273" s="2" t="s">
        <v>6</v>
      </c>
      <c r="M273" s="10">
        <v>43647</v>
      </c>
      <c r="N273" s="4">
        <f t="shared" si="16"/>
        <v>116.74</v>
      </c>
      <c r="O273" s="4">
        <f t="shared" si="17"/>
        <v>20.94</v>
      </c>
      <c r="P273" s="4">
        <f t="shared" si="18"/>
        <v>15.37</v>
      </c>
    </row>
    <row r="274" spans="1:16" hidden="1" x14ac:dyDescent="0.4">
      <c r="A274" s="1">
        <v>272</v>
      </c>
      <c r="B274" s="2" t="s">
        <v>6</v>
      </c>
      <c r="C274" s="10">
        <v>43694</v>
      </c>
      <c r="D274" s="2">
        <v>117.31356220000001</v>
      </c>
      <c r="E274" s="2">
        <v>21.15030093</v>
      </c>
      <c r="F274" s="4">
        <f t="shared" si="19"/>
        <v>15.368097475862291</v>
      </c>
      <c r="K274" s="4">
        <v>272</v>
      </c>
      <c r="L274" s="2" t="s">
        <v>6</v>
      </c>
      <c r="M274" s="10">
        <v>43694</v>
      </c>
      <c r="N274" s="4">
        <f t="shared" si="16"/>
        <v>117.31</v>
      </c>
      <c r="O274" s="4">
        <f t="shared" si="17"/>
        <v>21.15</v>
      </c>
      <c r="P274" s="4">
        <f t="shared" si="18"/>
        <v>15.37</v>
      </c>
    </row>
    <row r="275" spans="1:16" hidden="1" x14ac:dyDescent="0.4">
      <c r="A275" s="1">
        <v>273</v>
      </c>
      <c r="B275" s="2" t="s">
        <v>6</v>
      </c>
      <c r="C275" s="10">
        <v>43715</v>
      </c>
      <c r="D275" s="2">
        <v>117.8833259</v>
      </c>
      <c r="E275" s="2">
        <v>21.357973319999999</v>
      </c>
      <c r="F275" s="4">
        <f t="shared" si="19"/>
        <v>15.369342154704265</v>
      </c>
      <c r="K275" s="4">
        <v>273</v>
      </c>
      <c r="L275" s="2" t="s">
        <v>6</v>
      </c>
      <c r="M275" s="10">
        <v>43715</v>
      </c>
      <c r="N275" s="4">
        <f t="shared" si="16"/>
        <v>117.88</v>
      </c>
      <c r="O275" s="4">
        <f t="shared" si="17"/>
        <v>21.36</v>
      </c>
      <c r="P275" s="4">
        <f t="shared" si="18"/>
        <v>15.37</v>
      </c>
    </row>
    <row r="276" spans="1:16" hidden="1" x14ac:dyDescent="0.4">
      <c r="A276" s="1">
        <v>274</v>
      </c>
      <c r="B276" s="2" t="s">
        <v>6</v>
      </c>
      <c r="C276" s="10">
        <v>43768</v>
      </c>
      <c r="D276" s="2">
        <v>118.4496481</v>
      </c>
      <c r="E276" s="2">
        <v>21.567480450000001</v>
      </c>
      <c r="F276" s="4">
        <f t="shared" si="19"/>
        <v>15.372052654295331</v>
      </c>
      <c r="K276" s="4">
        <v>274</v>
      </c>
      <c r="L276" s="2" t="s">
        <v>6</v>
      </c>
      <c r="M276" s="10">
        <v>43768</v>
      </c>
      <c r="N276" s="4">
        <f t="shared" si="16"/>
        <v>118.45</v>
      </c>
      <c r="O276" s="4">
        <f t="shared" si="17"/>
        <v>21.57</v>
      </c>
      <c r="P276" s="4">
        <f t="shared" si="18"/>
        <v>15.37</v>
      </c>
    </row>
    <row r="277" spans="1:16" hidden="1" x14ac:dyDescent="0.4">
      <c r="A277" s="1">
        <v>275</v>
      </c>
      <c r="B277" s="2" t="s">
        <v>6</v>
      </c>
      <c r="C277" s="10">
        <v>43788</v>
      </c>
      <c r="D277" s="2">
        <v>119.0122722</v>
      </c>
      <c r="E277" s="2">
        <v>21.77890902</v>
      </c>
      <c r="F277" s="4">
        <f t="shared" si="19"/>
        <v>15.376327728152143</v>
      </c>
      <c r="K277" s="4">
        <v>275</v>
      </c>
      <c r="L277" s="2" t="s">
        <v>6</v>
      </c>
      <c r="M277" s="10">
        <v>43788</v>
      </c>
      <c r="N277" s="4">
        <f t="shared" si="16"/>
        <v>119.01</v>
      </c>
      <c r="O277" s="4">
        <f t="shared" si="17"/>
        <v>21.78</v>
      </c>
      <c r="P277" s="4">
        <f t="shared" si="18"/>
        <v>15.38</v>
      </c>
    </row>
    <row r="278" spans="1:16" hidden="1" x14ac:dyDescent="0.4">
      <c r="A278" s="1">
        <v>276</v>
      </c>
      <c r="B278" s="2" t="s">
        <v>6</v>
      </c>
      <c r="C278" s="10">
        <v>43810</v>
      </c>
      <c r="D278" s="2">
        <v>119.5709513</v>
      </c>
      <c r="E278" s="2">
        <v>21.992346860000001</v>
      </c>
      <c r="F278" s="4">
        <f t="shared" si="19"/>
        <v>15.382262117067533</v>
      </c>
      <c r="K278" s="4">
        <v>276</v>
      </c>
      <c r="L278" s="2" t="s">
        <v>6</v>
      </c>
      <c r="M278" s="10">
        <v>43810</v>
      </c>
      <c r="N278" s="4">
        <f t="shared" si="16"/>
        <v>119.57</v>
      </c>
      <c r="O278" s="4">
        <f t="shared" si="17"/>
        <v>21.99</v>
      </c>
      <c r="P278" s="4">
        <f t="shared" si="18"/>
        <v>15.38</v>
      </c>
    </row>
    <row r="279" spans="1:16" hidden="1" x14ac:dyDescent="0.4">
      <c r="A279" s="1">
        <v>277</v>
      </c>
      <c r="B279" s="2" t="s">
        <v>6</v>
      </c>
      <c r="C279" s="10">
        <v>43125</v>
      </c>
      <c r="D279" s="2">
        <v>120.1254495</v>
      </c>
      <c r="E279" s="2">
        <v>22.207885409999999</v>
      </c>
      <c r="F279" s="4">
        <f t="shared" si="19"/>
        <v>15.389948138038827</v>
      </c>
      <c r="K279" s="4">
        <v>277</v>
      </c>
      <c r="L279" s="2" t="s">
        <v>6</v>
      </c>
      <c r="M279" s="10">
        <v>43125</v>
      </c>
      <c r="N279" s="4">
        <f t="shared" si="16"/>
        <v>120.13</v>
      </c>
      <c r="O279" s="4">
        <f t="shared" si="17"/>
        <v>22.21</v>
      </c>
      <c r="P279" s="4">
        <f t="shared" si="18"/>
        <v>15.39</v>
      </c>
    </row>
    <row r="280" spans="1:16" hidden="1" x14ac:dyDescent="0.4">
      <c r="A280" s="1">
        <v>278</v>
      </c>
      <c r="B280" s="2" t="s">
        <v>6</v>
      </c>
      <c r="C280" s="10">
        <v>43146</v>
      </c>
      <c r="D280" s="2">
        <v>120.67554269999999</v>
      </c>
      <c r="E280" s="2">
        <v>22.4256177</v>
      </c>
      <c r="F280" s="4">
        <f t="shared" si="19"/>
        <v>15.399474218991731</v>
      </c>
      <c r="K280" s="4">
        <v>278</v>
      </c>
      <c r="L280" s="2" t="s">
        <v>6</v>
      </c>
      <c r="M280" s="10">
        <v>43146</v>
      </c>
      <c r="N280" s="4">
        <f t="shared" si="16"/>
        <v>120.68</v>
      </c>
      <c r="O280" s="4">
        <f t="shared" si="17"/>
        <v>22.43</v>
      </c>
      <c r="P280" s="4">
        <f t="shared" si="18"/>
        <v>15.4</v>
      </c>
    </row>
    <row r="281" spans="1:16" hidden="1" x14ac:dyDescent="0.4">
      <c r="A281" s="1">
        <v>279</v>
      </c>
      <c r="B281" s="2" t="s">
        <v>6</v>
      </c>
      <c r="C281" s="10">
        <v>43188</v>
      </c>
      <c r="D281" s="2">
        <v>121.22102</v>
      </c>
      <c r="E281" s="2">
        <v>22.64563824</v>
      </c>
      <c r="F281" s="4">
        <f t="shared" si="19"/>
        <v>15.410924657971252</v>
      </c>
      <c r="K281" s="4">
        <v>279</v>
      </c>
      <c r="L281" s="2" t="s">
        <v>6</v>
      </c>
      <c r="M281" s="10">
        <v>43188</v>
      </c>
      <c r="N281" s="4">
        <f t="shared" si="16"/>
        <v>121.22</v>
      </c>
      <c r="O281" s="4">
        <f t="shared" si="17"/>
        <v>22.65</v>
      </c>
      <c r="P281" s="4">
        <f t="shared" si="18"/>
        <v>15.41</v>
      </c>
    </row>
    <row r="282" spans="1:16" hidden="1" x14ac:dyDescent="0.4">
      <c r="A282" s="1">
        <v>280</v>
      </c>
      <c r="B282" s="2" t="s">
        <v>6</v>
      </c>
      <c r="C282" s="10">
        <v>43202</v>
      </c>
      <c r="D282" s="2">
        <v>121.76168439999999</v>
      </c>
      <c r="E282" s="2">
        <v>22.868042580000001</v>
      </c>
      <c r="F282" s="4">
        <f t="shared" si="19"/>
        <v>15.424379341293779</v>
      </c>
      <c r="G282" s="1">
        <f>ROUND(SUM(F279:F290)/12, 2)</f>
        <v>15.48</v>
      </c>
      <c r="K282" s="4">
        <v>280</v>
      </c>
      <c r="L282" s="2" t="s">
        <v>6</v>
      </c>
      <c r="M282" s="10">
        <v>43202</v>
      </c>
      <c r="N282" s="4">
        <f t="shared" si="16"/>
        <v>121.76</v>
      </c>
      <c r="O282" s="4">
        <f t="shared" si="17"/>
        <v>22.87</v>
      </c>
      <c r="P282" s="4">
        <f t="shared" si="18"/>
        <v>15.42</v>
      </c>
    </row>
    <row r="283" spans="1:16" hidden="1" x14ac:dyDescent="0.4">
      <c r="A283" s="1">
        <v>281</v>
      </c>
      <c r="B283" s="2" t="s">
        <v>6</v>
      </c>
      <c r="C283" s="10">
        <v>43248</v>
      </c>
      <c r="D283" s="2">
        <v>122.2973542</v>
      </c>
      <c r="E283" s="2">
        <v>23.09292679</v>
      </c>
      <c r="F283" s="4">
        <f t="shared" si="19"/>
        <v>15.439913241472814</v>
      </c>
      <c r="K283" s="4">
        <v>281</v>
      </c>
      <c r="L283" s="2" t="s">
        <v>6</v>
      </c>
      <c r="M283" s="10">
        <v>43248</v>
      </c>
      <c r="N283" s="4">
        <f t="shared" si="16"/>
        <v>122.3</v>
      </c>
      <c r="O283" s="4">
        <f t="shared" si="17"/>
        <v>23.09</v>
      </c>
      <c r="P283" s="4">
        <f t="shared" si="18"/>
        <v>15.44</v>
      </c>
    </row>
    <row r="284" spans="1:16" hidden="1" x14ac:dyDescent="0.4">
      <c r="A284" s="1">
        <v>282</v>
      </c>
      <c r="B284" s="2" t="s">
        <v>6</v>
      </c>
      <c r="C284" s="10">
        <v>43262</v>
      </c>
      <c r="D284" s="2">
        <v>122.82786400000001</v>
      </c>
      <c r="E284" s="2">
        <v>23.32038549</v>
      </c>
      <c r="F284" s="4">
        <f t="shared" si="19"/>
        <v>15.457595068470564</v>
      </c>
      <c r="K284" s="4">
        <v>282</v>
      </c>
      <c r="L284" s="2" t="s">
        <v>6</v>
      </c>
      <c r="M284" s="10">
        <v>43262</v>
      </c>
      <c r="N284" s="4">
        <f t="shared" si="16"/>
        <v>122.83</v>
      </c>
      <c r="O284" s="4">
        <f t="shared" si="17"/>
        <v>23.32</v>
      </c>
      <c r="P284" s="4">
        <f t="shared" si="18"/>
        <v>15.46</v>
      </c>
    </row>
    <row r="285" spans="1:16" hidden="1" x14ac:dyDescent="0.4">
      <c r="A285" s="1">
        <v>283</v>
      </c>
      <c r="B285" s="2" t="s">
        <v>6</v>
      </c>
      <c r="C285" s="10">
        <v>43308</v>
      </c>
      <c r="D285" s="2">
        <v>123.3530652</v>
      </c>
      <c r="E285" s="2">
        <v>23.550518709999999</v>
      </c>
      <c r="F285" s="4">
        <f t="shared" si="19"/>
        <v>15.477491907189695</v>
      </c>
      <c r="K285" s="4">
        <v>283</v>
      </c>
      <c r="L285" s="2" t="s">
        <v>6</v>
      </c>
      <c r="M285" s="10">
        <v>43308</v>
      </c>
      <c r="N285" s="4">
        <f t="shared" si="16"/>
        <v>123.35</v>
      </c>
      <c r="O285" s="4">
        <f t="shared" si="17"/>
        <v>23.55</v>
      </c>
      <c r="P285" s="4">
        <f t="shared" si="18"/>
        <v>15.48</v>
      </c>
    </row>
    <row r="286" spans="1:16" hidden="1" x14ac:dyDescent="0.4">
      <c r="A286" s="1">
        <v>284</v>
      </c>
      <c r="B286" s="2" t="s">
        <v>6</v>
      </c>
      <c r="C286" s="10">
        <v>43322</v>
      </c>
      <c r="D286" s="2">
        <v>123.87282759999999</v>
      </c>
      <c r="E286" s="2">
        <v>23.783416519999999</v>
      </c>
      <c r="F286" s="4">
        <f t="shared" si="19"/>
        <v>15.499658849698362</v>
      </c>
      <c r="K286" s="4">
        <v>284</v>
      </c>
      <c r="L286" s="2" t="s">
        <v>6</v>
      </c>
      <c r="M286" s="10">
        <v>43322</v>
      </c>
      <c r="N286" s="4">
        <f t="shared" si="16"/>
        <v>123.87</v>
      </c>
      <c r="O286" s="4">
        <f t="shared" si="17"/>
        <v>23.78</v>
      </c>
      <c r="P286" s="4">
        <f t="shared" si="18"/>
        <v>15.5</v>
      </c>
    </row>
    <row r="287" spans="1:16" hidden="1" x14ac:dyDescent="0.4">
      <c r="A287" s="1">
        <v>285</v>
      </c>
      <c r="B287" s="2" t="s">
        <v>6</v>
      </c>
      <c r="C287" s="10">
        <v>43369</v>
      </c>
      <c r="D287" s="2">
        <v>124.38704</v>
      </c>
      <c r="E287" s="2">
        <v>24.019177030000002</v>
      </c>
      <c r="F287" s="4">
        <f t="shared" si="19"/>
        <v>15.524150941237744</v>
      </c>
      <c r="K287" s="4">
        <v>285</v>
      </c>
      <c r="L287" s="2" t="s">
        <v>6</v>
      </c>
      <c r="M287" s="10">
        <v>43369</v>
      </c>
      <c r="N287" s="4">
        <f t="shared" si="16"/>
        <v>124.39</v>
      </c>
      <c r="O287" s="4">
        <f t="shared" si="17"/>
        <v>24.02</v>
      </c>
      <c r="P287" s="4">
        <f t="shared" si="18"/>
        <v>15.52</v>
      </c>
    </row>
    <row r="288" spans="1:16" hidden="1" x14ac:dyDescent="0.4">
      <c r="A288" s="1">
        <v>286</v>
      </c>
      <c r="B288" s="2" t="s">
        <v>6</v>
      </c>
      <c r="C288" s="10">
        <v>43382</v>
      </c>
      <c r="D288" s="2">
        <v>124.89561140000001</v>
      </c>
      <c r="E288" s="2">
        <v>24.257890740000001</v>
      </c>
      <c r="F288" s="4">
        <f t="shared" si="19"/>
        <v>15.551012803501589</v>
      </c>
      <c r="K288" s="4">
        <v>286</v>
      </c>
      <c r="L288" s="2" t="s">
        <v>6</v>
      </c>
      <c r="M288" s="10">
        <v>43382</v>
      </c>
      <c r="N288" s="4">
        <f t="shared" si="16"/>
        <v>124.9</v>
      </c>
      <c r="O288" s="4">
        <f t="shared" si="17"/>
        <v>24.26</v>
      </c>
      <c r="P288" s="4">
        <f t="shared" si="18"/>
        <v>15.55</v>
      </c>
    </row>
    <row r="289" spans="1:16" hidden="1" x14ac:dyDescent="0.4">
      <c r="A289" s="1">
        <v>287</v>
      </c>
      <c r="B289" s="2" t="s">
        <v>6</v>
      </c>
      <c r="C289" s="10">
        <v>43429</v>
      </c>
      <c r="D289" s="2">
        <v>125.398472</v>
      </c>
      <c r="E289" s="2">
        <v>24.49964778</v>
      </c>
      <c r="F289" s="4">
        <f t="shared" si="19"/>
        <v>15.580283347018428</v>
      </c>
      <c r="K289" s="4">
        <v>287</v>
      </c>
      <c r="L289" s="2" t="s">
        <v>6</v>
      </c>
      <c r="M289" s="10">
        <v>43429</v>
      </c>
      <c r="N289" s="4">
        <f t="shared" si="16"/>
        <v>125.4</v>
      </c>
      <c r="O289" s="4">
        <f t="shared" si="17"/>
        <v>24.5</v>
      </c>
      <c r="P289" s="4">
        <f t="shared" si="18"/>
        <v>15.58</v>
      </c>
    </row>
    <row r="290" spans="1:16" hidden="1" x14ac:dyDescent="0.4">
      <c r="A290" s="1">
        <v>288</v>
      </c>
      <c r="B290" s="2" t="s">
        <v>6</v>
      </c>
      <c r="C290" s="10">
        <v>43439</v>
      </c>
      <c r="D290" s="2">
        <v>125.895574</v>
      </c>
      <c r="E290" s="2">
        <v>24.74453536</v>
      </c>
      <c r="F290" s="4">
        <f t="shared" si="19"/>
        <v>15.611994109025693</v>
      </c>
      <c r="K290" s="4">
        <v>288</v>
      </c>
      <c r="L290" s="2" t="s">
        <v>6</v>
      </c>
      <c r="M290" s="10">
        <v>43439</v>
      </c>
      <c r="N290" s="4">
        <f t="shared" si="16"/>
        <v>125.9</v>
      </c>
      <c r="O290" s="4">
        <f t="shared" si="17"/>
        <v>24.74</v>
      </c>
      <c r="P290" s="4">
        <f t="shared" si="18"/>
        <v>15.61</v>
      </c>
    </row>
    <row r="291" spans="1:16" hidden="1" x14ac:dyDescent="0.4">
      <c r="A291" s="1">
        <v>289</v>
      </c>
      <c r="B291" s="2" t="s">
        <v>6</v>
      </c>
      <c r="C291" s="10">
        <v>42737</v>
      </c>
      <c r="D291" s="2">
        <v>126.38689290000001</v>
      </c>
      <c r="E291" s="2">
        <v>24.992637349999999</v>
      </c>
      <c r="F291" s="4">
        <f t="shared" si="19"/>
        <v>15.646168858126282</v>
      </c>
      <c r="K291" s="4">
        <v>289</v>
      </c>
      <c r="L291" s="2" t="s">
        <v>6</v>
      </c>
      <c r="M291" s="10">
        <v>42737</v>
      </c>
      <c r="N291" s="4">
        <f t="shared" si="16"/>
        <v>126.39</v>
      </c>
      <c r="O291" s="4">
        <f t="shared" si="17"/>
        <v>24.99</v>
      </c>
      <c r="P291" s="4">
        <f t="shared" si="18"/>
        <v>15.65</v>
      </c>
    </row>
    <row r="292" spans="1:16" hidden="1" x14ac:dyDescent="0.4">
      <c r="A292" s="1">
        <v>290</v>
      </c>
      <c r="B292" s="2" t="s">
        <v>6</v>
      </c>
      <c r="C292" s="10">
        <v>42785</v>
      </c>
      <c r="D292" s="2">
        <v>126.8724284</v>
      </c>
      <c r="E292" s="2">
        <v>25.24403371</v>
      </c>
      <c r="F292" s="4">
        <f t="shared" si="19"/>
        <v>15.682823195049627</v>
      </c>
      <c r="K292" s="4">
        <v>290</v>
      </c>
      <c r="L292" s="2" t="s">
        <v>6</v>
      </c>
      <c r="M292" s="10">
        <v>42785</v>
      </c>
      <c r="N292" s="4">
        <f t="shared" si="16"/>
        <v>126.87</v>
      </c>
      <c r="O292" s="4">
        <f t="shared" si="17"/>
        <v>25.24</v>
      </c>
      <c r="P292" s="4">
        <f t="shared" si="18"/>
        <v>15.68</v>
      </c>
    </row>
    <row r="293" spans="1:16" hidden="1" x14ac:dyDescent="0.4">
      <c r="A293" s="1">
        <v>291</v>
      </c>
      <c r="B293" s="2" t="s">
        <v>6</v>
      </c>
      <c r="C293" s="10">
        <v>42799</v>
      </c>
      <c r="D293" s="2">
        <v>127.3522056</v>
      </c>
      <c r="E293" s="2">
        <v>25.498802640000001</v>
      </c>
      <c r="F293" s="4">
        <f t="shared" si="19"/>
        <v>15.721965748455224</v>
      </c>
      <c r="K293" s="4">
        <v>291</v>
      </c>
      <c r="L293" s="2" t="s">
        <v>6</v>
      </c>
      <c r="M293" s="10">
        <v>42799</v>
      </c>
      <c r="N293" s="4">
        <f t="shared" si="16"/>
        <v>127.35</v>
      </c>
      <c r="O293" s="4">
        <f t="shared" si="17"/>
        <v>25.5</v>
      </c>
      <c r="P293" s="4">
        <f t="shared" si="18"/>
        <v>15.72</v>
      </c>
    </row>
    <row r="294" spans="1:16" hidden="1" x14ac:dyDescent="0.4">
      <c r="A294" s="1">
        <v>292</v>
      </c>
      <c r="B294" s="2" t="s">
        <v>6</v>
      </c>
      <c r="C294" s="10">
        <v>42843</v>
      </c>
      <c r="D294" s="2">
        <v>127.8262759</v>
      </c>
      <c r="E294" s="2">
        <v>25.757016799999999</v>
      </c>
      <c r="F294" s="4">
        <f t="shared" si="19"/>
        <v>15.763595731988687</v>
      </c>
      <c r="K294" s="4">
        <v>292</v>
      </c>
      <c r="L294" s="2" t="s">
        <v>6</v>
      </c>
      <c r="M294" s="10">
        <v>42843</v>
      </c>
      <c r="N294" s="4">
        <f t="shared" si="16"/>
        <v>127.83</v>
      </c>
      <c r="O294" s="4">
        <f t="shared" si="17"/>
        <v>25.76</v>
      </c>
      <c r="P294" s="4">
        <f t="shared" si="18"/>
        <v>15.76</v>
      </c>
    </row>
    <row r="295" spans="1:16" hidden="1" x14ac:dyDescent="0.4">
      <c r="A295" s="1">
        <v>293</v>
      </c>
      <c r="B295" s="2" t="s">
        <v>6</v>
      </c>
      <c r="C295" s="10">
        <v>42856</v>
      </c>
      <c r="D295" s="2">
        <v>128.2947187</v>
      </c>
      <c r="E295" s="2">
        <v>26.01874261</v>
      </c>
      <c r="F295" s="4">
        <f t="shared" si="19"/>
        <v>15.807702254617285</v>
      </c>
      <c r="K295" s="4">
        <v>293</v>
      </c>
      <c r="L295" s="2" t="s">
        <v>6</v>
      </c>
      <c r="M295" s="10">
        <v>42856</v>
      </c>
      <c r="N295" s="4">
        <f t="shared" si="16"/>
        <v>128.29</v>
      </c>
      <c r="O295" s="4">
        <f t="shared" si="17"/>
        <v>26.02</v>
      </c>
      <c r="P295" s="4">
        <f t="shared" si="18"/>
        <v>15.81</v>
      </c>
    </row>
    <row r="296" spans="1:16" hidden="1" x14ac:dyDescent="0.4">
      <c r="A296" s="1">
        <v>294</v>
      </c>
      <c r="B296" s="2" t="s">
        <v>6</v>
      </c>
      <c r="C296" s="10">
        <v>42900</v>
      </c>
      <c r="D296" s="2">
        <v>128.757642</v>
      </c>
      <c r="E296" s="2">
        <v>26.28404312</v>
      </c>
      <c r="F296" s="4">
        <f t="shared" si="19"/>
        <v>15.854266046508013</v>
      </c>
      <c r="G296" s="1">
        <f>ROUND(SUM(F291:F302)/12, 2)</f>
        <v>15.89</v>
      </c>
      <c r="K296" s="4">
        <v>294</v>
      </c>
      <c r="L296" s="2" t="s">
        <v>6</v>
      </c>
      <c r="M296" s="10">
        <v>42900</v>
      </c>
      <c r="N296" s="4">
        <f t="shared" si="16"/>
        <v>128.76</v>
      </c>
      <c r="O296" s="4">
        <f t="shared" si="17"/>
        <v>26.28</v>
      </c>
      <c r="P296" s="4">
        <f t="shared" si="18"/>
        <v>15.85</v>
      </c>
    </row>
    <row r="297" spans="1:16" hidden="1" x14ac:dyDescent="0.4">
      <c r="A297" s="1">
        <v>295</v>
      </c>
      <c r="B297" s="2" t="s">
        <v>6</v>
      </c>
      <c r="C297" s="10">
        <v>42946</v>
      </c>
      <c r="D297" s="2">
        <v>129.2151839</v>
      </c>
      <c r="E297" s="2">
        <v>26.552975069999999</v>
      </c>
      <c r="F297" s="4">
        <f t="shared" si="19"/>
        <v>15.903257381031889</v>
      </c>
      <c r="K297" s="4">
        <v>295</v>
      </c>
      <c r="L297" s="2" t="s">
        <v>6</v>
      </c>
      <c r="M297" s="10">
        <v>42946</v>
      </c>
      <c r="N297" s="4">
        <f t="shared" si="16"/>
        <v>129.22</v>
      </c>
      <c r="O297" s="4">
        <f t="shared" si="17"/>
        <v>26.55</v>
      </c>
      <c r="P297" s="4">
        <f t="shared" si="18"/>
        <v>15.9</v>
      </c>
    </row>
    <row r="298" spans="1:16" hidden="1" x14ac:dyDescent="0.4">
      <c r="A298" s="1">
        <v>296</v>
      </c>
      <c r="B298" s="2" t="s">
        <v>6</v>
      </c>
      <c r="C298" s="10">
        <v>42960</v>
      </c>
      <c r="D298" s="2">
        <v>129.66751429999999</v>
      </c>
      <c r="E298" s="2">
        <v>26.825589040000001</v>
      </c>
      <c r="F298" s="4">
        <f t="shared" si="19"/>
        <v>15.954635835244389</v>
      </c>
      <c r="K298" s="4">
        <v>296</v>
      </c>
      <c r="L298" s="2" t="s">
        <v>6</v>
      </c>
      <c r="M298" s="10">
        <v>42960</v>
      </c>
      <c r="N298" s="4">
        <f t="shared" si="16"/>
        <v>129.66999999999999</v>
      </c>
      <c r="O298" s="4">
        <f t="shared" si="17"/>
        <v>26.83</v>
      </c>
      <c r="P298" s="4">
        <f t="shared" si="18"/>
        <v>15.95</v>
      </c>
    </row>
    <row r="299" spans="1:16" hidden="1" x14ac:dyDescent="0.4">
      <c r="A299" s="1">
        <v>297</v>
      </c>
      <c r="B299" s="2" t="s">
        <v>6</v>
      </c>
      <c r="C299" s="10">
        <v>43007</v>
      </c>
      <c r="D299" s="2">
        <v>130.1148354</v>
      </c>
      <c r="E299" s="2">
        <v>27.101929500000001</v>
      </c>
      <c r="F299" s="4">
        <f t="shared" si="19"/>
        <v>16.008350255378698</v>
      </c>
      <c r="K299" s="4">
        <v>297</v>
      </c>
      <c r="L299" s="2" t="s">
        <v>6</v>
      </c>
      <c r="M299" s="10">
        <v>43007</v>
      </c>
      <c r="N299" s="4">
        <f t="shared" si="16"/>
        <v>130.11000000000001</v>
      </c>
      <c r="O299" s="4">
        <f t="shared" si="17"/>
        <v>27.1</v>
      </c>
      <c r="P299" s="4">
        <f t="shared" si="18"/>
        <v>16.010000000000002</v>
      </c>
    </row>
    <row r="300" spans="1:16" hidden="1" x14ac:dyDescent="0.4">
      <c r="A300" s="1">
        <v>298</v>
      </c>
      <c r="B300" s="2" t="s">
        <v>6</v>
      </c>
      <c r="C300" s="10">
        <v>43020</v>
      </c>
      <c r="D300" s="2">
        <v>130.55738389999999</v>
      </c>
      <c r="E300" s="2">
        <v>27.382034220000001</v>
      </c>
      <c r="F300" s="4">
        <f t="shared" si="19"/>
        <v>16.064337900716534</v>
      </c>
      <c r="K300" s="4">
        <v>298</v>
      </c>
      <c r="L300" s="2" t="s">
        <v>6</v>
      </c>
      <c r="M300" s="10">
        <v>43020</v>
      </c>
      <c r="N300" s="4">
        <f t="shared" si="16"/>
        <v>130.56</v>
      </c>
      <c r="O300" s="4">
        <f t="shared" si="17"/>
        <v>27.38</v>
      </c>
      <c r="P300" s="4">
        <f t="shared" si="18"/>
        <v>16.059999999999999</v>
      </c>
    </row>
    <row r="301" spans="1:16" hidden="1" x14ac:dyDescent="0.4">
      <c r="A301" s="1">
        <v>299</v>
      </c>
      <c r="B301" s="2" t="s">
        <v>6</v>
      </c>
      <c r="C301" s="10">
        <v>43067</v>
      </c>
      <c r="D301" s="2">
        <v>130.99543199999999</v>
      </c>
      <c r="E301" s="2">
        <v>27.665934020000002</v>
      </c>
      <c r="F301" s="4">
        <f t="shared" si="19"/>
        <v>16.122524069596427</v>
      </c>
      <c r="K301" s="4">
        <v>299</v>
      </c>
      <c r="L301" s="2" t="s">
        <v>6</v>
      </c>
      <c r="M301" s="10">
        <v>43067</v>
      </c>
      <c r="N301" s="4">
        <f t="shared" si="16"/>
        <v>131</v>
      </c>
      <c r="O301" s="4">
        <f t="shared" si="17"/>
        <v>27.67</v>
      </c>
      <c r="P301" s="4">
        <f t="shared" si="18"/>
        <v>16.12</v>
      </c>
    </row>
    <row r="302" spans="1:16" hidden="1" x14ac:dyDescent="0.4">
      <c r="A302" s="1">
        <v>300</v>
      </c>
      <c r="B302" s="2" t="s">
        <v>6</v>
      </c>
      <c r="C302" s="10">
        <v>43077</v>
      </c>
      <c r="D302" s="2">
        <v>131.4292887</v>
      </c>
      <c r="E302" s="2">
        <v>27.953652399999999</v>
      </c>
      <c r="F302" s="4">
        <f t="shared" si="19"/>
        <v>16.182821563453537</v>
      </c>
      <c r="K302" s="4">
        <v>300</v>
      </c>
      <c r="L302" s="2" t="s">
        <v>6</v>
      </c>
      <c r="M302" s="10">
        <v>43077</v>
      </c>
      <c r="N302" s="4">
        <f t="shared" si="16"/>
        <v>131.43</v>
      </c>
      <c r="O302" s="4">
        <f t="shared" si="17"/>
        <v>27.95</v>
      </c>
      <c r="P302" s="4">
        <f t="shared" si="18"/>
        <v>16.18</v>
      </c>
    </row>
    <row r="303" spans="1:16" hidden="1" x14ac:dyDescent="0.4">
      <c r="A303" s="1">
        <v>301</v>
      </c>
      <c r="B303" s="2" t="s">
        <v>6</v>
      </c>
      <c r="C303" s="10">
        <v>42380</v>
      </c>
      <c r="D303" s="2">
        <v>131.85930149999999</v>
      </c>
      <c r="E303" s="2">
        <v>28.245205309999999</v>
      </c>
      <c r="F303" s="4">
        <f t="shared" si="19"/>
        <v>16.245130118598425</v>
      </c>
      <c r="K303" s="4">
        <v>301</v>
      </c>
      <c r="L303" s="2" t="s">
        <v>6</v>
      </c>
      <c r="M303" s="10">
        <v>42380</v>
      </c>
      <c r="N303" s="4">
        <f t="shared" si="16"/>
        <v>131.86000000000001</v>
      </c>
      <c r="O303" s="4">
        <f t="shared" si="17"/>
        <v>28.25</v>
      </c>
      <c r="P303" s="4">
        <f t="shared" si="18"/>
        <v>16.25</v>
      </c>
    </row>
    <row r="304" spans="1:16" hidden="1" x14ac:dyDescent="0.4">
      <c r="A304" s="1">
        <v>302</v>
      </c>
      <c r="B304" s="2" t="s">
        <v>6</v>
      </c>
      <c r="C304" s="10">
        <v>42401</v>
      </c>
      <c r="D304" s="2">
        <v>132.2858574</v>
      </c>
      <c r="E304" s="2">
        <v>28.540600850000001</v>
      </c>
      <c r="F304" s="4">
        <f t="shared" si="19"/>
        <v>16.309335954854294</v>
      </c>
      <c r="K304" s="4">
        <v>302</v>
      </c>
      <c r="L304" s="2" t="s">
        <v>6</v>
      </c>
      <c r="M304" s="10">
        <v>42401</v>
      </c>
      <c r="N304" s="4">
        <f t="shared" si="16"/>
        <v>132.29</v>
      </c>
      <c r="O304" s="4">
        <f t="shared" si="17"/>
        <v>28.54</v>
      </c>
      <c r="P304" s="4">
        <f t="shared" si="18"/>
        <v>16.309999999999999</v>
      </c>
    </row>
    <row r="305" spans="1:16" hidden="1" x14ac:dyDescent="0.4">
      <c r="A305" s="1">
        <v>303</v>
      </c>
      <c r="B305" s="2" t="s">
        <v>6</v>
      </c>
      <c r="C305" s="10">
        <v>42447</v>
      </c>
      <c r="D305" s="2">
        <v>132.7093845</v>
      </c>
      <c r="E305" s="2">
        <v>28.83983907</v>
      </c>
      <c r="F305" s="4">
        <f t="shared" si="19"/>
        <v>16.37531122206169</v>
      </c>
      <c r="K305" s="4">
        <v>303</v>
      </c>
      <c r="L305" s="2" t="s">
        <v>6</v>
      </c>
      <c r="M305" s="10">
        <v>42447</v>
      </c>
      <c r="N305" s="4">
        <f t="shared" si="16"/>
        <v>132.71</v>
      </c>
      <c r="O305" s="4">
        <f t="shared" si="17"/>
        <v>28.84</v>
      </c>
      <c r="P305" s="4">
        <f t="shared" si="18"/>
        <v>16.38</v>
      </c>
    </row>
    <row r="306" spans="1:16" hidden="1" x14ac:dyDescent="0.4">
      <c r="A306" s="1">
        <v>304</v>
      </c>
      <c r="B306" s="2" t="s">
        <v>6</v>
      </c>
      <c r="C306" s="10">
        <v>42461</v>
      </c>
      <c r="D306" s="2">
        <v>133.1303527</v>
      </c>
      <c r="E306" s="2">
        <v>29.14291171</v>
      </c>
      <c r="F306" s="4">
        <f t="shared" si="19"/>
        <v>16.442913624691354</v>
      </c>
      <c r="K306" s="4">
        <v>304</v>
      </c>
      <c r="L306" s="2" t="s">
        <v>6</v>
      </c>
      <c r="M306" s="10">
        <v>42461</v>
      </c>
      <c r="N306" s="4">
        <f t="shared" si="16"/>
        <v>133.13</v>
      </c>
      <c r="O306" s="4">
        <f t="shared" si="17"/>
        <v>29.14</v>
      </c>
      <c r="P306" s="4">
        <f t="shared" si="18"/>
        <v>16.440000000000001</v>
      </c>
    </row>
    <row r="307" spans="1:16" hidden="1" x14ac:dyDescent="0.4">
      <c r="A307" s="1">
        <v>305</v>
      </c>
      <c r="B307" s="2" t="s">
        <v>6</v>
      </c>
      <c r="C307" s="10">
        <v>42507</v>
      </c>
      <c r="D307" s="2">
        <v>133.5492749</v>
      </c>
      <c r="E307" s="2">
        <v>29.449802080000001</v>
      </c>
      <c r="F307" s="4">
        <f t="shared" si="19"/>
        <v>16.511985997510436</v>
      </c>
      <c r="K307" s="4">
        <v>305</v>
      </c>
      <c r="L307" s="2" t="s">
        <v>6</v>
      </c>
      <c r="M307" s="10">
        <v>42507</v>
      </c>
      <c r="N307" s="4">
        <f t="shared" si="16"/>
        <v>133.55000000000001</v>
      </c>
      <c r="O307" s="4">
        <f t="shared" si="17"/>
        <v>29.45</v>
      </c>
      <c r="P307" s="4">
        <f t="shared" si="18"/>
        <v>16.510000000000002</v>
      </c>
    </row>
    <row r="308" spans="1:16" hidden="1" x14ac:dyDescent="0.4">
      <c r="A308" s="1">
        <v>306</v>
      </c>
      <c r="B308" s="2" t="s">
        <v>6</v>
      </c>
      <c r="C308" s="10">
        <v>42531</v>
      </c>
      <c r="D308" s="2">
        <v>133.9667073</v>
      </c>
      <c r="E308" s="2">
        <v>29.76048479</v>
      </c>
      <c r="F308" s="4">
        <f t="shared" si="19"/>
        <v>16.582356017842319</v>
      </c>
      <c r="G308" s="1">
        <f>ROUND(SUM(F303:F314)/12, 2)</f>
        <v>16.62</v>
      </c>
      <c r="K308" s="4">
        <v>306</v>
      </c>
      <c r="L308" s="2" t="s">
        <v>6</v>
      </c>
      <c r="M308" s="10">
        <v>42531</v>
      </c>
      <c r="N308" s="4">
        <f t="shared" si="16"/>
        <v>133.97</v>
      </c>
      <c r="O308" s="4">
        <f t="shared" si="17"/>
        <v>29.76</v>
      </c>
      <c r="P308" s="4">
        <f t="shared" si="18"/>
        <v>16.579999999999998</v>
      </c>
    </row>
    <row r="309" spans="1:16" hidden="1" x14ac:dyDescent="0.4">
      <c r="A309" s="1">
        <v>307</v>
      </c>
      <c r="B309" s="2" t="s">
        <v>6</v>
      </c>
      <c r="C309" s="10">
        <v>42577</v>
      </c>
      <c r="D309" s="2">
        <v>134.38324990000001</v>
      </c>
      <c r="E309" s="2">
        <v>30.074925700000001</v>
      </c>
      <c r="F309" s="4">
        <f t="shared" si="19"/>
        <v>16.653835997641259</v>
      </c>
      <c r="K309" s="4">
        <v>307</v>
      </c>
      <c r="L309" s="2" t="s">
        <v>6</v>
      </c>
      <c r="M309" s="10">
        <v>42577</v>
      </c>
      <c r="N309" s="4">
        <f t="shared" si="16"/>
        <v>134.38</v>
      </c>
      <c r="O309" s="4">
        <f t="shared" si="17"/>
        <v>30.07</v>
      </c>
      <c r="P309" s="4">
        <f t="shared" si="18"/>
        <v>16.649999999999999</v>
      </c>
    </row>
    <row r="310" spans="1:16" hidden="1" x14ac:dyDescent="0.4">
      <c r="A310" s="1">
        <v>308</v>
      </c>
      <c r="B310" s="2" t="s">
        <v>6</v>
      </c>
      <c r="C310" s="10">
        <v>42591</v>
      </c>
      <c r="D310" s="2">
        <v>134.7995463</v>
      </c>
      <c r="E310" s="2">
        <v>30.393081760000001</v>
      </c>
      <c r="F310" s="4">
        <f t="shared" si="19"/>
        <v>16.726222797740174</v>
      </c>
      <c r="K310" s="4">
        <v>308</v>
      </c>
      <c r="L310" s="2" t="s">
        <v>6</v>
      </c>
      <c r="M310" s="10">
        <v>42591</v>
      </c>
      <c r="N310" s="4">
        <f t="shared" si="16"/>
        <v>134.80000000000001</v>
      </c>
      <c r="O310" s="4">
        <f t="shared" si="17"/>
        <v>30.39</v>
      </c>
      <c r="P310" s="4">
        <f t="shared" si="18"/>
        <v>16.73</v>
      </c>
    </row>
    <row r="311" spans="1:16" hidden="1" x14ac:dyDescent="0.4">
      <c r="A311" s="1">
        <v>309</v>
      </c>
      <c r="B311" s="2" t="s">
        <v>6</v>
      </c>
      <c r="C311" s="10">
        <v>42638</v>
      </c>
      <c r="D311" s="2">
        <v>135.2162826</v>
      </c>
      <c r="E311" s="2">
        <v>30.714900929999999</v>
      </c>
      <c r="F311" s="4">
        <f t="shared" si="19"/>
        <v>16.799298029004536</v>
      </c>
      <c r="K311" s="4">
        <v>309</v>
      </c>
      <c r="L311" s="2" t="s">
        <v>6</v>
      </c>
      <c r="M311" s="10">
        <v>42638</v>
      </c>
      <c r="N311" s="4">
        <f t="shared" si="16"/>
        <v>135.22</v>
      </c>
      <c r="O311" s="4">
        <f t="shared" si="17"/>
        <v>30.71</v>
      </c>
      <c r="P311" s="4">
        <f t="shared" si="18"/>
        <v>16.8</v>
      </c>
    </row>
    <row r="312" spans="1:16" hidden="1" x14ac:dyDescent="0.4">
      <c r="A312" s="1">
        <v>310</v>
      </c>
      <c r="B312" s="2" t="s">
        <v>6</v>
      </c>
      <c r="C312" s="10">
        <v>42651</v>
      </c>
      <c r="D312" s="2">
        <v>135.634186</v>
      </c>
      <c r="E312" s="2">
        <v>31.040322100000001</v>
      </c>
      <c r="F312" s="4">
        <f t="shared" si="19"/>
        <v>16.872828355232397</v>
      </c>
      <c r="K312" s="4">
        <v>310</v>
      </c>
      <c r="L312" s="2" t="s">
        <v>6</v>
      </c>
      <c r="M312" s="10">
        <v>42651</v>
      </c>
      <c r="N312" s="4">
        <f t="shared" si="16"/>
        <v>135.63</v>
      </c>
      <c r="O312" s="4">
        <f t="shared" si="17"/>
        <v>31.04</v>
      </c>
      <c r="P312" s="4">
        <f t="shared" si="18"/>
        <v>16.87</v>
      </c>
    </row>
    <row r="313" spans="1:16" hidden="1" x14ac:dyDescent="0.4">
      <c r="A313" s="1">
        <v>311</v>
      </c>
      <c r="B313" s="2" t="s">
        <v>6</v>
      </c>
      <c r="C313" s="10">
        <v>42695</v>
      </c>
      <c r="D313" s="2">
        <v>136.05402230000001</v>
      </c>
      <c r="E313" s="2">
        <v>31.36927506</v>
      </c>
      <c r="F313" s="4">
        <f t="shared" si="19"/>
        <v>16.946566132598583</v>
      </c>
      <c r="K313" s="4">
        <v>311</v>
      </c>
      <c r="L313" s="2" t="s">
        <v>6</v>
      </c>
      <c r="M313" s="10">
        <v>42695</v>
      </c>
      <c r="N313" s="4">
        <f t="shared" si="16"/>
        <v>136.05000000000001</v>
      </c>
      <c r="O313" s="4">
        <f t="shared" si="17"/>
        <v>31.37</v>
      </c>
      <c r="P313" s="4">
        <f t="shared" si="18"/>
        <v>16.95</v>
      </c>
    </row>
    <row r="314" spans="1:16" hidden="1" x14ac:dyDescent="0.4">
      <c r="A314" s="1">
        <v>312</v>
      </c>
      <c r="B314" s="2" t="s">
        <v>6</v>
      </c>
      <c r="C314" s="10">
        <v>42708</v>
      </c>
      <c r="D314" s="2">
        <v>136.47659250000001</v>
      </c>
      <c r="E314" s="2">
        <v>31.701680499999998</v>
      </c>
      <c r="F314" s="4">
        <f t="shared" si="19"/>
        <v>17.020250334047851</v>
      </c>
      <c r="K314" s="4">
        <v>312</v>
      </c>
      <c r="L314" s="2" t="s">
        <v>6</v>
      </c>
      <c r="M314" s="10">
        <v>42708</v>
      </c>
      <c r="N314" s="4">
        <f t="shared" si="16"/>
        <v>136.47999999999999</v>
      </c>
      <c r="O314" s="4">
        <f t="shared" si="17"/>
        <v>31.7</v>
      </c>
      <c r="P314" s="4">
        <f t="shared" si="18"/>
        <v>17.02</v>
      </c>
    </row>
    <row r="315" spans="1:16" hidden="1" x14ac:dyDescent="0.4">
      <c r="A315" s="1">
        <v>313</v>
      </c>
      <c r="B315" s="2" t="s">
        <v>6</v>
      </c>
      <c r="C315" s="10">
        <v>42033</v>
      </c>
      <c r="D315" s="2">
        <v>136.90272809999999</v>
      </c>
      <c r="E315" s="2">
        <v>32.037449989999999</v>
      </c>
      <c r="F315" s="4">
        <f t="shared" si="19"/>
        <v>17.093607840403791</v>
      </c>
      <c r="K315" s="4">
        <v>313</v>
      </c>
      <c r="L315" s="2" t="s">
        <v>6</v>
      </c>
      <c r="M315" s="10">
        <v>42033</v>
      </c>
      <c r="N315" s="4">
        <f t="shared" si="16"/>
        <v>136.9</v>
      </c>
      <c r="O315" s="4">
        <f t="shared" si="17"/>
        <v>32.04</v>
      </c>
      <c r="P315" s="4">
        <f t="shared" si="18"/>
        <v>17.09</v>
      </c>
    </row>
    <row r="316" spans="1:16" hidden="1" x14ac:dyDescent="0.4">
      <c r="A316" s="1">
        <v>314</v>
      </c>
      <c r="B316" s="2" t="s">
        <v>6</v>
      </c>
      <c r="C316" s="10">
        <v>42040</v>
      </c>
      <c r="D316" s="2">
        <v>137.33328460000001</v>
      </c>
      <c r="E316" s="2">
        <v>32.376486069999999</v>
      </c>
      <c r="F316" s="4">
        <f t="shared" si="19"/>
        <v>17.166355301570931</v>
      </c>
      <c r="K316" s="4">
        <v>314</v>
      </c>
      <c r="L316" s="2" t="s">
        <v>6</v>
      </c>
      <c r="M316" s="10">
        <v>42040</v>
      </c>
      <c r="N316" s="4">
        <f t="shared" si="16"/>
        <v>137.33000000000001</v>
      </c>
      <c r="O316" s="4">
        <f t="shared" si="17"/>
        <v>32.380000000000003</v>
      </c>
      <c r="P316" s="4">
        <f t="shared" si="18"/>
        <v>17.170000000000002</v>
      </c>
    </row>
    <row r="317" spans="1:16" hidden="1" x14ac:dyDescent="0.4">
      <c r="A317" s="1">
        <v>315</v>
      </c>
      <c r="B317" s="2" t="s">
        <v>6</v>
      </c>
      <c r="C317" s="10">
        <v>42084</v>
      </c>
      <c r="D317" s="2">
        <v>137.76913390000001</v>
      </c>
      <c r="E317" s="2">
        <v>32.718682250000001</v>
      </c>
      <c r="F317" s="4">
        <f t="shared" si="19"/>
        <v>17.238201292699696</v>
      </c>
      <c r="K317" s="4">
        <v>315</v>
      </c>
      <c r="L317" s="2" t="s">
        <v>6</v>
      </c>
      <c r="M317" s="10">
        <v>42084</v>
      </c>
      <c r="N317" s="4">
        <f t="shared" si="16"/>
        <v>137.77000000000001</v>
      </c>
      <c r="O317" s="4">
        <f t="shared" si="17"/>
        <v>32.72</v>
      </c>
      <c r="P317" s="4">
        <f t="shared" si="18"/>
        <v>17.239999999999998</v>
      </c>
    </row>
    <row r="318" spans="1:16" hidden="1" x14ac:dyDescent="0.4">
      <c r="A318" s="1">
        <v>316</v>
      </c>
      <c r="B318" s="2" t="s">
        <v>6</v>
      </c>
      <c r="C318" s="10">
        <v>42098</v>
      </c>
      <c r="D318" s="2">
        <v>138.21115520000001</v>
      </c>
      <c r="E318" s="2">
        <v>33.063923180000003</v>
      </c>
      <c r="F318" s="4">
        <f t="shared" si="19"/>
        <v>17.308849007554652</v>
      </c>
      <c r="K318" s="4">
        <v>316</v>
      </c>
      <c r="L318" s="2" t="s">
        <v>6</v>
      </c>
      <c r="M318" s="10">
        <v>42098</v>
      </c>
      <c r="N318" s="4">
        <f t="shared" si="16"/>
        <v>138.21</v>
      </c>
      <c r="O318" s="4">
        <f t="shared" si="17"/>
        <v>33.06</v>
      </c>
      <c r="P318" s="4">
        <f t="shared" si="18"/>
        <v>17.309999999999999</v>
      </c>
    </row>
    <row r="319" spans="1:16" hidden="1" x14ac:dyDescent="0.4">
      <c r="A319" s="1">
        <v>317</v>
      </c>
      <c r="B319" s="2" t="s">
        <v>6</v>
      </c>
      <c r="C319" s="10">
        <v>42144</v>
      </c>
      <c r="D319" s="2">
        <v>138.66022280000001</v>
      </c>
      <c r="E319" s="2">
        <v>33.412084700000001</v>
      </c>
      <c r="F319" s="4">
        <f t="shared" si="19"/>
        <v>17.377999736285862</v>
      </c>
      <c r="K319" s="4">
        <v>317</v>
      </c>
      <c r="L319" s="2" t="s">
        <v>6</v>
      </c>
      <c r="M319" s="10">
        <v>42144</v>
      </c>
      <c r="N319" s="4">
        <f t="shared" si="16"/>
        <v>138.66</v>
      </c>
      <c r="O319" s="4">
        <f t="shared" si="17"/>
        <v>33.409999999999997</v>
      </c>
      <c r="P319" s="4">
        <f t="shared" si="18"/>
        <v>17.38</v>
      </c>
    </row>
    <row r="320" spans="1:16" hidden="1" x14ac:dyDescent="0.4">
      <c r="A320" s="1">
        <v>318</v>
      </c>
      <c r="B320" s="2" t="s">
        <v>6</v>
      </c>
      <c r="C320" s="10">
        <v>42168</v>
      </c>
      <c r="D320" s="2">
        <v>139.1171933</v>
      </c>
      <c r="E320" s="2">
        <v>33.763034019999999</v>
      </c>
      <c r="F320" s="4">
        <f t="shared" si="19"/>
        <v>17.445356630758759</v>
      </c>
      <c r="G320" s="1">
        <f>ROUND(SUM(F315:F326)/12, 2)</f>
        <v>17.47</v>
      </c>
      <c r="K320" s="4">
        <v>318</v>
      </c>
      <c r="L320" s="2" t="s">
        <v>6</v>
      </c>
      <c r="M320" s="10">
        <v>42168</v>
      </c>
      <c r="N320" s="4">
        <f t="shared" si="16"/>
        <v>139.12</v>
      </c>
      <c r="O320" s="4">
        <f t="shared" si="17"/>
        <v>33.76</v>
      </c>
      <c r="P320" s="4">
        <f t="shared" si="18"/>
        <v>17.45</v>
      </c>
    </row>
    <row r="321" spans="1:16" hidden="1" x14ac:dyDescent="0.4">
      <c r="A321" s="1">
        <v>319</v>
      </c>
      <c r="B321" s="2" t="s">
        <v>6</v>
      </c>
      <c r="C321" s="10">
        <v>42214</v>
      </c>
      <c r="D321" s="2">
        <v>139.5828898</v>
      </c>
      <c r="E321" s="2">
        <v>34.1166299</v>
      </c>
      <c r="F321" s="4">
        <f t="shared" si="19"/>
        <v>17.510629278939426</v>
      </c>
      <c r="K321" s="4">
        <v>319</v>
      </c>
      <c r="L321" s="2" t="s">
        <v>6</v>
      </c>
      <c r="M321" s="10">
        <v>42214</v>
      </c>
      <c r="N321" s="4">
        <f t="shared" si="16"/>
        <v>139.58000000000001</v>
      </c>
      <c r="O321" s="4">
        <f t="shared" si="17"/>
        <v>34.119999999999997</v>
      </c>
      <c r="P321" s="4">
        <f t="shared" si="18"/>
        <v>17.510000000000002</v>
      </c>
    </row>
    <row r="322" spans="1:16" hidden="1" x14ac:dyDescent="0.4">
      <c r="A322" s="1">
        <v>320</v>
      </c>
      <c r="B322" s="2" t="s">
        <v>6</v>
      </c>
      <c r="C322" s="10">
        <v>42228</v>
      </c>
      <c r="D322" s="2">
        <v>140.05808479999999</v>
      </c>
      <c r="E322" s="2">
        <v>34.472722830000002</v>
      </c>
      <c r="F322" s="4">
        <f t="shared" si="19"/>
        <v>17.573538646729478</v>
      </c>
      <c r="K322" s="4">
        <v>320</v>
      </c>
      <c r="L322" s="2" t="s">
        <v>6</v>
      </c>
      <c r="M322" s="10">
        <v>42228</v>
      </c>
      <c r="N322" s="4">
        <f t="shared" si="16"/>
        <v>140.06</v>
      </c>
      <c r="O322" s="4">
        <f t="shared" si="17"/>
        <v>34.47</v>
      </c>
      <c r="P322" s="4">
        <f t="shared" si="18"/>
        <v>17.57</v>
      </c>
    </row>
    <row r="323" spans="1:16" hidden="1" x14ac:dyDescent="0.4">
      <c r="A323" s="1">
        <v>321</v>
      </c>
      <c r="B323" s="2" t="s">
        <v>6</v>
      </c>
      <c r="C323" s="10">
        <v>42248</v>
      </c>
      <c r="D323" s="2">
        <v>140.54347870000001</v>
      </c>
      <c r="E323" s="2">
        <v>34.831155240000001</v>
      </c>
      <c r="F323" s="4">
        <f t="shared" si="19"/>
        <v>17.633823156820792</v>
      </c>
      <c r="K323" s="4">
        <v>321</v>
      </c>
      <c r="L323" s="2" t="s">
        <v>6</v>
      </c>
      <c r="M323" s="10">
        <v>42248</v>
      </c>
      <c r="N323" s="4">
        <f t="shared" ref="N323:N386" si="20">ROUND(D323,2)</f>
        <v>140.54</v>
      </c>
      <c r="O323" s="4">
        <f t="shared" ref="O323:O386" si="21">ROUND(E323,2)</f>
        <v>34.83</v>
      </c>
      <c r="P323" s="4">
        <f t="shared" ref="P323:P386" si="22">ROUND(E323 / ((D323/100)^2), 2)</f>
        <v>17.63</v>
      </c>
    </row>
    <row r="324" spans="1:16" hidden="1" x14ac:dyDescent="0.4">
      <c r="A324" s="1">
        <v>322</v>
      </c>
      <c r="B324" s="2" t="s">
        <v>6</v>
      </c>
      <c r="C324" s="10">
        <v>42305</v>
      </c>
      <c r="D324" s="2">
        <v>141.03968320000001</v>
      </c>
      <c r="E324" s="2">
        <v>35.191761769999999</v>
      </c>
      <c r="F324" s="4">
        <f t="shared" ref="F324:F387" si="23" xml:space="preserve"> E324 / ((D324/100)^2)</f>
        <v>17.691243554476497</v>
      </c>
      <c r="K324" s="4">
        <v>322</v>
      </c>
      <c r="L324" s="2" t="s">
        <v>6</v>
      </c>
      <c r="M324" s="10">
        <v>42305</v>
      </c>
      <c r="N324" s="4">
        <f t="shared" si="20"/>
        <v>141.04</v>
      </c>
      <c r="O324" s="4">
        <f t="shared" si="21"/>
        <v>35.19</v>
      </c>
      <c r="P324" s="4">
        <f t="shared" si="22"/>
        <v>17.690000000000001</v>
      </c>
    </row>
    <row r="325" spans="1:16" hidden="1" x14ac:dyDescent="0.4">
      <c r="A325" s="1">
        <v>323</v>
      </c>
      <c r="B325" s="2" t="s">
        <v>6</v>
      </c>
      <c r="C325" s="10">
        <v>42319</v>
      </c>
      <c r="D325" s="2">
        <v>141.54719449999999</v>
      </c>
      <c r="E325" s="2">
        <v>35.554371760000002</v>
      </c>
      <c r="F325" s="4">
        <f t="shared" si="23"/>
        <v>17.745591388797596</v>
      </c>
      <c r="K325" s="4">
        <v>323</v>
      </c>
      <c r="L325" s="2" t="s">
        <v>6</v>
      </c>
      <c r="M325" s="10">
        <v>42319</v>
      </c>
      <c r="N325" s="4">
        <f t="shared" si="20"/>
        <v>141.55000000000001</v>
      </c>
      <c r="O325" s="4">
        <f t="shared" si="21"/>
        <v>35.549999999999997</v>
      </c>
      <c r="P325" s="4">
        <f t="shared" si="22"/>
        <v>17.75</v>
      </c>
    </row>
    <row r="326" spans="1:16" hidden="1" x14ac:dyDescent="0.4">
      <c r="A326" s="1">
        <v>324</v>
      </c>
      <c r="B326" s="2" t="s">
        <v>6</v>
      </c>
      <c r="C326" s="10">
        <v>42355</v>
      </c>
      <c r="D326" s="2">
        <v>142.06637309999999</v>
      </c>
      <c r="E326" s="2">
        <v>35.918799759999999</v>
      </c>
      <c r="F326" s="4">
        <f t="shared" si="23"/>
        <v>17.79668975904881</v>
      </c>
      <c r="K326" s="4">
        <v>324</v>
      </c>
      <c r="L326" s="2" t="s">
        <v>6</v>
      </c>
      <c r="M326" s="10">
        <v>42355</v>
      </c>
      <c r="N326" s="4">
        <f t="shared" si="20"/>
        <v>142.07</v>
      </c>
      <c r="O326" s="4">
        <f t="shared" si="21"/>
        <v>35.92</v>
      </c>
      <c r="P326" s="4">
        <f t="shared" si="22"/>
        <v>17.8</v>
      </c>
    </row>
    <row r="327" spans="1:16" hidden="1" x14ac:dyDescent="0.4">
      <c r="A327" s="1">
        <v>325</v>
      </c>
      <c r="B327" s="2" t="s">
        <v>6</v>
      </c>
      <c r="C327" s="10">
        <v>41655</v>
      </c>
      <c r="D327" s="2">
        <v>142.59742</v>
      </c>
      <c r="E327" s="2">
        <v>36.284861939999999</v>
      </c>
      <c r="F327" s="4">
        <f t="shared" si="23"/>
        <v>17.844407776731718</v>
      </c>
      <c r="K327" s="4">
        <v>325</v>
      </c>
      <c r="L327" s="2" t="s">
        <v>6</v>
      </c>
      <c r="M327" s="10">
        <v>41655</v>
      </c>
      <c r="N327" s="4">
        <f t="shared" si="20"/>
        <v>142.6</v>
      </c>
      <c r="O327" s="4">
        <f t="shared" si="21"/>
        <v>36.28</v>
      </c>
      <c r="P327" s="4">
        <f t="shared" si="22"/>
        <v>17.84</v>
      </c>
    </row>
    <row r="328" spans="1:16" hidden="1" x14ac:dyDescent="0.4">
      <c r="A328" s="1">
        <v>326</v>
      </c>
      <c r="B328" s="2" t="s">
        <v>6</v>
      </c>
      <c r="C328" s="10">
        <v>41679</v>
      </c>
      <c r="D328" s="2">
        <v>143.14035530000001</v>
      </c>
      <c r="E328" s="2">
        <v>36.652363649999998</v>
      </c>
      <c r="F328" s="4">
        <f t="shared" si="23"/>
        <v>17.888659806896612</v>
      </c>
      <c r="K328" s="4">
        <v>326</v>
      </c>
      <c r="L328" s="2" t="s">
        <v>6</v>
      </c>
      <c r="M328" s="10">
        <v>41679</v>
      </c>
      <c r="N328" s="4">
        <f t="shared" si="20"/>
        <v>143.13999999999999</v>
      </c>
      <c r="O328" s="4">
        <f t="shared" si="21"/>
        <v>36.65</v>
      </c>
      <c r="P328" s="4">
        <f t="shared" si="22"/>
        <v>17.89</v>
      </c>
    </row>
    <row r="329" spans="1:16" hidden="1" x14ac:dyDescent="0.4">
      <c r="A329" s="1">
        <v>327</v>
      </c>
      <c r="B329" s="2" t="s">
        <v>6</v>
      </c>
      <c r="C329" s="10">
        <v>41721</v>
      </c>
      <c r="D329" s="2">
        <v>143.69499809999999</v>
      </c>
      <c r="E329" s="2">
        <v>37.021108179999999</v>
      </c>
      <c r="F329" s="4">
        <f t="shared" si="23"/>
        <v>17.929414713291248</v>
      </c>
      <c r="K329" s="4">
        <v>327</v>
      </c>
      <c r="L329" s="2" t="s">
        <v>6</v>
      </c>
      <c r="M329" s="10">
        <v>41721</v>
      </c>
      <c r="N329" s="4">
        <f t="shared" si="20"/>
        <v>143.69</v>
      </c>
      <c r="O329" s="4">
        <f t="shared" si="21"/>
        <v>37.020000000000003</v>
      </c>
      <c r="P329" s="4">
        <f t="shared" si="22"/>
        <v>17.93</v>
      </c>
    </row>
    <row r="330" spans="1:16" hidden="1" x14ac:dyDescent="0.4">
      <c r="A330" s="1">
        <v>328</v>
      </c>
      <c r="B330" s="2" t="s">
        <v>6</v>
      </c>
      <c r="C330" s="10">
        <v>41735</v>
      </c>
      <c r="D330" s="2">
        <v>144.2609497</v>
      </c>
      <c r="E330" s="2">
        <v>37.390886680000001</v>
      </c>
      <c r="F330" s="4">
        <f t="shared" si="23"/>
        <v>17.966694787875941</v>
      </c>
      <c r="K330" s="4">
        <v>328</v>
      </c>
      <c r="L330" s="2" t="s">
        <v>6</v>
      </c>
      <c r="M330" s="10">
        <v>41735</v>
      </c>
      <c r="N330" s="4">
        <f t="shared" si="20"/>
        <v>144.26</v>
      </c>
      <c r="O330" s="4">
        <f t="shared" si="21"/>
        <v>37.39</v>
      </c>
      <c r="P330" s="4">
        <f t="shared" si="22"/>
        <v>17.97</v>
      </c>
    </row>
    <row r="331" spans="1:16" hidden="1" x14ac:dyDescent="0.4">
      <c r="A331" s="1">
        <v>329</v>
      </c>
      <c r="B331" s="2" t="s">
        <v>6</v>
      </c>
      <c r="C331" s="10">
        <v>41781</v>
      </c>
      <c r="D331" s="2">
        <v>144.83758090000001</v>
      </c>
      <c r="E331" s="2">
        <v>37.761489050000002</v>
      </c>
      <c r="F331" s="4">
        <f t="shared" si="23"/>
        <v>18.000583630780451</v>
      </c>
      <c r="K331" s="4">
        <v>329</v>
      </c>
      <c r="L331" s="2" t="s">
        <v>6</v>
      </c>
      <c r="M331" s="10">
        <v>41781</v>
      </c>
      <c r="N331" s="4">
        <f t="shared" si="20"/>
        <v>144.84</v>
      </c>
      <c r="O331" s="4">
        <f t="shared" si="21"/>
        <v>37.76</v>
      </c>
      <c r="P331" s="4">
        <f t="shared" si="22"/>
        <v>18</v>
      </c>
    </row>
    <row r="332" spans="1:16" hidden="1" x14ac:dyDescent="0.4">
      <c r="A332" s="1">
        <v>330</v>
      </c>
      <c r="B332" s="2" t="s">
        <v>6</v>
      </c>
      <c r="C332" s="10">
        <v>41805</v>
      </c>
      <c r="D332" s="2">
        <v>145.4240246</v>
      </c>
      <c r="E332" s="2">
        <v>38.132699100000004</v>
      </c>
      <c r="F332" s="4">
        <f t="shared" si="23"/>
        <v>18.03122478043365</v>
      </c>
      <c r="G332" s="1">
        <f>ROUND(SUM(F327:F338)/12, 2)</f>
        <v>18.03</v>
      </c>
      <c r="K332" s="4">
        <v>330</v>
      </c>
      <c r="L332" s="2" t="s">
        <v>6</v>
      </c>
      <c r="M332" s="10">
        <v>41805</v>
      </c>
      <c r="N332" s="4">
        <f t="shared" si="20"/>
        <v>145.41999999999999</v>
      </c>
      <c r="O332" s="4">
        <f t="shared" si="21"/>
        <v>38.130000000000003</v>
      </c>
      <c r="P332" s="4">
        <f t="shared" si="22"/>
        <v>18.03</v>
      </c>
    </row>
    <row r="333" spans="1:16" hidden="1" x14ac:dyDescent="0.4">
      <c r="A333" s="1">
        <v>331</v>
      </c>
      <c r="B333" s="2" t="s">
        <v>6</v>
      </c>
      <c r="C333" s="10">
        <v>41849</v>
      </c>
      <c r="D333" s="2">
        <v>146.0191748</v>
      </c>
      <c r="E333" s="2">
        <v>38.504296029999999</v>
      </c>
      <c r="F333" s="4">
        <f t="shared" si="23"/>
        <v>18.058821616006039</v>
      </c>
      <c r="K333" s="4">
        <v>331</v>
      </c>
      <c r="L333" s="2" t="s">
        <v>6</v>
      </c>
      <c r="M333" s="10">
        <v>41849</v>
      </c>
      <c r="N333" s="4">
        <f t="shared" si="20"/>
        <v>146.02000000000001</v>
      </c>
      <c r="O333" s="4">
        <f t="shared" si="21"/>
        <v>38.5</v>
      </c>
      <c r="P333" s="4">
        <f t="shared" si="22"/>
        <v>18.059999999999999</v>
      </c>
    </row>
    <row r="334" spans="1:16" hidden="1" x14ac:dyDescent="0.4">
      <c r="A334" s="1">
        <v>332</v>
      </c>
      <c r="B334" s="2" t="s">
        <v>6</v>
      </c>
      <c r="C334" s="10">
        <v>41863</v>
      </c>
      <c r="D334" s="2">
        <v>146.621692</v>
      </c>
      <c r="E334" s="2">
        <v>38.876054889999999</v>
      </c>
      <c r="F334" s="4">
        <f t="shared" si="23"/>
        <v>18.083635006725277</v>
      </c>
      <c r="K334" s="4">
        <v>332</v>
      </c>
      <c r="L334" s="2" t="s">
        <v>6</v>
      </c>
      <c r="M334" s="10">
        <v>41863</v>
      </c>
      <c r="N334" s="4">
        <f t="shared" si="20"/>
        <v>146.62</v>
      </c>
      <c r="O334" s="4">
        <f t="shared" si="21"/>
        <v>38.880000000000003</v>
      </c>
      <c r="P334" s="4">
        <f t="shared" si="22"/>
        <v>18.079999999999998</v>
      </c>
    </row>
    <row r="335" spans="1:16" hidden="1" x14ac:dyDescent="0.4">
      <c r="A335" s="1">
        <v>333</v>
      </c>
      <c r="B335" s="2" t="s">
        <v>6</v>
      </c>
      <c r="C335" s="10">
        <v>41883</v>
      </c>
      <c r="D335" s="2">
        <v>147.23001769999999</v>
      </c>
      <c r="E335" s="2">
        <v>39.247747070000003</v>
      </c>
      <c r="F335" s="4">
        <f t="shared" si="23"/>
        <v>18.105978631650796</v>
      </c>
      <c r="K335" s="4">
        <v>333</v>
      </c>
      <c r="L335" s="2" t="s">
        <v>6</v>
      </c>
      <c r="M335" s="10">
        <v>41883</v>
      </c>
      <c r="N335" s="4">
        <f t="shared" si="20"/>
        <v>147.22999999999999</v>
      </c>
      <c r="O335" s="4">
        <f t="shared" si="21"/>
        <v>39.25</v>
      </c>
      <c r="P335" s="4">
        <f t="shared" si="22"/>
        <v>18.11</v>
      </c>
    </row>
    <row r="336" spans="1:16" hidden="1" x14ac:dyDescent="0.4">
      <c r="A336" s="1">
        <v>334</v>
      </c>
      <c r="B336" s="2" t="s">
        <v>6</v>
      </c>
      <c r="C336" s="10">
        <v>41931</v>
      </c>
      <c r="D336" s="2">
        <v>147.8423918</v>
      </c>
      <c r="E336" s="2">
        <v>39.619140760000001</v>
      </c>
      <c r="F336" s="4">
        <f t="shared" si="23"/>
        <v>18.126213565874494</v>
      </c>
      <c r="K336" s="4">
        <v>334</v>
      </c>
      <c r="L336" s="2" t="s">
        <v>6</v>
      </c>
      <c r="M336" s="10">
        <v>41931</v>
      </c>
      <c r="N336" s="4">
        <f t="shared" si="20"/>
        <v>147.84</v>
      </c>
      <c r="O336" s="4">
        <f t="shared" si="21"/>
        <v>39.619999999999997</v>
      </c>
      <c r="P336" s="4">
        <f t="shared" si="22"/>
        <v>18.13</v>
      </c>
    </row>
    <row r="337" spans="1:16" hidden="1" x14ac:dyDescent="0.4">
      <c r="A337" s="1">
        <v>335</v>
      </c>
      <c r="B337" s="2" t="s">
        <v>6</v>
      </c>
      <c r="C337" s="10">
        <v>41945</v>
      </c>
      <c r="D337" s="2">
        <v>148.4568879</v>
      </c>
      <c r="E337" s="2">
        <v>39.989999939999997</v>
      </c>
      <c r="F337" s="4">
        <f t="shared" si="23"/>
        <v>18.144737894243576</v>
      </c>
      <c r="K337" s="4">
        <v>335</v>
      </c>
      <c r="L337" s="2" t="s">
        <v>6</v>
      </c>
      <c r="M337" s="10">
        <v>41945</v>
      </c>
      <c r="N337" s="4">
        <f t="shared" si="20"/>
        <v>148.46</v>
      </c>
      <c r="O337" s="4">
        <f t="shared" si="21"/>
        <v>39.99</v>
      </c>
      <c r="P337" s="4">
        <f t="shared" si="22"/>
        <v>18.14</v>
      </c>
    </row>
    <row r="338" spans="1:16" hidden="1" x14ac:dyDescent="0.4">
      <c r="A338" s="1">
        <v>336</v>
      </c>
      <c r="B338" s="2" t="s">
        <v>6</v>
      </c>
      <c r="C338" s="10">
        <v>42001</v>
      </c>
      <c r="D338" s="2">
        <v>149.0714413</v>
      </c>
      <c r="E338" s="2">
        <v>40.360092440000003</v>
      </c>
      <c r="F338" s="4">
        <f t="shared" si="23"/>
        <v>18.161982435221066</v>
      </c>
      <c r="K338" s="4">
        <v>336</v>
      </c>
      <c r="L338" s="2" t="s">
        <v>6</v>
      </c>
      <c r="M338" s="10">
        <v>42001</v>
      </c>
      <c r="N338" s="4">
        <f t="shared" si="20"/>
        <v>149.07</v>
      </c>
      <c r="O338" s="4">
        <f t="shared" si="21"/>
        <v>40.36</v>
      </c>
      <c r="P338" s="4">
        <f t="shared" si="22"/>
        <v>18.16</v>
      </c>
    </row>
    <row r="339" spans="1:16" hidden="1" x14ac:dyDescent="0.4">
      <c r="A339" s="1">
        <v>337</v>
      </c>
      <c r="B339" s="2" t="s">
        <v>6</v>
      </c>
      <c r="C339" s="10">
        <v>41278</v>
      </c>
      <c r="D339" s="2">
        <v>149.68389429999999</v>
      </c>
      <c r="E339" s="2">
        <v>40.729175439999999</v>
      </c>
      <c r="F339" s="4">
        <f t="shared" si="23"/>
        <v>18.178392266113104</v>
      </c>
      <c r="K339" s="4">
        <v>337</v>
      </c>
      <c r="L339" s="2" t="s">
        <v>6</v>
      </c>
      <c r="M339" s="10">
        <v>41278</v>
      </c>
      <c r="N339" s="4">
        <f t="shared" si="20"/>
        <v>149.68</v>
      </c>
      <c r="O339" s="4">
        <f t="shared" si="21"/>
        <v>40.729999999999997</v>
      </c>
      <c r="P339" s="4">
        <f t="shared" si="22"/>
        <v>18.18</v>
      </c>
    </row>
    <row r="340" spans="1:16" hidden="1" x14ac:dyDescent="0.4">
      <c r="A340" s="1">
        <v>338</v>
      </c>
      <c r="B340" s="2" t="s">
        <v>6</v>
      </c>
      <c r="C340" s="10">
        <v>41330</v>
      </c>
      <c r="D340" s="2">
        <v>150.29203279999999</v>
      </c>
      <c r="E340" s="2">
        <v>41.097010990000001</v>
      </c>
      <c r="F340" s="4">
        <f t="shared" si="23"/>
        <v>18.194424338527792</v>
      </c>
      <c r="K340" s="4">
        <v>338</v>
      </c>
      <c r="L340" s="2" t="s">
        <v>6</v>
      </c>
      <c r="M340" s="10">
        <v>41330</v>
      </c>
      <c r="N340" s="4">
        <f t="shared" si="20"/>
        <v>150.29</v>
      </c>
      <c r="O340" s="4">
        <f t="shared" si="21"/>
        <v>41.1</v>
      </c>
      <c r="P340" s="4">
        <f t="shared" si="22"/>
        <v>18.190000000000001</v>
      </c>
    </row>
    <row r="341" spans="1:16" hidden="1" x14ac:dyDescent="0.4">
      <c r="A341" s="1">
        <v>339</v>
      </c>
      <c r="B341" s="2" t="s">
        <v>6</v>
      </c>
      <c r="C341" s="10">
        <v>41344</v>
      </c>
      <c r="D341" s="2">
        <v>150.89364689999999</v>
      </c>
      <c r="E341" s="2">
        <v>41.463359070000003</v>
      </c>
      <c r="F341" s="4">
        <f t="shared" si="23"/>
        <v>18.210529454479595</v>
      </c>
      <c r="K341" s="4">
        <v>339</v>
      </c>
      <c r="L341" s="2" t="s">
        <v>6</v>
      </c>
      <c r="M341" s="10">
        <v>41344</v>
      </c>
      <c r="N341" s="4">
        <f t="shared" si="20"/>
        <v>150.88999999999999</v>
      </c>
      <c r="O341" s="4">
        <f t="shared" si="21"/>
        <v>41.46</v>
      </c>
      <c r="P341" s="4">
        <f t="shared" si="22"/>
        <v>18.21</v>
      </c>
    </row>
    <row r="342" spans="1:16" hidden="1" x14ac:dyDescent="0.4">
      <c r="A342" s="1">
        <v>340</v>
      </c>
      <c r="B342" s="2" t="s">
        <v>6</v>
      </c>
      <c r="C342" s="10">
        <v>41388</v>
      </c>
      <c r="D342" s="2">
        <v>151.48656360000001</v>
      </c>
      <c r="E342" s="2">
        <v>41.827979630000002</v>
      </c>
      <c r="F342" s="4">
        <f t="shared" si="23"/>
        <v>18.227145482305602</v>
      </c>
      <c r="K342" s="4">
        <v>340</v>
      </c>
      <c r="L342" s="2" t="s">
        <v>6</v>
      </c>
      <c r="M342" s="10">
        <v>41388</v>
      </c>
      <c r="N342" s="4">
        <f t="shared" si="20"/>
        <v>151.49</v>
      </c>
      <c r="O342" s="4">
        <f t="shared" si="21"/>
        <v>41.83</v>
      </c>
      <c r="P342" s="4">
        <f t="shared" si="22"/>
        <v>18.23</v>
      </c>
    </row>
    <row r="343" spans="1:16" hidden="1" x14ac:dyDescent="0.4">
      <c r="A343" s="1">
        <v>341</v>
      </c>
      <c r="B343" s="2" t="s">
        <v>6</v>
      </c>
      <c r="C343" s="10">
        <v>41401</v>
      </c>
      <c r="D343" s="2">
        <v>152.06869850000001</v>
      </c>
      <c r="E343" s="2">
        <v>42.190633130000002</v>
      </c>
      <c r="F343" s="4">
        <f t="shared" si="23"/>
        <v>18.244685634675093</v>
      </c>
      <c r="K343" s="4">
        <v>341</v>
      </c>
      <c r="L343" s="2" t="s">
        <v>6</v>
      </c>
      <c r="M343" s="10">
        <v>41401</v>
      </c>
      <c r="N343" s="4">
        <f t="shared" si="20"/>
        <v>152.07</v>
      </c>
      <c r="O343" s="4">
        <f t="shared" si="21"/>
        <v>42.19</v>
      </c>
      <c r="P343" s="4">
        <f t="shared" si="22"/>
        <v>18.239999999999998</v>
      </c>
    </row>
    <row r="344" spans="1:16" hidden="1" x14ac:dyDescent="0.4">
      <c r="A344" s="1">
        <v>342</v>
      </c>
      <c r="B344" s="2" t="s">
        <v>6</v>
      </c>
      <c r="C344" s="10">
        <v>41448</v>
      </c>
      <c r="D344" s="2">
        <v>152.63809549999999</v>
      </c>
      <c r="E344" s="2">
        <v>42.551081070000002</v>
      </c>
      <c r="F344" s="4">
        <f t="shared" si="23"/>
        <v>18.263529952640845</v>
      </c>
      <c r="K344" s="4">
        <v>342</v>
      </c>
      <c r="L344" s="2" t="s">
        <v>6</v>
      </c>
      <c r="M344" s="10">
        <v>41448</v>
      </c>
      <c r="N344" s="4">
        <f t="shared" si="20"/>
        <v>152.63999999999999</v>
      </c>
      <c r="O344" s="4">
        <f t="shared" si="21"/>
        <v>42.55</v>
      </c>
      <c r="P344" s="4">
        <f t="shared" si="22"/>
        <v>18.260000000000002</v>
      </c>
    </row>
    <row r="345" spans="1:16" hidden="1" x14ac:dyDescent="0.4">
      <c r="A345" s="1">
        <v>343</v>
      </c>
      <c r="B345" s="2" t="s">
        <v>6</v>
      </c>
      <c r="C345" s="10">
        <v>41461</v>
      </c>
      <c r="D345" s="2">
        <v>153.19296309999999</v>
      </c>
      <c r="E345" s="2">
        <v>42.909086530000003</v>
      </c>
      <c r="F345" s="4">
        <f t="shared" si="23"/>
        <v>18.284017831862379</v>
      </c>
      <c r="G345" s="1">
        <f>ROUND(SUM(F339:F350)/12, 2)</f>
        <v>18.28</v>
      </c>
      <c r="K345" s="4">
        <v>343</v>
      </c>
      <c r="L345" s="2" t="s">
        <v>6</v>
      </c>
      <c r="M345" s="10">
        <v>41461</v>
      </c>
      <c r="N345" s="4">
        <f t="shared" si="20"/>
        <v>153.19</v>
      </c>
      <c r="O345" s="4">
        <f t="shared" si="21"/>
        <v>42.91</v>
      </c>
      <c r="P345" s="4">
        <f t="shared" si="22"/>
        <v>18.28</v>
      </c>
    </row>
    <row r="346" spans="1:16" hidden="1" x14ac:dyDescent="0.4">
      <c r="A346" s="1">
        <v>344</v>
      </c>
      <c r="B346" s="2" t="s">
        <v>6</v>
      </c>
      <c r="C346" s="10">
        <v>41508</v>
      </c>
      <c r="D346" s="2">
        <v>153.7317031</v>
      </c>
      <c r="E346" s="2">
        <v>43.264415499999998</v>
      </c>
      <c r="F346" s="4">
        <f t="shared" si="23"/>
        <v>18.306442835931591</v>
      </c>
      <c r="K346" s="4">
        <v>344</v>
      </c>
      <c r="L346" s="2" t="s">
        <v>6</v>
      </c>
      <c r="M346" s="10">
        <v>41508</v>
      </c>
      <c r="N346" s="4">
        <f t="shared" si="20"/>
        <v>153.72999999999999</v>
      </c>
      <c r="O346" s="4">
        <f t="shared" si="21"/>
        <v>43.26</v>
      </c>
      <c r="P346" s="4">
        <f t="shared" si="22"/>
        <v>18.309999999999999</v>
      </c>
    </row>
    <row r="347" spans="1:16" hidden="1" x14ac:dyDescent="0.4">
      <c r="A347" s="1">
        <v>345</v>
      </c>
      <c r="B347" s="2" t="s">
        <v>6</v>
      </c>
      <c r="C347" s="10">
        <v>41532</v>
      </c>
      <c r="D347" s="2">
        <v>154.2529332</v>
      </c>
      <c r="E347" s="2">
        <v>43.616834019999999</v>
      </c>
      <c r="F347" s="4">
        <f t="shared" si="23"/>
        <v>18.331047229444721</v>
      </c>
      <c r="K347" s="4">
        <v>345</v>
      </c>
      <c r="L347" s="2" t="s">
        <v>6</v>
      </c>
      <c r="M347" s="10">
        <v>41532</v>
      </c>
      <c r="N347" s="4">
        <f t="shared" si="20"/>
        <v>154.25</v>
      </c>
      <c r="O347" s="4">
        <f t="shared" si="21"/>
        <v>43.62</v>
      </c>
      <c r="P347" s="4">
        <f t="shared" si="22"/>
        <v>18.329999999999998</v>
      </c>
    </row>
    <row r="348" spans="1:16" hidden="1" x14ac:dyDescent="0.4">
      <c r="A348" s="1">
        <v>346</v>
      </c>
      <c r="B348" s="2" t="s">
        <v>6</v>
      </c>
      <c r="C348" s="10">
        <v>41552</v>
      </c>
      <c r="D348" s="2">
        <v>154.75550100000001</v>
      </c>
      <c r="E348" s="2">
        <v>43.966116900000003</v>
      </c>
      <c r="F348" s="4">
        <f t="shared" si="23"/>
        <v>18.358023402896304</v>
      </c>
      <c r="K348" s="4">
        <v>346</v>
      </c>
      <c r="L348" s="2" t="s">
        <v>6</v>
      </c>
      <c r="M348" s="10">
        <v>41552</v>
      </c>
      <c r="N348" s="4">
        <f t="shared" si="20"/>
        <v>154.76</v>
      </c>
      <c r="O348" s="4">
        <f t="shared" si="21"/>
        <v>43.97</v>
      </c>
      <c r="P348" s="4">
        <f t="shared" si="22"/>
        <v>18.36</v>
      </c>
    </row>
    <row r="349" spans="1:16" hidden="1" x14ac:dyDescent="0.4">
      <c r="A349" s="1">
        <v>347</v>
      </c>
      <c r="B349" s="2" t="s">
        <v>6</v>
      </c>
      <c r="C349" s="10">
        <v>41599</v>
      </c>
      <c r="D349" s="2">
        <v>155.23849039999999</v>
      </c>
      <c r="E349" s="2">
        <v>44.312035790000003</v>
      </c>
      <c r="F349" s="4">
        <f t="shared" si="23"/>
        <v>18.387508277132596</v>
      </c>
      <c r="K349" s="4">
        <v>347</v>
      </c>
      <c r="L349" s="2" t="s">
        <v>6</v>
      </c>
      <c r="M349" s="10">
        <v>41599</v>
      </c>
      <c r="N349" s="4">
        <f t="shared" si="20"/>
        <v>155.24</v>
      </c>
      <c r="O349" s="4">
        <f t="shared" si="21"/>
        <v>44.31</v>
      </c>
      <c r="P349" s="4">
        <f t="shared" si="22"/>
        <v>18.39</v>
      </c>
    </row>
    <row r="350" spans="1:16" hidden="1" x14ac:dyDescent="0.4">
      <c r="A350" s="1">
        <v>348</v>
      </c>
      <c r="B350" s="2" t="s">
        <v>6</v>
      </c>
      <c r="C350" s="10">
        <v>41609</v>
      </c>
      <c r="D350" s="2">
        <v>155.7012216</v>
      </c>
      <c r="E350" s="2">
        <v>44.654373190000001</v>
      </c>
      <c r="F350" s="4">
        <f t="shared" si="23"/>
        <v>18.419589940866661</v>
      </c>
      <c r="K350" s="4">
        <v>348</v>
      </c>
      <c r="L350" s="2" t="s">
        <v>6</v>
      </c>
      <c r="M350" s="10">
        <v>41609</v>
      </c>
      <c r="N350" s="4">
        <f t="shared" si="20"/>
        <v>155.69999999999999</v>
      </c>
      <c r="O350" s="4">
        <f t="shared" si="21"/>
        <v>44.65</v>
      </c>
      <c r="P350" s="4">
        <f t="shared" si="22"/>
        <v>18.420000000000002</v>
      </c>
    </row>
    <row r="351" spans="1:16" hidden="1" x14ac:dyDescent="0.4">
      <c r="A351" s="1">
        <v>349</v>
      </c>
      <c r="B351" s="2" t="s">
        <v>6</v>
      </c>
      <c r="C351" s="10">
        <v>40929</v>
      </c>
      <c r="D351" s="2">
        <v>156.14324379999999</v>
      </c>
      <c r="E351" s="2">
        <v>44.992913559999998</v>
      </c>
      <c r="F351" s="4">
        <f t="shared" si="23"/>
        <v>18.454306207938366</v>
      </c>
      <c r="K351" s="4">
        <v>349</v>
      </c>
      <c r="L351" s="2" t="s">
        <v>6</v>
      </c>
      <c r="M351" s="10">
        <v>40929</v>
      </c>
      <c r="N351" s="4">
        <f t="shared" si="20"/>
        <v>156.13999999999999</v>
      </c>
      <c r="O351" s="4">
        <f t="shared" si="21"/>
        <v>44.99</v>
      </c>
      <c r="P351" s="4">
        <f t="shared" si="22"/>
        <v>18.45</v>
      </c>
    </row>
    <row r="352" spans="1:16" hidden="1" x14ac:dyDescent="0.4">
      <c r="A352" s="1">
        <v>350</v>
      </c>
      <c r="B352" s="2" t="s">
        <v>6</v>
      </c>
      <c r="C352" s="10">
        <v>40951</v>
      </c>
      <c r="D352" s="2">
        <v>156.564323</v>
      </c>
      <c r="E352" s="2">
        <v>45.327447040000003</v>
      </c>
      <c r="F352" s="4">
        <f t="shared" si="23"/>
        <v>18.491649386397189</v>
      </c>
      <c r="K352" s="4">
        <v>350</v>
      </c>
      <c r="L352" s="2" t="s">
        <v>6</v>
      </c>
      <c r="M352" s="10">
        <v>40951</v>
      </c>
      <c r="N352" s="4">
        <f t="shared" si="20"/>
        <v>156.56</v>
      </c>
      <c r="O352" s="4">
        <f t="shared" si="21"/>
        <v>45.33</v>
      </c>
      <c r="P352" s="4">
        <f t="shared" si="22"/>
        <v>18.489999999999998</v>
      </c>
    </row>
    <row r="353" spans="1:16" hidden="1" x14ac:dyDescent="0.4">
      <c r="A353" s="1">
        <v>351</v>
      </c>
      <c r="B353" s="2" t="s">
        <v>6</v>
      </c>
      <c r="C353" s="10">
        <v>40996</v>
      </c>
      <c r="D353" s="2">
        <v>156.96442579999999</v>
      </c>
      <c r="E353" s="2">
        <v>45.657770130000003</v>
      </c>
      <c r="F353" s="4">
        <f t="shared" si="23"/>
        <v>18.531570490789637</v>
      </c>
      <c r="K353" s="4">
        <v>351</v>
      </c>
      <c r="L353" s="2" t="s">
        <v>6</v>
      </c>
      <c r="M353" s="10">
        <v>40996</v>
      </c>
      <c r="N353" s="4">
        <f t="shared" si="20"/>
        <v>156.96</v>
      </c>
      <c r="O353" s="4">
        <f t="shared" si="21"/>
        <v>45.66</v>
      </c>
      <c r="P353" s="4">
        <f t="shared" si="22"/>
        <v>18.53</v>
      </c>
    </row>
    <row r="354" spans="1:16" hidden="1" x14ac:dyDescent="0.4">
      <c r="A354" s="1">
        <v>352</v>
      </c>
      <c r="B354" s="2" t="s">
        <v>6</v>
      </c>
      <c r="C354" s="10">
        <v>41010</v>
      </c>
      <c r="D354" s="2">
        <v>157.34369950000001</v>
      </c>
      <c r="E354" s="2">
        <v>45.983686560000002</v>
      </c>
      <c r="F354" s="4">
        <f t="shared" si="23"/>
        <v>18.573984201198371</v>
      </c>
      <c r="K354" s="4">
        <v>352</v>
      </c>
      <c r="L354" s="2" t="s">
        <v>6</v>
      </c>
      <c r="M354" s="10">
        <v>41010</v>
      </c>
      <c r="N354" s="4">
        <f t="shared" si="20"/>
        <v>157.34</v>
      </c>
      <c r="O354" s="4">
        <f t="shared" si="21"/>
        <v>45.98</v>
      </c>
      <c r="P354" s="4">
        <f t="shared" si="22"/>
        <v>18.57</v>
      </c>
    </row>
    <row r="355" spans="1:16" hidden="1" x14ac:dyDescent="0.4">
      <c r="A355" s="1">
        <v>353</v>
      </c>
      <c r="B355" s="2" t="s">
        <v>6</v>
      </c>
      <c r="C355" s="10">
        <v>41033</v>
      </c>
      <c r="D355" s="2">
        <v>157.70245070000001</v>
      </c>
      <c r="E355" s="2">
        <v>46.305008579999999</v>
      </c>
      <c r="F355" s="4">
        <f t="shared" si="23"/>
        <v>18.618774170559718</v>
      </c>
      <c r="K355" s="4">
        <v>353</v>
      </c>
      <c r="L355" s="2" t="s">
        <v>6</v>
      </c>
      <c r="M355" s="10">
        <v>41033</v>
      </c>
      <c r="N355" s="4">
        <f t="shared" si="20"/>
        <v>157.69999999999999</v>
      </c>
      <c r="O355" s="4">
        <f t="shared" si="21"/>
        <v>46.31</v>
      </c>
      <c r="P355" s="4">
        <f t="shared" si="22"/>
        <v>18.62</v>
      </c>
    </row>
    <row r="356" spans="1:16" hidden="1" x14ac:dyDescent="0.4">
      <c r="A356" s="1">
        <v>354</v>
      </c>
      <c r="B356" s="2" t="s">
        <v>6</v>
      </c>
      <c r="C356" s="10">
        <v>41080</v>
      </c>
      <c r="D356" s="2">
        <v>158.04112330000001</v>
      </c>
      <c r="E356" s="2">
        <v>46.621551830000001</v>
      </c>
      <c r="F356" s="4">
        <f t="shared" si="23"/>
        <v>18.665795762386896</v>
      </c>
      <c r="K356" s="4">
        <v>354</v>
      </c>
      <c r="L356" s="2" t="s">
        <v>6</v>
      </c>
      <c r="M356" s="10">
        <v>41080</v>
      </c>
      <c r="N356" s="4">
        <f t="shared" si="20"/>
        <v>158.04</v>
      </c>
      <c r="O356" s="4">
        <f t="shared" si="21"/>
        <v>46.62</v>
      </c>
      <c r="P356" s="4">
        <f t="shared" si="22"/>
        <v>18.670000000000002</v>
      </c>
    </row>
    <row r="357" spans="1:16" hidden="1" x14ac:dyDescent="0.4">
      <c r="A357" s="1">
        <v>355</v>
      </c>
      <c r="B357" s="2" t="s">
        <v>6</v>
      </c>
      <c r="C357" s="10">
        <v>41093</v>
      </c>
      <c r="D357" s="2">
        <v>158.36027559999999</v>
      </c>
      <c r="E357" s="2">
        <v>46.933144040000002</v>
      </c>
      <c r="F357" s="4">
        <f t="shared" si="23"/>
        <v>18.714884477884592</v>
      </c>
      <c r="G357" s="1">
        <f>ROUND(SUM(F351:F362)/12, 2)</f>
        <v>18.7</v>
      </c>
      <c r="K357" s="4">
        <v>355</v>
      </c>
      <c r="L357" s="2" t="s">
        <v>6</v>
      </c>
      <c r="M357" s="10">
        <v>41093</v>
      </c>
      <c r="N357" s="4">
        <f t="shared" si="20"/>
        <v>158.36000000000001</v>
      </c>
      <c r="O357" s="4">
        <f t="shared" si="21"/>
        <v>46.93</v>
      </c>
      <c r="P357" s="4">
        <f t="shared" si="22"/>
        <v>18.71</v>
      </c>
    </row>
    <row r="358" spans="1:16" hidden="1" x14ac:dyDescent="0.4">
      <c r="A358" s="1">
        <v>356</v>
      </c>
      <c r="B358" s="2" t="s">
        <v>6</v>
      </c>
      <c r="C358" s="10">
        <v>41137</v>
      </c>
      <c r="D358" s="2">
        <v>158.66055879999999</v>
      </c>
      <c r="E358" s="2">
        <v>47.23962058</v>
      </c>
      <c r="F358" s="4">
        <f t="shared" si="23"/>
        <v>18.765858691120666</v>
      </c>
      <c r="K358" s="4">
        <v>356</v>
      </c>
      <c r="L358" s="2" t="s">
        <v>6</v>
      </c>
      <c r="M358" s="10">
        <v>41137</v>
      </c>
      <c r="N358" s="4">
        <f t="shared" si="20"/>
        <v>158.66</v>
      </c>
      <c r="O358" s="4">
        <f t="shared" si="21"/>
        <v>47.24</v>
      </c>
      <c r="P358" s="4">
        <f t="shared" si="22"/>
        <v>18.77</v>
      </c>
    </row>
    <row r="359" spans="1:16" hidden="1" x14ac:dyDescent="0.4">
      <c r="A359" s="1">
        <v>357</v>
      </c>
      <c r="B359" s="2" t="s">
        <v>6</v>
      </c>
      <c r="C359" s="10">
        <v>41158</v>
      </c>
      <c r="D359" s="2">
        <v>158.94269639999999</v>
      </c>
      <c r="E359" s="2">
        <v>47.540826039999999</v>
      </c>
      <c r="F359" s="4">
        <f t="shared" si="23"/>
        <v>18.818524584188435</v>
      </c>
      <c r="K359" s="4">
        <v>357</v>
      </c>
      <c r="L359" s="2" t="s">
        <v>6</v>
      </c>
      <c r="M359" s="10">
        <v>41158</v>
      </c>
      <c r="N359" s="4">
        <f t="shared" si="20"/>
        <v>158.94</v>
      </c>
      <c r="O359" s="4">
        <f t="shared" si="21"/>
        <v>47.54</v>
      </c>
      <c r="P359" s="4">
        <f t="shared" si="22"/>
        <v>18.82</v>
      </c>
    </row>
    <row r="360" spans="1:16" hidden="1" x14ac:dyDescent="0.4">
      <c r="A360" s="1">
        <v>358</v>
      </c>
      <c r="B360" s="2" t="s">
        <v>6</v>
      </c>
      <c r="C360" s="10">
        <v>41205</v>
      </c>
      <c r="D360" s="2">
        <v>159.20746539999999</v>
      </c>
      <c r="E360" s="2">
        <v>47.836614660000002</v>
      </c>
      <c r="F360" s="4">
        <f t="shared" si="23"/>
        <v>18.872680199891985</v>
      </c>
      <c r="K360" s="4">
        <v>358</v>
      </c>
      <c r="L360" s="2" t="s">
        <v>6</v>
      </c>
      <c r="M360" s="10">
        <v>41205</v>
      </c>
      <c r="N360" s="4">
        <f t="shared" si="20"/>
        <v>159.21</v>
      </c>
      <c r="O360" s="4">
        <f t="shared" si="21"/>
        <v>47.84</v>
      </c>
      <c r="P360" s="4">
        <f t="shared" si="22"/>
        <v>18.87</v>
      </c>
    </row>
    <row r="361" spans="1:16" hidden="1" x14ac:dyDescent="0.4">
      <c r="A361" s="1">
        <v>359</v>
      </c>
      <c r="B361" s="2" t="s">
        <v>6</v>
      </c>
      <c r="C361" s="10">
        <v>41219</v>
      </c>
      <c r="D361" s="2">
        <v>159.455679</v>
      </c>
      <c r="E361" s="2">
        <v>48.126850820000001</v>
      </c>
      <c r="F361" s="4">
        <f t="shared" si="23"/>
        <v>18.928119193797656</v>
      </c>
      <c r="K361" s="4">
        <v>359</v>
      </c>
      <c r="L361" s="2" t="s">
        <v>6</v>
      </c>
      <c r="M361" s="10">
        <v>41219</v>
      </c>
      <c r="N361" s="4">
        <f t="shared" si="20"/>
        <v>159.46</v>
      </c>
      <c r="O361" s="4">
        <f t="shared" si="21"/>
        <v>48.13</v>
      </c>
      <c r="P361" s="4">
        <f t="shared" si="22"/>
        <v>18.93</v>
      </c>
    </row>
    <row r="362" spans="1:16" hidden="1" x14ac:dyDescent="0.4">
      <c r="A362" s="1">
        <v>360</v>
      </c>
      <c r="B362" s="2" t="s">
        <v>6</v>
      </c>
      <c r="C362" s="10">
        <v>41273</v>
      </c>
      <c r="D362" s="2">
        <v>159.68817200000001</v>
      </c>
      <c r="E362" s="2">
        <v>48.411409380000002</v>
      </c>
      <c r="F362" s="4">
        <f t="shared" si="23"/>
        <v>18.984633934946434</v>
      </c>
      <c r="K362" s="4">
        <v>360</v>
      </c>
      <c r="L362" s="2" t="s">
        <v>6</v>
      </c>
      <c r="M362" s="10">
        <v>41273</v>
      </c>
      <c r="N362" s="4">
        <f t="shared" si="20"/>
        <v>159.69</v>
      </c>
      <c r="O362" s="4">
        <f t="shared" si="21"/>
        <v>48.41</v>
      </c>
      <c r="P362" s="4">
        <f t="shared" si="22"/>
        <v>18.98</v>
      </c>
    </row>
    <row r="363" spans="1:16" hidden="1" x14ac:dyDescent="0.4">
      <c r="A363" s="1">
        <v>361</v>
      </c>
      <c r="B363" s="2" t="s">
        <v>6</v>
      </c>
      <c r="C363" s="10">
        <v>40551</v>
      </c>
      <c r="D363" s="2">
        <v>159.9057871</v>
      </c>
      <c r="E363" s="2">
        <v>48.690176129999998</v>
      </c>
      <c r="F363" s="4">
        <f t="shared" si="23"/>
        <v>19.042018495808236</v>
      </c>
      <c r="K363" s="4">
        <v>361</v>
      </c>
      <c r="L363" s="2" t="s">
        <v>6</v>
      </c>
      <c r="M363" s="10">
        <v>40551</v>
      </c>
      <c r="N363" s="4">
        <f t="shared" si="20"/>
        <v>159.91</v>
      </c>
      <c r="O363" s="4">
        <f t="shared" si="21"/>
        <v>48.69</v>
      </c>
      <c r="P363" s="4">
        <f t="shared" si="22"/>
        <v>19.04</v>
      </c>
    </row>
    <row r="364" spans="1:16" hidden="1" x14ac:dyDescent="0.4">
      <c r="A364" s="1">
        <v>362</v>
      </c>
      <c r="B364" s="2" t="s">
        <v>6</v>
      </c>
      <c r="C364" s="10">
        <v>40600</v>
      </c>
      <c r="D364" s="2">
        <v>160.10936469999999</v>
      </c>
      <c r="E364" s="2">
        <v>48.963048100000002</v>
      </c>
      <c r="F364" s="4">
        <f t="shared" si="23"/>
        <v>19.100070821330533</v>
      </c>
      <c r="K364" s="4">
        <v>362</v>
      </c>
      <c r="L364" s="2" t="s">
        <v>6</v>
      </c>
      <c r="M364" s="10">
        <v>40600</v>
      </c>
      <c r="N364" s="4">
        <f t="shared" si="20"/>
        <v>160.11000000000001</v>
      </c>
      <c r="O364" s="4">
        <f t="shared" si="21"/>
        <v>48.96</v>
      </c>
      <c r="P364" s="4">
        <f t="shared" si="22"/>
        <v>19.100000000000001</v>
      </c>
    </row>
    <row r="365" spans="1:16" hidden="1" x14ac:dyDescent="0.4">
      <c r="A365" s="1">
        <v>363</v>
      </c>
      <c r="B365" s="2" t="s">
        <v>6</v>
      </c>
      <c r="C365" s="10">
        <v>40614</v>
      </c>
      <c r="D365" s="2">
        <v>160.299733</v>
      </c>
      <c r="E365" s="2">
        <v>49.22993391</v>
      </c>
      <c r="F365" s="4">
        <f t="shared" si="23"/>
        <v>19.158594909894472</v>
      </c>
      <c r="K365" s="4">
        <v>363</v>
      </c>
      <c r="L365" s="2" t="s">
        <v>6</v>
      </c>
      <c r="M365" s="10">
        <v>40614</v>
      </c>
      <c r="N365" s="4">
        <f t="shared" si="20"/>
        <v>160.30000000000001</v>
      </c>
      <c r="O365" s="4">
        <f t="shared" si="21"/>
        <v>49.23</v>
      </c>
      <c r="P365" s="4">
        <f t="shared" si="22"/>
        <v>19.16</v>
      </c>
    </row>
    <row r="366" spans="1:16" hidden="1" x14ac:dyDescent="0.4">
      <c r="A366" s="1">
        <v>364</v>
      </c>
      <c r="B366" s="2" t="s">
        <v>6</v>
      </c>
      <c r="C366" s="10">
        <v>40658</v>
      </c>
      <c r="D366" s="2">
        <v>160.47769959999999</v>
      </c>
      <c r="E366" s="2">
        <v>49.490754090000003</v>
      </c>
      <c r="F366" s="4">
        <f t="shared" si="23"/>
        <v>19.217402693850133</v>
      </c>
      <c r="K366" s="4">
        <v>364</v>
      </c>
      <c r="L366" s="2" t="s">
        <v>6</v>
      </c>
      <c r="M366" s="10">
        <v>40658</v>
      </c>
      <c r="N366" s="4">
        <f t="shared" si="20"/>
        <v>160.47999999999999</v>
      </c>
      <c r="O366" s="4">
        <f t="shared" si="21"/>
        <v>49.49</v>
      </c>
      <c r="P366" s="4">
        <f t="shared" si="22"/>
        <v>19.22</v>
      </c>
    </row>
    <row r="367" spans="1:16" hidden="1" x14ac:dyDescent="0.4">
      <c r="A367" s="1">
        <v>365</v>
      </c>
      <c r="B367" s="2" t="s">
        <v>6</v>
      </c>
      <c r="C367" s="10">
        <v>40681</v>
      </c>
      <c r="D367" s="2">
        <v>160.64405260000001</v>
      </c>
      <c r="E367" s="2">
        <v>49.745441319999998</v>
      </c>
      <c r="F367" s="4">
        <f t="shared" si="23"/>
        <v>19.276313677003966</v>
      </c>
      <c r="K367" s="4">
        <v>365</v>
      </c>
      <c r="L367" s="2" t="s">
        <v>6</v>
      </c>
      <c r="M367" s="10">
        <v>40681</v>
      </c>
      <c r="N367" s="4">
        <f t="shared" si="20"/>
        <v>160.63999999999999</v>
      </c>
      <c r="O367" s="4">
        <f t="shared" si="21"/>
        <v>49.75</v>
      </c>
      <c r="P367" s="4">
        <f t="shared" si="22"/>
        <v>19.28</v>
      </c>
    </row>
    <row r="368" spans="1:16" hidden="1" x14ac:dyDescent="0.4">
      <c r="A368" s="1">
        <v>366</v>
      </c>
      <c r="B368" s="2" t="s">
        <v>6</v>
      </c>
      <c r="C368" s="10">
        <v>40695</v>
      </c>
      <c r="D368" s="2">
        <v>160.79954280000001</v>
      </c>
      <c r="E368" s="2">
        <v>49.993940680000001</v>
      </c>
      <c r="F368" s="4">
        <f t="shared" si="23"/>
        <v>19.33515916032167</v>
      </c>
      <c r="K368" s="4">
        <v>366</v>
      </c>
      <c r="L368" s="2" t="s">
        <v>6</v>
      </c>
      <c r="M368" s="10">
        <v>40695</v>
      </c>
      <c r="N368" s="4">
        <f t="shared" si="20"/>
        <v>160.80000000000001</v>
      </c>
      <c r="O368" s="4">
        <f t="shared" si="21"/>
        <v>49.99</v>
      </c>
      <c r="P368" s="4">
        <f t="shared" si="22"/>
        <v>19.34</v>
      </c>
    </row>
    <row r="369" spans="1:16" hidden="1" x14ac:dyDescent="0.4">
      <c r="A369" s="1">
        <v>367</v>
      </c>
      <c r="B369" s="2" t="s">
        <v>6</v>
      </c>
      <c r="C369" s="10">
        <v>40742</v>
      </c>
      <c r="D369" s="2">
        <v>160.94489160000001</v>
      </c>
      <c r="E369" s="2">
        <v>50.236209850000002</v>
      </c>
      <c r="F369" s="4">
        <f t="shared" si="23"/>
        <v>19.393780347529578</v>
      </c>
      <c r="K369" s="4">
        <v>367</v>
      </c>
      <c r="L369" s="2" t="s">
        <v>6</v>
      </c>
      <c r="M369" s="10">
        <v>40742</v>
      </c>
      <c r="N369" s="4">
        <f t="shared" si="20"/>
        <v>160.94</v>
      </c>
      <c r="O369" s="4">
        <f t="shared" si="21"/>
        <v>50.24</v>
      </c>
      <c r="P369" s="4">
        <f t="shared" si="22"/>
        <v>19.39</v>
      </c>
    </row>
    <row r="370" spans="1:16" hidden="1" x14ac:dyDescent="0.4">
      <c r="A370" s="1">
        <v>368</v>
      </c>
      <c r="B370" s="2" t="s">
        <v>6</v>
      </c>
      <c r="C370" s="10">
        <v>40759</v>
      </c>
      <c r="D370" s="2">
        <v>161.08078570000001</v>
      </c>
      <c r="E370" s="2">
        <v>50.472222129999999</v>
      </c>
      <c r="F370" s="4">
        <f t="shared" si="23"/>
        <v>19.452030738147801</v>
      </c>
      <c r="G370" s="1">
        <f>ROUND(SUM(F363:F374)/12, 2)</f>
        <v>19.36</v>
      </c>
      <c r="K370" s="4">
        <v>368</v>
      </c>
      <c r="L370" s="2" t="s">
        <v>6</v>
      </c>
      <c r="M370" s="10">
        <v>40759</v>
      </c>
      <c r="N370" s="4">
        <f t="shared" si="20"/>
        <v>161.08000000000001</v>
      </c>
      <c r="O370" s="4">
        <f t="shared" si="21"/>
        <v>50.47</v>
      </c>
      <c r="P370" s="4">
        <f t="shared" si="22"/>
        <v>19.45</v>
      </c>
    </row>
    <row r="371" spans="1:16" hidden="1" x14ac:dyDescent="0.4">
      <c r="A371" s="1">
        <v>369</v>
      </c>
      <c r="B371" s="2" t="s">
        <v>6</v>
      </c>
      <c r="C371" s="10">
        <v>40806</v>
      </c>
      <c r="D371" s="2">
        <v>161.2078755</v>
      </c>
      <c r="E371" s="2">
        <v>50.701955810000001</v>
      </c>
      <c r="F371" s="4">
        <f t="shared" si="23"/>
        <v>19.509772410387804</v>
      </c>
      <c r="K371" s="4">
        <v>369</v>
      </c>
      <c r="L371" s="2" t="s">
        <v>6</v>
      </c>
      <c r="M371" s="10">
        <v>40806</v>
      </c>
      <c r="N371" s="4">
        <f t="shared" si="20"/>
        <v>161.21</v>
      </c>
      <c r="O371" s="4">
        <f t="shared" si="21"/>
        <v>50.7</v>
      </c>
      <c r="P371" s="4">
        <f t="shared" si="22"/>
        <v>19.510000000000002</v>
      </c>
    </row>
    <row r="372" spans="1:16" hidden="1" x14ac:dyDescent="0.4">
      <c r="A372" s="1">
        <v>370</v>
      </c>
      <c r="B372" s="2" t="s">
        <v>6</v>
      </c>
      <c r="C372" s="10">
        <v>40819</v>
      </c>
      <c r="D372" s="2">
        <v>161.32677440000001</v>
      </c>
      <c r="E372" s="2">
        <v>50.925409420000001</v>
      </c>
      <c r="F372" s="4">
        <f t="shared" si="23"/>
        <v>19.566882100837812</v>
      </c>
      <c r="K372" s="4">
        <v>370</v>
      </c>
      <c r="L372" s="2" t="s">
        <v>6</v>
      </c>
      <c r="M372" s="10">
        <v>40819</v>
      </c>
      <c r="N372" s="4">
        <f t="shared" si="20"/>
        <v>161.33000000000001</v>
      </c>
      <c r="O372" s="4">
        <f t="shared" si="21"/>
        <v>50.93</v>
      </c>
      <c r="P372" s="4">
        <f t="shared" si="22"/>
        <v>19.57</v>
      </c>
    </row>
    <row r="373" spans="1:16" hidden="1" x14ac:dyDescent="0.4">
      <c r="A373" s="1">
        <v>371</v>
      </c>
      <c r="B373" s="2" t="s">
        <v>6</v>
      </c>
      <c r="C373" s="10">
        <v>40866</v>
      </c>
      <c r="D373" s="2">
        <v>161.43805929999999</v>
      </c>
      <c r="E373" s="2">
        <v>51.142592290000003</v>
      </c>
      <c r="F373" s="4">
        <f t="shared" si="23"/>
        <v>19.623247492260877</v>
      </c>
      <c r="K373" s="4">
        <v>371</v>
      </c>
      <c r="L373" s="2" t="s">
        <v>6</v>
      </c>
      <c r="M373" s="10">
        <v>40866</v>
      </c>
      <c r="N373" s="4">
        <f t="shared" si="20"/>
        <v>161.44</v>
      </c>
      <c r="O373" s="4">
        <f t="shared" si="21"/>
        <v>51.14</v>
      </c>
      <c r="P373" s="4">
        <f t="shared" si="22"/>
        <v>19.62</v>
      </c>
    </row>
    <row r="374" spans="1:16" hidden="1" x14ac:dyDescent="0.4">
      <c r="A374" s="1">
        <v>372</v>
      </c>
      <c r="B374" s="2" t="s">
        <v>6</v>
      </c>
      <c r="C374" s="10">
        <v>40879</v>
      </c>
      <c r="D374" s="2">
        <v>161.54227259999999</v>
      </c>
      <c r="E374" s="2">
        <v>51.353526799999997</v>
      </c>
      <c r="F374" s="4">
        <f t="shared" si="23"/>
        <v>19.678767666166181</v>
      </c>
      <c r="K374" s="4">
        <v>372</v>
      </c>
      <c r="L374" s="2" t="s">
        <v>6</v>
      </c>
      <c r="M374" s="10">
        <v>40879</v>
      </c>
      <c r="N374" s="4">
        <f t="shared" si="20"/>
        <v>161.54</v>
      </c>
      <c r="O374" s="4">
        <f t="shared" si="21"/>
        <v>51.35</v>
      </c>
      <c r="P374" s="4">
        <f t="shared" si="22"/>
        <v>19.68</v>
      </c>
    </row>
    <row r="375" spans="1:16" hidden="1" x14ac:dyDescent="0.4">
      <c r="A375" s="1">
        <v>373</v>
      </c>
      <c r="B375" s="2" t="s">
        <v>6</v>
      </c>
      <c r="C375" s="10">
        <v>40204</v>
      </c>
      <c r="D375" s="2">
        <v>161.639917</v>
      </c>
      <c r="E375" s="2">
        <v>51.558248310000003</v>
      </c>
      <c r="F375" s="4">
        <f t="shared" si="23"/>
        <v>19.733354427972525</v>
      </c>
      <c r="K375" s="4">
        <v>373</v>
      </c>
      <c r="L375" s="2" t="s">
        <v>6</v>
      </c>
      <c r="M375" s="10">
        <v>40204</v>
      </c>
      <c r="N375" s="4">
        <f t="shared" si="20"/>
        <v>161.63999999999999</v>
      </c>
      <c r="O375" s="4">
        <f t="shared" si="21"/>
        <v>51.56</v>
      </c>
      <c r="P375" s="4">
        <f t="shared" si="22"/>
        <v>19.73</v>
      </c>
    </row>
    <row r="376" spans="1:16" hidden="1" x14ac:dyDescent="0.4">
      <c r="A376" s="1">
        <v>374</v>
      </c>
      <c r="B376" s="2" t="s">
        <v>6</v>
      </c>
      <c r="C376" s="10">
        <v>40224</v>
      </c>
      <c r="D376" s="2">
        <v>161.73146449999999</v>
      </c>
      <c r="E376" s="2">
        <v>51.756805129999996</v>
      </c>
      <c r="F376" s="4">
        <f t="shared" si="23"/>
        <v>19.786930202474984</v>
      </c>
      <c r="K376" s="4">
        <v>374</v>
      </c>
      <c r="L376" s="2" t="s">
        <v>6</v>
      </c>
      <c r="M376" s="10">
        <v>40224</v>
      </c>
      <c r="N376" s="4">
        <f t="shared" si="20"/>
        <v>161.72999999999999</v>
      </c>
      <c r="O376" s="4">
        <f t="shared" si="21"/>
        <v>51.76</v>
      </c>
      <c r="P376" s="4">
        <f t="shared" si="22"/>
        <v>19.79</v>
      </c>
    </row>
    <row r="377" spans="1:16" hidden="1" x14ac:dyDescent="0.4">
      <c r="A377" s="1">
        <v>375</v>
      </c>
      <c r="B377" s="2" t="s">
        <v>6</v>
      </c>
      <c r="C377" s="10">
        <v>40266</v>
      </c>
      <c r="D377" s="2">
        <v>161.8173534</v>
      </c>
      <c r="E377" s="2">
        <v>51.949258409999999</v>
      </c>
      <c r="F377" s="4">
        <f t="shared" si="23"/>
        <v>19.839428822909387</v>
      </c>
      <c r="K377" s="4">
        <v>375</v>
      </c>
      <c r="L377" s="2" t="s">
        <v>6</v>
      </c>
      <c r="M377" s="10">
        <v>40266</v>
      </c>
      <c r="N377" s="4">
        <f t="shared" si="20"/>
        <v>161.82</v>
      </c>
      <c r="O377" s="4">
        <f t="shared" si="21"/>
        <v>51.95</v>
      </c>
      <c r="P377" s="4">
        <f t="shared" si="22"/>
        <v>19.84</v>
      </c>
    </row>
    <row r="378" spans="1:16" hidden="1" x14ac:dyDescent="0.4">
      <c r="A378" s="1">
        <v>376</v>
      </c>
      <c r="B378" s="2" t="s">
        <v>6</v>
      </c>
      <c r="C378" s="10">
        <v>40280</v>
      </c>
      <c r="D378" s="2">
        <v>161.8979913</v>
      </c>
      <c r="E378" s="2">
        <v>52.135681929999997</v>
      </c>
      <c r="F378" s="4">
        <f t="shared" si="23"/>
        <v>19.890794824584752</v>
      </c>
      <c r="K378" s="4">
        <v>376</v>
      </c>
      <c r="L378" s="2" t="s">
        <v>6</v>
      </c>
      <c r="M378" s="10">
        <v>40280</v>
      </c>
      <c r="N378" s="4">
        <f t="shared" si="20"/>
        <v>161.9</v>
      </c>
      <c r="O378" s="4">
        <f t="shared" si="21"/>
        <v>52.14</v>
      </c>
      <c r="P378" s="4">
        <f t="shared" si="22"/>
        <v>19.89</v>
      </c>
    </row>
    <row r="379" spans="1:16" hidden="1" x14ac:dyDescent="0.4">
      <c r="A379" s="1">
        <v>377</v>
      </c>
      <c r="B379" s="2" t="s">
        <v>6</v>
      </c>
      <c r="C379" s="10">
        <v>40326</v>
      </c>
      <c r="D379" s="2">
        <v>161.97375579999999</v>
      </c>
      <c r="E379" s="2">
        <v>52.316161970000003</v>
      </c>
      <c r="F379" s="4">
        <f t="shared" si="23"/>
        <v>19.94098333164256</v>
      </c>
      <c r="K379" s="4">
        <v>377</v>
      </c>
      <c r="L379" s="2" t="s">
        <v>6</v>
      </c>
      <c r="M379" s="10">
        <v>40326</v>
      </c>
      <c r="N379" s="4">
        <f t="shared" si="20"/>
        <v>161.97</v>
      </c>
      <c r="O379" s="4">
        <f t="shared" si="21"/>
        <v>52.32</v>
      </c>
      <c r="P379" s="4">
        <f t="shared" si="22"/>
        <v>19.940000000000001</v>
      </c>
    </row>
    <row r="380" spans="1:16" hidden="1" x14ac:dyDescent="0.4">
      <c r="A380" s="1">
        <v>378</v>
      </c>
      <c r="B380" s="2" t="s">
        <v>6</v>
      </c>
      <c r="C380" s="10">
        <v>40340</v>
      </c>
      <c r="D380" s="2">
        <v>162.0449969</v>
      </c>
      <c r="E380" s="2">
        <v>52.490797030000003</v>
      </c>
      <c r="F380" s="4">
        <f t="shared" si="23"/>
        <v>19.989959468631753</v>
      </c>
      <c r="K380" s="4">
        <v>378</v>
      </c>
      <c r="L380" s="2" t="s">
        <v>6</v>
      </c>
      <c r="M380" s="10">
        <v>40340</v>
      </c>
      <c r="N380" s="4">
        <f t="shared" si="20"/>
        <v>162.04</v>
      </c>
      <c r="O380" s="4">
        <f t="shared" si="21"/>
        <v>52.49</v>
      </c>
      <c r="P380" s="4">
        <f t="shared" si="22"/>
        <v>19.989999999999998</v>
      </c>
    </row>
    <row r="381" spans="1:16" hidden="1" x14ac:dyDescent="0.4">
      <c r="A381" s="1">
        <v>379</v>
      </c>
      <c r="B381" s="2" t="s">
        <v>6</v>
      </c>
      <c r="C381" s="10">
        <v>40386</v>
      </c>
      <c r="D381" s="2">
        <v>162.11203860000001</v>
      </c>
      <c r="E381" s="2">
        <v>52.659697569999999</v>
      </c>
      <c r="F381" s="4">
        <f t="shared" si="23"/>
        <v>20.037697972501935</v>
      </c>
      <c r="G381" s="1">
        <f>ROUND(SUM(F375:F386)/12, 2)</f>
        <v>20.010000000000002</v>
      </c>
      <c r="K381" s="4">
        <v>379</v>
      </c>
      <c r="L381" s="2" t="s">
        <v>6</v>
      </c>
      <c r="M381" s="10">
        <v>40386</v>
      </c>
      <c r="N381" s="4">
        <f t="shared" si="20"/>
        <v>162.11000000000001</v>
      </c>
      <c r="O381" s="4">
        <f t="shared" si="21"/>
        <v>52.66</v>
      </c>
      <c r="P381" s="4">
        <f t="shared" si="22"/>
        <v>20.04</v>
      </c>
    </row>
    <row r="382" spans="1:16" hidden="1" x14ac:dyDescent="0.4">
      <c r="A382" s="1">
        <v>380</v>
      </c>
      <c r="B382" s="2" t="s">
        <v>6</v>
      </c>
      <c r="C382" s="10">
        <v>40400</v>
      </c>
      <c r="D382" s="2">
        <v>162.17518000000001</v>
      </c>
      <c r="E382" s="2">
        <v>52.822985719999998</v>
      </c>
      <c r="F382" s="4">
        <f t="shared" si="23"/>
        <v>20.084182913245517</v>
      </c>
      <c r="K382" s="4">
        <v>380</v>
      </c>
      <c r="L382" s="2" t="s">
        <v>6</v>
      </c>
      <c r="M382" s="10">
        <v>40400</v>
      </c>
      <c r="N382" s="4">
        <f t="shared" si="20"/>
        <v>162.18</v>
      </c>
      <c r="O382" s="4">
        <f t="shared" si="21"/>
        <v>52.82</v>
      </c>
      <c r="P382" s="4">
        <f t="shared" si="22"/>
        <v>20.079999999999998</v>
      </c>
    </row>
    <row r="383" spans="1:16" hidden="1" x14ac:dyDescent="0.4">
      <c r="A383" s="1">
        <v>381</v>
      </c>
      <c r="B383" s="2" t="s">
        <v>6</v>
      </c>
      <c r="C383" s="10">
        <v>40447</v>
      </c>
      <c r="D383" s="2">
        <v>162.23469789999999</v>
      </c>
      <c r="E383" s="2">
        <v>52.980794899999999</v>
      </c>
      <c r="F383" s="4">
        <f t="shared" si="23"/>
        <v>20.129407004832977</v>
      </c>
      <c r="K383" s="4">
        <v>381</v>
      </c>
      <c r="L383" s="2" t="s">
        <v>6</v>
      </c>
      <c r="M383" s="10">
        <v>40447</v>
      </c>
      <c r="N383" s="4">
        <f t="shared" si="20"/>
        <v>162.22999999999999</v>
      </c>
      <c r="O383" s="4">
        <f t="shared" si="21"/>
        <v>52.98</v>
      </c>
      <c r="P383" s="4">
        <f t="shared" si="22"/>
        <v>20.13</v>
      </c>
    </row>
    <row r="384" spans="1:16" hidden="1" x14ac:dyDescent="0.4">
      <c r="A384" s="1">
        <v>382</v>
      </c>
      <c r="B384" s="2" t="s">
        <v>6</v>
      </c>
      <c r="C384" s="10">
        <v>40460</v>
      </c>
      <c r="D384" s="2">
        <v>162.29084739999999</v>
      </c>
      <c r="E384" s="2">
        <v>53.133269460000001</v>
      </c>
      <c r="F384" s="4">
        <f t="shared" si="23"/>
        <v>20.173371412876634</v>
      </c>
      <c r="K384" s="4">
        <v>382</v>
      </c>
      <c r="L384" s="2" t="s">
        <v>6</v>
      </c>
      <c r="M384" s="10">
        <v>40460</v>
      </c>
      <c r="N384" s="4">
        <f t="shared" si="20"/>
        <v>162.29</v>
      </c>
      <c r="O384" s="4">
        <f t="shared" si="21"/>
        <v>53.13</v>
      </c>
      <c r="P384" s="4">
        <f t="shared" si="22"/>
        <v>20.170000000000002</v>
      </c>
    </row>
    <row r="385" spans="1:16" hidden="1" x14ac:dyDescent="0.4">
      <c r="A385" s="1">
        <v>383</v>
      </c>
      <c r="B385" s="2" t="s">
        <v>6</v>
      </c>
      <c r="C385" s="10">
        <v>40507</v>
      </c>
      <c r="D385" s="2">
        <v>162.343864</v>
      </c>
      <c r="E385" s="2">
        <v>53.280564249999998</v>
      </c>
      <c r="F385" s="4">
        <f t="shared" si="23"/>
        <v>20.216085159070204</v>
      </c>
      <c r="K385" s="4">
        <v>383</v>
      </c>
      <c r="L385" s="2" t="s">
        <v>6</v>
      </c>
      <c r="M385" s="10">
        <v>40507</v>
      </c>
      <c r="N385" s="4">
        <f t="shared" si="20"/>
        <v>162.34</v>
      </c>
      <c r="O385" s="4">
        <f t="shared" si="21"/>
        <v>53.28</v>
      </c>
      <c r="P385" s="4">
        <f t="shared" si="22"/>
        <v>20.22</v>
      </c>
    </row>
    <row r="386" spans="1:16" hidden="1" x14ac:dyDescent="0.4">
      <c r="A386" s="1">
        <v>384</v>
      </c>
      <c r="B386" s="2" t="s">
        <v>6</v>
      </c>
      <c r="C386" s="10">
        <v>40517</v>
      </c>
      <c r="D386" s="2">
        <v>162.3939652</v>
      </c>
      <c r="E386" s="2">
        <v>53.422844169999998</v>
      </c>
      <c r="F386" s="4">
        <f t="shared" si="23"/>
        <v>20.257564635314353</v>
      </c>
      <c r="K386" s="4">
        <v>384</v>
      </c>
      <c r="L386" s="2" t="s">
        <v>6</v>
      </c>
      <c r="M386" s="10">
        <v>40517</v>
      </c>
      <c r="N386" s="4">
        <f t="shared" si="20"/>
        <v>162.38999999999999</v>
      </c>
      <c r="O386" s="4">
        <f t="shared" si="21"/>
        <v>53.42</v>
      </c>
      <c r="P386" s="4">
        <f t="shared" si="22"/>
        <v>20.260000000000002</v>
      </c>
    </row>
    <row r="387" spans="1:16" hidden="1" x14ac:dyDescent="0.4">
      <c r="A387" s="1">
        <v>385</v>
      </c>
      <c r="B387" s="2" t="s">
        <v>6</v>
      </c>
      <c r="C387" s="10">
        <v>39817</v>
      </c>
      <c r="D387" s="2">
        <v>162.44135130000001</v>
      </c>
      <c r="E387" s="2">
        <v>53.560283699999999</v>
      </c>
      <c r="F387" s="4">
        <f t="shared" si="23"/>
        <v>20.297833303910284</v>
      </c>
      <c r="K387" s="4">
        <v>385</v>
      </c>
      <c r="L387" s="2" t="s">
        <v>6</v>
      </c>
      <c r="M387" s="10">
        <v>39817</v>
      </c>
      <c r="N387" s="4">
        <f t="shared" ref="N387:N438" si="24">ROUND(D387,2)</f>
        <v>162.44</v>
      </c>
      <c r="O387" s="4">
        <f t="shared" ref="O387:O438" si="25">ROUND(E387,2)</f>
        <v>53.56</v>
      </c>
      <c r="P387" s="4">
        <f t="shared" ref="P387:P438" si="26">ROUND(E387 / ((D387/100)^2), 2)</f>
        <v>20.3</v>
      </c>
    </row>
    <row r="388" spans="1:16" hidden="1" x14ac:dyDescent="0.4">
      <c r="A388" s="1">
        <v>386</v>
      </c>
      <c r="B388" s="2" t="s">
        <v>6</v>
      </c>
      <c r="C388" s="10">
        <v>39872</v>
      </c>
      <c r="D388" s="2">
        <v>162.4862071</v>
      </c>
      <c r="E388" s="2">
        <v>53.693066369999997</v>
      </c>
      <c r="F388" s="4">
        <f t="shared" ref="F388:F438" si="27" xml:space="preserve"> E388 / ((D388/100)^2)</f>
        <v>20.336921145369466</v>
      </c>
      <c r="K388" s="4">
        <v>386</v>
      </c>
      <c r="L388" s="2" t="s">
        <v>6</v>
      </c>
      <c r="M388" s="10">
        <v>39872</v>
      </c>
      <c r="N388" s="4">
        <f t="shared" si="24"/>
        <v>162.49</v>
      </c>
      <c r="O388" s="4">
        <f t="shared" si="25"/>
        <v>53.69</v>
      </c>
      <c r="P388" s="4">
        <f t="shared" si="26"/>
        <v>20.34</v>
      </c>
    </row>
    <row r="389" spans="1:16" hidden="1" x14ac:dyDescent="0.4">
      <c r="A389" s="1">
        <v>387</v>
      </c>
      <c r="B389" s="2" t="s">
        <v>6</v>
      </c>
      <c r="C389" s="10">
        <v>39886</v>
      </c>
      <c r="D389" s="2">
        <v>162.52870290000001</v>
      </c>
      <c r="E389" s="2">
        <v>53.821384219999999</v>
      </c>
      <c r="F389" s="4">
        <f t="shared" si="27"/>
        <v>20.374864271308347</v>
      </c>
      <c r="K389" s="4">
        <v>387</v>
      </c>
      <c r="L389" s="2" t="s">
        <v>6</v>
      </c>
      <c r="M389" s="10">
        <v>39886</v>
      </c>
      <c r="N389" s="4">
        <f t="shared" si="24"/>
        <v>162.53</v>
      </c>
      <c r="O389" s="4">
        <f t="shared" si="25"/>
        <v>53.82</v>
      </c>
      <c r="P389" s="4">
        <f t="shared" si="26"/>
        <v>20.37</v>
      </c>
    </row>
    <row r="390" spans="1:16" hidden="1" x14ac:dyDescent="0.4">
      <c r="A390" s="1">
        <v>388</v>
      </c>
      <c r="B390" s="2" t="s">
        <v>6</v>
      </c>
      <c r="C390" s="10">
        <v>39930</v>
      </c>
      <c r="D390" s="2">
        <v>162.56899580000001</v>
      </c>
      <c r="E390" s="2">
        <v>53.945437249999998</v>
      </c>
      <c r="F390" s="4">
        <f t="shared" si="27"/>
        <v>20.411704453351589</v>
      </c>
      <c r="K390" s="4">
        <v>388</v>
      </c>
      <c r="L390" s="2" t="s">
        <v>6</v>
      </c>
      <c r="M390" s="10">
        <v>39930</v>
      </c>
      <c r="N390" s="4">
        <f t="shared" si="24"/>
        <v>162.57</v>
      </c>
      <c r="O390" s="4">
        <f t="shared" si="25"/>
        <v>53.95</v>
      </c>
      <c r="P390" s="4">
        <f t="shared" si="26"/>
        <v>20.41</v>
      </c>
    </row>
    <row r="391" spans="1:16" hidden="1" x14ac:dyDescent="0.4">
      <c r="A391" s="1">
        <v>389</v>
      </c>
      <c r="B391" s="2" t="s">
        <v>6</v>
      </c>
      <c r="C391" s="10">
        <v>39953</v>
      </c>
      <c r="D391" s="2">
        <v>162.60723089999999</v>
      </c>
      <c r="E391" s="2">
        <v>54.065432780000002</v>
      </c>
      <c r="F391" s="4">
        <f t="shared" si="27"/>
        <v>20.447488637622133</v>
      </c>
      <c r="K391" s="4">
        <v>389</v>
      </c>
      <c r="L391" s="2" t="s">
        <v>6</v>
      </c>
      <c r="M391" s="10">
        <v>39953</v>
      </c>
      <c r="N391" s="4">
        <f t="shared" si="24"/>
        <v>162.61000000000001</v>
      </c>
      <c r="O391" s="4">
        <f t="shared" si="25"/>
        <v>54.07</v>
      </c>
      <c r="P391" s="4">
        <f t="shared" si="26"/>
        <v>20.45</v>
      </c>
    </row>
    <row r="392" spans="1:16" hidden="1" x14ac:dyDescent="0.4">
      <c r="A392" s="1">
        <v>390</v>
      </c>
      <c r="B392" s="2" t="s">
        <v>6</v>
      </c>
      <c r="C392" s="10">
        <v>39967</v>
      </c>
      <c r="D392" s="2">
        <v>162.64354180000001</v>
      </c>
      <c r="E392" s="2">
        <v>54.181584860000001</v>
      </c>
      <c r="F392" s="4">
        <f t="shared" si="27"/>
        <v>20.482268649372603</v>
      </c>
      <c r="K392" s="4">
        <v>390</v>
      </c>
      <c r="L392" s="2" t="s">
        <v>6</v>
      </c>
      <c r="M392" s="10">
        <v>39967</v>
      </c>
      <c r="N392" s="4">
        <f t="shared" si="24"/>
        <v>162.63999999999999</v>
      </c>
      <c r="O392" s="4">
        <f t="shared" si="25"/>
        <v>54.18</v>
      </c>
      <c r="P392" s="4">
        <f t="shared" si="26"/>
        <v>20.48</v>
      </c>
    </row>
    <row r="393" spans="1:16" hidden="1" x14ac:dyDescent="0.4">
      <c r="A393" s="1">
        <v>391</v>
      </c>
      <c r="B393" s="2" t="s">
        <v>6</v>
      </c>
      <c r="C393" s="10">
        <v>40014</v>
      </c>
      <c r="D393" s="2">
        <v>162.67805190000001</v>
      </c>
      <c r="E393" s="2">
        <v>54.29411356</v>
      </c>
      <c r="F393" s="4">
        <f t="shared" si="27"/>
        <v>20.516100647043366</v>
      </c>
      <c r="G393" s="1">
        <f>ROUND(SUM(F387:F398)/12, 2)</f>
        <v>20.49</v>
      </c>
      <c r="K393" s="4">
        <v>391</v>
      </c>
      <c r="L393" s="2" t="s">
        <v>6</v>
      </c>
      <c r="M393" s="10">
        <v>40014</v>
      </c>
      <c r="N393" s="4">
        <f t="shared" si="24"/>
        <v>162.68</v>
      </c>
      <c r="O393" s="4">
        <f t="shared" si="25"/>
        <v>54.29</v>
      </c>
      <c r="P393" s="4">
        <f t="shared" si="26"/>
        <v>20.52</v>
      </c>
    </row>
    <row r="394" spans="1:16" hidden="1" x14ac:dyDescent="0.4">
      <c r="A394" s="1">
        <v>392</v>
      </c>
      <c r="B394" s="2" t="s">
        <v>6</v>
      </c>
      <c r="C394" s="10">
        <v>40031</v>
      </c>
      <c r="D394" s="2">
        <v>162.71087510000001</v>
      </c>
      <c r="E394" s="2">
        <v>54.403244309999998</v>
      </c>
      <c r="F394" s="4">
        <f t="shared" si="27"/>
        <v>20.549044741782126</v>
      </c>
      <c r="K394" s="4">
        <v>392</v>
      </c>
      <c r="L394" s="2" t="s">
        <v>6</v>
      </c>
      <c r="M394" s="10">
        <v>40031</v>
      </c>
      <c r="N394" s="4">
        <f t="shared" si="24"/>
        <v>162.71</v>
      </c>
      <c r="O394" s="4">
        <f t="shared" si="25"/>
        <v>54.4</v>
      </c>
      <c r="P394" s="4">
        <f t="shared" si="26"/>
        <v>20.55</v>
      </c>
    </row>
    <row r="395" spans="1:16" hidden="1" x14ac:dyDescent="0.4">
      <c r="A395" s="1">
        <v>393</v>
      </c>
      <c r="B395" s="2" t="s">
        <v>6</v>
      </c>
      <c r="C395" s="10">
        <v>40078</v>
      </c>
      <c r="D395" s="2">
        <v>162.74211679999999</v>
      </c>
      <c r="E395" s="2">
        <v>54.509207170000003</v>
      </c>
      <c r="F395" s="4">
        <f t="shared" si="27"/>
        <v>20.581164511095686</v>
      </c>
      <c r="K395" s="4">
        <v>393</v>
      </c>
      <c r="L395" s="2" t="s">
        <v>6</v>
      </c>
      <c r="M395" s="10">
        <v>40078</v>
      </c>
      <c r="N395" s="4">
        <f t="shared" si="24"/>
        <v>162.74</v>
      </c>
      <c r="O395" s="4">
        <f t="shared" si="25"/>
        <v>54.51</v>
      </c>
      <c r="P395" s="4">
        <f t="shared" si="26"/>
        <v>20.58</v>
      </c>
    </row>
    <row r="396" spans="1:16" hidden="1" x14ac:dyDescent="0.4">
      <c r="A396" s="1">
        <v>394</v>
      </c>
      <c r="B396" s="2" t="s">
        <v>6</v>
      </c>
      <c r="C396" s="10">
        <v>40091</v>
      </c>
      <c r="D396" s="2">
        <v>162.77187409999999</v>
      </c>
      <c r="E396" s="2">
        <v>54.612236029999998</v>
      </c>
      <c r="F396" s="4">
        <f t="shared" si="27"/>
        <v>20.612526684719501</v>
      </c>
      <c r="K396" s="4">
        <v>394</v>
      </c>
      <c r="L396" s="2" t="s">
        <v>6</v>
      </c>
      <c r="M396" s="10">
        <v>40091</v>
      </c>
      <c r="N396" s="4">
        <f t="shared" si="24"/>
        <v>162.77000000000001</v>
      </c>
      <c r="O396" s="4">
        <f t="shared" si="25"/>
        <v>54.61</v>
      </c>
      <c r="P396" s="4">
        <f t="shared" si="26"/>
        <v>20.61</v>
      </c>
    </row>
    <row r="397" spans="1:16" hidden="1" x14ac:dyDescent="0.4">
      <c r="A397" s="1">
        <v>395</v>
      </c>
      <c r="B397" s="2" t="s">
        <v>6</v>
      </c>
      <c r="C397" s="10">
        <v>40135</v>
      </c>
      <c r="D397" s="2">
        <v>162.8002371</v>
      </c>
      <c r="E397" s="2">
        <v>54.712567870000001</v>
      </c>
      <c r="F397" s="4">
        <f t="shared" si="27"/>
        <v>20.643200572019364</v>
      </c>
      <c r="K397" s="4">
        <v>395</v>
      </c>
      <c r="L397" s="2" t="s">
        <v>6</v>
      </c>
      <c r="M397" s="10">
        <v>40135</v>
      </c>
      <c r="N397" s="4">
        <f t="shared" si="24"/>
        <v>162.80000000000001</v>
      </c>
      <c r="O397" s="4">
        <f t="shared" si="25"/>
        <v>54.71</v>
      </c>
      <c r="P397" s="4">
        <f t="shared" si="26"/>
        <v>20.64</v>
      </c>
    </row>
    <row r="398" spans="1:16" hidden="1" x14ac:dyDescent="0.4">
      <c r="A398" s="1">
        <v>396</v>
      </c>
      <c r="B398" s="2" t="s">
        <v>6</v>
      </c>
      <c r="C398" s="10">
        <v>40175</v>
      </c>
      <c r="D398" s="2">
        <v>162.82728890000001</v>
      </c>
      <c r="E398" s="2">
        <v>54.810441840000003</v>
      </c>
      <c r="F398" s="4">
        <f t="shared" si="27"/>
        <v>20.673257747333608</v>
      </c>
      <c r="K398" s="4">
        <v>396</v>
      </c>
      <c r="L398" s="2" t="s">
        <v>6</v>
      </c>
      <c r="M398" s="10">
        <v>40175</v>
      </c>
      <c r="N398" s="4">
        <f t="shared" si="24"/>
        <v>162.83000000000001</v>
      </c>
      <c r="O398" s="4">
        <f t="shared" si="25"/>
        <v>54.81</v>
      </c>
      <c r="P398" s="4">
        <f t="shared" si="26"/>
        <v>20.67</v>
      </c>
    </row>
    <row r="399" spans="1:16" x14ac:dyDescent="0.4">
      <c r="A399" s="1">
        <v>397</v>
      </c>
      <c r="B399" s="2" t="s">
        <v>6</v>
      </c>
      <c r="C399" s="10">
        <v>39463</v>
      </c>
      <c r="D399" s="2">
        <v>162.85310670000001</v>
      </c>
      <c r="E399" s="2">
        <v>54.906098419999999</v>
      </c>
      <c r="F399" s="4">
        <f t="shared" si="27"/>
        <v>20.702771484389629</v>
      </c>
      <c r="K399" s="4">
        <v>397</v>
      </c>
      <c r="L399" s="2" t="s">
        <v>6</v>
      </c>
      <c r="M399" s="10">
        <v>39463</v>
      </c>
      <c r="N399" s="4">
        <f t="shared" si="24"/>
        <v>162.85</v>
      </c>
      <c r="O399" s="4">
        <f t="shared" si="25"/>
        <v>54.91</v>
      </c>
      <c r="P399" s="4">
        <f t="shared" si="26"/>
        <v>20.7</v>
      </c>
    </row>
    <row r="400" spans="1:16" x14ac:dyDescent="0.4">
      <c r="A400" s="1">
        <v>398</v>
      </c>
      <c r="B400" s="2" t="s">
        <v>6</v>
      </c>
      <c r="C400" s="10">
        <v>39483</v>
      </c>
      <c r="D400" s="2">
        <v>162.8777619</v>
      </c>
      <c r="E400" s="2">
        <v>54.999778460000002</v>
      </c>
      <c r="F400" s="4">
        <f t="shared" si="27"/>
        <v>20.731816396543966</v>
      </c>
      <c r="K400" s="4">
        <v>398</v>
      </c>
      <c r="L400" s="2" t="s">
        <v>6</v>
      </c>
      <c r="M400" s="10">
        <v>39483</v>
      </c>
      <c r="N400" s="4">
        <f t="shared" si="24"/>
        <v>162.88</v>
      </c>
      <c r="O400" s="4">
        <f t="shared" si="25"/>
        <v>55</v>
      </c>
      <c r="P400" s="4">
        <f t="shared" si="26"/>
        <v>20.73</v>
      </c>
    </row>
    <row r="401" spans="1:16" x14ac:dyDescent="0.4">
      <c r="A401" s="1">
        <v>399</v>
      </c>
      <c r="B401" s="2" t="s">
        <v>6</v>
      </c>
      <c r="C401" s="10">
        <v>39529</v>
      </c>
      <c r="D401" s="2">
        <v>162.90132080000001</v>
      </c>
      <c r="E401" s="2">
        <v>55.091722169999997</v>
      </c>
      <c r="F401" s="4">
        <f t="shared" si="27"/>
        <v>20.760467903872069</v>
      </c>
      <c r="K401" s="4">
        <v>399</v>
      </c>
      <c r="L401" s="2" t="s">
        <v>6</v>
      </c>
      <c r="M401" s="10">
        <v>39529</v>
      </c>
      <c r="N401" s="4">
        <f t="shared" si="24"/>
        <v>162.9</v>
      </c>
      <c r="O401" s="4">
        <f t="shared" si="25"/>
        <v>55.09</v>
      </c>
      <c r="P401" s="4">
        <f t="shared" si="26"/>
        <v>20.76</v>
      </c>
    </row>
    <row r="402" spans="1:16" x14ac:dyDescent="0.4">
      <c r="A402" s="1">
        <v>400</v>
      </c>
      <c r="B402" s="2" t="s">
        <v>6</v>
      </c>
      <c r="C402" s="10">
        <v>39542</v>
      </c>
      <c r="D402" s="2">
        <v>162.92384490000001</v>
      </c>
      <c r="E402" s="2">
        <v>55.182168109999999</v>
      </c>
      <c r="F402" s="4">
        <f t="shared" si="27"/>
        <v>20.788801799937733</v>
      </c>
      <c r="K402" s="4">
        <v>400</v>
      </c>
      <c r="L402" s="2" t="s">
        <v>6</v>
      </c>
      <c r="M402" s="10">
        <v>39542</v>
      </c>
      <c r="N402" s="4">
        <f t="shared" si="24"/>
        <v>162.91999999999999</v>
      </c>
      <c r="O402" s="4">
        <f t="shared" si="25"/>
        <v>55.18</v>
      </c>
      <c r="P402" s="4">
        <f t="shared" si="26"/>
        <v>20.79</v>
      </c>
    </row>
    <row r="403" spans="1:16" x14ac:dyDescent="0.4">
      <c r="A403" s="1">
        <v>401</v>
      </c>
      <c r="B403" s="2" t="s">
        <v>6</v>
      </c>
      <c r="C403" s="10">
        <v>39588</v>
      </c>
      <c r="D403" s="2">
        <v>162.94539119999999</v>
      </c>
      <c r="E403" s="2">
        <v>55.271352</v>
      </c>
      <c r="F403" s="4">
        <f t="shared" si="27"/>
        <v>20.816893749218515</v>
      </c>
      <c r="K403" s="4">
        <v>401</v>
      </c>
      <c r="L403" s="2" t="s">
        <v>6</v>
      </c>
      <c r="M403" s="10">
        <v>39588</v>
      </c>
      <c r="N403" s="4">
        <f t="shared" si="24"/>
        <v>162.94999999999999</v>
      </c>
      <c r="O403" s="4">
        <f t="shared" si="25"/>
        <v>55.27</v>
      </c>
      <c r="P403" s="4">
        <f t="shared" si="26"/>
        <v>20.82</v>
      </c>
    </row>
    <row r="404" spans="1:16" x14ac:dyDescent="0.4">
      <c r="A404" s="1">
        <v>402</v>
      </c>
      <c r="B404" s="2" t="s">
        <v>6</v>
      </c>
      <c r="C404" s="10">
        <v>39612</v>
      </c>
      <c r="D404" s="2">
        <v>162.9660131</v>
      </c>
      <c r="E404" s="2">
        <v>55.359505579999997</v>
      </c>
      <c r="F404" s="4">
        <f t="shared" si="27"/>
        <v>20.844818648499079</v>
      </c>
      <c r="K404" s="4">
        <v>402</v>
      </c>
      <c r="L404" s="2" t="s">
        <v>6</v>
      </c>
      <c r="M404" s="10">
        <v>39612</v>
      </c>
      <c r="N404" s="4">
        <f t="shared" si="24"/>
        <v>162.97</v>
      </c>
      <c r="O404" s="4">
        <f t="shared" si="25"/>
        <v>55.36</v>
      </c>
      <c r="P404" s="4">
        <f t="shared" si="26"/>
        <v>20.84</v>
      </c>
    </row>
    <row r="405" spans="1:16" x14ac:dyDescent="0.4">
      <c r="A405" s="1">
        <v>403</v>
      </c>
      <c r="B405" s="2" t="s">
        <v>6</v>
      </c>
      <c r="C405" s="10">
        <v>39658</v>
      </c>
      <c r="D405" s="2">
        <v>162.98575990000001</v>
      </c>
      <c r="E405" s="2">
        <v>55.446855309999997</v>
      </c>
      <c r="F405" s="4">
        <f t="shared" si="27"/>
        <v>20.872650284163427</v>
      </c>
      <c r="G405" s="1">
        <f>ROUND(SUM(F399:F410)/12, 2)</f>
        <v>20.86</v>
      </c>
      <c r="K405" s="4">
        <v>403</v>
      </c>
      <c r="L405" s="2" t="s">
        <v>6</v>
      </c>
      <c r="M405" s="10">
        <v>39658</v>
      </c>
      <c r="N405" s="4">
        <f t="shared" si="24"/>
        <v>162.99</v>
      </c>
      <c r="O405" s="4">
        <f t="shared" si="25"/>
        <v>55.45</v>
      </c>
      <c r="P405" s="4">
        <f t="shared" si="26"/>
        <v>20.87</v>
      </c>
    </row>
    <row r="406" spans="1:16" x14ac:dyDescent="0.4">
      <c r="A406" s="1">
        <v>404</v>
      </c>
      <c r="B406" s="2" t="s">
        <v>6</v>
      </c>
      <c r="C406" s="10">
        <v>39672</v>
      </c>
      <c r="D406" s="2">
        <v>163.00467760000001</v>
      </c>
      <c r="E406" s="2">
        <v>55.533621070000002</v>
      </c>
      <c r="F406" s="4">
        <f t="shared" si="27"/>
        <v>20.90046065641933</v>
      </c>
      <c r="K406" s="4">
        <v>404</v>
      </c>
      <c r="L406" s="2" t="s">
        <v>6</v>
      </c>
      <c r="M406" s="10">
        <v>39672</v>
      </c>
      <c r="N406" s="4">
        <f t="shared" si="24"/>
        <v>163</v>
      </c>
      <c r="O406" s="4">
        <f t="shared" si="25"/>
        <v>55.53</v>
      </c>
      <c r="P406" s="4">
        <f t="shared" si="26"/>
        <v>20.9</v>
      </c>
    </row>
    <row r="407" spans="1:16" x14ac:dyDescent="0.4">
      <c r="A407" s="1">
        <v>405</v>
      </c>
      <c r="B407" s="2" t="s">
        <v>6</v>
      </c>
      <c r="C407" s="10">
        <v>39692</v>
      </c>
      <c r="D407" s="2">
        <v>163.0228094</v>
      </c>
      <c r="E407" s="2">
        <v>55.620014640000001</v>
      </c>
      <c r="F407" s="4">
        <f t="shared" si="27"/>
        <v>20.928319295692244</v>
      </c>
      <c r="K407" s="4">
        <v>405</v>
      </c>
      <c r="L407" s="2" t="s">
        <v>6</v>
      </c>
      <c r="M407" s="10">
        <v>39692</v>
      </c>
      <c r="N407" s="4">
        <f t="shared" si="24"/>
        <v>163.02000000000001</v>
      </c>
      <c r="O407" s="4">
        <f t="shared" si="25"/>
        <v>55.62</v>
      </c>
      <c r="P407" s="4">
        <f t="shared" si="26"/>
        <v>20.93</v>
      </c>
    </row>
    <row r="408" spans="1:16" x14ac:dyDescent="0.4">
      <c r="A408" s="1">
        <v>406</v>
      </c>
      <c r="B408" s="2" t="s">
        <v>6</v>
      </c>
      <c r="C408" s="10">
        <v>39740</v>
      </c>
      <c r="D408" s="2">
        <v>163.04019529999999</v>
      </c>
      <c r="E408" s="2">
        <v>55.706238259999999</v>
      </c>
      <c r="F408" s="4">
        <f t="shared" si="27"/>
        <v>20.956292839099248</v>
      </c>
      <c r="K408" s="4">
        <v>406</v>
      </c>
      <c r="L408" s="2" t="s">
        <v>6</v>
      </c>
      <c r="M408" s="10">
        <v>39740</v>
      </c>
      <c r="N408" s="4">
        <f t="shared" si="24"/>
        <v>163.04</v>
      </c>
      <c r="O408" s="4">
        <f t="shared" si="25"/>
        <v>55.71</v>
      </c>
      <c r="P408" s="4">
        <f t="shared" si="26"/>
        <v>20.96</v>
      </c>
    </row>
    <row r="409" spans="1:16" x14ac:dyDescent="0.4">
      <c r="A409" s="1">
        <v>407</v>
      </c>
      <c r="B409" s="2" t="s">
        <v>6</v>
      </c>
      <c r="C409" s="10">
        <v>39754</v>
      </c>
      <c r="D409" s="2">
        <v>163.05687270000001</v>
      </c>
      <c r="E409" s="2">
        <v>55.792479389999997</v>
      </c>
      <c r="F409" s="4">
        <f t="shared" si="27"/>
        <v>20.984442920605545</v>
      </c>
      <c r="K409" s="4">
        <v>407</v>
      </c>
      <c r="L409" s="2" t="s">
        <v>6</v>
      </c>
      <c r="M409" s="10">
        <v>39754</v>
      </c>
      <c r="N409" s="4">
        <f t="shared" si="24"/>
        <v>163.06</v>
      </c>
      <c r="O409" s="4">
        <f t="shared" si="25"/>
        <v>55.79</v>
      </c>
      <c r="P409" s="4">
        <f t="shared" si="26"/>
        <v>20.98</v>
      </c>
    </row>
    <row r="410" spans="1:16" x14ac:dyDescent="0.4">
      <c r="A410" s="1">
        <v>408</v>
      </c>
      <c r="B410" s="2" t="s">
        <v>6</v>
      </c>
      <c r="C410" s="10">
        <v>39810</v>
      </c>
      <c r="D410" s="2">
        <v>163.07287679999999</v>
      </c>
      <c r="E410" s="2">
        <v>55.878923559999997</v>
      </c>
      <c r="F410" s="4">
        <f t="shared" si="27"/>
        <v>21.012830915453037</v>
      </c>
      <c r="K410" s="4">
        <v>408</v>
      </c>
      <c r="L410" s="2" t="s">
        <v>6</v>
      </c>
      <c r="M410" s="10">
        <v>39810</v>
      </c>
      <c r="N410" s="4">
        <f t="shared" si="24"/>
        <v>163.07</v>
      </c>
      <c r="O410" s="4">
        <f t="shared" si="25"/>
        <v>55.88</v>
      </c>
      <c r="P410" s="4">
        <f t="shared" si="26"/>
        <v>21.01</v>
      </c>
    </row>
    <row r="411" spans="1:16" hidden="1" x14ac:dyDescent="0.4">
      <c r="A411" s="1">
        <v>409</v>
      </c>
      <c r="B411" s="2" t="s">
        <v>6</v>
      </c>
      <c r="C411" s="10">
        <v>39083</v>
      </c>
      <c r="D411" s="2">
        <v>163.08824039999999</v>
      </c>
      <c r="E411" s="2">
        <v>55.965730219999998</v>
      </c>
      <c r="F411" s="4">
        <f t="shared" si="27"/>
        <v>21.041508921060867</v>
      </c>
      <c r="K411" s="4">
        <v>409</v>
      </c>
      <c r="L411" s="2" t="s">
        <v>6</v>
      </c>
      <c r="M411" s="10">
        <v>39083</v>
      </c>
      <c r="N411" s="4">
        <f t="shared" si="24"/>
        <v>163.09</v>
      </c>
      <c r="O411" s="4">
        <f t="shared" si="25"/>
        <v>55.97</v>
      </c>
      <c r="P411" s="4">
        <f t="shared" si="26"/>
        <v>21.04</v>
      </c>
    </row>
    <row r="412" spans="1:16" hidden="1" x14ac:dyDescent="0.4">
      <c r="A412" s="1">
        <v>410</v>
      </c>
      <c r="B412" s="2" t="s">
        <v>6</v>
      </c>
      <c r="C412" s="10">
        <v>39135</v>
      </c>
      <c r="D412" s="2">
        <v>163.10299430000001</v>
      </c>
      <c r="E412" s="2">
        <v>56.053046010000003</v>
      </c>
      <c r="F412" s="4">
        <f t="shared" si="27"/>
        <v>21.070524658955723</v>
      </c>
      <c r="K412" s="4">
        <v>410</v>
      </c>
      <c r="L412" s="2" t="s">
        <v>6</v>
      </c>
      <c r="M412" s="10">
        <v>39135</v>
      </c>
      <c r="N412" s="4">
        <f t="shared" si="24"/>
        <v>163.1</v>
      </c>
      <c r="O412" s="4">
        <f t="shared" si="25"/>
        <v>56.05</v>
      </c>
      <c r="P412" s="4">
        <f t="shared" si="26"/>
        <v>21.07</v>
      </c>
    </row>
    <row r="413" spans="1:16" hidden="1" x14ac:dyDescent="0.4">
      <c r="A413" s="1">
        <v>411</v>
      </c>
      <c r="B413" s="2" t="s">
        <v>6</v>
      </c>
      <c r="C413" s="10">
        <v>39149</v>
      </c>
      <c r="D413" s="2">
        <v>163.11716730000001</v>
      </c>
      <c r="E413" s="2">
        <v>56.14099882</v>
      </c>
      <c r="F413" s="4">
        <f t="shared" si="27"/>
        <v>21.099919252928959</v>
      </c>
      <c r="K413" s="4">
        <v>411</v>
      </c>
      <c r="L413" s="2" t="s">
        <v>6</v>
      </c>
      <c r="M413" s="10">
        <v>39149</v>
      </c>
      <c r="N413" s="4">
        <f t="shared" si="24"/>
        <v>163.12</v>
      </c>
      <c r="O413" s="4">
        <f t="shared" si="25"/>
        <v>56.14</v>
      </c>
      <c r="P413" s="4">
        <f t="shared" si="26"/>
        <v>21.1</v>
      </c>
    </row>
    <row r="414" spans="1:16" hidden="1" x14ac:dyDescent="0.4">
      <c r="A414" s="1">
        <v>412</v>
      </c>
      <c r="B414" s="2" t="s">
        <v>6</v>
      </c>
      <c r="C414" s="10">
        <v>39193</v>
      </c>
      <c r="D414" s="2">
        <v>163.13078659999999</v>
      </c>
      <c r="E414" s="2">
        <v>56.229695640000003</v>
      </c>
      <c r="F414" s="4">
        <f t="shared" si="27"/>
        <v>21.129726329249138</v>
      </c>
      <c r="K414" s="4">
        <v>412</v>
      </c>
      <c r="L414" s="2" t="s">
        <v>6</v>
      </c>
      <c r="M414" s="10">
        <v>39193</v>
      </c>
      <c r="N414" s="4">
        <f t="shared" si="24"/>
        <v>163.13</v>
      </c>
      <c r="O414" s="4">
        <f t="shared" si="25"/>
        <v>56.23</v>
      </c>
      <c r="P414" s="4">
        <f t="shared" si="26"/>
        <v>21.13</v>
      </c>
    </row>
    <row r="415" spans="1:16" hidden="1" x14ac:dyDescent="0.4">
      <c r="A415" s="1">
        <v>413</v>
      </c>
      <c r="B415" s="2" t="s">
        <v>6</v>
      </c>
      <c r="C415" s="10">
        <v>39206</v>
      </c>
      <c r="D415" s="2">
        <v>163.1438776</v>
      </c>
      <c r="E415" s="2">
        <v>56.319220299999998</v>
      </c>
      <c r="F415" s="4">
        <f t="shared" si="27"/>
        <v>21.159971230254691</v>
      </c>
      <c r="K415" s="4">
        <v>413</v>
      </c>
      <c r="L415" s="2" t="s">
        <v>6</v>
      </c>
      <c r="M415" s="10">
        <v>39206</v>
      </c>
      <c r="N415" s="4">
        <f t="shared" si="24"/>
        <v>163.13999999999999</v>
      </c>
      <c r="O415" s="4">
        <f t="shared" si="25"/>
        <v>56.32</v>
      </c>
      <c r="P415" s="4">
        <f t="shared" si="26"/>
        <v>21.16</v>
      </c>
    </row>
    <row r="416" spans="1:16" hidden="1" x14ac:dyDescent="0.4">
      <c r="A416" s="1">
        <v>414</v>
      </c>
      <c r="B416" s="2" t="s">
        <v>6</v>
      </c>
      <c r="C416" s="10">
        <v>39253</v>
      </c>
      <c r="D416" s="2">
        <v>163.1564644</v>
      </c>
      <c r="E416" s="2">
        <v>56.409631050000002</v>
      </c>
      <c r="F416" s="4">
        <f t="shared" si="27"/>
        <v>21.190669986349342</v>
      </c>
      <c r="K416" s="4">
        <v>414</v>
      </c>
      <c r="L416" s="2" t="s">
        <v>6</v>
      </c>
      <c r="M416" s="10">
        <v>39253</v>
      </c>
      <c r="N416" s="4">
        <f t="shared" si="24"/>
        <v>163.16</v>
      </c>
      <c r="O416" s="4">
        <f t="shared" si="25"/>
        <v>56.41</v>
      </c>
      <c r="P416" s="4">
        <f t="shared" si="26"/>
        <v>21.19</v>
      </c>
    </row>
    <row r="417" spans="1:16" hidden="1" x14ac:dyDescent="0.4">
      <c r="A417" s="1">
        <v>415</v>
      </c>
      <c r="B417" s="2" t="s">
        <v>6</v>
      </c>
      <c r="C417" s="10">
        <v>39266</v>
      </c>
      <c r="D417" s="2">
        <v>163.16856970000001</v>
      </c>
      <c r="E417" s="2">
        <v>56.500958109999999</v>
      </c>
      <c r="F417" s="4">
        <f t="shared" si="27"/>
        <v>21.221828431696704</v>
      </c>
      <c r="G417" s="1">
        <f>ROUND(SUM(F411:F422)/12, 2)</f>
        <v>21.21</v>
      </c>
      <c r="K417" s="4">
        <v>415</v>
      </c>
      <c r="L417" s="2" t="s">
        <v>6</v>
      </c>
      <c r="M417" s="10">
        <v>39266</v>
      </c>
      <c r="N417" s="4">
        <f t="shared" si="24"/>
        <v>163.16999999999999</v>
      </c>
      <c r="O417" s="4">
        <f t="shared" si="25"/>
        <v>56.5</v>
      </c>
      <c r="P417" s="4">
        <f t="shared" si="26"/>
        <v>21.22</v>
      </c>
    </row>
    <row r="418" spans="1:16" hidden="1" x14ac:dyDescent="0.4">
      <c r="A418" s="1">
        <v>416</v>
      </c>
      <c r="B418" s="2" t="s">
        <v>6</v>
      </c>
      <c r="C418" s="10">
        <v>39313</v>
      </c>
      <c r="D418" s="2">
        <v>163.1802146</v>
      </c>
      <c r="E418" s="2">
        <v>56.593201069999999</v>
      </c>
      <c r="F418" s="4">
        <f t="shared" si="27"/>
        <v>21.253441289790032</v>
      </c>
      <c r="K418" s="4">
        <v>416</v>
      </c>
      <c r="L418" s="2" t="s">
        <v>6</v>
      </c>
      <c r="M418" s="10">
        <v>39313</v>
      </c>
      <c r="N418" s="4">
        <f t="shared" si="24"/>
        <v>163.18</v>
      </c>
      <c r="O418" s="4">
        <f t="shared" si="25"/>
        <v>56.59</v>
      </c>
      <c r="P418" s="4">
        <f t="shared" si="26"/>
        <v>21.25</v>
      </c>
    </row>
    <row r="419" spans="1:16" hidden="1" x14ac:dyDescent="0.4">
      <c r="A419" s="1">
        <v>417</v>
      </c>
      <c r="B419" s="2" t="s">
        <v>6</v>
      </c>
      <c r="C419" s="10">
        <v>39330</v>
      </c>
      <c r="D419" s="2">
        <v>163.1914194</v>
      </c>
      <c r="E419" s="2">
        <v>56.686326190000003</v>
      </c>
      <c r="F419" s="4">
        <f t="shared" si="27"/>
        <v>21.285490961042346</v>
      </c>
      <c r="K419" s="4">
        <v>417</v>
      </c>
      <c r="L419" s="2" t="s">
        <v>6</v>
      </c>
      <c r="M419" s="10">
        <v>39330</v>
      </c>
      <c r="N419" s="4">
        <f t="shared" si="24"/>
        <v>163.19</v>
      </c>
      <c r="O419" s="4">
        <f t="shared" si="25"/>
        <v>56.69</v>
      </c>
      <c r="P419" s="4">
        <f t="shared" si="26"/>
        <v>21.29</v>
      </c>
    </row>
    <row r="420" spans="1:16" hidden="1" x14ac:dyDescent="0.4">
      <c r="A420" s="1">
        <v>418</v>
      </c>
      <c r="B420" s="2" t="s">
        <v>6</v>
      </c>
      <c r="C420" s="10">
        <v>39377</v>
      </c>
      <c r="D420" s="2">
        <v>163.202203</v>
      </c>
      <c r="E420" s="2">
        <v>56.780263640000001</v>
      </c>
      <c r="F420" s="4">
        <f t="shared" si="27"/>
        <v>21.317946651786368</v>
      </c>
      <c r="K420" s="4">
        <v>418</v>
      </c>
      <c r="L420" s="2" t="s">
        <v>6</v>
      </c>
      <c r="M420" s="10">
        <v>39377</v>
      </c>
      <c r="N420" s="4">
        <f t="shared" si="24"/>
        <v>163.19999999999999</v>
      </c>
      <c r="O420" s="4">
        <f t="shared" si="25"/>
        <v>56.78</v>
      </c>
      <c r="P420" s="4">
        <f t="shared" si="26"/>
        <v>21.32</v>
      </c>
    </row>
    <row r="421" spans="1:16" hidden="1" x14ac:dyDescent="0.4">
      <c r="A421" s="1">
        <v>419</v>
      </c>
      <c r="B421" s="2" t="s">
        <v>6</v>
      </c>
      <c r="C421" s="10">
        <v>39391</v>
      </c>
      <c r="D421" s="2">
        <v>163.21258349999999</v>
      </c>
      <c r="E421" s="2">
        <v>56.874904649999998</v>
      </c>
      <c r="F421" s="4">
        <f t="shared" si="27"/>
        <v>21.350763156872706</v>
      </c>
      <c r="K421" s="4">
        <v>419</v>
      </c>
      <c r="L421" s="2" t="s">
        <v>6</v>
      </c>
      <c r="M421" s="10">
        <v>39391</v>
      </c>
      <c r="N421" s="4">
        <f t="shared" si="24"/>
        <v>163.21</v>
      </c>
      <c r="O421" s="4">
        <f t="shared" si="25"/>
        <v>56.87</v>
      </c>
      <c r="P421" s="4">
        <f t="shared" si="26"/>
        <v>21.35</v>
      </c>
    </row>
    <row r="422" spans="1:16" hidden="1" x14ac:dyDescent="0.4">
      <c r="A422" s="1">
        <v>420</v>
      </c>
      <c r="B422" s="2" t="s">
        <v>6</v>
      </c>
      <c r="C422" s="10">
        <v>39441</v>
      </c>
      <c r="D422" s="2">
        <v>163.2225779</v>
      </c>
      <c r="E422" s="2">
        <v>56.970098559999997</v>
      </c>
      <c r="F422" s="4">
        <f t="shared" si="27"/>
        <v>21.383879839157309</v>
      </c>
      <c r="K422" s="4">
        <v>420</v>
      </c>
      <c r="L422" s="2" t="s">
        <v>6</v>
      </c>
      <c r="M422" s="10">
        <v>39441</v>
      </c>
      <c r="N422" s="4">
        <f t="shared" si="24"/>
        <v>163.22</v>
      </c>
      <c r="O422" s="4">
        <f t="shared" si="25"/>
        <v>56.97</v>
      </c>
      <c r="P422" s="4">
        <f t="shared" si="26"/>
        <v>21.38</v>
      </c>
    </row>
    <row r="423" spans="1:16" hidden="1" x14ac:dyDescent="0.4">
      <c r="A423" s="1">
        <v>421</v>
      </c>
      <c r="B423" s="2" t="s">
        <v>6</v>
      </c>
      <c r="C423" s="10">
        <v>38740</v>
      </c>
      <c r="D423" s="2">
        <v>163.23220240000001</v>
      </c>
      <c r="E423" s="2">
        <v>57.065649890000003</v>
      </c>
      <c r="F423" s="4">
        <f t="shared" si="27"/>
        <v>21.417219459731815</v>
      </c>
      <c r="K423" s="4">
        <v>421</v>
      </c>
      <c r="L423" s="2" t="s">
        <v>6</v>
      </c>
      <c r="M423" s="10">
        <v>38740</v>
      </c>
      <c r="N423" s="4">
        <f t="shared" si="24"/>
        <v>163.22999999999999</v>
      </c>
      <c r="O423" s="4">
        <f t="shared" si="25"/>
        <v>57.07</v>
      </c>
      <c r="P423" s="4">
        <f t="shared" si="26"/>
        <v>21.42</v>
      </c>
    </row>
    <row r="424" spans="1:16" hidden="1" x14ac:dyDescent="0.4">
      <c r="A424" s="1">
        <v>422</v>
      </c>
      <c r="B424" s="2" t="s">
        <v>6</v>
      </c>
      <c r="C424" s="10">
        <v>38760</v>
      </c>
      <c r="D424" s="2">
        <v>163.2414722</v>
      </c>
      <c r="E424" s="2">
        <v>57.161315279999997</v>
      </c>
      <c r="F424" s="4">
        <f t="shared" si="27"/>
        <v>21.450687090031654</v>
      </c>
      <c r="K424" s="4">
        <v>422</v>
      </c>
      <c r="L424" s="2" t="s">
        <v>6</v>
      </c>
      <c r="M424" s="10">
        <v>38760</v>
      </c>
      <c r="N424" s="4">
        <f t="shared" si="24"/>
        <v>163.24</v>
      </c>
      <c r="O424" s="4">
        <f t="shared" si="25"/>
        <v>57.16</v>
      </c>
      <c r="P424" s="4">
        <f t="shared" si="26"/>
        <v>21.45</v>
      </c>
    </row>
    <row r="425" spans="1:16" hidden="1" x14ac:dyDescent="0.4">
      <c r="A425" s="1">
        <v>423</v>
      </c>
      <c r="B425" s="2" t="s">
        <v>6</v>
      </c>
      <c r="C425" s="10">
        <v>38805</v>
      </c>
      <c r="D425" s="2">
        <v>163.25040190000001</v>
      </c>
      <c r="E425" s="2">
        <v>57.256798209999999</v>
      </c>
      <c r="F425" s="4">
        <f t="shared" si="27"/>
        <v>21.484168033469494</v>
      </c>
      <c r="K425" s="4">
        <v>423</v>
      </c>
      <c r="L425" s="2" t="s">
        <v>6</v>
      </c>
      <c r="M425" s="10">
        <v>38805</v>
      </c>
      <c r="N425" s="4">
        <f t="shared" si="24"/>
        <v>163.25</v>
      </c>
      <c r="O425" s="4">
        <f t="shared" si="25"/>
        <v>57.26</v>
      </c>
      <c r="P425" s="4">
        <f t="shared" si="26"/>
        <v>21.48</v>
      </c>
    </row>
    <row r="426" spans="1:16" hidden="1" x14ac:dyDescent="0.4">
      <c r="A426" s="1">
        <v>424</v>
      </c>
      <c r="B426" s="2" t="s">
        <v>6</v>
      </c>
      <c r="C426" s="10">
        <v>38819</v>
      </c>
      <c r="D426" s="2">
        <v>163.25900519999999</v>
      </c>
      <c r="E426" s="2">
        <v>57.351757919999997</v>
      </c>
      <c r="F426" s="4">
        <f t="shared" si="27"/>
        <v>21.517531258749116</v>
      </c>
      <c r="G426" s="1">
        <f>ROUND(SUM(F423:F434)/12, 2)</f>
        <v>21.59</v>
      </c>
      <c r="K426" s="4">
        <v>424</v>
      </c>
      <c r="L426" s="2" t="s">
        <v>6</v>
      </c>
      <c r="M426" s="10">
        <v>38819</v>
      </c>
      <c r="N426" s="4">
        <f t="shared" si="24"/>
        <v>163.26</v>
      </c>
      <c r="O426" s="4">
        <f t="shared" si="25"/>
        <v>57.35</v>
      </c>
      <c r="P426" s="4">
        <f t="shared" si="26"/>
        <v>21.52</v>
      </c>
    </row>
    <row r="427" spans="1:16" hidden="1" x14ac:dyDescent="0.4">
      <c r="A427" s="1">
        <v>425</v>
      </c>
      <c r="B427" s="2" t="s">
        <v>6</v>
      </c>
      <c r="C427" s="10">
        <v>38865</v>
      </c>
      <c r="D427" s="2">
        <v>163.26729539999999</v>
      </c>
      <c r="E427" s="2">
        <v>57.445781719999999</v>
      </c>
      <c r="F427" s="4">
        <f t="shared" si="27"/>
        <v>21.550618885705482</v>
      </c>
      <c r="K427" s="4">
        <v>425</v>
      </c>
      <c r="L427" s="2" t="s">
        <v>6</v>
      </c>
      <c r="M427" s="10">
        <v>38865</v>
      </c>
      <c r="N427" s="4">
        <f t="shared" si="24"/>
        <v>163.27000000000001</v>
      </c>
      <c r="O427" s="4">
        <f t="shared" si="25"/>
        <v>57.45</v>
      </c>
      <c r="P427" s="4">
        <f t="shared" si="26"/>
        <v>21.55</v>
      </c>
    </row>
    <row r="428" spans="1:16" hidden="1" x14ac:dyDescent="0.4">
      <c r="A428" s="1">
        <v>426</v>
      </c>
      <c r="B428" s="2" t="s">
        <v>6</v>
      </c>
      <c r="C428" s="10">
        <v>38889</v>
      </c>
      <c r="D428" s="2">
        <v>163.27528480000001</v>
      </c>
      <c r="E428" s="2">
        <v>57.538404290000003</v>
      </c>
      <c r="F428" s="4">
        <f t="shared" si="27"/>
        <v>21.583253592775044</v>
      </c>
      <c r="K428" s="4">
        <v>426</v>
      </c>
      <c r="L428" s="2" t="s">
        <v>6</v>
      </c>
      <c r="M428" s="10">
        <v>38889</v>
      </c>
      <c r="N428" s="4">
        <f t="shared" si="24"/>
        <v>163.28</v>
      </c>
      <c r="O428" s="4">
        <f t="shared" si="25"/>
        <v>57.54</v>
      </c>
      <c r="P428" s="4">
        <f t="shared" si="26"/>
        <v>21.58</v>
      </c>
    </row>
    <row r="429" spans="1:16" hidden="1" x14ac:dyDescent="0.4">
      <c r="A429" s="1">
        <v>427</v>
      </c>
      <c r="B429" s="2" t="s">
        <v>6</v>
      </c>
      <c r="C429" s="10">
        <v>38902</v>
      </c>
      <c r="D429" s="2">
        <v>163.2829854</v>
      </c>
      <c r="E429" s="2">
        <v>57.629100940000001</v>
      </c>
      <c r="F429" s="4">
        <f t="shared" si="27"/>
        <v>21.615235909568231</v>
      </c>
      <c r="K429" s="4">
        <v>427</v>
      </c>
      <c r="L429" s="2" t="s">
        <v>6</v>
      </c>
      <c r="M429" s="10">
        <v>38902</v>
      </c>
      <c r="N429" s="4">
        <f t="shared" si="24"/>
        <v>163.28</v>
      </c>
      <c r="O429" s="4">
        <f t="shared" si="25"/>
        <v>57.63</v>
      </c>
      <c r="P429" s="4">
        <f t="shared" si="26"/>
        <v>21.62</v>
      </c>
    </row>
    <row r="430" spans="1:16" hidden="1" x14ac:dyDescent="0.4">
      <c r="A430" s="1">
        <v>428</v>
      </c>
      <c r="B430" s="2" t="s">
        <v>6</v>
      </c>
      <c r="C430" s="10">
        <v>38949</v>
      </c>
      <c r="D430" s="2">
        <v>163.29040860000001</v>
      </c>
      <c r="E430" s="2">
        <v>57.717275800000003</v>
      </c>
      <c r="F430" s="4">
        <f t="shared" si="27"/>
        <v>21.646339872308108</v>
      </c>
      <c r="K430" s="4">
        <v>428</v>
      </c>
      <c r="L430" s="2" t="s">
        <v>6</v>
      </c>
      <c r="M430" s="10">
        <v>38949</v>
      </c>
      <c r="N430" s="4">
        <f t="shared" si="24"/>
        <v>163.29</v>
      </c>
      <c r="O430" s="4">
        <f t="shared" si="25"/>
        <v>57.72</v>
      </c>
      <c r="P430" s="4">
        <f t="shared" si="26"/>
        <v>21.65</v>
      </c>
    </row>
    <row r="431" spans="1:16" hidden="1" x14ac:dyDescent="0.4">
      <c r="A431" s="1">
        <v>429</v>
      </c>
      <c r="B431" s="2" t="s">
        <v>6</v>
      </c>
      <c r="C431" s="10">
        <v>38969</v>
      </c>
      <c r="D431" s="2">
        <v>163.29756499999999</v>
      </c>
      <c r="E431" s="2">
        <v>57.80226553</v>
      </c>
      <c r="F431" s="4">
        <f t="shared" si="27"/>
        <v>21.676314475207473</v>
      </c>
      <c r="K431" s="4">
        <v>429</v>
      </c>
      <c r="L431" s="2" t="s">
        <v>6</v>
      </c>
      <c r="M431" s="10">
        <v>38969</v>
      </c>
      <c r="N431" s="4">
        <f t="shared" si="24"/>
        <v>163.30000000000001</v>
      </c>
      <c r="O431" s="4">
        <f t="shared" si="25"/>
        <v>57.8</v>
      </c>
      <c r="P431" s="4">
        <f t="shared" si="26"/>
        <v>21.68</v>
      </c>
    </row>
    <row r="432" spans="1:16" hidden="1" x14ac:dyDescent="0.4">
      <c r="A432" s="1">
        <v>430</v>
      </c>
      <c r="B432" s="2" t="s">
        <v>6</v>
      </c>
      <c r="C432" s="10">
        <v>39016</v>
      </c>
      <c r="D432" s="2">
        <v>163.30446499999999</v>
      </c>
      <c r="E432" s="2">
        <v>57.883335019999997</v>
      </c>
      <c r="F432" s="4">
        <f t="shared" si="27"/>
        <v>21.704881904521169</v>
      </c>
      <c r="K432" s="4">
        <v>430</v>
      </c>
      <c r="L432" s="2" t="s">
        <v>6</v>
      </c>
      <c r="M432" s="10">
        <v>39016</v>
      </c>
      <c r="N432" s="4">
        <f t="shared" si="24"/>
        <v>163.30000000000001</v>
      </c>
      <c r="O432" s="4">
        <f t="shared" si="25"/>
        <v>57.88</v>
      </c>
      <c r="P432" s="4">
        <f t="shared" si="26"/>
        <v>21.7</v>
      </c>
    </row>
    <row r="433" spans="1:16" hidden="1" x14ac:dyDescent="0.4">
      <c r="A433" s="1">
        <v>431</v>
      </c>
      <c r="B433" s="2" t="s">
        <v>6</v>
      </c>
      <c r="C433" s="10">
        <v>39030</v>
      </c>
      <c r="D433" s="2">
        <v>163.31111849999999</v>
      </c>
      <c r="E433" s="2">
        <v>57.959674579999998</v>
      </c>
      <c r="F433" s="4">
        <f t="shared" si="27"/>
        <v>21.731736569688398</v>
      </c>
      <c r="K433" s="4">
        <v>431</v>
      </c>
      <c r="L433" s="2" t="s">
        <v>6</v>
      </c>
      <c r="M433" s="10">
        <v>39030</v>
      </c>
      <c r="N433" s="4">
        <f t="shared" si="24"/>
        <v>163.31</v>
      </c>
      <c r="O433" s="4">
        <f t="shared" si="25"/>
        <v>57.96</v>
      </c>
      <c r="P433" s="4">
        <f t="shared" si="26"/>
        <v>21.73</v>
      </c>
    </row>
    <row r="434" spans="1:16" hidden="1" x14ac:dyDescent="0.4">
      <c r="A434" s="1">
        <v>432</v>
      </c>
      <c r="B434" s="2" t="s">
        <v>6</v>
      </c>
      <c r="C434" s="10">
        <v>39081</v>
      </c>
      <c r="D434" s="2">
        <v>163.3175349</v>
      </c>
      <c r="E434" s="2">
        <v>58.030397299999997</v>
      </c>
      <c r="F434" s="4">
        <f t="shared" si="27"/>
        <v>21.756544118720203</v>
      </c>
      <c r="K434" s="4">
        <v>432</v>
      </c>
      <c r="L434" s="2" t="s">
        <v>6</v>
      </c>
      <c r="M434" s="10">
        <v>39081</v>
      </c>
      <c r="N434" s="4">
        <f t="shared" si="24"/>
        <v>163.32</v>
      </c>
      <c r="O434" s="4">
        <f t="shared" si="25"/>
        <v>58.03</v>
      </c>
      <c r="P434" s="4">
        <f t="shared" si="26"/>
        <v>21.76</v>
      </c>
    </row>
    <row r="435" spans="1:16" hidden="1" x14ac:dyDescent="0.4">
      <c r="A435" s="1">
        <v>433</v>
      </c>
      <c r="B435" s="2" t="s">
        <v>6</v>
      </c>
      <c r="C435" s="10">
        <v>38360</v>
      </c>
      <c r="D435" s="2">
        <v>163.3237231</v>
      </c>
      <c r="E435" s="2">
        <v>58.094532090000001</v>
      </c>
      <c r="F435" s="4">
        <f t="shared" si="27"/>
        <v>21.778938833852337</v>
      </c>
      <c r="K435" s="4">
        <v>433</v>
      </c>
      <c r="L435" s="2" t="s">
        <v>6</v>
      </c>
      <c r="M435" s="10">
        <v>38360</v>
      </c>
      <c r="N435" s="4">
        <f t="shared" si="24"/>
        <v>163.32</v>
      </c>
      <c r="O435" s="4">
        <f t="shared" si="25"/>
        <v>58.09</v>
      </c>
      <c r="P435" s="4">
        <f t="shared" si="26"/>
        <v>21.78</v>
      </c>
    </row>
    <row r="436" spans="1:16" hidden="1" x14ac:dyDescent="0.4">
      <c r="A436" s="1">
        <v>434</v>
      </c>
      <c r="B436" s="2" t="s">
        <v>6</v>
      </c>
      <c r="C436" s="10">
        <v>38384</v>
      </c>
      <c r="D436" s="2">
        <v>163.32969180000001</v>
      </c>
      <c r="E436" s="2">
        <v>58.151035749999998</v>
      </c>
      <c r="F436" s="4">
        <f t="shared" si="27"/>
        <v>21.798528081192384</v>
      </c>
      <c r="G436" s="1">
        <f>H436</f>
        <v>0</v>
      </c>
      <c r="K436" s="4">
        <v>434</v>
      </c>
      <c r="L436" s="2" t="s">
        <v>6</v>
      </c>
      <c r="M436" s="10">
        <v>38384</v>
      </c>
      <c r="N436" s="4">
        <f t="shared" si="24"/>
        <v>163.33000000000001</v>
      </c>
      <c r="O436" s="4">
        <f t="shared" si="25"/>
        <v>58.15</v>
      </c>
      <c r="P436" s="4">
        <f t="shared" si="26"/>
        <v>21.8</v>
      </c>
    </row>
    <row r="437" spans="1:16" hidden="1" x14ac:dyDescent="0.4">
      <c r="A437" s="1">
        <v>435</v>
      </c>
      <c r="B437" s="2" t="s">
        <v>6</v>
      </c>
      <c r="C437" s="10">
        <v>38429</v>
      </c>
      <c r="D437" s="2">
        <v>163.33544910000001</v>
      </c>
      <c r="E437" s="2">
        <v>58.198771399999998</v>
      </c>
      <c r="F437" s="4">
        <f t="shared" si="27"/>
        <v>21.814884334935797</v>
      </c>
      <c r="K437" s="4">
        <v>435</v>
      </c>
      <c r="L437" s="2" t="s">
        <v>6</v>
      </c>
      <c r="M437" s="10">
        <v>38429</v>
      </c>
      <c r="N437" s="4">
        <f t="shared" si="24"/>
        <v>163.34</v>
      </c>
      <c r="O437" s="4">
        <f t="shared" si="25"/>
        <v>58.2</v>
      </c>
      <c r="P437" s="4">
        <f t="shared" si="26"/>
        <v>21.81</v>
      </c>
    </row>
    <row r="438" spans="1:16" hidden="1" x14ac:dyDescent="0.4">
      <c r="A438" s="1">
        <v>436</v>
      </c>
      <c r="B438" s="2" t="s">
        <v>6</v>
      </c>
      <c r="C438" s="10">
        <v>38443</v>
      </c>
      <c r="D438" s="2">
        <v>163.33825100000001</v>
      </c>
      <c r="E438" s="2">
        <v>58.218972890000003</v>
      </c>
      <c r="F438" s="4">
        <f t="shared" si="27"/>
        <v>21.821707865087347</v>
      </c>
      <c r="K438" s="4">
        <v>436</v>
      </c>
      <c r="L438" s="2" t="s">
        <v>6</v>
      </c>
      <c r="M438" s="10">
        <v>38443</v>
      </c>
      <c r="N438" s="4">
        <f t="shared" si="24"/>
        <v>163.34</v>
      </c>
      <c r="O438" s="4">
        <f t="shared" si="25"/>
        <v>58.22</v>
      </c>
      <c r="P438" s="4">
        <f t="shared" si="26"/>
        <v>21.82</v>
      </c>
    </row>
  </sheetData>
  <mergeCells count="5">
    <mergeCell ref="G1:H3"/>
    <mergeCell ref="I1:J3"/>
    <mergeCell ref="G4:J4"/>
    <mergeCell ref="G35:I35"/>
    <mergeCell ref="G36:I36"/>
  </mergeCells>
  <conditionalFormatting sqref="L2:L4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{0D946C26-D4D3-4641-A91B-1F5900C56B74}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46C26-D4D3-4641-A91B-1F5900C56B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L2:L438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Đạt</dc:creator>
  <cp:lastModifiedBy>Lê Thanh Đạt</cp:lastModifiedBy>
  <dcterms:created xsi:type="dcterms:W3CDTF">2015-06-05T18:17:20Z</dcterms:created>
  <dcterms:modified xsi:type="dcterms:W3CDTF">2025-03-31T09:46:05Z</dcterms:modified>
</cp:coreProperties>
</file>