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 tabRatio="821" activeTab="1"/>
  </bookViews>
  <sheets>
    <sheet name="Cover" sheetId="97" r:id="rId1"/>
    <sheet name="Export all carrier choic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<sst xmlns="http://schemas.openxmlformats.org/spreadsheetml/2006/main" count="179" uniqueCount="125">
  <si>
    <t>TEST CASE</t>
  </si>
  <si>
    <t>Version:</t>
  </si>
  <si>
    <t>Issue date:</t>
  </si>
  <si>
    <t>31/07/2007</t>
  </si>
  <si>
    <t>Project Name:</t>
  </si>
  <si>
    <t>Sameple project</t>
  </si>
  <si>
    <t>Project Code:</t>
  </si>
  <si>
    <t>UTEHY-SE01</t>
  </si>
  <si>
    <t>Record of change:</t>
  </si>
  <si>
    <t>Effective Date</t>
  </si>
  <si>
    <t>Version</t>
  </si>
  <si>
    <t>Change location</t>
  </si>
  <si>
    <t>Change description</t>
  </si>
  <si>
    <t>Originator</t>
  </si>
  <si>
    <t>Reviewer/
Approver</t>
  </si>
  <si>
    <t>Reference</t>
  </si>
  <si>
    <t>1.0</t>
  </si>
  <si>
    <t>First creation</t>
  </si>
  <si>
    <t>John Doe</t>
  </si>
  <si>
    <t>CR236 "Export all carrier choices"</t>
  </si>
  <si>
    <t>1.1</t>
  </si>
  <si>
    <t>Update testcase</t>
  </si>
  <si>
    <t>Jane Doe</t>
  </si>
  <si>
    <t>1.2</t>
  </si>
  <si>
    <t>Test Leader 01</t>
  </si>
  <si>
    <r>
      <rPr>
        <b/>
        <sz val="10"/>
        <rFont val="Tahoma"/>
        <charset val="134"/>
      </rPr>
      <t>System Name</t>
    </r>
    <r>
      <rPr>
        <b/>
        <sz val="10"/>
        <rFont val="ＭＳ Ｐゴシック"/>
        <charset val="128"/>
      </rPr>
      <t>：</t>
    </r>
  </si>
  <si>
    <t>Websize xem phim</t>
  </si>
  <si>
    <r>
      <rPr>
        <b/>
        <sz val="10"/>
        <rFont val="Tahoma"/>
        <charset val="134"/>
      </rPr>
      <t>Module Code</t>
    </r>
    <r>
      <rPr>
        <b/>
        <sz val="10"/>
        <rFont val="MS Gothic"/>
        <charset val="134"/>
      </rPr>
      <t>：</t>
    </r>
  </si>
  <si>
    <t>CR100 - Export to excel</t>
  </si>
  <si>
    <t>Test requirement:</t>
  </si>
  <si>
    <t xml:space="preserve">CR1 - </t>
  </si>
  <si>
    <t>Pass</t>
  </si>
  <si>
    <t>Pending</t>
  </si>
  <si>
    <t>Fail</t>
  </si>
  <si>
    <t>Number of test cases:</t>
  </si>
  <si>
    <t>ID</t>
  </si>
  <si>
    <t>Test Case Description</t>
  </si>
  <si>
    <t>Test Case Procedure</t>
  </si>
  <si>
    <t>Expected Output</t>
  </si>
  <si>
    <t>Test date</t>
  </si>
  <si>
    <t>Result</t>
  </si>
  <si>
    <t>Note</t>
  </si>
  <si>
    <t xml:space="preserve"> Kiểm tra chức năng đăng nhập</t>
  </si>
  <si>
    <t>TC1</t>
  </si>
  <si>
    <t>Đăng Nhập Phân Quyền</t>
  </si>
  <si>
    <t>1: Đăng nhập bằng tài khoản admin</t>
  </si>
  <si>
    <t xml:space="preserve">Đăng nhập thành công và Phân quyền thành công 
1.Chuyển người dùng đến trang dành cho admin           </t>
  </si>
  <si>
    <t>TC2</t>
  </si>
  <si>
    <t>1: Đăng nhập bằng tài khoản user</t>
  </si>
  <si>
    <t xml:space="preserve">Đăng nhập thành công và Phân quyền thành công 
1.Chuyển người dùng đến trang dành cho user           </t>
  </si>
  <si>
    <t>TC3</t>
  </si>
  <si>
    <t xml:space="preserve">Đăng Nhập  </t>
  </si>
  <si>
    <t xml:space="preserve">Sai tên tài khoản, đúng mật khẩu                         </t>
  </si>
  <si>
    <t xml:space="preserve">Yêu cầu đăng nhập lại, không chuyển sang trang home </t>
  </si>
  <si>
    <t>TC4</t>
  </si>
  <si>
    <t>Tên tài khoản rỗng, nhập đúng mật khẩu</t>
  </si>
  <si>
    <t>TC5</t>
  </si>
  <si>
    <t>Tài khoản đúng, mật khẩu rỗng.</t>
  </si>
  <si>
    <t xml:space="preserve">Yêu cầu đăng nhập lại và thông báo pass trống </t>
  </si>
  <si>
    <t>TC6</t>
  </si>
  <si>
    <t>Đăng nhập bằng tài khoản người dùng</t>
  </si>
  <si>
    <t>Chuyển người dùng đến trang dành cho người dùng</t>
  </si>
  <si>
    <t>TC7</t>
  </si>
  <si>
    <t xml:space="preserve">Đúng tên tài khoản, sai mật khẩu                         </t>
  </si>
  <si>
    <t>Yêu cầu đăng nhập lại</t>
  </si>
  <si>
    <t>TC8</t>
  </si>
  <si>
    <t>3.Kiểm tra chức năng đăng ký</t>
  </si>
  <si>
    <t>TC9</t>
  </si>
  <si>
    <t>Đăng kí</t>
  </si>
  <si>
    <t>Nhập đẩy đủ thông tin hợp lệ --&gt; nhấn nút ĐĂNG Kí</t>
  </si>
  <si>
    <t>Người dùng tạo tài khoản thành công và chuyển đến trang chào mừng hoặc trang chủ.</t>
  </si>
  <si>
    <t>TC10</t>
  </si>
  <si>
    <t>Nhập một tên tài khoản đã đăng kí trước  --&gt; nhấn nút ĐĂNG KÍ</t>
  </si>
  <si>
    <t>Hệ thống báo lỗi "Tên đăng nhập đã tồn tại!"</t>
  </si>
  <si>
    <t>TC11</t>
  </si>
  <si>
    <t>Nhập một email đã đăng kí trước  --&gt; nhấn nút ĐĂNG KÍ</t>
  </si>
  <si>
    <t>Hệ thống báo lỗi "Email đã tồi tại!"</t>
  </si>
  <si>
    <t>TC12</t>
  </si>
  <si>
    <t>Nhập một email không có "@"  --&gt; nhấn nút ĐĂNG KÍ</t>
  </si>
  <si>
    <t>Hệ thống báo lỗi "Email sai định dạng!"</t>
  </si>
  <si>
    <t>Failed</t>
  </si>
  <si>
    <t>TC13</t>
  </si>
  <si>
    <t>Nhập một pass không có null  --&gt; nhấn nút ĐĂNG KÍ</t>
  </si>
  <si>
    <t>Hệ thống báo lỗi "Yêu cầu đăng nhập lại"</t>
  </si>
  <si>
    <t>3.Kiểm tra chức năng thêm sửa xóa của quyền admin</t>
  </si>
  <si>
    <t>TC14</t>
  </si>
  <si>
    <t>Thêm User</t>
  </si>
  <si>
    <t>Nhập tất cả thông tin hợp lệ</t>
  </si>
  <si>
    <t>Thêm thành công</t>
  </si>
  <si>
    <t>TC15</t>
  </si>
  <si>
    <t>Nhập tất cả thông tin hợp lệ, trống mật khẩu</t>
  </si>
  <si>
    <t>Hệ thống báo lỗi "Mật khẩu trống!"</t>
  </si>
  <si>
    <t>TC16</t>
  </si>
  <si>
    <t>Nhập tất cả thông tin hợp lệ, trống email</t>
  </si>
  <si>
    <t>Hệ thống báo lỗi "Email trống!"</t>
  </si>
  <si>
    <t>TC17</t>
  </si>
  <si>
    <t>Nhập tất cả thông tin hợp lệ, trống Tên</t>
  </si>
  <si>
    <t>Hệ thống báo lỗi "Tên đầy đủ trống!"</t>
  </si>
  <si>
    <t>TC18</t>
  </si>
  <si>
    <t>Sửa User</t>
  </si>
  <si>
    <t>Sửa 1 User bất kì, và điền tất cả thông tin hợp lệ,</t>
  </si>
  <si>
    <t>Sửa thành công!</t>
  </si>
  <si>
    <t>TC19</t>
  </si>
  <si>
    <t>Sửa 1 User bất kì, và điền tất cả thông tin hợp lệ, trống mật khẩu</t>
  </si>
  <si>
    <t>TC20</t>
  </si>
  <si>
    <t>Sửa 1 User bất kì, và điền tất cả thông tin hợp lệ, trống email</t>
  </si>
  <si>
    <t>TC21</t>
  </si>
  <si>
    <t>Sửa 1 User bất kì, và điền tất cả thông tin hợp lệ, trống tên đầy đủ</t>
  </si>
  <si>
    <t>pass</t>
  </si>
  <si>
    <t>TC22</t>
  </si>
  <si>
    <t>Sửa 1 User bất kì, và điền tất cả thông tin hợp lệ, email sai định dạng</t>
  </si>
  <si>
    <t>TC23</t>
  </si>
  <si>
    <t>Xóa User</t>
  </si>
  <si>
    <t>Xóa  1 User</t>
  </si>
  <si>
    <t>Xóa thành công!</t>
  </si>
  <si>
    <t>TEST REPORT</t>
  </si>
  <si>
    <t>Note:</t>
  </si>
  <si>
    <t>Date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</si>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</sst>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-* #,##0.00\ &quot;₫&quot;_-;\-* #,##0.00\ &quot;₫&quot;_-;_-* &quot;-&quot;??\ &quot;₫&quot;_-;_-@_-"/>
    <numFmt numFmtId="178" formatCode="_ * #,##0_ ;_ * \-#,##0_ ;_ * &quot;-&quot;_ ;_ @_ "/>
    <numFmt numFmtId="179" formatCode="_-* #,##0\ &quot;₫&quot;_-;\-* #,##0\ &quot;₫&quot;_-;_-* &quot;-&quot;\ &quot;₫&quot;_-;_-@_-"/>
    <numFmt numFmtId="180" formatCode="[$-409]d\-mmm\-yy;@"/>
    <numFmt numFmtId="181" formatCode="0.000"/>
  </numFmts>
  <fonts count="44">
    <font>
      <sz val="11"/>
      <name val="ＭＳ Ｐゴシック"/>
      <charset val="128"/>
    </font>
    <font>
      <b/>
      <sz val="18"/>
      <name val="Tahoma"/>
      <charset val="134"/>
    </font>
    <font>
      <b/>
      <sz val="10"/>
      <name val="Tahoma"/>
      <charset val="134"/>
    </font>
    <font>
      <sz val="10"/>
      <name val="Tahoma"/>
      <charset val="134"/>
    </font>
    <font>
      <b/>
      <sz val="10"/>
      <color indexed="9"/>
      <name val="Tahoma"/>
      <charset val="134"/>
    </font>
    <font>
      <sz val="10"/>
      <name val="ＭＳ Ｐゴシック"/>
      <charset val="128"/>
    </font>
    <font>
      <sz val="10"/>
      <color indexed="9"/>
      <name val="Tahoma"/>
      <charset val="134"/>
    </font>
    <font>
      <b/>
      <sz val="10"/>
      <color indexed="12"/>
      <name val="Tahoma"/>
      <charset val="134"/>
    </font>
    <font>
      <sz val="10"/>
      <color indexed="8"/>
      <name val="Tahoma"/>
      <charset val="134"/>
    </font>
    <font>
      <sz val="8"/>
      <color indexed="8"/>
      <name val="Tahoma"/>
      <charset val="134"/>
    </font>
    <font>
      <sz val="12"/>
      <color indexed="8"/>
      <name val="Tahoma"/>
      <charset val="134"/>
    </font>
    <font>
      <b/>
      <sz val="10"/>
      <color indexed="8"/>
      <name val="Tahoma"/>
      <charset val="134"/>
    </font>
    <font>
      <sz val="10"/>
      <color indexed="10"/>
      <name val="Tahoma"/>
      <charset val="134"/>
    </font>
    <font>
      <sz val="10"/>
      <color theme="3"/>
      <name val="Tahoma"/>
      <charset val="134"/>
    </font>
    <font>
      <sz val="10"/>
      <color rgb="FF000000"/>
      <name val="Tahoma"/>
      <charset val="134"/>
    </font>
    <font>
      <sz val="11"/>
      <color rgb="FF000000"/>
      <name val="Times New Roman"/>
      <charset val="134"/>
    </font>
    <font>
      <b/>
      <sz val="10"/>
      <color rgb="FFFF0000"/>
      <name val="Tahoma"/>
      <charset val="134"/>
    </font>
    <font>
      <sz val="11"/>
      <name val="Times New Roman"/>
      <charset val="134"/>
    </font>
    <font>
      <sz val="11"/>
      <color rgb="FFFF0000"/>
      <name val="Times New Roman"/>
      <charset val="134"/>
    </font>
    <font>
      <sz val="11"/>
      <name val="Tahoma"/>
      <charset val="134"/>
    </font>
    <font>
      <b/>
      <sz val="10"/>
      <color indexed="60"/>
      <name val="Tahoma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ＭＳ ゴシック"/>
      <charset val="128"/>
    </font>
    <font>
      <b/>
      <sz val="10"/>
      <name val="MS Gothic"/>
      <charset val="134"/>
    </font>
    <font>
      <b/>
      <sz val="10"/>
      <name val="ＭＳ Ｐゴシック"/>
      <charset val="128"/>
    </font>
  </fonts>
  <fills count="40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176" fontId="21" fillId="0" borderId="0" applyFont="0" applyFill="0" applyBorder="0" applyAlignment="0" applyProtection="0">
      <alignment vertical="center"/>
    </xf>
    <xf numFmtId="177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178" fontId="21" fillId="0" borderId="0" applyFont="0" applyFill="0" applyBorder="0" applyAlignment="0" applyProtection="0">
      <alignment vertical="center"/>
    </xf>
    <xf numFmtId="179" fontId="2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0" borderId="34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8" fillId="0" borderId="35" applyNumberFormat="0" applyFill="0" applyAlignment="0" applyProtection="0">
      <alignment vertical="center"/>
    </xf>
    <xf numFmtId="0" fontId="29" fillId="0" borderId="36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11" borderId="37" applyNumberFormat="0" applyAlignment="0" applyProtection="0">
      <alignment vertical="center"/>
    </xf>
    <xf numFmtId="0" fontId="31" fillId="12" borderId="38" applyNumberFormat="0" applyAlignment="0" applyProtection="0">
      <alignment vertical="center"/>
    </xf>
    <xf numFmtId="0" fontId="32" fillId="12" borderId="37" applyNumberFormat="0" applyAlignment="0" applyProtection="0">
      <alignment vertical="center"/>
    </xf>
    <xf numFmtId="0" fontId="33" fillId="13" borderId="39" applyNumberFormat="0" applyAlignment="0" applyProtection="0">
      <alignment vertical="center"/>
    </xf>
    <xf numFmtId="0" fontId="34" fillId="0" borderId="40" applyNumberFormat="0" applyFill="0" applyAlignment="0" applyProtection="0">
      <alignment vertical="center"/>
    </xf>
    <xf numFmtId="0" fontId="35" fillId="0" borderId="41" applyNumberFormat="0" applyFill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0" fillId="0" borderId="0"/>
    <xf numFmtId="0" fontId="0" fillId="0" borderId="0" applyProtection="0"/>
    <xf numFmtId="0" fontId="41" fillId="0" borderId="0"/>
  </cellStyleXfs>
  <cellXfs count="220">
    <xf numFmtId="0" fontId="0" fillId="0" borderId="0" xfId="0"/>
    <xf numFmtId="0" fontId="0" fillId="0" borderId="0" xfId="0" applyAlignment="1">
      <alignment wrapText="1"/>
    </xf>
    <xf numFmtId="0" fontId="1" fillId="0" borderId="0" xfId="49" applyFont="1" applyBorder="1"/>
    <xf numFmtId="0" fontId="2" fillId="0" borderId="0" xfId="49" applyFont="1" applyBorder="1"/>
    <xf numFmtId="0" fontId="3" fillId="0" borderId="0" xfId="49" applyFont="1" applyBorder="1"/>
    <xf numFmtId="180" fontId="3" fillId="0" borderId="0" xfId="49" applyNumberFormat="1" applyFont="1" applyBorder="1"/>
    <xf numFmtId="0" fontId="3" fillId="0" borderId="0" xfId="0" applyFont="1" applyBorder="1"/>
    <xf numFmtId="180" fontId="3" fillId="0" borderId="1" xfId="0" applyNumberFormat="1" applyFont="1" applyBorder="1" applyAlignment="1">
      <alignment horizontal="center"/>
    </xf>
    <xf numFmtId="0" fontId="3" fillId="0" borderId="0" xfId="0" applyFont="1" applyBorder="1" applyAlignment="1"/>
    <xf numFmtId="0" fontId="4" fillId="2" borderId="2" xfId="0" applyNumberFormat="1" applyFont="1" applyFill="1" applyBorder="1" applyAlignment="1">
      <alignment horizontal="center"/>
    </xf>
    <xf numFmtId="0" fontId="4" fillId="2" borderId="3" xfId="0" applyNumberFormat="1" applyFont="1" applyFill="1" applyBorder="1" applyAlignment="1">
      <alignment horizontal="center"/>
    </xf>
    <xf numFmtId="0" fontId="4" fillId="2" borderId="3" xfId="0" applyNumberFormat="1" applyFont="1" applyFill="1" applyBorder="1" applyAlignment="1">
      <alignment horizontal="center" wrapText="1"/>
    </xf>
    <xf numFmtId="0" fontId="4" fillId="2" borderId="4" xfId="0" applyNumberFormat="1" applyFont="1" applyFill="1" applyBorder="1" applyAlignment="1">
      <alignment horizontal="center" wrapText="1"/>
    </xf>
    <xf numFmtId="0" fontId="3" fillId="0" borderId="0" xfId="0" applyFont="1" applyBorder="1" applyAlignment="1">
      <alignment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5" xfId="0" applyNumberFormat="1" applyFont="1" applyBorder="1" applyAlignment="1">
      <alignment horizontal="center" vertical="center" wrapText="1"/>
    </xf>
    <xf numFmtId="1" fontId="3" fillId="0" borderId="6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/>
    </xf>
    <xf numFmtId="0" fontId="3" fillId="0" borderId="5" xfId="0" applyNumberFormat="1" applyFont="1" applyBorder="1"/>
    <xf numFmtId="0" fontId="5" fillId="0" borderId="5" xfId="0" applyFont="1" applyBorder="1" applyAlignment="1">
      <alignment horizontal="center"/>
    </xf>
    <xf numFmtId="0" fontId="3" fillId="0" borderId="5" xfId="0" applyNumberFormat="1" applyFont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0" fontId="6" fillId="2" borderId="7" xfId="0" applyNumberFormat="1" applyFont="1" applyFill="1" applyBorder="1" applyAlignment="1">
      <alignment horizontal="center"/>
    </xf>
    <xf numFmtId="0" fontId="4" fillId="2" borderId="8" xfId="0" applyFont="1" applyFill="1" applyBorder="1"/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10" fontId="3" fillId="0" borderId="0" xfId="0" applyNumberFormat="1" applyFont="1" applyBorder="1" applyAlignment="1">
      <alignment horizontal="center"/>
    </xf>
    <xf numFmtId="9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right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Alignment="1"/>
    <xf numFmtId="0" fontId="8" fillId="0" borderId="0" xfId="0" applyFont="1" applyAlignment="1"/>
    <xf numFmtId="0" fontId="8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3" borderId="0" xfId="0" applyFont="1" applyFill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4" borderId="0" xfId="0" applyFont="1" applyFill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9" fillId="4" borderId="10" xfId="0" applyFont="1" applyFill="1" applyBorder="1" applyAlignment="1">
      <alignment horizontal="left" vertical="center"/>
    </xf>
    <xf numFmtId="0" fontId="9" fillId="4" borderId="0" xfId="0" applyFont="1" applyFill="1" applyBorder="1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vertical="center" wrapText="1"/>
    </xf>
    <xf numFmtId="2" fontId="0" fillId="0" borderId="0" xfId="0" applyNumberFormat="1" applyAlignment="1">
      <alignment horizontal="left" vertical="center"/>
    </xf>
    <xf numFmtId="0" fontId="9" fillId="4" borderId="0" xfId="0" applyFont="1" applyFill="1" applyAlignment="1">
      <alignment vertical="center"/>
    </xf>
    <xf numFmtId="0" fontId="9" fillId="0" borderId="0" xfId="0" applyFont="1" applyAlignment="1">
      <alignment vertical="top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/>
    <xf numFmtId="0" fontId="2" fillId="0" borderId="11" xfId="0" applyFont="1" applyBorder="1"/>
    <xf numFmtId="0" fontId="2" fillId="5" borderId="0" xfId="50" applyFont="1" applyFill="1" applyAlignment="1">
      <alignment horizontal="center"/>
    </xf>
    <xf numFmtId="0" fontId="9" fillId="5" borderId="0" xfId="0" applyFont="1" applyFill="1" applyAlignment="1">
      <alignment horizontal="center" wrapText="1"/>
    </xf>
    <xf numFmtId="0" fontId="9" fillId="5" borderId="0" xfId="0" applyFont="1" applyFill="1" applyAlignment="1">
      <alignment horizontal="left" wrapText="1"/>
    </xf>
    <xf numFmtId="0" fontId="9" fillId="5" borderId="0" xfId="0" applyFont="1" applyFill="1" applyAlignment="1">
      <alignment wrapText="1"/>
    </xf>
    <xf numFmtId="0" fontId="9" fillId="5" borderId="10" xfId="0" applyFont="1" applyFill="1" applyBorder="1" applyAlignment="1">
      <alignment wrapText="1"/>
    </xf>
    <xf numFmtId="0" fontId="11" fillId="5" borderId="11" xfId="0" applyFont="1" applyFill="1" applyBorder="1" applyAlignment="1">
      <alignment wrapText="1"/>
    </xf>
    <xf numFmtId="0" fontId="9" fillId="5" borderId="0" xfId="0" applyFont="1" applyFill="1" applyAlignment="1">
      <alignment horizontal="center"/>
    </xf>
    <xf numFmtId="0" fontId="9" fillId="5" borderId="12" xfId="0" applyFont="1" applyFill="1" applyBorder="1" applyAlignment="1">
      <alignment horizontal="center" wrapText="1"/>
    </xf>
    <xf numFmtId="0" fontId="9" fillId="5" borderId="12" xfId="0" applyFont="1" applyFill="1" applyBorder="1" applyAlignment="1">
      <alignment horizontal="left" wrapText="1"/>
    </xf>
    <xf numFmtId="0" fontId="2" fillId="5" borderId="13" xfId="50" applyFont="1" applyFill="1" applyBorder="1" applyAlignment="1">
      <alignment horizontal="center" wrapText="1"/>
    </xf>
    <xf numFmtId="0" fontId="3" fillId="5" borderId="14" xfId="50" applyFont="1" applyFill="1" applyBorder="1" applyAlignment="1">
      <alignment horizontal="center" wrapText="1"/>
    </xf>
    <xf numFmtId="0" fontId="3" fillId="5" borderId="14" xfId="50" applyFont="1" applyFill="1" applyBorder="1" applyAlignment="1">
      <alignment horizontal="left" wrapText="1"/>
    </xf>
    <xf numFmtId="0" fontId="3" fillId="5" borderId="15" xfId="50" applyFont="1" applyFill="1" applyBorder="1" applyAlignment="1">
      <alignment horizontal="left" wrapText="1"/>
    </xf>
    <xf numFmtId="0" fontId="3" fillId="5" borderId="0" xfId="50" applyFont="1" applyFill="1" applyBorder="1" applyAlignment="1">
      <alignment horizontal="left" wrapText="1"/>
    </xf>
    <xf numFmtId="0" fontId="8" fillId="5" borderId="10" xfId="0" applyFont="1" applyFill="1" applyBorder="1" applyAlignment="1">
      <alignment horizontal="center" wrapText="1"/>
    </xf>
    <xf numFmtId="0" fontId="11" fillId="5" borderId="11" xfId="0" applyFont="1" applyFill="1" applyBorder="1" applyAlignment="1">
      <alignment horizontal="center" wrapText="1"/>
    </xf>
    <xf numFmtId="0" fontId="2" fillId="5" borderId="16" xfId="50" applyFont="1" applyFill="1" applyBorder="1" applyAlignment="1">
      <alignment horizontal="center" vertical="center" wrapText="1"/>
    </xf>
    <xf numFmtId="0" fontId="3" fillId="5" borderId="11" xfId="50" applyFont="1" applyFill="1" applyBorder="1" applyAlignment="1">
      <alignment horizontal="center" vertical="top" wrapText="1"/>
    </xf>
    <xf numFmtId="0" fontId="3" fillId="5" borderId="17" xfId="50" applyFont="1" applyFill="1" applyBorder="1" applyAlignment="1">
      <alignment horizontal="left" vertical="top" wrapText="1"/>
    </xf>
    <xf numFmtId="0" fontId="3" fillId="5" borderId="18" xfId="50" applyFont="1" applyFill="1" applyBorder="1" applyAlignment="1">
      <alignment horizontal="left" vertical="top" wrapText="1"/>
    </xf>
    <xf numFmtId="0" fontId="3" fillId="5" borderId="11" xfId="50" applyFont="1" applyFill="1" applyBorder="1" applyAlignment="1">
      <alignment horizontal="center" vertical="center" wrapText="1"/>
    </xf>
    <xf numFmtId="0" fontId="3" fillId="5" borderId="17" xfId="50" applyFont="1" applyFill="1" applyBorder="1" applyAlignment="1">
      <alignment horizontal="left" vertical="center" wrapText="1"/>
    </xf>
    <xf numFmtId="0" fontId="3" fillId="5" borderId="18" xfId="50" applyFont="1" applyFill="1" applyBorder="1" applyAlignment="1">
      <alignment horizontal="left" vertical="center" wrapText="1"/>
    </xf>
    <xf numFmtId="0" fontId="3" fillId="5" borderId="0" xfId="50" applyFont="1" applyFill="1" applyBorder="1" applyAlignment="1">
      <alignment horizontal="left" vertical="center" wrapText="1"/>
    </xf>
    <xf numFmtId="0" fontId="8" fillId="5" borderId="10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left" wrapText="1"/>
    </xf>
    <xf numFmtId="0" fontId="8" fillId="5" borderId="19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horizontal="center" wrapText="1"/>
    </xf>
    <xf numFmtId="0" fontId="8" fillId="5" borderId="20" xfId="0" applyFont="1" applyFill="1" applyBorder="1" applyAlignment="1">
      <alignment horizontal="center"/>
    </xf>
    <xf numFmtId="0" fontId="8" fillId="5" borderId="21" xfId="0" applyFont="1" applyFill="1" applyBorder="1" applyAlignment="1">
      <alignment horizontal="center" wrapText="1"/>
    </xf>
    <xf numFmtId="0" fontId="8" fillId="0" borderId="21" xfId="0" applyFont="1" applyBorder="1" applyAlignment="1">
      <alignment horizontal="left"/>
    </xf>
    <xf numFmtId="1" fontId="8" fillId="5" borderId="22" xfId="0" applyNumberFormat="1" applyFont="1" applyFill="1" applyBorder="1" applyAlignment="1">
      <alignment horizontal="center" wrapText="1"/>
    </xf>
    <xf numFmtId="1" fontId="8" fillId="5" borderId="0" xfId="0" applyNumberFormat="1" applyFont="1" applyFill="1" applyBorder="1" applyAlignment="1">
      <alignment horizontal="center" wrapText="1"/>
    </xf>
    <xf numFmtId="0" fontId="8" fillId="5" borderId="23" xfId="0" applyFont="1" applyFill="1" applyBorder="1" applyAlignment="1">
      <alignment horizontal="center"/>
    </xf>
    <xf numFmtId="0" fontId="8" fillId="5" borderId="23" xfId="0" applyFont="1" applyFill="1" applyBorder="1" applyAlignment="1">
      <alignment horizontal="left"/>
    </xf>
    <xf numFmtId="0" fontId="4" fillId="6" borderId="24" xfId="50" applyFont="1" applyFill="1" applyBorder="1" applyAlignment="1">
      <alignment horizontal="center" vertical="center" wrapText="1"/>
    </xf>
    <xf numFmtId="0" fontId="4" fillId="6" borderId="24" xfId="50" applyFont="1" applyFill="1" applyBorder="1" applyAlignment="1">
      <alignment horizontal="left" vertical="center" wrapText="1"/>
    </xf>
    <xf numFmtId="0" fontId="4" fillId="6" borderId="25" xfId="50" applyFont="1" applyFill="1" applyBorder="1" applyAlignment="1">
      <alignment horizontal="center" vertical="center" wrapText="1"/>
    </xf>
    <xf numFmtId="0" fontId="4" fillId="6" borderId="0" xfId="50" applyFont="1" applyFill="1" applyBorder="1" applyAlignment="1">
      <alignment horizontal="center" vertical="center" wrapText="1"/>
    </xf>
    <xf numFmtId="0" fontId="4" fillId="6" borderId="10" xfId="50" applyFont="1" applyFill="1" applyBorder="1" applyAlignment="1">
      <alignment horizontal="center" vertical="center" wrapText="1"/>
    </xf>
    <xf numFmtId="0" fontId="4" fillId="6" borderId="11" xfId="50" applyFont="1" applyFill="1" applyBorder="1" applyAlignment="1">
      <alignment horizontal="center" vertical="center" wrapText="1"/>
    </xf>
    <xf numFmtId="0" fontId="4" fillId="6" borderId="10" xfId="50" applyFont="1" applyFill="1" applyBorder="1" applyAlignment="1">
      <alignment horizontal="left" vertical="center" wrapText="1"/>
    </xf>
    <xf numFmtId="0" fontId="4" fillId="6" borderId="26" xfId="50" applyFont="1" applyFill="1" applyBorder="1" applyAlignment="1">
      <alignment horizontal="center" vertical="center" wrapText="1"/>
    </xf>
    <xf numFmtId="0" fontId="4" fillId="6" borderId="27" xfId="50" applyFont="1" applyFill="1" applyBorder="1" applyAlignment="1">
      <alignment horizontal="center" vertical="center" wrapText="1"/>
    </xf>
    <xf numFmtId="0" fontId="11" fillId="3" borderId="11" xfId="50" applyFont="1" applyFill="1" applyBorder="1" applyAlignment="1">
      <alignment horizontal="center" vertical="center" wrapText="1"/>
    </xf>
    <xf numFmtId="0" fontId="11" fillId="3" borderId="17" xfId="50" applyFont="1" applyFill="1" applyBorder="1" applyAlignment="1">
      <alignment horizontal="center" vertical="center" wrapText="1"/>
    </xf>
    <xf numFmtId="0" fontId="11" fillId="3" borderId="17" xfId="50" applyFont="1" applyFill="1" applyBorder="1" applyAlignment="1">
      <alignment horizontal="left" vertical="center" wrapText="1"/>
    </xf>
    <xf numFmtId="0" fontId="11" fillId="3" borderId="10" xfId="50" applyFont="1" applyFill="1" applyBorder="1" applyAlignment="1">
      <alignment horizontal="left" vertical="center" wrapText="1"/>
    </xf>
    <xf numFmtId="0" fontId="11" fillId="3" borderId="11" xfId="50" applyFont="1" applyFill="1" applyBorder="1" applyAlignment="1">
      <alignment horizontal="left" vertical="center" wrapText="1"/>
    </xf>
    <xf numFmtId="181" fontId="8" fillId="0" borderId="28" xfId="0" applyNumberFormat="1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left" vertical="center" wrapText="1"/>
    </xf>
    <xf numFmtId="0" fontId="8" fillId="0" borderId="29" xfId="0" applyFont="1" applyBorder="1" applyAlignment="1">
      <alignment horizontal="left" vertical="center" wrapText="1"/>
    </xf>
    <xf numFmtId="0" fontId="8" fillId="0" borderId="30" xfId="0" applyFont="1" applyBorder="1" applyAlignment="1">
      <alignment horizontal="left" vertical="center" wrapText="1"/>
    </xf>
    <xf numFmtId="58" fontId="12" fillId="0" borderId="10" xfId="0" applyNumberFormat="1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8" fillId="4" borderId="28" xfId="50" applyFont="1" applyFill="1" applyBorder="1" applyAlignment="1">
      <alignment horizontal="left" vertical="center" wrapText="1"/>
    </xf>
    <xf numFmtId="0" fontId="8" fillId="4" borderId="29" xfId="50" applyFont="1" applyFill="1" applyBorder="1" applyAlignment="1">
      <alignment horizontal="left" vertical="center" wrapText="1"/>
    </xf>
    <xf numFmtId="0" fontId="8" fillId="4" borderId="30" xfId="50" applyFont="1" applyFill="1" applyBorder="1" applyAlignment="1">
      <alignment horizontal="left" vertical="center"/>
    </xf>
    <xf numFmtId="0" fontId="8" fillId="4" borderId="10" xfId="50" applyFont="1" applyFill="1" applyBorder="1" applyAlignment="1">
      <alignment horizontal="left" vertical="center" wrapText="1"/>
    </xf>
    <xf numFmtId="0" fontId="8" fillId="4" borderId="11" xfId="50" applyFont="1" applyFill="1" applyBorder="1" applyAlignment="1">
      <alignment horizontal="left" vertical="center" wrapText="1"/>
    </xf>
    <xf numFmtId="0" fontId="8" fillId="4" borderId="17" xfId="50" applyFont="1" applyFill="1" applyBorder="1" applyAlignment="1">
      <alignment horizontal="left" vertical="center" wrapText="1"/>
    </xf>
    <xf numFmtId="0" fontId="8" fillId="4" borderId="29" xfId="50" applyFont="1" applyFill="1" applyBorder="1" applyAlignment="1">
      <alignment horizontal="left" vertical="center"/>
    </xf>
    <xf numFmtId="0" fontId="11" fillId="3" borderId="26" xfId="50" applyFont="1" applyFill="1" applyBorder="1" applyAlignment="1">
      <alignment horizontal="center" vertical="center" wrapText="1"/>
    </xf>
    <xf numFmtId="0" fontId="11" fillId="3" borderId="27" xfId="50" applyFont="1" applyFill="1" applyBorder="1" applyAlignment="1">
      <alignment horizontal="center" vertical="center" wrapText="1"/>
    </xf>
    <xf numFmtId="0" fontId="11" fillId="3" borderId="27" xfId="50" applyFont="1" applyFill="1" applyBorder="1" applyAlignment="1">
      <alignment horizontal="left" vertical="center" wrapText="1"/>
    </xf>
    <xf numFmtId="0" fontId="13" fillId="7" borderId="11" xfId="50" applyFont="1" applyFill="1" applyBorder="1" applyAlignment="1">
      <alignment horizontal="left" vertical="center" wrapText="1"/>
    </xf>
    <xf numFmtId="0" fontId="13" fillId="7" borderId="17" xfId="50" applyFont="1" applyFill="1" applyBorder="1" applyAlignment="1">
      <alignment horizontal="left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2" fontId="8" fillId="0" borderId="10" xfId="0" applyNumberFormat="1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2" fontId="14" fillId="0" borderId="28" xfId="0" applyNumberFormat="1" applyFont="1" applyBorder="1" applyAlignment="1">
      <alignment horizontal="center" vertical="center" wrapText="1"/>
    </xf>
    <xf numFmtId="2" fontId="8" fillId="0" borderId="28" xfId="0" applyNumberFormat="1" applyFont="1" applyBorder="1" applyAlignment="1">
      <alignment horizontal="left" vertical="center" wrapText="1"/>
    </xf>
    <xf numFmtId="0" fontId="11" fillId="0" borderId="29" xfId="0" applyFont="1" applyBorder="1" applyAlignment="1">
      <alignment horizontal="left" vertical="center" wrapText="1"/>
    </xf>
    <xf numFmtId="0" fontId="13" fillId="7" borderId="26" xfId="50" applyFont="1" applyFill="1" applyBorder="1" applyAlignment="1">
      <alignment horizontal="left" vertical="center" wrapText="1"/>
    </xf>
    <xf numFmtId="0" fontId="13" fillId="7" borderId="27" xfId="50" applyFont="1" applyFill="1" applyBorder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5" fillId="0" borderId="31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center" vertical="center" wrapText="1"/>
    </xf>
    <xf numFmtId="181" fontId="8" fillId="0" borderId="10" xfId="0" applyNumberFormat="1" applyFont="1" applyBorder="1" applyAlignment="1">
      <alignment horizontal="center" vertical="center" wrapText="1"/>
    </xf>
    <xf numFmtId="181" fontId="8" fillId="0" borderId="0" xfId="0" applyNumberFormat="1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2" fontId="8" fillId="0" borderId="0" xfId="0" applyNumberFormat="1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58" fontId="12" fillId="0" borderId="0" xfId="0" applyNumberFormat="1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8" fillId="4" borderId="0" xfId="50" applyFont="1" applyFill="1" applyBorder="1" applyAlignment="1">
      <alignment horizontal="left" vertical="center" wrapText="1"/>
    </xf>
    <xf numFmtId="0" fontId="11" fillId="3" borderId="0" xfId="50" applyFont="1" applyFill="1" applyBorder="1" applyAlignment="1">
      <alignment horizontal="center" vertical="center" wrapText="1"/>
    </xf>
    <xf numFmtId="0" fontId="11" fillId="3" borderId="0" xfId="50" applyFont="1" applyFill="1" applyBorder="1" applyAlignment="1">
      <alignment horizontal="left" vertical="center" wrapText="1"/>
    </xf>
    <xf numFmtId="2" fontId="8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 wrapText="1"/>
    </xf>
    <xf numFmtId="0" fontId="15" fillId="8" borderId="0" xfId="0" applyFont="1" applyFill="1" applyBorder="1" applyAlignment="1">
      <alignment horizontal="center" vertical="center" wrapText="1"/>
    </xf>
    <xf numFmtId="0" fontId="15" fillId="8" borderId="0" xfId="0" applyFont="1" applyFill="1" applyBorder="1" applyAlignment="1">
      <alignment horizontal="left" vertical="center" wrapText="1"/>
    </xf>
    <xf numFmtId="2" fontId="15" fillId="0" borderId="0" xfId="0" applyNumberFormat="1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 wrapText="1"/>
    </xf>
    <xf numFmtId="2" fontId="15" fillId="0" borderId="0" xfId="0" applyNumberFormat="1" applyFont="1" applyBorder="1" applyAlignment="1">
      <alignment horizontal="center" vertical="center" wrapText="1"/>
    </xf>
    <xf numFmtId="0" fontId="9" fillId="5" borderId="0" xfId="0" applyFont="1" applyFill="1" applyAlignment="1"/>
    <xf numFmtId="0" fontId="8" fillId="5" borderId="0" xfId="0" applyFont="1" applyFill="1" applyAlignment="1"/>
    <xf numFmtId="0" fontId="8" fillId="5" borderId="0" xfId="0" applyFont="1" applyFill="1" applyAlignment="1">
      <alignment vertical="center" wrapText="1"/>
    </xf>
    <xf numFmtId="0" fontId="10" fillId="5" borderId="0" xfId="0" applyFont="1" applyFill="1" applyAlignment="1">
      <alignment vertical="center"/>
    </xf>
    <xf numFmtId="0" fontId="8" fillId="5" borderId="0" xfId="0" applyFont="1" applyFill="1" applyBorder="1" applyAlignment="1">
      <alignment vertical="center"/>
    </xf>
    <xf numFmtId="0" fontId="8" fillId="4" borderId="10" xfId="50" applyFont="1" applyFill="1" applyBorder="1" applyAlignment="1">
      <alignment horizontal="left" vertical="center"/>
    </xf>
    <xf numFmtId="0" fontId="12" fillId="0" borderId="10" xfId="0" applyFont="1" applyBorder="1" applyAlignment="1">
      <alignment horizontal="left" vertical="center" wrapText="1"/>
    </xf>
    <xf numFmtId="0" fontId="13" fillId="4" borderId="10" xfId="50" applyFont="1" applyFill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left" vertical="center" wrapText="1"/>
    </xf>
    <xf numFmtId="0" fontId="11" fillId="4" borderId="0" xfId="50" applyFont="1" applyFill="1" applyBorder="1" applyAlignment="1">
      <alignment horizontal="left" vertical="center" wrapText="1"/>
    </xf>
    <xf numFmtId="0" fontId="11" fillId="9" borderId="0" xfId="50" applyFont="1" applyFill="1" applyBorder="1" applyAlignment="1">
      <alignment horizontal="center" vertical="center" wrapText="1"/>
    </xf>
    <xf numFmtId="0" fontId="11" fillId="9" borderId="0" xfId="50" applyFont="1" applyFill="1" applyBorder="1" applyAlignment="1">
      <alignment horizontal="left" vertical="center" wrapText="1"/>
    </xf>
    <xf numFmtId="181" fontId="8" fillId="0" borderId="0" xfId="0" applyNumberFormat="1" applyFont="1" applyBorder="1" applyAlignment="1">
      <alignment horizontal="center" vertical="top" wrapText="1"/>
    </xf>
    <xf numFmtId="2" fontId="8" fillId="0" borderId="0" xfId="0" applyNumberFormat="1" applyFont="1" applyBorder="1" applyAlignment="1">
      <alignment horizontal="center" vertical="top" wrapText="1"/>
    </xf>
    <xf numFmtId="2" fontId="8" fillId="0" borderId="0" xfId="0" applyNumberFormat="1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2" fontId="0" fillId="0" borderId="0" xfId="0" applyNumberFormat="1" applyBorder="1"/>
    <xf numFmtId="2" fontId="2" fillId="0" borderId="0" xfId="0" applyNumberFormat="1" applyFont="1" applyBorder="1"/>
    <xf numFmtId="2" fontId="2" fillId="4" borderId="0" xfId="0" applyNumberFormat="1" applyFont="1" applyFill="1" applyBorder="1"/>
    <xf numFmtId="181" fontId="11" fillId="0" borderId="0" xfId="0" applyNumberFormat="1" applyFont="1" applyBorder="1" applyAlignment="1">
      <alignment horizontal="center" vertical="top" wrapText="1"/>
    </xf>
    <xf numFmtId="181" fontId="8" fillId="0" borderId="0" xfId="0" applyNumberFormat="1" applyFont="1" applyBorder="1" applyAlignment="1">
      <alignment horizontal="left" vertical="top" wrapText="1"/>
    </xf>
    <xf numFmtId="0" fontId="0" fillId="0" borderId="0" xfId="0" applyBorder="1"/>
    <xf numFmtId="0" fontId="2" fillId="0" borderId="0" xfId="0" applyFont="1" applyBorder="1"/>
    <xf numFmtId="0" fontId="12" fillId="0" borderId="0" xfId="0" applyFont="1" applyBorder="1" applyAlignment="1">
      <alignment horizontal="left" vertical="top" wrapText="1"/>
    </xf>
    <xf numFmtId="0" fontId="0" fillId="0" borderId="24" xfId="0" applyBorder="1"/>
    <xf numFmtId="0" fontId="2" fillId="0" borderId="26" xfId="0" applyFont="1" applyBorder="1"/>
    <xf numFmtId="0" fontId="19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9" fillId="0" borderId="0" xfId="0" applyFont="1"/>
    <xf numFmtId="0" fontId="19" fillId="0" borderId="0" xfId="0" applyFont="1" applyBorder="1"/>
    <xf numFmtId="0" fontId="19" fillId="5" borderId="0" xfId="0" applyFont="1" applyFill="1"/>
    <xf numFmtId="0" fontId="1" fillId="5" borderId="0" xfId="0" applyFont="1" applyFill="1"/>
    <xf numFmtId="0" fontId="20" fillId="5" borderId="0" xfId="0" applyFont="1" applyFill="1"/>
    <xf numFmtId="0" fontId="3" fillId="5" borderId="0" xfId="0" applyNumberFormat="1" applyFont="1" applyFill="1" applyAlignment="1">
      <alignment horizontal="left"/>
    </xf>
    <xf numFmtId="0" fontId="3" fillId="5" borderId="0" xfId="0" applyFont="1" applyFill="1"/>
    <xf numFmtId="15" fontId="3" fillId="0" borderId="0" xfId="0" applyNumberFormat="1" applyFont="1" applyAlignment="1">
      <alignment horizontal="left"/>
    </xf>
    <xf numFmtId="0" fontId="20" fillId="0" borderId="0" xfId="0" applyFont="1"/>
    <xf numFmtId="180" fontId="4" fillId="2" borderId="2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5" fontId="3" fillId="0" borderId="5" xfId="0" applyNumberFormat="1" applyFont="1" applyBorder="1" applyAlignment="1">
      <alignment horizontal="left" vertical="center"/>
    </xf>
    <xf numFmtId="15" fontId="3" fillId="0" borderId="5" xfId="0" applyNumberFormat="1" applyFont="1" applyBorder="1" applyAlignment="1">
      <alignment horizontal="center" vertical="center"/>
    </xf>
    <xf numFmtId="0" fontId="3" fillId="0" borderId="33" xfId="0" applyFont="1" applyBorder="1" applyAlignment="1">
      <alignment horizontal="left" vertical="center" wrapText="1"/>
    </xf>
    <xf numFmtId="0" fontId="3" fillId="0" borderId="6" xfId="0" applyFont="1" applyBorder="1" applyAlignment="1">
      <alignment vertical="center" wrapText="1"/>
    </xf>
    <xf numFmtId="15" fontId="3" fillId="0" borderId="5" xfId="0" applyNumberFormat="1" applyFont="1" applyBorder="1" applyAlignment="1">
      <alignment horizontal="center" vertical="center" wrapText="1"/>
    </xf>
    <xf numFmtId="180" fontId="3" fillId="0" borderId="1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180" fontId="3" fillId="0" borderId="7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</cellXfs>
  <cellStyles count="5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_Functional Test Case v1.0" xfId="49"/>
    <cellStyle name="Normal_Sheet1_Vanco_CR022a1_TestCase_v0.1" xfId="50"/>
    <cellStyle name="標準_結合試験(AllOvertheWorld)" xfId="5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showGridLines="0" workbookViewId="0">
      <selection activeCell="B14" sqref="B14"/>
    </sheetView>
  </sheetViews>
  <sheetFormatPr defaultColWidth="9" defaultRowHeight="14.25" outlineLevelCol="7"/>
  <cols>
    <col min="1" max="1" width="9" style="190"/>
    <col min="2" max="2" width="14.2666666666667" style="190" customWidth="1"/>
    <col min="3" max="3" width="9" style="190"/>
    <col min="4" max="4" width="15" style="190" customWidth="1"/>
    <col min="5" max="5" width="32.45" style="190" customWidth="1"/>
    <col min="6" max="6" width="23.9083333333333" style="190" customWidth="1"/>
    <col min="7" max="7" width="20.45" style="190" customWidth="1"/>
    <col min="8" max="8" width="26.725" style="190" customWidth="1"/>
    <col min="9" max="16384" width="9" style="190"/>
  </cols>
  <sheetData>
    <row r="1" spans="2:3">
      <c r="B1" s="191"/>
      <c r="C1" s="191"/>
    </row>
    <row r="2" ht="22.5" spans="1:7">
      <c r="A2" s="192"/>
      <c r="B2" s="193" t="s">
        <v>0</v>
      </c>
      <c r="C2" s="192"/>
      <c r="D2" s="192"/>
      <c r="E2" s="192"/>
      <c r="F2" s="192"/>
      <c r="G2" s="192"/>
    </row>
    <row r="3" spans="1:7">
      <c r="A3" s="192"/>
      <c r="B3" s="194" t="s">
        <v>1</v>
      </c>
      <c r="C3" s="195">
        <v>1.2</v>
      </c>
      <c r="D3" s="196"/>
      <c r="E3" s="192"/>
      <c r="F3" s="192"/>
      <c r="G3" s="192"/>
    </row>
    <row r="4" spans="1:7">
      <c r="A4" s="192"/>
      <c r="B4" s="194" t="s">
        <v>2</v>
      </c>
      <c r="C4" s="197" t="s">
        <v>3</v>
      </c>
      <c r="D4" s="197"/>
      <c r="E4" s="192"/>
      <c r="F4" s="192"/>
      <c r="G4" s="192"/>
    </row>
    <row r="5" ht="15" spans="1:7">
      <c r="A5" s="192"/>
      <c r="B5" s="194"/>
      <c r="C5" s="196"/>
      <c r="D5" s="196"/>
      <c r="E5" s="192"/>
      <c r="F5" s="192"/>
      <c r="G5" s="192"/>
    </row>
    <row r="6" customHeight="1" spans="1:7">
      <c r="A6" s="192"/>
      <c r="B6" s="194" t="s">
        <v>4</v>
      </c>
      <c r="C6" s="64" t="s">
        <v>5</v>
      </c>
      <c r="D6" s="64"/>
      <c r="E6" s="65"/>
      <c r="F6" s="192"/>
      <c r="G6" s="192"/>
    </row>
    <row r="7" spans="1:7">
      <c r="A7" s="192"/>
      <c r="B7" s="194" t="s">
        <v>6</v>
      </c>
      <c r="C7" s="64" t="s">
        <v>7</v>
      </c>
      <c r="D7" s="64"/>
      <c r="E7" s="65"/>
      <c r="F7" s="192"/>
      <c r="G7" s="192"/>
    </row>
    <row r="8" spans="1:7">
      <c r="A8" s="192"/>
      <c r="B8" s="194"/>
      <c r="C8" s="192"/>
      <c r="D8" s="192"/>
      <c r="E8" s="192"/>
      <c r="F8" s="192"/>
      <c r="G8" s="192"/>
    </row>
    <row r="9" spans="1:7">
      <c r="A9" s="192"/>
      <c r="B9" s="6"/>
      <c r="C9" s="6"/>
      <c r="D9" s="6"/>
      <c r="E9" s="6"/>
      <c r="F9" s="192"/>
      <c r="G9" s="192"/>
    </row>
    <row r="10" spans="2:2">
      <c r="B10" s="198" t="s">
        <v>8</v>
      </c>
    </row>
    <row r="11" s="188" customFormat="1" ht="25.5" spans="2:8">
      <c r="B11" s="199" t="s">
        <v>9</v>
      </c>
      <c r="C11" s="200" t="s">
        <v>10</v>
      </c>
      <c r="D11" s="200" t="s">
        <v>11</v>
      </c>
      <c r="E11" s="200" t="s">
        <v>12</v>
      </c>
      <c r="F11" s="200" t="s">
        <v>13</v>
      </c>
      <c r="G11" s="201" t="s">
        <v>14</v>
      </c>
      <c r="H11" s="202" t="s">
        <v>15</v>
      </c>
    </row>
    <row r="12" s="188" customFormat="1" spans="2:8">
      <c r="B12" s="203">
        <v>39293</v>
      </c>
      <c r="C12" s="204" t="s">
        <v>16</v>
      </c>
      <c r="D12" s="205"/>
      <c r="E12" s="206" t="s">
        <v>17</v>
      </c>
      <c r="F12" s="207" t="s">
        <v>18</v>
      </c>
      <c r="G12" s="208"/>
      <c r="H12" s="209" t="s">
        <v>19</v>
      </c>
    </row>
    <row r="13" s="188" customFormat="1" spans="2:8">
      <c r="B13" s="7">
        <v>39295</v>
      </c>
      <c r="C13" s="204" t="s">
        <v>20</v>
      </c>
      <c r="D13" s="205"/>
      <c r="E13" s="206" t="s">
        <v>21</v>
      </c>
      <c r="F13" s="207" t="s">
        <v>18</v>
      </c>
      <c r="G13" s="210" t="s">
        <v>22</v>
      </c>
      <c r="H13" s="209" t="s">
        <v>19</v>
      </c>
    </row>
    <row r="14" s="189" customFormat="1" ht="12.75" spans="2:8">
      <c r="B14" s="203">
        <v>39311</v>
      </c>
      <c r="C14" s="204" t="s">
        <v>23</v>
      </c>
      <c r="D14" s="205"/>
      <c r="E14" s="206" t="s">
        <v>21</v>
      </c>
      <c r="F14" s="207" t="s">
        <v>18</v>
      </c>
      <c r="G14" s="210" t="s">
        <v>24</v>
      </c>
      <c r="H14" s="209" t="s">
        <v>19</v>
      </c>
    </row>
    <row r="15" s="189" customFormat="1" ht="12.75" spans="2:8">
      <c r="B15" s="211"/>
      <c r="C15" s="212"/>
      <c r="D15" s="213"/>
      <c r="E15" s="213"/>
      <c r="F15" s="213"/>
      <c r="G15" s="213"/>
      <c r="H15" s="214"/>
    </row>
    <row r="16" s="188" customFormat="1" spans="2:8">
      <c r="B16" s="203"/>
      <c r="C16" s="204"/>
      <c r="D16" s="205"/>
      <c r="E16" s="213"/>
      <c r="F16" s="213"/>
      <c r="G16" s="213"/>
      <c r="H16" s="215"/>
    </row>
    <row r="17" s="188" customFormat="1" spans="2:8">
      <c r="B17" s="211"/>
      <c r="C17" s="212"/>
      <c r="D17" s="213"/>
      <c r="E17" s="213"/>
      <c r="F17" s="213"/>
      <c r="G17" s="213"/>
      <c r="H17" s="214"/>
    </row>
    <row r="18" s="188" customFormat="1" spans="2:8">
      <c r="B18" s="211"/>
      <c r="C18" s="212"/>
      <c r="D18" s="213"/>
      <c r="E18" s="213"/>
      <c r="F18" s="213"/>
      <c r="G18" s="213"/>
      <c r="H18" s="214"/>
    </row>
    <row r="19" s="188" customFormat="1" spans="2:8">
      <c r="B19" s="211"/>
      <c r="C19" s="212"/>
      <c r="D19" s="213"/>
      <c r="E19" s="213"/>
      <c r="F19" s="213"/>
      <c r="G19" s="213"/>
      <c r="H19" s="214"/>
    </row>
    <row r="20" s="188" customFormat="1" spans="2:8">
      <c r="B20" s="211"/>
      <c r="C20" s="212"/>
      <c r="D20" s="213"/>
      <c r="E20" s="213"/>
      <c r="F20" s="213"/>
      <c r="G20" s="213"/>
      <c r="H20" s="214"/>
    </row>
    <row r="21" s="188" customFormat="1" spans="2:8">
      <c r="B21" s="211"/>
      <c r="C21" s="212"/>
      <c r="D21" s="213"/>
      <c r="E21" s="213"/>
      <c r="F21" s="213"/>
      <c r="G21" s="213"/>
      <c r="H21" s="214"/>
    </row>
    <row r="22" s="188" customFormat="1" spans="2:8">
      <c r="B22" s="211"/>
      <c r="C22" s="212"/>
      <c r="D22" s="213"/>
      <c r="E22" s="213"/>
      <c r="F22" s="213"/>
      <c r="G22" s="213"/>
      <c r="H22" s="214"/>
    </row>
    <row r="23" s="188" customFormat="1" spans="2:8">
      <c r="B23" s="216"/>
      <c r="C23" s="217"/>
      <c r="D23" s="218"/>
      <c r="E23" s="218"/>
      <c r="F23" s="218"/>
      <c r="G23" s="218"/>
      <c r="H23" s="219"/>
    </row>
  </sheetData>
  <mergeCells count="2">
    <mergeCell ref="C6:E6"/>
    <mergeCell ref="C7:E7"/>
  </mergeCells>
  <pageMargins left="0.37" right="0.47" top="0.5" bottom="0.38" header="0.5" footer="0.17"/>
  <pageSetup paperSize="9" orientation="landscape" horizontalDpi="96" verticalDpi="96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O212"/>
  <sheetViews>
    <sheetView tabSelected="1" topLeftCell="A22" workbookViewId="0">
      <selection activeCell="C28" sqref="C28"/>
    </sheetView>
  </sheetViews>
  <sheetFormatPr defaultColWidth="9" defaultRowHeight="13.5"/>
  <cols>
    <col min="1" max="1" width="15.725" style="49" customWidth="1"/>
    <col min="2" max="2" width="23.725" style="49" customWidth="1"/>
    <col min="3" max="3" width="82" style="50" customWidth="1"/>
    <col min="6" max="6" width="42.2666666666667" customWidth="1"/>
    <col min="7" max="7" width="17.2666666666667" style="51" customWidth="1"/>
    <col min="8" max="8" width="9" style="52"/>
    <col min="9" max="9" width="18" style="51" customWidth="1"/>
  </cols>
  <sheetData>
    <row r="1" s="31" customFormat="1" ht="12.75" customHeight="1" spans="1:10">
      <c r="A1" s="53" t="s">
        <v>0</v>
      </c>
      <c r="B1" s="54"/>
      <c r="C1" s="55"/>
      <c r="D1" s="54"/>
      <c r="E1" s="56"/>
      <c r="F1" s="56"/>
      <c r="G1" s="57"/>
      <c r="H1" s="58"/>
      <c r="I1" s="57"/>
      <c r="J1" s="160"/>
    </row>
    <row r="2" s="31" customFormat="1" ht="11.25" customHeight="1" spans="1:10">
      <c r="A2" s="59"/>
      <c r="B2" s="60"/>
      <c r="C2" s="61"/>
      <c r="D2" s="60"/>
      <c r="E2" s="56"/>
      <c r="F2" s="56"/>
      <c r="G2" s="57"/>
      <c r="H2" s="58"/>
      <c r="I2" s="57"/>
      <c r="J2" s="160"/>
    </row>
    <row r="3" s="32" customFormat="1" ht="15" customHeight="1" spans="1:10">
      <c r="A3" s="62" t="s">
        <v>25</v>
      </c>
      <c r="B3" s="63" t="s">
        <v>26</v>
      </c>
      <c r="C3" s="64"/>
      <c r="D3" s="65"/>
      <c r="E3" s="66"/>
      <c r="F3" s="66"/>
      <c r="G3" s="67"/>
      <c r="H3" s="68"/>
      <c r="I3" s="67"/>
      <c r="J3" s="161"/>
    </row>
    <row r="4" s="32" customFormat="1" ht="12.75" spans="1:10">
      <c r="A4" s="69" t="s">
        <v>27</v>
      </c>
      <c r="B4" s="70" t="s">
        <v>28</v>
      </c>
      <c r="C4" s="71"/>
      <c r="D4" s="72"/>
      <c r="E4" s="66"/>
      <c r="F4" s="66"/>
      <c r="G4" s="67"/>
      <c r="H4" s="68"/>
      <c r="I4" s="67"/>
      <c r="J4" s="161"/>
    </row>
    <row r="5" s="33" customFormat="1" ht="12.75" spans="1:10">
      <c r="A5" s="69" t="s">
        <v>29</v>
      </c>
      <c r="B5" s="73" t="s">
        <v>30</v>
      </c>
      <c r="C5" s="74"/>
      <c r="D5" s="75"/>
      <c r="E5" s="76"/>
      <c r="F5" s="76"/>
      <c r="G5" s="77"/>
      <c r="H5" s="78"/>
      <c r="I5" s="77"/>
      <c r="J5" s="162"/>
    </row>
    <row r="6" s="32" customFormat="1" ht="15" customHeight="1" spans="1:10">
      <c r="A6" s="79" t="s">
        <v>31</v>
      </c>
      <c r="B6" s="67">
        <f>COUNTIF(H12:H97,"Pass")</f>
        <v>15</v>
      </c>
      <c r="C6" s="80" t="s">
        <v>32</v>
      </c>
      <c r="D6" s="81">
        <f>COUNTIF(H10:H819,"Pending")</f>
        <v>0</v>
      </c>
      <c r="E6" s="82"/>
      <c r="F6" s="82"/>
      <c r="G6" s="67"/>
      <c r="H6" s="68"/>
      <c r="I6" s="67"/>
      <c r="J6" s="161"/>
    </row>
    <row r="7" s="32" customFormat="1" ht="15" customHeight="1" spans="1:10">
      <c r="A7" s="83" t="s">
        <v>33</v>
      </c>
      <c r="B7" s="84">
        <f>COUNTIF(H12:H97,"Failed")</f>
        <v>7</v>
      </c>
      <c r="C7" s="85" t="s">
        <v>34</v>
      </c>
      <c r="D7" s="86">
        <f>COUNTA(A11:A100)-15</f>
        <v>11</v>
      </c>
      <c r="E7" s="87"/>
      <c r="F7" s="87"/>
      <c r="G7" s="67"/>
      <c r="H7" s="68"/>
      <c r="I7" s="67"/>
      <c r="J7" s="161"/>
    </row>
    <row r="8" s="32" customFormat="1" ht="15" customHeight="1" spans="1:10">
      <c r="A8" s="88"/>
      <c r="B8" s="88"/>
      <c r="C8" s="89"/>
      <c r="D8" s="88"/>
      <c r="E8" s="82"/>
      <c r="F8" s="82"/>
      <c r="G8" s="67"/>
      <c r="H8" s="68"/>
      <c r="I8" s="67"/>
      <c r="J8" s="161"/>
    </row>
    <row r="9" s="34" customFormat="1" ht="12" customHeight="1" spans="1:10">
      <c r="A9" s="90" t="s">
        <v>35</v>
      </c>
      <c r="B9" s="90" t="s">
        <v>36</v>
      </c>
      <c r="C9" s="91" t="s">
        <v>37</v>
      </c>
      <c r="D9" s="92" t="s">
        <v>38</v>
      </c>
      <c r="E9" s="93"/>
      <c r="F9" s="93"/>
      <c r="G9" s="94" t="s">
        <v>39</v>
      </c>
      <c r="H9" s="95" t="s">
        <v>40</v>
      </c>
      <c r="I9" s="94" t="s">
        <v>41</v>
      </c>
      <c r="J9" s="163"/>
    </row>
    <row r="10" s="35" customFormat="1" ht="12" customHeight="1" spans="1:10">
      <c r="A10" s="94"/>
      <c r="B10" s="94"/>
      <c r="C10" s="96"/>
      <c r="D10" s="97"/>
      <c r="E10" s="98"/>
      <c r="F10" s="98"/>
      <c r="G10" s="94"/>
      <c r="H10" s="95"/>
      <c r="I10" s="94"/>
      <c r="J10" s="164"/>
    </row>
    <row r="11" s="36" customFormat="1" ht="12.75" spans="1:9">
      <c r="A11" s="99" t="s">
        <v>42</v>
      </c>
      <c r="B11" s="100"/>
      <c r="C11" s="101"/>
      <c r="D11" s="101"/>
      <c r="E11" s="101"/>
      <c r="F11" s="101"/>
      <c r="G11" s="102"/>
      <c r="H11" s="103"/>
      <c r="I11" s="102"/>
    </row>
    <row r="12" s="37" customFormat="1" ht="44" customHeight="1" outlineLevel="1" spans="1:9">
      <c r="A12" s="104" t="s">
        <v>43</v>
      </c>
      <c r="B12" s="105" t="s">
        <v>44</v>
      </c>
      <c r="C12" s="106" t="s">
        <v>45</v>
      </c>
      <c r="D12" s="107" t="s">
        <v>46</v>
      </c>
      <c r="E12" s="108"/>
      <c r="F12" s="108"/>
      <c r="G12" s="109">
        <v>45718</v>
      </c>
      <c r="H12" s="110" t="s">
        <v>31</v>
      </c>
      <c r="I12" s="126"/>
    </row>
    <row r="13" s="37" customFormat="1" ht="53" customHeight="1" outlineLevel="1" spans="1:9">
      <c r="A13" s="104" t="s">
        <v>47</v>
      </c>
      <c r="B13" s="105" t="s">
        <v>44</v>
      </c>
      <c r="C13" s="106" t="s">
        <v>48</v>
      </c>
      <c r="D13" s="107" t="s">
        <v>49</v>
      </c>
      <c r="E13" s="108"/>
      <c r="F13" s="108"/>
      <c r="G13" s="109">
        <v>45718</v>
      </c>
      <c r="H13" s="110" t="s">
        <v>31</v>
      </c>
      <c r="I13" s="165"/>
    </row>
    <row r="14" s="37" customFormat="1" ht="53" customHeight="1" outlineLevel="1" spans="1:9">
      <c r="A14" s="104" t="s">
        <v>50</v>
      </c>
      <c r="B14" s="105" t="s">
        <v>51</v>
      </c>
      <c r="C14" s="111" t="s">
        <v>52</v>
      </c>
      <c r="D14" s="112" t="s">
        <v>53</v>
      </c>
      <c r="E14" s="113"/>
      <c r="F14" s="113"/>
      <c r="G14" s="109">
        <v>45718</v>
      </c>
      <c r="H14" s="110" t="s">
        <v>31</v>
      </c>
      <c r="I14" s="165"/>
    </row>
    <row r="15" s="38" customFormat="1" ht="53" customHeight="1" outlineLevel="1" spans="1:9">
      <c r="A15" s="104" t="s">
        <v>54</v>
      </c>
      <c r="B15" s="105" t="s">
        <v>51</v>
      </c>
      <c r="C15" s="114" t="s">
        <v>55</v>
      </c>
      <c r="D15" s="115" t="s">
        <v>53</v>
      </c>
      <c r="E15" s="116"/>
      <c r="F15" s="116"/>
      <c r="G15" s="109">
        <v>45718</v>
      </c>
      <c r="H15" s="110" t="s">
        <v>31</v>
      </c>
      <c r="I15" s="165"/>
    </row>
    <row r="16" s="39" customFormat="1" ht="53" customHeight="1" outlineLevel="1" spans="1:9">
      <c r="A16" s="104" t="s">
        <v>56</v>
      </c>
      <c r="B16" s="105" t="s">
        <v>51</v>
      </c>
      <c r="C16" s="114" t="s">
        <v>57</v>
      </c>
      <c r="D16" s="115" t="s">
        <v>58</v>
      </c>
      <c r="E16" s="116"/>
      <c r="F16" s="116"/>
      <c r="G16" s="109">
        <v>45718</v>
      </c>
      <c r="H16" s="110" t="b">
        <v>0</v>
      </c>
      <c r="I16" s="114"/>
    </row>
    <row r="17" s="39" customFormat="1" ht="53" customHeight="1" outlineLevel="1" spans="1:9">
      <c r="A17" s="104" t="s">
        <v>59</v>
      </c>
      <c r="B17" s="105" t="s">
        <v>51</v>
      </c>
      <c r="C17" s="111" t="s">
        <v>60</v>
      </c>
      <c r="D17" s="117" t="s">
        <v>61</v>
      </c>
      <c r="E17" s="113"/>
      <c r="F17" s="113"/>
      <c r="G17" s="109">
        <v>45718</v>
      </c>
      <c r="H17" s="110" t="s">
        <v>31</v>
      </c>
      <c r="I17" s="114"/>
    </row>
    <row r="18" s="39" customFormat="1" ht="53" customHeight="1" outlineLevel="1" spans="1:9">
      <c r="A18" s="104" t="s">
        <v>62</v>
      </c>
      <c r="B18" s="105" t="s">
        <v>51</v>
      </c>
      <c r="C18" s="111" t="s">
        <v>63</v>
      </c>
      <c r="D18" s="112" t="s">
        <v>64</v>
      </c>
      <c r="E18" s="113"/>
      <c r="F18" s="113"/>
      <c r="G18" s="109">
        <v>45718</v>
      </c>
      <c r="H18" s="110" t="s">
        <v>31</v>
      </c>
      <c r="I18" s="114"/>
    </row>
    <row r="19" s="39" customFormat="1" ht="53" customHeight="1" outlineLevel="1" spans="1:9">
      <c r="A19" s="104" t="s">
        <v>65</v>
      </c>
      <c r="B19" s="105" t="s">
        <v>51</v>
      </c>
      <c r="C19" s="111" t="s">
        <v>52</v>
      </c>
      <c r="D19" s="112" t="s">
        <v>64</v>
      </c>
      <c r="E19" s="113"/>
      <c r="F19" s="113"/>
      <c r="G19" s="109">
        <v>45718</v>
      </c>
      <c r="H19" s="110" t="s">
        <v>31</v>
      </c>
      <c r="I19" s="114"/>
    </row>
    <row r="20" s="39" customFormat="1" ht="12.75" outlineLevel="1" spans="1:9">
      <c r="A20" s="118" t="s">
        <v>66</v>
      </c>
      <c r="B20" s="119"/>
      <c r="C20" s="120"/>
      <c r="D20" s="121"/>
      <c r="E20" s="122"/>
      <c r="F20" s="122"/>
      <c r="G20" s="121"/>
      <c r="H20" s="122"/>
      <c r="I20" s="122"/>
    </row>
    <row r="21" s="39" customFormat="1" ht="55" customHeight="1" outlineLevel="1" spans="1:9">
      <c r="A21" s="104" t="s">
        <v>67</v>
      </c>
      <c r="B21" s="123" t="s">
        <v>68</v>
      </c>
      <c r="C21" s="124" t="s">
        <v>69</v>
      </c>
      <c r="D21" s="125" t="s">
        <v>70</v>
      </c>
      <c r="E21" s="126"/>
      <c r="F21" s="127"/>
      <c r="G21" s="109">
        <v>45718</v>
      </c>
      <c r="H21" s="128" t="s">
        <v>31</v>
      </c>
      <c r="I21" s="166"/>
    </row>
    <row r="22" s="39" customFormat="1" ht="55" customHeight="1" outlineLevel="1" spans="1:9">
      <c r="A22" s="104" t="s">
        <v>71</v>
      </c>
      <c r="B22" s="123" t="s">
        <v>68</v>
      </c>
      <c r="C22" s="124" t="s">
        <v>72</v>
      </c>
      <c r="D22" s="127" t="s">
        <v>73</v>
      </c>
      <c r="E22" s="129"/>
      <c r="F22" s="129"/>
      <c r="G22" s="109">
        <v>45718</v>
      </c>
      <c r="H22" s="110" t="s">
        <v>31</v>
      </c>
      <c r="I22" s="114"/>
    </row>
    <row r="23" s="40" customFormat="1" ht="48" customHeight="1" outlineLevel="1" spans="1:9">
      <c r="A23" s="104" t="s">
        <v>74</v>
      </c>
      <c r="B23" s="123" t="s">
        <v>68</v>
      </c>
      <c r="C23" s="124" t="s">
        <v>75</v>
      </c>
      <c r="D23" s="127" t="s">
        <v>76</v>
      </c>
      <c r="E23" s="129"/>
      <c r="F23" s="129"/>
      <c r="G23" s="109">
        <v>45718</v>
      </c>
      <c r="H23" s="110" t="s">
        <v>31</v>
      </c>
      <c r="I23" s="126"/>
    </row>
    <row r="24" s="40" customFormat="1" ht="48" customHeight="1" outlineLevel="1" spans="1:9">
      <c r="A24" s="104" t="s">
        <v>77</v>
      </c>
      <c r="B24" s="130" t="s">
        <v>68</v>
      </c>
      <c r="C24" s="131" t="s">
        <v>78</v>
      </c>
      <c r="D24" s="107" t="s">
        <v>79</v>
      </c>
      <c r="E24" s="108"/>
      <c r="F24" s="108"/>
      <c r="G24" s="109">
        <v>45718</v>
      </c>
      <c r="H24" s="132" t="s">
        <v>80</v>
      </c>
      <c r="I24" s="106"/>
    </row>
    <row r="25" s="41" customFormat="1" ht="51" customHeight="1" outlineLevel="1" spans="1:9">
      <c r="A25" s="104" t="s">
        <v>81</v>
      </c>
      <c r="B25" s="130" t="s">
        <v>68</v>
      </c>
      <c r="C25" s="131" t="s">
        <v>82</v>
      </c>
      <c r="D25" s="127" t="s">
        <v>83</v>
      </c>
      <c r="E25" s="129"/>
      <c r="F25" s="129"/>
      <c r="G25" s="109">
        <v>45718</v>
      </c>
      <c r="H25" s="110" t="s">
        <v>31</v>
      </c>
      <c r="I25" s="167"/>
    </row>
    <row r="26" s="39" customFormat="1" ht="12.75" outlineLevel="1" spans="1:9">
      <c r="A26" s="118" t="s">
        <v>84</v>
      </c>
      <c r="B26" s="119"/>
      <c r="C26" s="120"/>
      <c r="D26" s="133"/>
      <c r="E26" s="134"/>
      <c r="F26" s="134"/>
      <c r="G26" s="133"/>
      <c r="H26" s="134"/>
      <c r="I26" s="134"/>
    </row>
    <row r="27" s="40" customFormat="1" ht="48" customHeight="1" outlineLevel="1" spans="1:9">
      <c r="A27" s="104" t="s">
        <v>85</v>
      </c>
      <c r="B27" s="135" t="s">
        <v>86</v>
      </c>
      <c r="C27" s="136" t="s">
        <v>87</v>
      </c>
      <c r="D27" s="136" t="s">
        <v>88</v>
      </c>
      <c r="E27" s="136"/>
      <c r="F27" s="136"/>
      <c r="G27" s="109">
        <v>45718</v>
      </c>
      <c r="H27" s="110" t="s">
        <v>31</v>
      </c>
      <c r="I27" s="126"/>
    </row>
    <row r="28" s="40" customFormat="1" ht="48" customHeight="1" outlineLevel="1" spans="1:9">
      <c r="A28" s="104" t="s">
        <v>89</v>
      </c>
      <c r="B28" s="135" t="s">
        <v>86</v>
      </c>
      <c r="C28" s="136" t="s">
        <v>90</v>
      </c>
      <c r="D28" s="136" t="s">
        <v>91</v>
      </c>
      <c r="E28" s="136"/>
      <c r="F28" s="136"/>
      <c r="G28" s="109">
        <v>45718</v>
      </c>
      <c r="H28" s="110" t="s">
        <v>80</v>
      </c>
      <c r="I28" s="126"/>
    </row>
    <row r="29" s="40" customFormat="1" ht="48" customHeight="1" outlineLevel="1" spans="1:9">
      <c r="A29" s="104" t="s">
        <v>92</v>
      </c>
      <c r="B29" s="135" t="s">
        <v>86</v>
      </c>
      <c r="C29" s="136" t="s">
        <v>93</v>
      </c>
      <c r="D29" s="136" t="s">
        <v>94</v>
      </c>
      <c r="E29" s="136"/>
      <c r="F29" s="136"/>
      <c r="G29" s="109">
        <v>45718</v>
      </c>
      <c r="H29" s="110" t="s">
        <v>80</v>
      </c>
      <c r="I29" s="126"/>
    </row>
    <row r="30" s="40" customFormat="1" ht="48" customHeight="1" outlineLevel="1" spans="1:9">
      <c r="A30" s="104" t="s">
        <v>95</v>
      </c>
      <c r="B30" s="135" t="s">
        <v>86</v>
      </c>
      <c r="C30" s="136" t="s">
        <v>96</v>
      </c>
      <c r="D30" s="137" t="s">
        <v>97</v>
      </c>
      <c r="E30" s="138"/>
      <c r="F30" s="139"/>
      <c r="G30" s="109">
        <v>45718</v>
      </c>
      <c r="H30" s="110" t="s">
        <v>80</v>
      </c>
      <c r="I30" s="126"/>
    </row>
    <row r="31" s="42" customFormat="1" ht="48" customHeight="1" spans="1:9">
      <c r="A31" s="104" t="s">
        <v>98</v>
      </c>
      <c r="B31" s="140" t="s">
        <v>99</v>
      </c>
      <c r="C31" s="114" t="s">
        <v>100</v>
      </c>
      <c r="D31" s="114" t="s">
        <v>101</v>
      </c>
      <c r="E31" s="114"/>
      <c r="F31" s="114"/>
      <c r="G31" s="109">
        <v>45718</v>
      </c>
      <c r="H31" s="110" t="s">
        <v>31</v>
      </c>
      <c r="I31" s="114"/>
    </row>
    <row r="32" s="42" customFormat="1" ht="48" customHeight="1" spans="1:9">
      <c r="A32" s="104" t="s">
        <v>102</v>
      </c>
      <c r="B32" s="140" t="s">
        <v>99</v>
      </c>
      <c r="C32" s="114" t="s">
        <v>103</v>
      </c>
      <c r="D32" s="114" t="s">
        <v>91</v>
      </c>
      <c r="E32" s="114"/>
      <c r="F32" s="114"/>
      <c r="G32" s="109">
        <v>45718</v>
      </c>
      <c r="H32" s="110" t="s">
        <v>80</v>
      </c>
      <c r="I32" s="114"/>
    </row>
    <row r="33" s="42" customFormat="1" ht="59" customHeight="1" spans="1:9">
      <c r="A33" s="104" t="s">
        <v>104</v>
      </c>
      <c r="B33" s="140" t="s">
        <v>99</v>
      </c>
      <c r="C33" s="114" t="s">
        <v>105</v>
      </c>
      <c r="D33" s="114" t="s">
        <v>94</v>
      </c>
      <c r="E33" s="114"/>
      <c r="F33" s="114"/>
      <c r="G33" s="109">
        <v>45718</v>
      </c>
      <c r="H33" s="110" t="s">
        <v>80</v>
      </c>
      <c r="I33" s="114"/>
    </row>
    <row r="34" s="42" customFormat="1" ht="48" customHeight="1" spans="1:9">
      <c r="A34" s="104" t="s">
        <v>106</v>
      </c>
      <c r="B34" s="140" t="s">
        <v>99</v>
      </c>
      <c r="C34" s="114" t="s">
        <v>107</v>
      </c>
      <c r="D34" s="114" t="s">
        <v>97</v>
      </c>
      <c r="E34" s="114"/>
      <c r="F34" s="114"/>
      <c r="G34" s="109">
        <v>45718</v>
      </c>
      <c r="H34" s="110" t="s">
        <v>108</v>
      </c>
      <c r="I34" s="114"/>
    </row>
    <row r="35" s="42" customFormat="1" ht="48" customHeight="1" spans="1:9">
      <c r="A35" s="104" t="s">
        <v>109</v>
      </c>
      <c r="B35" s="140" t="s">
        <v>99</v>
      </c>
      <c r="C35" s="114" t="s">
        <v>110</v>
      </c>
      <c r="D35" s="114" t="s">
        <v>79</v>
      </c>
      <c r="E35" s="114"/>
      <c r="F35" s="114"/>
      <c r="G35" s="109">
        <v>45718</v>
      </c>
      <c r="H35" s="110" t="s">
        <v>80</v>
      </c>
      <c r="I35" s="114"/>
    </row>
    <row r="36" s="36" customFormat="1" ht="62.5" customHeight="1" spans="1:15">
      <c r="A36" s="141" t="s">
        <v>111</v>
      </c>
      <c r="B36" s="140" t="s">
        <v>112</v>
      </c>
      <c r="C36" s="114" t="s">
        <v>113</v>
      </c>
      <c r="D36" s="114" t="s">
        <v>114</v>
      </c>
      <c r="E36" s="114"/>
      <c r="F36" s="114"/>
      <c r="G36" s="109">
        <v>45718</v>
      </c>
      <c r="H36" s="110" t="s">
        <v>31</v>
      </c>
      <c r="I36" s="114"/>
      <c r="J36" s="46"/>
      <c r="K36" s="46"/>
      <c r="L36" s="46"/>
      <c r="M36" s="46"/>
      <c r="N36" s="46"/>
      <c r="O36" s="46"/>
    </row>
    <row r="37" s="43" customFormat="1" ht="50" customHeight="1" outlineLevel="1" spans="1:9">
      <c r="A37" s="142"/>
      <c r="B37" s="143"/>
      <c r="C37" s="144"/>
      <c r="D37" s="145"/>
      <c r="E37" s="146"/>
      <c r="F37" s="146"/>
      <c r="G37" s="147"/>
      <c r="H37" s="148"/>
      <c r="I37" s="168"/>
    </row>
    <row r="38" s="43" customFormat="1" ht="50" customHeight="1" outlineLevel="1" spans="1:9">
      <c r="A38" s="142"/>
      <c r="B38" s="143"/>
      <c r="C38" s="144"/>
      <c r="D38" s="146"/>
      <c r="E38" s="146"/>
      <c r="F38" s="146"/>
      <c r="G38" s="147"/>
      <c r="H38" s="148"/>
      <c r="I38" s="168"/>
    </row>
    <row r="39" s="43" customFormat="1" ht="50" customHeight="1" outlineLevel="1" spans="1:9">
      <c r="A39" s="142"/>
      <c r="B39" s="143"/>
      <c r="C39" s="144"/>
      <c r="D39" s="146"/>
      <c r="E39" s="146"/>
      <c r="F39" s="146"/>
      <c r="G39" s="147"/>
      <c r="H39" s="148"/>
      <c r="I39" s="168"/>
    </row>
    <row r="40" s="43" customFormat="1" ht="50" customHeight="1" outlineLevel="1" spans="1:9">
      <c r="A40" s="142"/>
      <c r="B40" s="143"/>
      <c r="C40" s="144"/>
      <c r="D40" s="146"/>
      <c r="E40" s="146"/>
      <c r="F40" s="146"/>
      <c r="G40" s="147"/>
      <c r="H40" s="148"/>
      <c r="I40" s="168"/>
    </row>
    <row r="41" s="43" customFormat="1" ht="50" customHeight="1" outlineLevel="1" spans="1:9">
      <c r="A41" s="142"/>
      <c r="B41" s="143"/>
      <c r="C41" s="144"/>
      <c r="D41" s="146"/>
      <c r="E41" s="146"/>
      <c r="F41" s="146"/>
      <c r="G41" s="147"/>
      <c r="H41" s="148"/>
      <c r="I41" s="168"/>
    </row>
    <row r="42" s="43" customFormat="1" ht="50" customHeight="1" outlineLevel="1" spans="1:9">
      <c r="A42" s="142"/>
      <c r="B42" s="143"/>
      <c r="C42" s="144"/>
      <c r="D42" s="146"/>
      <c r="E42" s="146"/>
      <c r="F42" s="146"/>
      <c r="G42" s="147"/>
      <c r="H42" s="148"/>
      <c r="I42" s="168"/>
    </row>
    <row r="43" s="43" customFormat="1" ht="50" customHeight="1" outlineLevel="1" spans="1:9">
      <c r="A43" s="142"/>
      <c r="B43" s="143"/>
      <c r="C43" s="144"/>
      <c r="D43" s="146"/>
      <c r="E43" s="146"/>
      <c r="F43" s="146"/>
      <c r="G43" s="147"/>
      <c r="H43" s="148"/>
      <c r="I43" s="168"/>
    </row>
    <row r="44" s="44" customFormat="1" ht="50" customHeight="1" outlineLevel="1" spans="1:9">
      <c r="A44" s="142"/>
      <c r="B44" s="143"/>
      <c r="C44" s="144"/>
      <c r="D44" s="146"/>
      <c r="E44" s="146"/>
      <c r="F44" s="146"/>
      <c r="G44" s="147"/>
      <c r="H44" s="148"/>
      <c r="I44" s="168"/>
    </row>
    <row r="45" s="43" customFormat="1" ht="50" customHeight="1" outlineLevel="1" spans="1:9">
      <c r="A45" s="142"/>
      <c r="B45" s="143"/>
      <c r="C45" s="144"/>
      <c r="D45" s="146"/>
      <c r="E45" s="146"/>
      <c r="F45" s="146"/>
      <c r="G45" s="147"/>
      <c r="H45" s="148"/>
      <c r="I45" s="168"/>
    </row>
    <row r="46" s="42" customFormat="1" ht="50" customHeight="1" outlineLevel="1" spans="1:9">
      <c r="A46" s="142"/>
      <c r="B46" s="143"/>
      <c r="C46" s="149"/>
      <c r="D46" s="149"/>
      <c r="E46" s="149"/>
      <c r="F46" s="149"/>
      <c r="G46" s="147"/>
      <c r="H46" s="148"/>
      <c r="I46" s="149"/>
    </row>
    <row r="47" s="36" customFormat="1" ht="12.75" outlineLevel="1" spans="1:9">
      <c r="A47" s="150"/>
      <c r="B47" s="150"/>
      <c r="C47" s="151"/>
      <c r="D47" s="151"/>
      <c r="E47" s="151"/>
      <c r="F47" s="151"/>
      <c r="G47" s="151"/>
      <c r="H47" s="151"/>
      <c r="I47" s="151"/>
    </row>
    <row r="48" s="45" customFormat="1" ht="57" customHeight="1" outlineLevel="1" spans="1:9">
      <c r="A48" s="142"/>
      <c r="B48" s="152"/>
      <c r="C48" s="144"/>
      <c r="D48" s="146"/>
      <c r="E48" s="146"/>
      <c r="F48" s="146"/>
      <c r="G48" s="147"/>
      <c r="H48" s="153"/>
      <c r="I48" s="168"/>
    </row>
    <row r="49" s="45" customFormat="1" ht="57" customHeight="1" outlineLevel="1" spans="1:9">
      <c r="A49" s="142"/>
      <c r="B49" s="152"/>
      <c r="C49" s="144"/>
      <c r="D49" s="146"/>
      <c r="E49" s="146"/>
      <c r="F49" s="146"/>
      <c r="G49" s="147"/>
      <c r="H49" s="154"/>
      <c r="I49" s="168"/>
    </row>
    <row r="50" s="45" customFormat="1" ht="57" customHeight="1" outlineLevel="1" spans="1:9">
      <c r="A50" s="142"/>
      <c r="B50" s="155"/>
      <c r="C50" s="156"/>
      <c r="D50" s="155"/>
      <c r="E50" s="155"/>
      <c r="F50" s="155"/>
      <c r="G50" s="147"/>
      <c r="H50" s="154"/>
      <c r="I50" s="147"/>
    </row>
    <row r="51" s="45" customFormat="1" ht="57" customHeight="1" outlineLevel="1" spans="1:9">
      <c r="A51" s="142"/>
      <c r="B51" s="155"/>
      <c r="C51" s="156"/>
      <c r="D51" s="155"/>
      <c r="E51" s="155"/>
      <c r="F51" s="155"/>
      <c r="G51" s="147"/>
      <c r="H51" s="154"/>
      <c r="I51" s="147"/>
    </row>
    <row r="52" s="45" customFormat="1" ht="57" customHeight="1" outlineLevel="1" spans="1:9">
      <c r="A52" s="142"/>
      <c r="B52" s="155"/>
      <c r="C52" s="157"/>
      <c r="D52" s="158"/>
      <c r="E52" s="158"/>
      <c r="F52" s="158"/>
      <c r="G52" s="147"/>
      <c r="H52" s="154"/>
      <c r="I52" s="147"/>
    </row>
    <row r="53" s="45" customFormat="1" ht="57" customHeight="1" outlineLevel="1" spans="1:9">
      <c r="A53" s="142"/>
      <c r="B53" s="155"/>
      <c r="C53" s="157"/>
      <c r="D53" s="158"/>
      <c r="E53" s="158"/>
      <c r="F53" s="158"/>
      <c r="G53" s="147"/>
      <c r="H53" s="154"/>
      <c r="I53" s="147"/>
    </row>
    <row r="54" s="45" customFormat="1" ht="57" customHeight="1" outlineLevel="1" spans="1:9">
      <c r="A54" s="142"/>
      <c r="B54" s="155"/>
      <c r="C54" s="157"/>
      <c r="D54" s="158"/>
      <c r="E54" s="158"/>
      <c r="F54" s="158"/>
      <c r="G54" s="147"/>
      <c r="H54" s="153"/>
      <c r="I54" s="168"/>
    </row>
    <row r="55" s="45" customFormat="1" ht="57" customHeight="1" outlineLevel="1" spans="1:9">
      <c r="A55" s="142"/>
      <c r="B55" s="155"/>
      <c r="C55" s="157"/>
      <c r="D55" s="158"/>
      <c r="E55" s="158"/>
      <c r="F55" s="158"/>
      <c r="G55" s="147"/>
      <c r="H55" s="153"/>
      <c r="I55" s="168"/>
    </row>
    <row r="56" s="45" customFormat="1" ht="57" customHeight="1" outlineLevel="1" spans="1:9">
      <c r="A56" s="142"/>
      <c r="B56" s="155"/>
      <c r="C56" s="157"/>
      <c r="D56" s="158"/>
      <c r="E56" s="158"/>
      <c r="F56" s="158"/>
      <c r="G56" s="147"/>
      <c r="H56" s="154"/>
      <c r="I56" s="169"/>
    </row>
    <row r="57" s="40" customFormat="1" ht="57" customHeight="1" outlineLevel="1" spans="1:9">
      <c r="A57" s="142"/>
      <c r="B57" s="159"/>
      <c r="C57" s="157"/>
      <c r="D57" s="158"/>
      <c r="E57" s="158"/>
      <c r="F57" s="158"/>
      <c r="G57" s="147"/>
      <c r="H57" s="154"/>
      <c r="I57" s="169"/>
    </row>
    <row r="58" s="46" customFormat="1" ht="57" customHeight="1" outlineLevel="1" spans="1:9">
      <c r="A58" s="142"/>
      <c r="B58" s="159"/>
      <c r="C58" s="157"/>
      <c r="D58" s="158"/>
      <c r="E58" s="158"/>
      <c r="F58" s="158"/>
      <c r="G58" s="147"/>
      <c r="H58" s="154"/>
      <c r="I58" s="169"/>
    </row>
    <row r="59" s="46" customFormat="1" ht="57" customHeight="1" outlineLevel="1" spans="1:9">
      <c r="A59" s="142"/>
      <c r="B59" s="159"/>
      <c r="C59" s="157"/>
      <c r="D59" s="158"/>
      <c r="E59" s="158"/>
      <c r="F59" s="158"/>
      <c r="G59" s="147"/>
      <c r="H59" s="153"/>
      <c r="I59" s="170"/>
    </row>
    <row r="60" s="46" customFormat="1" ht="57" customHeight="1" outlineLevel="1" spans="1:9">
      <c r="A60" s="142"/>
      <c r="B60" s="159"/>
      <c r="C60" s="157"/>
      <c r="D60" s="158"/>
      <c r="E60" s="158"/>
      <c r="F60" s="158"/>
      <c r="G60" s="147"/>
      <c r="H60" s="154"/>
      <c r="I60" s="169"/>
    </row>
    <row r="61" s="46" customFormat="1" ht="57" customHeight="1" outlineLevel="1" spans="1:9">
      <c r="A61" s="142"/>
      <c r="B61" s="159"/>
      <c r="C61" s="157"/>
      <c r="D61" s="158"/>
      <c r="E61" s="158"/>
      <c r="F61" s="158"/>
      <c r="G61" s="147"/>
      <c r="H61" s="153"/>
      <c r="I61" s="171"/>
    </row>
    <row r="62" s="46" customFormat="1" ht="57" customHeight="1" outlineLevel="1" spans="1:9">
      <c r="A62" s="142"/>
      <c r="B62" s="159"/>
      <c r="C62" s="157"/>
      <c r="D62" s="158"/>
      <c r="E62" s="158"/>
      <c r="F62" s="158"/>
      <c r="G62" s="147"/>
      <c r="H62" s="153"/>
      <c r="I62" s="171"/>
    </row>
    <row r="63" s="46" customFormat="1" ht="57" customHeight="1" outlineLevel="1" spans="1:9">
      <c r="A63" s="142"/>
      <c r="B63" s="159"/>
      <c r="C63" s="157"/>
      <c r="D63" s="158"/>
      <c r="E63" s="158"/>
      <c r="F63" s="158"/>
      <c r="G63" s="147"/>
      <c r="H63" s="153"/>
      <c r="I63" s="171"/>
    </row>
    <row r="64" s="46" customFormat="1" ht="57" customHeight="1" outlineLevel="1" spans="1:9">
      <c r="A64" s="142"/>
      <c r="B64" s="159"/>
      <c r="C64" s="157"/>
      <c r="D64" s="158"/>
      <c r="E64" s="158"/>
      <c r="F64" s="158"/>
      <c r="G64" s="147"/>
      <c r="H64" s="153"/>
      <c r="I64" s="171"/>
    </row>
    <row r="65" s="46" customFormat="1" ht="57" customHeight="1" outlineLevel="1" spans="1:9">
      <c r="A65" s="142"/>
      <c r="B65" s="159"/>
      <c r="C65" s="157"/>
      <c r="D65" s="158"/>
      <c r="E65" s="158"/>
      <c r="F65" s="158"/>
      <c r="G65" s="147"/>
      <c r="H65" s="153"/>
      <c r="I65" s="171"/>
    </row>
    <row r="66" s="46" customFormat="1" ht="57" customHeight="1" outlineLevel="1" spans="1:9">
      <c r="A66" s="142"/>
      <c r="B66" s="159"/>
      <c r="C66" s="157"/>
      <c r="D66" s="158"/>
      <c r="E66" s="158"/>
      <c r="F66" s="158"/>
      <c r="G66" s="147"/>
      <c r="H66" s="153"/>
      <c r="I66" s="171"/>
    </row>
    <row r="67" s="46" customFormat="1" ht="57" customHeight="1" outlineLevel="1" spans="1:9">
      <c r="A67" s="142"/>
      <c r="B67" s="159"/>
      <c r="C67" s="157"/>
      <c r="D67" s="158"/>
      <c r="E67" s="158"/>
      <c r="F67" s="158"/>
      <c r="G67" s="147"/>
      <c r="H67" s="153"/>
      <c r="I67" s="171"/>
    </row>
    <row r="68" s="46" customFormat="1" ht="57" customHeight="1" outlineLevel="1" spans="1:9">
      <c r="A68" s="142"/>
      <c r="B68" s="159"/>
      <c r="C68" s="157"/>
      <c r="D68" s="158"/>
      <c r="E68" s="158"/>
      <c r="F68" s="158"/>
      <c r="G68" s="147"/>
      <c r="H68" s="154"/>
      <c r="I68" s="171"/>
    </row>
    <row r="69" s="46" customFormat="1" ht="57" customHeight="1" outlineLevel="1" spans="1:9">
      <c r="A69" s="142"/>
      <c r="B69" s="159"/>
      <c r="C69" s="157"/>
      <c r="D69" s="158"/>
      <c r="E69" s="158"/>
      <c r="F69" s="158"/>
      <c r="G69" s="147"/>
      <c r="H69" s="154"/>
      <c r="I69" s="171"/>
    </row>
    <row r="70" s="46" customFormat="1" ht="57" customHeight="1" outlineLevel="1" spans="1:9">
      <c r="A70" s="142"/>
      <c r="B70" s="159"/>
      <c r="C70" s="157"/>
      <c r="D70" s="158"/>
      <c r="E70" s="158"/>
      <c r="F70" s="158"/>
      <c r="G70" s="147"/>
      <c r="H70" s="154"/>
      <c r="I70" s="171"/>
    </row>
    <row r="71" s="46" customFormat="1" ht="57" customHeight="1" outlineLevel="1" spans="1:9">
      <c r="A71" s="142"/>
      <c r="B71" s="159"/>
      <c r="C71" s="157"/>
      <c r="D71" s="158"/>
      <c r="E71" s="158"/>
      <c r="F71" s="158"/>
      <c r="G71" s="147"/>
      <c r="H71" s="154"/>
      <c r="I71" s="171"/>
    </row>
    <row r="72" s="46" customFormat="1" ht="57" customHeight="1" outlineLevel="1" spans="1:9">
      <c r="A72" s="142"/>
      <c r="B72" s="159"/>
      <c r="C72" s="157"/>
      <c r="D72" s="158"/>
      <c r="E72" s="158"/>
      <c r="F72" s="158"/>
      <c r="G72" s="147"/>
      <c r="H72" s="153"/>
      <c r="I72" s="171"/>
    </row>
    <row r="73" s="46" customFormat="1" ht="57" customHeight="1" outlineLevel="1" spans="1:9">
      <c r="A73" s="142"/>
      <c r="B73" s="159"/>
      <c r="C73" s="157"/>
      <c r="D73" s="158"/>
      <c r="E73" s="158"/>
      <c r="F73" s="158"/>
      <c r="G73" s="147"/>
      <c r="H73" s="153"/>
      <c r="I73" s="171"/>
    </row>
    <row r="74" s="46" customFormat="1" ht="57" customHeight="1" outlineLevel="1" spans="1:9">
      <c r="A74" s="142"/>
      <c r="B74" s="159"/>
      <c r="C74" s="157"/>
      <c r="D74" s="158"/>
      <c r="E74" s="158"/>
      <c r="F74" s="158"/>
      <c r="G74" s="147"/>
      <c r="H74" s="153"/>
      <c r="I74" s="171"/>
    </row>
    <row r="75" s="47" customFormat="1" ht="12.75" outlineLevel="1" spans="1:9">
      <c r="A75" s="172"/>
      <c r="B75" s="172"/>
      <c r="C75" s="173"/>
      <c r="D75" s="173"/>
      <c r="E75" s="173"/>
      <c r="F75" s="173"/>
      <c r="G75" s="173"/>
      <c r="H75" s="173"/>
      <c r="I75" s="173"/>
    </row>
    <row r="76" s="48" customFormat="1" ht="87.75" customHeight="1" outlineLevel="1" spans="1:9">
      <c r="A76" s="174"/>
      <c r="B76" s="175"/>
      <c r="C76" s="176"/>
      <c r="D76" s="177"/>
      <c r="E76" s="177"/>
      <c r="F76" s="177"/>
      <c r="G76" s="178"/>
      <c r="H76" s="179"/>
      <c r="I76" s="185"/>
    </row>
    <row r="77" s="47" customFormat="1" ht="12.75" spans="1:9">
      <c r="A77" s="172"/>
      <c r="B77" s="172"/>
      <c r="C77" s="173"/>
      <c r="D77" s="173"/>
      <c r="E77" s="173"/>
      <c r="F77" s="173"/>
      <c r="G77" s="173"/>
      <c r="H77" s="173"/>
      <c r="I77" s="173"/>
    </row>
    <row r="78" s="48" customFormat="1" ht="101.25" customHeight="1" outlineLevel="1" spans="1:9">
      <c r="A78" s="174"/>
      <c r="B78" s="175"/>
      <c r="C78" s="176"/>
      <c r="D78" s="177"/>
      <c r="E78" s="177"/>
      <c r="F78" s="177"/>
      <c r="G78" s="178"/>
      <c r="H78" s="180"/>
      <c r="I78" s="185"/>
    </row>
    <row r="79" s="48" customFormat="1" ht="96" customHeight="1" outlineLevel="1" spans="1:9">
      <c r="A79" s="174"/>
      <c r="B79" s="175"/>
      <c r="C79" s="176"/>
      <c r="D79" s="177"/>
      <c r="E79" s="177"/>
      <c r="F79" s="177"/>
      <c r="G79" s="178"/>
      <c r="H79" s="179"/>
      <c r="I79" s="185"/>
    </row>
    <row r="80" s="48" customFormat="1" ht="96" customHeight="1" outlineLevel="1" spans="1:9">
      <c r="A80" s="174"/>
      <c r="B80" s="175"/>
      <c r="C80" s="176"/>
      <c r="D80" s="177"/>
      <c r="E80" s="177"/>
      <c r="F80" s="177"/>
      <c r="G80" s="178"/>
      <c r="H80" s="179"/>
      <c r="I80" s="185"/>
    </row>
    <row r="81" s="47" customFormat="1" ht="12.75" spans="1:9">
      <c r="A81" s="172"/>
      <c r="B81" s="172"/>
      <c r="C81" s="173"/>
      <c r="D81" s="173"/>
      <c r="E81" s="173"/>
      <c r="F81" s="173"/>
      <c r="G81" s="173"/>
      <c r="H81" s="173"/>
      <c r="I81" s="173"/>
    </row>
    <row r="82" s="48" customFormat="1" ht="27.75" customHeight="1" outlineLevel="1" spans="1:9">
      <c r="A82" s="181"/>
      <c r="B82" s="174"/>
      <c r="C82" s="182"/>
      <c r="D82" s="177"/>
      <c r="E82" s="177"/>
      <c r="F82" s="177"/>
      <c r="G82" s="178"/>
      <c r="H82" s="179"/>
      <c r="I82" s="185"/>
    </row>
    <row r="83" s="48" customFormat="1" ht="27.75" customHeight="1" outlineLevel="1" spans="1:9">
      <c r="A83" s="174"/>
      <c r="B83" s="175"/>
      <c r="C83" s="176"/>
      <c r="D83" s="177"/>
      <c r="E83" s="177"/>
      <c r="F83" s="177"/>
      <c r="G83" s="178"/>
      <c r="H83" s="179"/>
      <c r="I83" s="185"/>
    </row>
    <row r="84" s="48" customFormat="1" ht="81" customHeight="1" outlineLevel="1" spans="1:9">
      <c r="A84" s="174"/>
      <c r="B84" s="175"/>
      <c r="C84" s="176"/>
      <c r="D84" s="177"/>
      <c r="E84" s="177"/>
      <c r="F84" s="177"/>
      <c r="G84" s="178"/>
      <c r="H84" s="179"/>
      <c r="I84" s="185"/>
    </row>
    <row r="85" s="47" customFormat="1" ht="12.75" spans="1:9">
      <c r="A85" s="172"/>
      <c r="B85" s="172"/>
      <c r="C85" s="173"/>
      <c r="D85" s="173"/>
      <c r="E85" s="173"/>
      <c r="F85" s="173"/>
      <c r="G85" s="173"/>
      <c r="H85" s="173"/>
      <c r="I85" s="173"/>
    </row>
    <row r="86" s="47" customFormat="1" ht="12.75" outlineLevel="1" spans="1:9">
      <c r="A86" s="172"/>
      <c r="B86" s="172"/>
      <c r="C86" s="173"/>
      <c r="D86" s="173"/>
      <c r="E86" s="173"/>
      <c r="F86" s="173"/>
      <c r="G86" s="173"/>
      <c r="H86" s="173"/>
      <c r="I86" s="173"/>
    </row>
    <row r="87" s="48" customFormat="1" ht="87.75" customHeight="1" outlineLevel="1" spans="1:9">
      <c r="A87" s="174"/>
      <c r="B87" s="175"/>
      <c r="C87" s="176"/>
      <c r="D87" s="177"/>
      <c r="E87" s="177"/>
      <c r="F87" s="177"/>
      <c r="G87" s="178"/>
      <c r="H87" s="179"/>
      <c r="I87" s="185"/>
    </row>
    <row r="88" s="48" customFormat="1" ht="87.75" customHeight="1" outlineLevel="1" spans="1:9">
      <c r="A88" s="174"/>
      <c r="B88" s="175"/>
      <c r="C88" s="176"/>
      <c r="D88" s="177"/>
      <c r="E88" s="177"/>
      <c r="F88" s="177"/>
      <c r="G88" s="178"/>
      <c r="H88" s="179"/>
      <c r="I88" s="185"/>
    </row>
    <row r="89" s="47" customFormat="1" ht="12.75" outlineLevel="1" spans="1:9">
      <c r="A89" s="172"/>
      <c r="B89" s="172"/>
      <c r="C89" s="173"/>
      <c r="D89" s="173"/>
      <c r="E89" s="173"/>
      <c r="F89" s="173"/>
      <c r="G89" s="173"/>
      <c r="H89" s="173"/>
      <c r="I89" s="173"/>
    </row>
    <row r="90" s="48" customFormat="1" ht="87.75" customHeight="1" outlineLevel="1" spans="1:9">
      <c r="A90" s="174"/>
      <c r="B90" s="175"/>
      <c r="C90" s="176"/>
      <c r="D90" s="177"/>
      <c r="E90" s="177"/>
      <c r="F90" s="177"/>
      <c r="G90" s="178"/>
      <c r="H90" s="179"/>
      <c r="I90" s="185"/>
    </row>
    <row r="91" s="48" customFormat="1" ht="87.75" customHeight="1" outlineLevel="1" spans="1:9">
      <c r="A91" s="174"/>
      <c r="B91" s="175"/>
      <c r="C91" s="176"/>
      <c r="D91" s="177"/>
      <c r="E91" s="177"/>
      <c r="F91" s="177"/>
      <c r="G91" s="178"/>
      <c r="H91" s="179"/>
      <c r="I91" s="185"/>
    </row>
    <row r="92" s="47" customFormat="1" ht="12.75" outlineLevel="1" spans="1:9">
      <c r="A92" s="172"/>
      <c r="B92" s="172"/>
      <c r="C92" s="173"/>
      <c r="D92" s="173"/>
      <c r="E92" s="173"/>
      <c r="F92" s="173"/>
      <c r="G92" s="173"/>
      <c r="H92" s="173"/>
      <c r="I92" s="173"/>
    </row>
    <row r="93" s="48" customFormat="1" ht="87.75" customHeight="1" outlineLevel="1" spans="1:9">
      <c r="A93" s="174"/>
      <c r="B93" s="175"/>
      <c r="C93" s="176"/>
      <c r="D93" s="177"/>
      <c r="E93" s="177"/>
      <c r="F93" s="177"/>
      <c r="G93" s="178"/>
      <c r="H93" s="179"/>
      <c r="I93" s="185"/>
    </row>
    <row r="94" s="48" customFormat="1" ht="87.75" customHeight="1" outlineLevel="1" spans="1:9">
      <c r="A94" s="174"/>
      <c r="B94" s="175"/>
      <c r="C94" s="176"/>
      <c r="D94" s="177"/>
      <c r="E94" s="177"/>
      <c r="F94" s="177"/>
      <c r="G94" s="178"/>
      <c r="H94" s="179"/>
      <c r="I94" s="185"/>
    </row>
    <row r="95" s="47" customFormat="1" ht="12.75" outlineLevel="1" spans="1:9">
      <c r="A95" s="172"/>
      <c r="B95" s="172"/>
      <c r="C95" s="173"/>
      <c r="D95" s="173"/>
      <c r="E95" s="173"/>
      <c r="F95" s="173"/>
      <c r="G95" s="173"/>
      <c r="H95" s="173"/>
      <c r="I95" s="173"/>
    </row>
    <row r="96" s="48" customFormat="1" ht="87.75" customHeight="1" outlineLevel="1" spans="1:9">
      <c r="A96" s="174"/>
      <c r="B96" s="175"/>
      <c r="C96" s="176"/>
      <c r="D96" s="177"/>
      <c r="E96" s="177"/>
      <c r="F96" s="177"/>
      <c r="G96" s="178"/>
      <c r="H96" s="179"/>
      <c r="I96" s="185"/>
    </row>
    <row r="97" s="48" customFormat="1" ht="87.75" customHeight="1" outlineLevel="1" spans="1:9">
      <c r="A97" s="174"/>
      <c r="B97" s="175"/>
      <c r="C97" s="176"/>
      <c r="D97" s="177"/>
      <c r="E97" s="177"/>
      <c r="F97" s="177"/>
      <c r="G97" s="178"/>
      <c r="H97" s="179"/>
      <c r="I97" s="185"/>
    </row>
    <row r="98" s="47" customFormat="1" ht="12.75" spans="1:9">
      <c r="A98" s="172"/>
      <c r="B98" s="172"/>
      <c r="C98" s="173"/>
      <c r="D98" s="173"/>
      <c r="E98" s="173"/>
      <c r="F98" s="173"/>
      <c r="G98" s="173"/>
      <c r="H98" s="173"/>
      <c r="I98" s="173"/>
    </row>
    <row r="99" s="48" customFormat="1" ht="87.75" customHeight="1" outlineLevel="1" spans="1:9">
      <c r="A99" s="174"/>
      <c r="B99" s="175"/>
      <c r="C99" s="176"/>
      <c r="D99" s="177"/>
      <c r="E99" s="177"/>
      <c r="F99" s="177"/>
      <c r="G99" s="178"/>
      <c r="H99" s="179"/>
      <c r="I99" s="185"/>
    </row>
    <row r="100" s="48" customFormat="1" ht="87.75" customHeight="1" outlineLevel="1" spans="1:9">
      <c r="A100" s="174"/>
      <c r="B100" s="175"/>
      <c r="C100" s="176"/>
      <c r="D100" s="177"/>
      <c r="E100" s="177"/>
      <c r="F100" s="177"/>
      <c r="G100" s="178"/>
      <c r="H100" s="179"/>
      <c r="I100" s="185"/>
    </row>
    <row r="101" ht="12" customHeight="1" spans="7:9">
      <c r="G101" s="183"/>
      <c r="H101" s="184"/>
      <c r="I101" s="186"/>
    </row>
    <row r="102" ht="12" customHeight="1" spans="7:8">
      <c r="G102" s="183"/>
      <c r="H102" s="184"/>
    </row>
    <row r="103" ht="12" customHeight="1" spans="7:8">
      <c r="G103" s="183"/>
      <c r="H103" s="184"/>
    </row>
    <row r="104" ht="12" customHeight="1" spans="7:8">
      <c r="G104" s="183"/>
      <c r="H104" s="184"/>
    </row>
    <row r="105" ht="12" customHeight="1" spans="7:8">
      <c r="G105" s="183"/>
      <c r="H105" s="184"/>
    </row>
    <row r="106" ht="12" customHeight="1" spans="7:8">
      <c r="G106" s="183"/>
      <c r="H106" s="184"/>
    </row>
    <row r="107" ht="12" customHeight="1" spans="7:8">
      <c r="G107" s="183"/>
      <c r="H107" s="184"/>
    </row>
    <row r="108" ht="12" customHeight="1" spans="7:8">
      <c r="G108" s="183"/>
      <c r="H108" s="184"/>
    </row>
    <row r="109" ht="12" customHeight="1" spans="7:8">
      <c r="G109" s="183"/>
      <c r="H109" s="184"/>
    </row>
    <row r="110" ht="12" customHeight="1" spans="7:8">
      <c r="G110" s="183"/>
      <c r="H110" s="184"/>
    </row>
    <row r="111" ht="12" customHeight="1" spans="7:8">
      <c r="G111" s="183"/>
      <c r="H111" s="184"/>
    </row>
    <row r="112" ht="12" customHeight="1" spans="7:8">
      <c r="G112" s="183"/>
      <c r="H112" s="184"/>
    </row>
    <row r="113" ht="12" customHeight="1" spans="7:8">
      <c r="G113" s="183"/>
      <c r="H113" s="184"/>
    </row>
    <row r="114" ht="12" customHeight="1" spans="7:8">
      <c r="G114" s="183"/>
      <c r="H114" s="184"/>
    </row>
    <row r="115" ht="12" customHeight="1" spans="7:8">
      <c r="G115" s="183"/>
      <c r="H115" s="184"/>
    </row>
    <row r="116" ht="12" customHeight="1" spans="7:8">
      <c r="G116" s="183"/>
      <c r="H116" s="184"/>
    </row>
    <row r="117" ht="12" customHeight="1" spans="7:8">
      <c r="G117" s="183"/>
      <c r="H117" s="184"/>
    </row>
    <row r="118" ht="12" customHeight="1" spans="7:8">
      <c r="G118" s="183"/>
      <c r="H118" s="184"/>
    </row>
    <row r="119" ht="12" customHeight="1" spans="7:8">
      <c r="G119" s="183"/>
      <c r="H119" s="184"/>
    </row>
    <row r="120" ht="12" customHeight="1" spans="7:8">
      <c r="G120" s="183"/>
      <c r="H120" s="184"/>
    </row>
    <row r="121" ht="12" customHeight="1" spans="7:8">
      <c r="G121" s="183"/>
      <c r="H121" s="184"/>
    </row>
    <row r="122" ht="12" customHeight="1" spans="7:8">
      <c r="G122" s="183"/>
      <c r="H122" s="184"/>
    </row>
    <row r="123" ht="12" customHeight="1" spans="7:8">
      <c r="G123" s="183"/>
      <c r="H123" s="184"/>
    </row>
    <row r="124" ht="12" customHeight="1" spans="7:8">
      <c r="G124" s="183"/>
      <c r="H124" s="184"/>
    </row>
    <row r="125" ht="12" customHeight="1" spans="7:8">
      <c r="G125" s="183"/>
      <c r="H125" s="184"/>
    </row>
    <row r="126" ht="12" customHeight="1" spans="7:8">
      <c r="G126" s="183"/>
      <c r="H126" s="184"/>
    </row>
    <row r="127" ht="12" customHeight="1" spans="7:8">
      <c r="G127" s="183"/>
      <c r="H127" s="184"/>
    </row>
    <row r="128" ht="12" customHeight="1" spans="7:8">
      <c r="G128" s="183"/>
      <c r="H128" s="184"/>
    </row>
    <row r="129" ht="12" customHeight="1" spans="7:8">
      <c r="G129" s="183"/>
      <c r="H129" s="184"/>
    </row>
    <row r="130" ht="12" customHeight="1" spans="7:8">
      <c r="G130" s="183"/>
      <c r="H130" s="184"/>
    </row>
    <row r="131" ht="12" customHeight="1" spans="7:8">
      <c r="G131" s="183"/>
      <c r="H131" s="184"/>
    </row>
    <row r="132" ht="12" customHeight="1" spans="7:8">
      <c r="G132" s="183"/>
      <c r="H132" s="184"/>
    </row>
    <row r="133" ht="12" customHeight="1" spans="7:8">
      <c r="G133" s="183"/>
      <c r="H133" s="184"/>
    </row>
    <row r="134" ht="12" customHeight="1" spans="7:8">
      <c r="G134" s="183"/>
      <c r="H134" s="184"/>
    </row>
    <row r="135" ht="12" customHeight="1" spans="7:8">
      <c r="G135" s="183"/>
      <c r="H135" s="184"/>
    </row>
    <row r="136" ht="12" customHeight="1" spans="7:8">
      <c r="G136" s="183"/>
      <c r="H136" s="184"/>
    </row>
    <row r="137" ht="12" customHeight="1" spans="7:8">
      <c r="G137" s="183"/>
      <c r="H137" s="184"/>
    </row>
    <row r="138" ht="12" customHeight="1" spans="7:8">
      <c r="G138" s="183"/>
      <c r="H138" s="184"/>
    </row>
    <row r="139" spans="7:8">
      <c r="G139" s="183"/>
      <c r="H139" s="184"/>
    </row>
    <row r="140" spans="7:8">
      <c r="G140" s="183"/>
      <c r="H140" s="184"/>
    </row>
    <row r="141" spans="7:8">
      <c r="G141" s="183"/>
      <c r="H141" s="184"/>
    </row>
    <row r="142" spans="7:8">
      <c r="G142" s="183"/>
      <c r="H142" s="184"/>
    </row>
    <row r="143" spans="7:8">
      <c r="G143" s="183"/>
      <c r="H143" s="184"/>
    </row>
    <row r="144" spans="7:8">
      <c r="G144" s="183"/>
      <c r="H144" s="184"/>
    </row>
    <row r="145" spans="7:8">
      <c r="G145" s="183"/>
      <c r="H145" s="184"/>
    </row>
    <row r="146" spans="7:8">
      <c r="G146" s="183"/>
      <c r="H146" s="184"/>
    </row>
    <row r="147" spans="7:8">
      <c r="G147" s="183"/>
      <c r="H147" s="184"/>
    </row>
    <row r="148" spans="7:8">
      <c r="G148" s="183"/>
      <c r="H148" s="184"/>
    </row>
    <row r="149" spans="7:8">
      <c r="G149" s="183"/>
      <c r="H149" s="184"/>
    </row>
    <row r="150" spans="7:8">
      <c r="G150" s="183"/>
      <c r="H150" s="184"/>
    </row>
    <row r="151" spans="7:8">
      <c r="G151" s="183"/>
      <c r="H151" s="184"/>
    </row>
    <row r="152" spans="7:8">
      <c r="G152" s="183"/>
      <c r="H152" s="184"/>
    </row>
    <row r="153" spans="7:8">
      <c r="G153" s="183"/>
      <c r="H153" s="184"/>
    </row>
    <row r="154" spans="7:8">
      <c r="G154" s="183"/>
      <c r="H154" s="184"/>
    </row>
    <row r="155" spans="7:8">
      <c r="G155" s="183"/>
      <c r="H155" s="184"/>
    </row>
    <row r="156" spans="7:8">
      <c r="G156" s="183"/>
      <c r="H156" s="184"/>
    </row>
    <row r="157" spans="7:8">
      <c r="G157" s="183"/>
      <c r="H157" s="184"/>
    </row>
    <row r="158" spans="7:8">
      <c r="G158" s="183"/>
      <c r="H158" s="184"/>
    </row>
    <row r="159" spans="7:8">
      <c r="G159" s="183"/>
      <c r="H159" s="184"/>
    </row>
    <row r="160" spans="7:8">
      <c r="G160" s="183"/>
      <c r="H160" s="184"/>
    </row>
    <row r="161" spans="7:8">
      <c r="G161" s="183"/>
      <c r="H161" s="184"/>
    </row>
    <row r="162" spans="7:8">
      <c r="G162" s="183"/>
      <c r="H162" s="184"/>
    </row>
    <row r="163" spans="7:8">
      <c r="G163" s="183"/>
      <c r="H163" s="184"/>
    </row>
    <row r="164" spans="7:8">
      <c r="G164" s="183"/>
      <c r="H164" s="184"/>
    </row>
    <row r="165" spans="7:8">
      <c r="G165" s="183"/>
      <c r="H165" s="184"/>
    </row>
    <row r="166" spans="7:8">
      <c r="G166" s="183"/>
      <c r="H166" s="184"/>
    </row>
    <row r="167" spans="7:8">
      <c r="G167" s="183"/>
      <c r="H167" s="184"/>
    </row>
    <row r="168" spans="7:8">
      <c r="G168" s="183"/>
      <c r="H168" s="184"/>
    </row>
    <row r="169" spans="7:8">
      <c r="G169" s="183"/>
      <c r="H169" s="184"/>
    </row>
    <row r="170" spans="7:8">
      <c r="G170" s="183"/>
      <c r="H170" s="184"/>
    </row>
    <row r="171" spans="7:8">
      <c r="G171" s="183"/>
      <c r="H171" s="184"/>
    </row>
    <row r="172" spans="7:8">
      <c r="G172" s="183"/>
      <c r="H172" s="184"/>
    </row>
    <row r="173" spans="7:8">
      <c r="G173" s="183"/>
      <c r="H173" s="184"/>
    </row>
    <row r="174" spans="7:8">
      <c r="G174" s="183"/>
      <c r="H174" s="184"/>
    </row>
    <row r="175" spans="7:8">
      <c r="G175" s="183"/>
      <c r="H175" s="184"/>
    </row>
    <row r="176" spans="7:8">
      <c r="G176" s="183"/>
      <c r="H176" s="184"/>
    </row>
    <row r="177" spans="7:8">
      <c r="G177" s="183"/>
      <c r="H177" s="184"/>
    </row>
    <row r="178" spans="7:8">
      <c r="G178" s="183"/>
      <c r="H178" s="184"/>
    </row>
    <row r="179" spans="7:8">
      <c r="G179" s="183"/>
      <c r="H179" s="184"/>
    </row>
    <row r="180" spans="7:8">
      <c r="G180" s="183"/>
      <c r="H180" s="184"/>
    </row>
    <row r="181" spans="7:8">
      <c r="G181" s="183"/>
      <c r="H181" s="184"/>
    </row>
    <row r="182" spans="7:8">
      <c r="G182" s="183"/>
      <c r="H182" s="184"/>
    </row>
    <row r="183" spans="7:8">
      <c r="G183" s="183"/>
      <c r="H183" s="184"/>
    </row>
    <row r="184" spans="7:8">
      <c r="G184" s="183"/>
      <c r="H184" s="184"/>
    </row>
    <row r="185" spans="7:8">
      <c r="G185" s="183"/>
      <c r="H185" s="184"/>
    </row>
    <row r="186" spans="7:8">
      <c r="G186" s="183"/>
      <c r="H186" s="184"/>
    </row>
    <row r="187" spans="7:8">
      <c r="G187" s="183"/>
      <c r="H187" s="184"/>
    </row>
    <row r="188" spans="7:8">
      <c r="G188" s="183"/>
      <c r="H188" s="184"/>
    </row>
    <row r="189" spans="7:8">
      <c r="G189" s="183"/>
      <c r="H189" s="184"/>
    </row>
    <row r="190" spans="7:8">
      <c r="G190" s="183"/>
      <c r="H190" s="184"/>
    </row>
    <row r="191" spans="7:8">
      <c r="G191" s="183"/>
      <c r="H191" s="184"/>
    </row>
    <row r="192" spans="7:8">
      <c r="G192" s="183"/>
      <c r="H192" s="184"/>
    </row>
    <row r="193" spans="7:8">
      <c r="G193" s="183"/>
      <c r="H193" s="184"/>
    </row>
    <row r="194" spans="7:8">
      <c r="G194" s="183"/>
      <c r="H194" s="184"/>
    </row>
    <row r="195" spans="7:8">
      <c r="G195" s="183"/>
      <c r="H195" s="184"/>
    </row>
    <row r="196" spans="7:8">
      <c r="G196" s="183"/>
      <c r="H196" s="184"/>
    </row>
    <row r="197" spans="7:8">
      <c r="G197" s="183"/>
      <c r="H197" s="184"/>
    </row>
    <row r="198" spans="7:8">
      <c r="G198" s="183"/>
      <c r="H198" s="184"/>
    </row>
    <row r="199" spans="7:8">
      <c r="G199" s="183"/>
      <c r="H199" s="184"/>
    </row>
    <row r="200" spans="7:8">
      <c r="G200" s="183"/>
      <c r="H200" s="184"/>
    </row>
    <row r="201" spans="7:8">
      <c r="G201" s="183"/>
      <c r="H201" s="184"/>
    </row>
    <row r="202" spans="7:8">
      <c r="G202" s="183"/>
      <c r="H202" s="184"/>
    </row>
    <row r="203" spans="7:8">
      <c r="G203" s="183"/>
      <c r="H203" s="184"/>
    </row>
    <row r="204" spans="7:8">
      <c r="G204" s="183"/>
      <c r="H204" s="184"/>
    </row>
    <row r="205" spans="7:8">
      <c r="G205" s="183"/>
      <c r="H205" s="184"/>
    </row>
    <row r="206" spans="7:8">
      <c r="G206" s="183"/>
      <c r="H206" s="184"/>
    </row>
    <row r="207" spans="7:8">
      <c r="G207" s="183"/>
      <c r="H207" s="184"/>
    </row>
    <row r="208" spans="7:8">
      <c r="G208" s="183"/>
      <c r="H208" s="184"/>
    </row>
    <row r="209" spans="7:8">
      <c r="G209" s="183"/>
      <c r="H209" s="184"/>
    </row>
    <row r="210" spans="7:8">
      <c r="G210" s="183"/>
      <c r="H210" s="184"/>
    </row>
    <row r="211" spans="7:8">
      <c r="G211" s="183"/>
      <c r="H211" s="184"/>
    </row>
    <row r="212" spans="7:8">
      <c r="G212" s="186"/>
      <c r="H212" s="187"/>
    </row>
  </sheetData>
  <mergeCells count="112">
    <mergeCell ref="B3:D3"/>
    <mergeCell ref="G3:I3"/>
    <mergeCell ref="B4:D4"/>
    <mergeCell ref="G4:I4"/>
    <mergeCell ref="B5:D5"/>
    <mergeCell ref="G5:I5"/>
    <mergeCell ref="G6:I6"/>
    <mergeCell ref="G7:I7"/>
    <mergeCell ref="A8:D8"/>
    <mergeCell ref="A11:I11"/>
    <mergeCell ref="D12:F12"/>
    <mergeCell ref="D13:F13"/>
    <mergeCell ref="D14:F14"/>
    <mergeCell ref="D15:F15"/>
    <mergeCell ref="D16:F16"/>
    <mergeCell ref="D17:F17"/>
    <mergeCell ref="D18:F18"/>
    <mergeCell ref="D19:F19"/>
    <mergeCell ref="A20:C20"/>
    <mergeCell ref="D20:F20"/>
    <mergeCell ref="G20:I20"/>
    <mergeCell ref="D21:F21"/>
    <mergeCell ref="D22:F22"/>
    <mergeCell ref="D23:F23"/>
    <mergeCell ref="D24:F24"/>
    <mergeCell ref="D25:F25"/>
    <mergeCell ref="A26:C26"/>
    <mergeCell ref="D26:F26"/>
    <mergeCell ref="G26:I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A47:I47"/>
    <mergeCell ref="D48:F48"/>
    <mergeCell ref="D49:F49"/>
    <mergeCell ref="D50:F50"/>
    <mergeCell ref="D51:F51"/>
    <mergeCell ref="D52:F52"/>
    <mergeCell ref="D53:F53"/>
    <mergeCell ref="D54:F54"/>
    <mergeCell ref="D55:F55"/>
    <mergeCell ref="D56:F56"/>
    <mergeCell ref="D57:F57"/>
    <mergeCell ref="D58:F58"/>
    <mergeCell ref="D59:F59"/>
    <mergeCell ref="D60:F60"/>
    <mergeCell ref="D61:F61"/>
    <mergeCell ref="D62:F62"/>
    <mergeCell ref="D63:F63"/>
    <mergeCell ref="D64:F64"/>
    <mergeCell ref="D65:F65"/>
    <mergeCell ref="D66:F66"/>
    <mergeCell ref="D67:F67"/>
    <mergeCell ref="D68:F68"/>
    <mergeCell ref="D69:F69"/>
    <mergeCell ref="D70:F70"/>
    <mergeCell ref="D71:F71"/>
    <mergeCell ref="D72:F72"/>
    <mergeCell ref="D73:F73"/>
    <mergeCell ref="D74:F74"/>
    <mergeCell ref="A75:I75"/>
    <mergeCell ref="D76:F76"/>
    <mergeCell ref="A77:I77"/>
    <mergeCell ref="D78:F78"/>
    <mergeCell ref="D79:F79"/>
    <mergeCell ref="D80:F80"/>
    <mergeCell ref="A81:I81"/>
    <mergeCell ref="A82:C82"/>
    <mergeCell ref="D82:F82"/>
    <mergeCell ref="D83:F83"/>
    <mergeCell ref="D84:F84"/>
    <mergeCell ref="A85:I85"/>
    <mergeCell ref="A86:I86"/>
    <mergeCell ref="D87:F87"/>
    <mergeCell ref="D88:F88"/>
    <mergeCell ref="A89:I89"/>
    <mergeCell ref="D90:F90"/>
    <mergeCell ref="D91:F91"/>
    <mergeCell ref="A92:I92"/>
    <mergeCell ref="D93:F93"/>
    <mergeCell ref="D94:F94"/>
    <mergeCell ref="A95:I95"/>
    <mergeCell ref="D96:F96"/>
    <mergeCell ref="D97:F97"/>
    <mergeCell ref="A98:I98"/>
    <mergeCell ref="D99:F99"/>
    <mergeCell ref="D100:F100"/>
    <mergeCell ref="A9:A10"/>
    <mergeCell ref="B9:B10"/>
    <mergeCell ref="C9:C10"/>
    <mergeCell ref="G9:G10"/>
    <mergeCell ref="H9:H10"/>
    <mergeCell ref="I9:I10"/>
    <mergeCell ref="B1:D2"/>
    <mergeCell ref="D9:F10"/>
  </mergeCells>
  <printOptions headings="1"/>
  <pageMargins left="0.75" right="0.75" top="1" bottom="1" header="0.5" footer="0.5"/>
  <pageSetup paperSize="1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E13" sqref="E13"/>
    </sheetView>
  </sheetViews>
  <sheetFormatPr defaultColWidth="9" defaultRowHeight="13.5" outlineLevelCol="6"/>
  <cols>
    <col min="3" max="3" width="22.9083333333333" customWidth="1"/>
    <col min="7" max="7" width="18.9083333333333" customWidth="1"/>
  </cols>
  <sheetData>
    <row r="1" ht="22.5" spans="1:7">
      <c r="A1" s="2" t="s">
        <v>115</v>
      </c>
      <c r="B1" s="3"/>
      <c r="C1" s="4"/>
      <c r="D1" s="4"/>
      <c r="E1" s="4"/>
      <c r="F1" s="4"/>
      <c r="G1" s="5"/>
    </row>
    <row r="2" ht="14.25" customHeight="1" spans="1:7">
      <c r="A2" s="2"/>
      <c r="B2" s="3"/>
      <c r="C2" s="4"/>
      <c r="D2" s="4"/>
      <c r="E2" s="4"/>
      <c r="F2" s="4"/>
      <c r="G2" s="5"/>
    </row>
    <row r="3" spans="2:7">
      <c r="B3" s="6" t="s">
        <v>116</v>
      </c>
      <c r="C3" s="4"/>
      <c r="D3" s="4"/>
      <c r="E3" s="4"/>
      <c r="F3" s="4"/>
      <c r="G3" s="5"/>
    </row>
    <row r="4" spans="2:7">
      <c r="B4" s="6" t="s">
        <v>117</v>
      </c>
      <c r="C4" s="7"/>
      <c r="D4" s="6"/>
      <c r="E4" s="6"/>
      <c r="F4" s="6"/>
      <c r="G4" s="6"/>
    </row>
    <row r="5" spans="1:7">
      <c r="A5" s="6"/>
      <c r="B5" s="6"/>
      <c r="C5" s="6"/>
      <c r="D5" s="6"/>
      <c r="E5" s="6"/>
      <c r="F5" s="6"/>
      <c r="G5" s="6"/>
    </row>
    <row r="6" spans="1:7">
      <c r="A6" s="6"/>
      <c r="B6" s="6"/>
      <c r="C6" s="6"/>
      <c r="D6" s="6"/>
      <c r="E6" s="6"/>
      <c r="F6" s="6"/>
      <c r="G6" s="6"/>
    </row>
    <row r="7" spans="1:7">
      <c r="A7" s="8"/>
      <c r="B7" s="9" t="s">
        <v>118</v>
      </c>
      <c r="C7" s="10" t="s">
        <v>119</v>
      </c>
      <c r="D7" s="11" t="s">
        <v>31</v>
      </c>
      <c r="E7" s="10" t="s">
        <v>33</v>
      </c>
      <c r="F7" s="10" t="s">
        <v>32</v>
      </c>
      <c r="G7" s="12" t="s">
        <v>120</v>
      </c>
    </row>
    <row r="8" s="1" customFormat="1" spans="1:7">
      <c r="A8" s="13"/>
      <c r="B8" s="14">
        <v>1</v>
      </c>
      <c r="C8" s="15" t="str">
        <f>'Export all carrier choices'!B4</f>
        <v>CR100 - Export to excel</v>
      </c>
      <c r="D8" s="16">
        <f>'Export all carrier choices'!B6</f>
        <v>15</v>
      </c>
      <c r="E8" s="15">
        <f>'Export all carrier choices'!B7</f>
        <v>7</v>
      </c>
      <c r="F8" s="15">
        <f>'Export all carrier choices'!D6</f>
        <v>0</v>
      </c>
      <c r="G8" s="16">
        <f>'Export all carrier choices'!D7</f>
        <v>11</v>
      </c>
    </row>
    <row r="9" spans="1:7">
      <c r="A9" s="6"/>
      <c r="B9" s="17"/>
      <c r="C9" s="18"/>
      <c r="D9" s="19"/>
      <c r="E9" s="20"/>
      <c r="F9" s="20"/>
      <c r="G9" s="21"/>
    </row>
    <row r="10" spans="1:7">
      <c r="A10" s="6"/>
      <c r="B10" s="22"/>
      <c r="C10" s="23" t="s">
        <v>121</v>
      </c>
      <c r="D10" s="24">
        <f>SUM(D6:D9)</f>
        <v>15</v>
      </c>
      <c r="E10" s="24">
        <f>SUM(E6:E9)</f>
        <v>7</v>
      </c>
      <c r="F10" s="24">
        <f>SUM(F6:F9)</f>
        <v>0</v>
      </c>
      <c r="G10" s="25">
        <f>SUM(G6:G9)</f>
        <v>11</v>
      </c>
    </row>
    <row r="11" spans="1:7">
      <c r="A11" s="6"/>
      <c r="B11" s="26"/>
      <c r="C11" s="6"/>
      <c r="D11" s="27"/>
      <c r="E11" s="28"/>
      <c r="F11" s="28"/>
      <c r="G11" s="28"/>
    </row>
    <row r="12" spans="1:7">
      <c r="A12" s="6"/>
      <c r="B12" s="6"/>
      <c r="C12" s="6" t="s">
        <v>122</v>
      </c>
      <c r="D12" s="6"/>
      <c r="E12" s="29">
        <f>(D10+E10)*100/G10</f>
        <v>200</v>
      </c>
      <c r="F12" s="6" t="s">
        <v>123</v>
      </c>
      <c r="G12" s="30"/>
    </row>
    <row r="13" spans="1:7">
      <c r="A13" s="6"/>
      <c r="B13" s="6"/>
      <c r="C13" s="6" t="s">
        <v>124</v>
      </c>
      <c r="D13" s="6"/>
      <c r="E13" s="29">
        <f>D10*100/G10</f>
        <v>136.363636363636</v>
      </c>
      <c r="F13" s="6" t="s">
        <v>123</v>
      </c>
      <c r="G13" s="30"/>
    </row>
  </sheetData>
  <pageMargins left="0.75" right="0.75" top="1" bottom="1" header="0.5" footer="0.5"/>
  <pageSetup paperSize="1" orientation="landscape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Cover</vt:lpstr>
      <vt:lpstr>Export all carrier choices</vt:lpstr>
      <vt:lpstr>Test 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trann</cp:lastModifiedBy>
  <dcterms:created xsi:type="dcterms:W3CDTF">2002-07-27T17:17:00Z</dcterms:created>
  <cp:lastPrinted>2006-08-02T10:15:00Z</cp:lastPrinted>
  <dcterms:modified xsi:type="dcterms:W3CDTF">2025-03-24T01:14:43Z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  <property fmtid="{D5CDD505-2E9C-101B-9397-08002B2CF9AE}" pid="3" name="ICV">
    <vt:lpwstr>6D098CE99C0D4542A5AF64ECF836FA55_12</vt:lpwstr>
  </property>
  <property fmtid="{D5CDD505-2E9C-101B-9397-08002B2CF9AE}" pid="4" name="KSOProductBuildVer">
    <vt:lpwstr>1033-12.2.0.20348</vt:lpwstr>
  </property>
</Properties>
</file>