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D6C33CCB-7E6B-4D1F-B6B5-DEC1CFB1E05E}" xr6:coauthVersionLast="47" xr6:coauthVersionMax="47" xr10:uidLastSave="{00000000-0000-0000-0000-000000000000}"/>
  <bookViews>
    <workbookView xWindow="-120" yWindow="-120" windowWidth="29040" windowHeight="15720" xr2:uid="{2158CDED-F5BF-4CB0-B8A4-7DC02A29A645}"/>
  </bookViews>
  <sheets>
    <sheet name="Luong" sheetId="1" r:id="rId1"/>
  </sheets>
  <externalReferences>
    <externalReference r:id="rId2"/>
    <externalReference r:id="rId3"/>
  </externalReferences>
  <definedNames>
    <definedName name="_xlnm._FilterDatabase" localSheetId="0" hidden="1">Luong!$A$7:$HI$10</definedName>
    <definedName name="gui">[1]DS!$I$3:$I$7</definedName>
    <definedName name="ma_bp">[1]DS!$V$1</definedName>
    <definedName name="ma_cty">[2]DS!$K$1</definedName>
    <definedName name="ma_phi">[1]DS!$Z$1</definedName>
    <definedName name="nam">[1]DS!$F$3:$F$10</definedName>
    <definedName name="ngay">[1]DS!$D$3:$D$33</definedName>
    <definedName name="_xlnm.Print_Area" localSheetId="0">Luong!$A$1:$BO$18</definedName>
    <definedName name="_xlnm.Print_Titles" localSheetId="0">Luong!$4:$7</definedName>
    <definedName name="thang">[1]DS!$E$3:$E$14</definedName>
    <definedName name="tinh">[1]DS!$H$3:$H$9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" i="1" l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O11" i="1"/>
  <c r="AN11" i="1"/>
  <c r="AM11" i="1"/>
  <c r="AL11" i="1"/>
  <c r="AF11" i="1"/>
  <c r="AG11" i="1"/>
  <c r="AH11" i="1"/>
  <c r="AI11" i="1"/>
  <c r="AJ11" i="1"/>
  <c r="AK11" i="1"/>
  <c r="AE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J11" i="1"/>
  <c r="I11" i="1"/>
  <c r="A11" i="1"/>
  <c r="AN19" i="1" l="1"/>
</calcChain>
</file>

<file path=xl/sharedStrings.xml><?xml version="1.0" encoding="utf-8"?>
<sst xmlns="http://schemas.openxmlformats.org/spreadsheetml/2006/main" count="224" uniqueCount="214">
  <si>
    <t>STT</t>
  </si>
  <si>
    <t>Mã nhân viên</t>
  </si>
  <si>
    <t>Tên nhân viên</t>
  </si>
  <si>
    <t>Chức vụ</t>
  </si>
  <si>
    <t>Phòng ban</t>
  </si>
  <si>
    <t>Loại HĐ</t>
  </si>
  <si>
    <t>Ngày bắt đầu làm việc</t>
  </si>
  <si>
    <t>Ngày ký HĐ chính thức</t>
  </si>
  <si>
    <t>Mức lương thỏa thuận</t>
  </si>
  <si>
    <t>Hưởng lương</t>
  </si>
  <si>
    <t>Mức lương đóng BHXH, BHYT</t>
  </si>
  <si>
    <t>Mức lương đóng BHTN</t>
  </si>
  <si>
    <t>Lương ký hợp đồng (Mức lương hiện tại)</t>
  </si>
  <si>
    <t>Tổng ngày công</t>
  </si>
  <si>
    <t>Tổng tiền lương thực tế làm việc trong tháng</t>
  </si>
  <si>
    <t>Các khoản chế độ và phúc lợi khác</t>
  </si>
  <si>
    <t>Tổng thu nhập</t>
  </si>
  <si>
    <t>Thu nhập chịu thuế</t>
  </si>
  <si>
    <t>BHXH Công ty đóng 
(21.5%)</t>
  </si>
  <si>
    <t>Tổng BHXH Công ty đóng (21.5%)</t>
  </si>
  <si>
    <t>BHXH người lao động đóng 
(10.5%)</t>
  </si>
  <si>
    <t>Tổng BHXH người lao động đóng (10.5%)</t>
  </si>
  <si>
    <t>Giảm trừ thuế TNCN</t>
  </si>
  <si>
    <t>Thu nhập tính thuế</t>
  </si>
  <si>
    <t>Thuế TNCN tính theo biểu thuế lũy tiến 
(Công thức)</t>
  </si>
  <si>
    <t>Thuế TNCN đã khấu trừ</t>
  </si>
  <si>
    <t>Còn lại</t>
  </si>
  <si>
    <t>Bổ sung lương sau thuế</t>
  </si>
  <si>
    <t>Các khoản trừ</t>
  </si>
  <si>
    <t>Tổng lương thực nhận</t>
  </si>
  <si>
    <t>Không tính thuế TNCN</t>
  </si>
  <si>
    <t>Tổng các khoản chế độ và phúc lợi khác không tính thuế TNCN</t>
  </si>
  <si>
    <t>Tính thuế TNCN</t>
  </si>
  <si>
    <t>Tổng các khoản chế độ và phúc lợi khác có tính thuế TNCN</t>
  </si>
  <si>
    <t>Tiền ăn trưa không tính thuế</t>
  </si>
  <si>
    <t>Chệnh lệch lương làm thêm ngoài giờ không phải đóng thuế</t>
  </si>
  <si>
    <t>Tiền ăn trưa tính thuế</t>
  </si>
  <si>
    <t>Điện thoại (HSL)</t>
  </si>
  <si>
    <t>Phụ cấp xăng xe (HSL)</t>
  </si>
  <si>
    <t>Khoản bổ sung (HSL)</t>
  </si>
  <si>
    <t>Thưởng HQCLCV (HSL)</t>
  </si>
  <si>
    <t>PC cơm (HSL)</t>
  </si>
  <si>
    <t>PC hỗ trợ nhà ở (HSL)</t>
  </si>
  <si>
    <t>PC đồng phục (HSL)</t>
  </si>
  <si>
    <t>PC đi lại (HSL)</t>
  </si>
  <si>
    <t>Thưởng chuyên cần (HSL)</t>
  </si>
  <si>
    <t>PC trách nhiệm kỹ thuật, xe/xăng xe, PCCC, CSCC, sang keo, kiêm thêm việc, độc hại</t>
  </si>
  <si>
    <t>OT
100 (%)</t>
  </si>
  <si>
    <t>OT
150 (%)</t>
  </si>
  <si>
    <t>OT
210 (%)</t>
  </si>
  <si>
    <t>OT
200 (%)</t>
  </si>
  <si>
    <t>OT
270 (%)</t>
  </si>
  <si>
    <t>OT
300 (%)</t>
  </si>
  <si>
    <t>OT
390 (%)</t>
  </si>
  <si>
    <t>Tổng số giờ ca đêm</t>
  </si>
  <si>
    <t>Làm thêm giờ(tính thuế)</t>
  </si>
  <si>
    <t>Các khoản DN trả thay</t>
  </si>
  <si>
    <t>BHYT 
(3%)</t>
  </si>
  <si>
    <t>BHTN 
(1%)</t>
  </si>
  <si>
    <t>BHTNLD (0.5%)</t>
  </si>
  <si>
    <t>BHXH 
(8%)</t>
  </si>
  <si>
    <t>BHYT 
(1.5%)</t>
  </si>
  <si>
    <t>Số người phụ thuộc</t>
  </si>
  <si>
    <t>Số tiền giảm trừ người phụ thuộc</t>
  </si>
  <si>
    <t>Số tiền giảm trừ bản thân</t>
  </si>
  <si>
    <t>Tổng giảm trừ thuế TNCN</t>
  </si>
  <si>
    <t>Trừ khác</t>
  </si>
  <si>
    <t>Trừ phí bảo hiểm người thân</t>
  </si>
  <si>
    <t>Trừ tạm ứng lương</t>
  </si>
  <si>
    <t>I</t>
  </si>
  <si>
    <t>SAL_BASIC</t>
  </si>
  <si>
    <t>PERCENT_SALARY</t>
  </si>
  <si>
    <t>SAL_INS</t>
  </si>
  <si>
    <t>CW2</t>
  </si>
  <si>
    <t>PHONE_SAL</t>
  </si>
  <si>
    <t>GAS_SAL</t>
  </si>
  <si>
    <t>ADDITIONAL_SAL</t>
  </si>
  <si>
    <t>OTHERSALARY1</t>
  </si>
  <si>
    <t>CW3</t>
  </si>
  <si>
    <t>CW4</t>
  </si>
  <si>
    <t>CW5</t>
  </si>
  <si>
    <t>CW6</t>
  </si>
  <si>
    <t>CW7</t>
  </si>
  <si>
    <t>CW8</t>
  </si>
  <si>
    <t>CW9</t>
  </si>
  <si>
    <t>CW11</t>
  </si>
  <si>
    <t>CL1</t>
  </si>
  <si>
    <t>CL12</t>
  </si>
  <si>
    <t>INSU19</t>
  </si>
  <si>
    <t>INSU20</t>
  </si>
  <si>
    <t>CL2</t>
  </si>
  <si>
    <t>CLCHINH2</t>
  </si>
  <si>
    <t>CLCHINH20</t>
  </si>
  <si>
    <t>ADD1</t>
  </si>
  <si>
    <t>CLCHINH15 + CLCHINH18</t>
  </si>
  <si>
    <t>CLCHINH23</t>
  </si>
  <si>
    <t>CLCHINH21</t>
  </si>
  <si>
    <t>CLCHINH3</t>
  </si>
  <si>
    <t>CLCHINH4</t>
  </si>
  <si>
    <t>CLCHINH5</t>
  </si>
  <si>
    <t>CLCHINH6</t>
  </si>
  <si>
    <t>CLCHINH7</t>
  </si>
  <si>
    <t>CLCHINH8</t>
  </si>
  <si>
    <t>CLCHINH9</t>
  </si>
  <si>
    <t>CLCHINH10</t>
  </si>
  <si>
    <t>CLCHINH11</t>
  </si>
  <si>
    <t>ALLOWANCE3 + ALLOWANCE4 + ALLOWANCE5 + ALLOWANCE6 + ALLOWANCE7 + ALLOWANCE8 + ALLOWANCE9 + ALLOWANCE10 + ALLOWANCE11</t>
  </si>
  <si>
    <t>CLCHINH14</t>
  </si>
  <si>
    <t>CLCHINH22</t>
  </si>
  <si>
    <t>ADD2</t>
  </si>
  <si>
    <t>ADD3</t>
  </si>
  <si>
    <t>CLCHINH24</t>
  </si>
  <si>
    <t>CLCHINH25</t>
  </si>
  <si>
    <t>CLCHINH26</t>
  </si>
  <si>
    <t>INSU10 + INSU14</t>
  </si>
  <si>
    <t>INSU11 + INSU15</t>
  </si>
  <si>
    <t>INSU12 + INSU16</t>
  </si>
  <si>
    <t>INSU13 + INSU17</t>
  </si>
  <si>
    <t>INSU18</t>
  </si>
  <si>
    <t>INSU1 + INSU5</t>
  </si>
  <si>
    <t>INSU2 + INSU6</t>
  </si>
  <si>
    <t>INSU3 + INSU7</t>
  </si>
  <si>
    <t>INSU9</t>
  </si>
  <si>
    <t>FAMILY1</t>
  </si>
  <si>
    <t>FAMILY5</t>
  </si>
  <si>
    <t>FAMILY2</t>
  </si>
  <si>
    <t>FAMILY4</t>
  </si>
  <si>
    <t>CLCHINH27</t>
  </si>
  <si>
    <t>TAX7</t>
  </si>
  <si>
    <t>TAX9</t>
  </si>
  <si>
    <t>CLCHINH28</t>
  </si>
  <si>
    <t>ADD4</t>
  </si>
  <si>
    <t>DEDUCT1</t>
  </si>
  <si>
    <t>DEDUCT2</t>
  </si>
  <si>
    <t>cSUM1</t>
  </si>
  <si>
    <t>TOTAL</t>
  </si>
  <si>
    <t>Người lập biểu</t>
  </si>
  <si>
    <t>Người kiểm tra</t>
  </si>
  <si>
    <t>Phê duyệt</t>
  </si>
  <si>
    <t>Tổng giám đốc</t>
  </si>
  <si>
    <t>…...., Ngày….tháng….năm…...</t>
  </si>
  <si>
    <t>&amp;=Table.STT</t>
  </si>
  <si>
    <t>&amp;=Table1.PERIOD</t>
  </si>
  <si>
    <t>&amp;=Table.EMPLOYEE_CODE</t>
  </si>
  <si>
    <t>&amp;=Table.FULLNAME_VN</t>
  </si>
  <si>
    <t>&amp;=Table.TITLE_NAME</t>
  </si>
  <si>
    <t>&amp;=Table.ORG_NAME</t>
  </si>
  <si>
    <t>&amp;=Table.CONTRACT_TYPE_NAME</t>
  </si>
  <si>
    <t>&amp;=Table.JOIN_DATE</t>
  </si>
  <si>
    <t>&amp;=Table.JOIN_DATE_STATE</t>
  </si>
  <si>
    <t>&amp;=Table.CL1</t>
  </si>
  <si>
    <t>&amp;=Table.CL12</t>
  </si>
  <si>
    <t>&amp;=Table.INSU19</t>
  </si>
  <si>
    <t>&amp;=Table.INSU20</t>
  </si>
  <si>
    <t>&amp;=Table.CL2</t>
  </si>
  <si>
    <t>&amp;=Table.CW2</t>
  </si>
  <si>
    <t>&amp;=Table.CLCHINH2</t>
  </si>
  <si>
    <t>&amp;=Table.CLCHINH20</t>
  </si>
  <si>
    <t>&amp;=Table.ADD1</t>
  </si>
  <si>
    <t>&amp;=Table.CLCHINH15</t>
  </si>
  <si>
    <t>&amp;=Table.CLCHINH23</t>
  </si>
  <si>
    <t>&amp;=Table.CLCHINH21</t>
  </si>
  <si>
    <t>&amp;=Table.CLCHINH3</t>
  </si>
  <si>
    <t>&amp;=Table.CLCHINH4</t>
  </si>
  <si>
    <t>&amp;=Table.CLCHINH5</t>
  </si>
  <si>
    <t>&amp;=Table.CLCHINH6</t>
  </si>
  <si>
    <t>&amp;=Table.CLCHINH7</t>
  </si>
  <si>
    <t>&amp;=Table.CLCHINH8</t>
  </si>
  <si>
    <t>&amp;=Table.CLCHINH9</t>
  </si>
  <si>
    <t>&amp;=Table.CLCHINH10</t>
  </si>
  <si>
    <t>&amp;=Table.CLCHINH11</t>
  </si>
  <si>
    <t>&amp;=Table.ALLOWANCE3</t>
  </si>
  <si>
    <t>&amp;=Table.CW3</t>
  </si>
  <si>
    <t>&amp;=Table.CW4</t>
  </si>
  <si>
    <t>&amp;=Table.CW5</t>
  </si>
  <si>
    <t>&amp;=Table.CW6</t>
  </si>
  <si>
    <t>&amp;=Table.CW7</t>
  </si>
  <si>
    <t>&amp;=Table.CW8</t>
  </si>
  <si>
    <t>&amp;=Table.CW9</t>
  </si>
  <si>
    <t>&amp;=Table.CW11</t>
  </si>
  <si>
    <t>&amp;=Table.CLCHINH14</t>
  </si>
  <si>
    <t>&amp;=Table.CLCHINH22</t>
  </si>
  <si>
    <t>&amp;=Table.ADD2</t>
  </si>
  <si>
    <t>&amp;=Table.ADD3</t>
  </si>
  <si>
    <t>&amp;=Table.CLCHINH24</t>
  </si>
  <si>
    <t>&amp;=Table.CLCHINH25</t>
  </si>
  <si>
    <t>&amp;=Table.CLCHINH26</t>
  </si>
  <si>
    <t>&amp;=Table.INSU10</t>
  </si>
  <si>
    <t>&amp;=Table.INSU11</t>
  </si>
  <si>
    <t>&amp;=Table.INSU12</t>
  </si>
  <si>
    <t>&amp;=Table.INSU13</t>
  </si>
  <si>
    <t>&amp;=Table.INSU18</t>
  </si>
  <si>
    <t>&amp;=Table.INSU1</t>
  </si>
  <si>
    <t>&amp;=Table.INSU2</t>
  </si>
  <si>
    <t>&amp;=Table.INSU3</t>
  </si>
  <si>
    <t>&amp;=Table.INSU9</t>
  </si>
  <si>
    <t>&amp;=Table.FAMILY1</t>
  </si>
  <si>
    <t>&amp;=Table.FAMILY5</t>
  </si>
  <si>
    <t>&amp;=Table.FAMILY2</t>
  </si>
  <si>
    <t>&amp;=Table.FAMILY4</t>
  </si>
  <si>
    <t>&amp;=Table.CLCHINH27</t>
  </si>
  <si>
    <t>&amp;=Table.TAX7</t>
  </si>
  <si>
    <t>&amp;=Table.TAX9</t>
  </si>
  <si>
    <t>&amp;=Table.CLCHINH28</t>
  </si>
  <si>
    <t>&amp;=Table.ADD4</t>
  </si>
  <si>
    <t>&amp;=Table.DEDUCT1</t>
  </si>
  <si>
    <t>&amp;=Table.DEDUCT2</t>
  </si>
  <si>
    <t>&amp;=Table.CSUM1</t>
  </si>
  <si>
    <t>BHXH (17%)</t>
  </si>
  <si>
    <t>Chi bù khác (tính thuế TNCN)</t>
  </si>
  <si>
    <t>Chi bù lương (tính thuế TNCN)</t>
  </si>
  <si>
    <t>DEDUCT3</t>
  </si>
  <si>
    <t>&amp;=Table.DEDUCT3</t>
  </si>
  <si>
    <t>Phúc lợi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</si>
</sst>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[$-409]d/mmm/yy;@"/>
    <numFmt numFmtId="167" formatCode="_(* #,##0.0_);_(* \(#,##0.0\);_(* &quot;-&quot;??_);_(@_)"/>
    <numFmt numFmtId="168" formatCode="#,##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VNI-Times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name val="VNI-Times"/>
    </font>
    <font>
      <sz val="10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3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9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A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4" fillId="0" borderId="0"/>
  </cellStyleXfs>
  <cellXfs count="158">
    <xf numFmtId="0" fontId="0" fillId="0" borderId="0" xfId="0"/>
    <xf numFmtId="18" fontId="2" fillId="2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2" borderId="0" xfId="0" applyNumberFormat="1" applyFont="1" applyFill="1" applyAlignment="1">
      <alignment vertical="center"/>
    </xf>
    <xf numFmtId="9" fontId="4" fillId="2" borderId="0" xfId="2" applyFont="1" applyFill="1" applyAlignment="1">
      <alignment vertical="center"/>
    </xf>
    <xf numFmtId="3" fontId="4" fillId="2" borderId="0" xfId="0" applyNumberFormat="1" applyFont="1" applyFill="1" applyAlignment="1">
      <alignment horizontal="center" vertical="center"/>
    </xf>
    <xf numFmtId="164" fontId="4" fillId="2" borderId="0" xfId="1" applyNumberFormat="1" applyFont="1" applyFill="1" applyAlignment="1">
      <alignment vertical="center"/>
    </xf>
    <xf numFmtId="3" fontId="4" fillId="2" borderId="0" xfId="1" applyNumberFormat="1" applyFont="1" applyFill="1" applyAlignment="1">
      <alignment vertical="center"/>
    </xf>
    <xf numFmtId="3" fontId="5" fillId="2" borderId="0" xfId="1" applyNumberFormat="1" applyFont="1" applyFill="1" applyAlignment="1">
      <alignment vertical="center"/>
    </xf>
    <xf numFmtId="3" fontId="4" fillId="4" borderId="0" xfId="1" applyNumberFormat="1" applyFont="1" applyFill="1" applyAlignment="1">
      <alignment vertical="center"/>
    </xf>
    <xf numFmtId="3" fontId="4" fillId="3" borderId="0" xfId="1" applyNumberFormat="1" applyFont="1" applyFill="1" applyAlignment="1">
      <alignment vertical="center"/>
    </xf>
    <xf numFmtId="3" fontId="4" fillId="3" borderId="0" xfId="1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9" fontId="2" fillId="2" borderId="0" xfId="2" applyFont="1" applyFill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3" fontId="6" fillId="2" borderId="0" xfId="0" applyNumberFormat="1" applyFont="1" applyFill="1" applyAlignment="1">
      <alignment vertical="center"/>
    </xf>
    <xf numFmtId="3" fontId="6" fillId="0" borderId="1" xfId="1" quotePrefix="1" applyNumberFormat="1" applyFont="1" applyFill="1" applyBorder="1" applyAlignment="1">
      <alignment horizontal="center" vertical="center" wrapText="1" shrinkToFit="1"/>
    </xf>
    <xf numFmtId="3" fontId="2" fillId="4" borderId="0" xfId="0" applyNumberFormat="1" applyFont="1" applyFill="1" applyAlignment="1">
      <alignment vertical="center"/>
    </xf>
    <xf numFmtId="3" fontId="8" fillId="5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3" fontId="8" fillId="5" borderId="1" xfId="1" applyNumberFormat="1" applyFont="1" applyFill="1" applyBorder="1" applyAlignment="1">
      <alignment horizontal="center" vertical="center" wrapText="1" shrinkToFit="1"/>
    </xf>
    <xf numFmtId="3" fontId="11" fillId="5" borderId="1" xfId="1" quotePrefix="1" applyNumberFormat="1" applyFont="1" applyFill="1" applyBorder="1" applyAlignment="1">
      <alignment horizontal="center" vertical="center" wrapText="1" shrinkToFit="1"/>
    </xf>
    <xf numFmtId="3" fontId="8" fillId="5" borderId="1" xfId="1" quotePrefix="1" applyNumberFormat="1" applyFont="1" applyFill="1" applyBorder="1" applyAlignment="1">
      <alignment horizontal="center" vertical="center" wrapText="1" shrinkToFit="1"/>
    </xf>
    <xf numFmtId="3" fontId="8" fillId="9" borderId="1" xfId="1" applyNumberFormat="1" applyFont="1" applyFill="1" applyBorder="1" applyAlignment="1">
      <alignment horizontal="center" vertical="center" wrapText="1"/>
    </xf>
    <xf numFmtId="3" fontId="8" fillId="5" borderId="9" xfId="1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49" fontId="12" fillId="10" borderId="1" xfId="0" applyNumberFormat="1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vertical="center"/>
    </xf>
    <xf numFmtId="3" fontId="11" fillId="5" borderId="10" xfId="3" applyNumberFormat="1" applyFont="1" applyFill="1" applyBorder="1" applyAlignment="1">
      <alignment horizontal="center" vertical="center"/>
    </xf>
    <xf numFmtId="49" fontId="11" fillId="5" borderId="10" xfId="0" applyNumberFormat="1" applyFont="1" applyFill="1" applyBorder="1" applyAlignment="1">
      <alignment horizontal="center" vertical="center" shrinkToFit="1"/>
    </xf>
    <xf numFmtId="9" fontId="11" fillId="5" borderId="10" xfId="2" applyFont="1" applyFill="1" applyBorder="1" applyAlignment="1">
      <alignment horizontal="center" vertical="center" shrinkToFit="1"/>
    </xf>
    <xf numFmtId="3" fontId="11" fillId="5" borderId="10" xfId="4" applyNumberFormat="1" applyFont="1" applyFill="1" applyBorder="1" applyAlignment="1">
      <alignment horizontal="center" vertical="center" shrinkToFit="1"/>
    </xf>
    <xf numFmtId="164" fontId="11" fillId="5" borderId="10" xfId="4" applyNumberFormat="1" applyFont="1" applyFill="1" applyBorder="1" applyAlignment="1">
      <alignment horizontal="center" vertical="center" shrinkToFit="1"/>
    </xf>
    <xf numFmtId="3" fontId="11" fillId="9" borderId="10" xfId="4" applyNumberFormat="1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3" fontId="11" fillId="5" borderId="11" xfId="3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>
      <alignment horizontal="center" vertical="center" shrinkToFit="1"/>
    </xf>
    <xf numFmtId="9" fontId="11" fillId="5" borderId="12" xfId="2" applyFont="1" applyFill="1" applyBorder="1" applyAlignment="1">
      <alignment horizontal="center" vertical="center" shrinkToFit="1"/>
    </xf>
    <xf numFmtId="3" fontId="11" fillId="5" borderId="12" xfId="4" applyNumberFormat="1" applyFont="1" applyFill="1" applyBorder="1" applyAlignment="1">
      <alignment horizontal="center" vertical="center" shrinkToFit="1"/>
    </xf>
    <xf numFmtId="164" fontId="11" fillId="5" borderId="12" xfId="4" applyNumberFormat="1" applyFont="1" applyFill="1" applyBorder="1" applyAlignment="1">
      <alignment horizontal="center" vertical="center" shrinkToFit="1"/>
    </xf>
    <xf numFmtId="3" fontId="11" fillId="9" borderId="12" xfId="4" applyNumberFormat="1" applyFont="1" applyFill="1" applyBorder="1" applyAlignment="1">
      <alignment horizontal="center" vertical="center" shrinkToFit="1"/>
    </xf>
    <xf numFmtId="3" fontId="10" fillId="0" borderId="13" xfId="3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2" fillId="13" borderId="14" xfId="4" applyNumberFormat="1" applyFont="1" applyFill="1" applyBorder="1" applyAlignment="1">
      <alignment horizontal="center" vertical="center" shrinkToFit="1"/>
    </xf>
    <xf numFmtId="49" fontId="16" fillId="13" borderId="14" xfId="0" applyNumberFormat="1" applyFont="1" applyFill="1" applyBorder="1" applyAlignment="1">
      <alignment horizontal="left" vertical="center"/>
    </xf>
    <xf numFmtId="49" fontId="2" fillId="13" borderId="14" xfId="0" applyNumberFormat="1" applyFont="1" applyFill="1" applyBorder="1" applyAlignment="1">
      <alignment horizontal="left" vertical="center" shrinkToFit="1"/>
    </xf>
    <xf numFmtId="165" fontId="2" fillId="13" borderId="14" xfId="0" applyNumberFormat="1" applyFont="1" applyFill="1" applyBorder="1" applyAlignment="1">
      <alignment horizontal="left" vertical="center" shrinkToFit="1"/>
    </xf>
    <xf numFmtId="165" fontId="6" fillId="13" borderId="14" xfId="0" applyNumberFormat="1" applyFont="1" applyFill="1" applyBorder="1" applyAlignment="1">
      <alignment horizontal="left" vertical="center" shrinkToFit="1"/>
    </xf>
    <xf numFmtId="165" fontId="2" fillId="9" borderId="14" xfId="0" applyNumberFormat="1" applyFont="1" applyFill="1" applyBorder="1" applyAlignment="1">
      <alignment horizontal="left" vertical="center" shrinkToFit="1"/>
    </xf>
    <xf numFmtId="3" fontId="2" fillId="0" borderId="0" xfId="1" applyNumberFormat="1" applyFont="1" applyFill="1" applyBorder="1" applyAlignment="1">
      <alignment vertical="center" shrinkToFit="1"/>
    </xf>
    <xf numFmtId="165" fontId="2" fillId="0" borderId="0" xfId="1" applyNumberFormat="1" applyFont="1" applyFill="1" applyBorder="1" applyAlignment="1">
      <alignment vertical="center" shrinkToFit="1"/>
    </xf>
    <xf numFmtId="165" fontId="2" fillId="0" borderId="0" xfId="1" applyNumberFormat="1" applyFont="1" applyFill="1" applyBorder="1" applyAlignment="1" applyProtection="1">
      <alignment vertical="center" shrinkToFit="1"/>
    </xf>
    <xf numFmtId="0" fontId="2" fillId="0" borderId="0" xfId="0" applyFont="1" applyAlignment="1">
      <alignment horizontal="left" vertical="center" shrinkToFit="1"/>
    </xf>
    <xf numFmtId="0" fontId="16" fillId="0" borderId="0" xfId="0" applyFont="1" applyAlignment="1">
      <alignment horizontal="center" vertical="center"/>
    </xf>
    <xf numFmtId="165" fontId="17" fillId="0" borderId="0" xfId="3" applyNumberFormat="1" applyFont="1" applyAlignment="1">
      <alignment horizontal="center" vertical="center"/>
    </xf>
    <xf numFmtId="3" fontId="2" fillId="0" borderId="0" xfId="3" applyNumberFormat="1" applyFont="1" applyAlignment="1">
      <alignment horizontal="center" vertical="center"/>
    </xf>
    <xf numFmtId="0" fontId="2" fillId="0" borderId="0" xfId="3" applyFont="1" applyAlignment="1">
      <alignment vertical="center" shrinkToFit="1"/>
    </xf>
    <xf numFmtId="41" fontId="2" fillId="0" borderId="0" xfId="1" applyNumberFormat="1" applyFont="1" applyFill="1" applyBorder="1" applyAlignment="1">
      <alignment horizontal="right" vertical="center" shrinkToFit="1"/>
    </xf>
    <xf numFmtId="166" fontId="2" fillId="0" borderId="0" xfId="0" applyNumberFormat="1" applyFont="1" applyAlignment="1">
      <alignment horizontal="left" vertical="center" shrinkToFit="1"/>
    </xf>
    <xf numFmtId="3" fontId="2" fillId="0" borderId="0" xfId="4" applyNumberFormat="1" applyFont="1" applyAlignment="1">
      <alignment horizontal="center" vertical="center" shrinkToFit="1"/>
    </xf>
    <xf numFmtId="165" fontId="2" fillId="0" borderId="0" xfId="1" applyNumberFormat="1" applyFont="1" applyFill="1" applyBorder="1" applyAlignment="1">
      <alignment horizontal="center" vertical="center" shrinkToFit="1"/>
    </xf>
    <xf numFmtId="165" fontId="2" fillId="0" borderId="0" xfId="1" applyNumberFormat="1" applyFont="1" applyFill="1" applyBorder="1" applyAlignment="1">
      <alignment horizontal="left" vertical="center" shrinkToFit="1"/>
    </xf>
    <xf numFmtId="167" fontId="2" fillId="0" borderId="0" xfId="1" applyNumberFormat="1" applyFont="1" applyFill="1" applyBorder="1" applyAlignment="1">
      <alignment vertical="center" shrinkToFit="1"/>
    </xf>
    <xf numFmtId="0" fontId="16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9" fontId="9" fillId="0" borderId="0" xfId="2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3" fontId="15" fillId="0" borderId="0" xfId="0" applyNumberFormat="1" applyFont="1" applyAlignment="1">
      <alignment vertical="center"/>
    </xf>
    <xf numFmtId="3" fontId="9" fillId="9" borderId="0" xfId="0" applyNumberFormat="1" applyFont="1" applyFill="1" applyAlignment="1">
      <alignment vertical="center"/>
    </xf>
    <xf numFmtId="3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9" fontId="3" fillId="0" borderId="0" xfId="2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3" fontId="19" fillId="0" borderId="0" xfId="0" applyNumberFormat="1" applyFont="1" applyAlignment="1">
      <alignment vertical="center"/>
    </xf>
    <xf numFmtId="3" fontId="20" fillId="0" borderId="0" xfId="0" applyNumberFormat="1" applyFont="1" applyAlignment="1">
      <alignment vertical="center"/>
    </xf>
    <xf numFmtId="0" fontId="19" fillId="9" borderId="0" xfId="0" applyFont="1" applyFill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16" fillId="9" borderId="0" xfId="0" applyFont="1" applyFill="1" applyAlignment="1">
      <alignment horizontal="center" vertical="center"/>
    </xf>
    <xf numFmtId="18" fontId="19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8" fontId="16" fillId="9" borderId="0" xfId="0" applyNumberFormat="1" applyFont="1" applyFill="1" applyAlignment="1">
      <alignment horizontal="center" vertical="center"/>
    </xf>
    <xf numFmtId="9" fontId="19" fillId="0" borderId="0" xfId="0" applyNumberFormat="1" applyFont="1" applyAlignment="1">
      <alignment vertical="center"/>
    </xf>
    <xf numFmtId="18" fontId="16" fillId="0" borderId="0" xfId="0" applyNumberFormat="1" applyFont="1" applyAlignment="1">
      <alignment horizontal="center" vertical="center"/>
    </xf>
    <xf numFmtId="3" fontId="3" fillId="9" borderId="0" xfId="0" applyNumberFormat="1" applyFont="1" applyFill="1" applyAlignment="1">
      <alignment vertical="center"/>
    </xf>
    <xf numFmtId="3" fontId="1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9" fontId="9" fillId="0" borderId="0" xfId="2" applyFont="1" applyBorder="1" applyAlignment="1">
      <alignment vertical="center"/>
    </xf>
    <xf numFmtId="49" fontId="3" fillId="0" borderId="0" xfId="0" applyNumberFormat="1" applyFont="1" applyAlignment="1">
      <alignment horizontal="left" vertical="center"/>
    </xf>
    <xf numFmtId="18" fontId="2" fillId="0" borderId="0" xfId="0" applyNumberFormat="1" applyFont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4" fillId="3" borderId="0" xfId="1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49" fontId="12" fillId="10" borderId="1" xfId="0" applyNumberFormat="1" applyFont="1" applyFill="1" applyBorder="1" applyAlignment="1">
      <alignment horizontal="left" vertical="center"/>
    </xf>
    <xf numFmtId="49" fontId="11" fillId="5" borderId="10" xfId="3" applyNumberFormat="1" applyFont="1" applyFill="1" applyBorder="1" applyAlignment="1">
      <alignment horizontal="left" vertical="center"/>
    </xf>
    <xf numFmtId="49" fontId="11" fillId="5" borderId="10" xfId="3" applyNumberFormat="1" applyFont="1" applyFill="1" applyBorder="1" applyAlignment="1">
      <alignment horizontal="left" vertical="center" shrinkToFit="1"/>
    </xf>
    <xf numFmtId="49" fontId="11" fillId="5" borderId="10" xfId="0" applyNumberFormat="1" applyFont="1" applyFill="1" applyBorder="1" applyAlignment="1">
      <alignment horizontal="left" vertical="center" shrinkToFit="1"/>
    </xf>
    <xf numFmtId="49" fontId="11" fillId="5" borderId="10" xfId="1" applyNumberFormat="1" applyFont="1" applyFill="1" applyBorder="1" applyAlignment="1">
      <alignment horizontal="left" vertical="center" shrinkToFit="1"/>
    </xf>
    <xf numFmtId="49" fontId="11" fillId="5" borderId="12" xfId="3" applyNumberFormat="1" applyFont="1" applyFill="1" applyBorder="1" applyAlignment="1">
      <alignment horizontal="left" vertical="center"/>
    </xf>
    <xf numFmtId="49" fontId="11" fillId="5" borderId="12" xfId="3" applyNumberFormat="1" applyFont="1" applyFill="1" applyBorder="1" applyAlignment="1">
      <alignment horizontal="left" vertical="center" shrinkToFit="1"/>
    </xf>
    <xf numFmtId="49" fontId="11" fillId="5" borderId="12" xfId="0" applyNumberFormat="1" applyFont="1" applyFill="1" applyBorder="1" applyAlignment="1">
      <alignment horizontal="left" vertical="center" shrinkToFit="1"/>
    </xf>
    <xf numFmtId="49" fontId="11" fillId="5" borderId="12" xfId="1" applyNumberFormat="1" applyFont="1" applyFill="1" applyBorder="1" applyAlignment="1">
      <alignment horizontal="left" vertical="center" shrinkToFit="1"/>
    </xf>
    <xf numFmtId="49" fontId="2" fillId="13" borderId="14" xfId="3" applyNumberFormat="1" applyFont="1" applyFill="1" applyBorder="1" applyAlignment="1">
      <alignment horizontal="left" vertical="center" shrinkToFit="1"/>
    </xf>
    <xf numFmtId="49" fontId="2" fillId="13" borderId="14" xfId="1" applyNumberFormat="1" applyFont="1" applyFill="1" applyBorder="1" applyAlignment="1">
      <alignment horizontal="left" vertical="center" shrinkToFit="1"/>
    </xf>
    <xf numFmtId="49" fontId="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18" fontId="19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10" fillId="0" borderId="13" xfId="3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8" fillId="5" borderId="1" xfId="1" applyNumberFormat="1" applyFont="1" applyFill="1" applyBorder="1" applyAlignment="1">
      <alignment horizontal="center" vertical="center" wrapText="1"/>
    </xf>
    <xf numFmtId="3" fontId="8" fillId="5" borderId="3" xfId="3" applyNumberFormat="1" applyFont="1" applyFill="1" applyBorder="1" applyAlignment="1">
      <alignment horizontal="center" vertical="center" wrapText="1"/>
    </xf>
    <xf numFmtId="3" fontId="8" fillId="5" borderId="4" xfId="3" applyNumberFormat="1" applyFont="1" applyFill="1" applyBorder="1" applyAlignment="1">
      <alignment horizontal="center" vertical="center" wrapText="1"/>
    </xf>
    <xf numFmtId="3" fontId="8" fillId="5" borderId="5" xfId="3" applyNumberFormat="1" applyFont="1" applyFill="1" applyBorder="1" applyAlignment="1">
      <alignment horizontal="center" vertical="center" wrapText="1"/>
    </xf>
    <xf numFmtId="3" fontId="8" fillId="5" borderId="6" xfId="3" applyNumberFormat="1" applyFont="1" applyFill="1" applyBorder="1" applyAlignment="1">
      <alignment horizontal="center" vertical="center" wrapText="1"/>
    </xf>
    <xf numFmtId="3" fontId="8" fillId="5" borderId="7" xfId="3" applyNumberFormat="1" applyFont="1" applyFill="1" applyBorder="1" applyAlignment="1">
      <alignment horizontal="center" vertical="center" wrapText="1"/>
    </xf>
    <xf numFmtId="3" fontId="8" fillId="5" borderId="8" xfId="3" applyNumberFormat="1" applyFont="1" applyFill="1" applyBorder="1" applyAlignment="1">
      <alignment horizontal="center" vertical="center" wrapText="1"/>
    </xf>
    <xf numFmtId="3" fontId="8" fillId="5" borderId="1" xfId="3" applyNumberFormat="1" applyFont="1" applyFill="1" applyBorder="1" applyAlignment="1">
      <alignment horizontal="center" vertical="center" wrapText="1"/>
    </xf>
    <xf numFmtId="3" fontId="8" fillId="6" borderId="1" xfId="1" applyNumberFormat="1" applyFont="1" applyFill="1" applyBorder="1" applyAlignment="1">
      <alignment horizontal="center" vertical="center" wrapText="1"/>
    </xf>
    <xf numFmtId="164" fontId="8" fillId="5" borderId="1" xfId="1" applyNumberFormat="1" applyFont="1" applyFill="1" applyBorder="1" applyAlignment="1">
      <alignment horizontal="center" vertical="center" wrapText="1"/>
    </xf>
    <xf numFmtId="164" fontId="10" fillId="8" borderId="1" xfId="1" applyNumberFormat="1" applyFont="1" applyFill="1" applyBorder="1" applyAlignment="1">
      <alignment vertical="center"/>
    </xf>
    <xf numFmtId="3" fontId="10" fillId="8" borderId="1" xfId="1" applyNumberFormat="1" applyFont="1" applyFill="1" applyBorder="1" applyAlignment="1">
      <alignment vertical="center"/>
    </xf>
    <xf numFmtId="3" fontId="8" fillId="7" borderId="1" xfId="1" applyNumberFormat="1" applyFont="1" applyFill="1" applyBorder="1" applyAlignment="1">
      <alignment horizontal="center" vertical="center" wrapText="1"/>
    </xf>
    <xf numFmtId="49" fontId="8" fillId="5" borderId="1" xfId="3" applyNumberFormat="1" applyFont="1" applyFill="1" applyBorder="1" applyAlignment="1">
      <alignment horizontal="center" vertical="center" wrapText="1"/>
    </xf>
    <xf numFmtId="3" fontId="10" fillId="5" borderId="1" xfId="1" applyNumberFormat="1" applyFont="1" applyFill="1" applyBorder="1" applyAlignment="1">
      <alignment vertical="center"/>
    </xf>
    <xf numFmtId="3" fontId="8" fillId="6" borderId="1" xfId="3" applyNumberFormat="1" applyFont="1" applyFill="1" applyBorder="1" applyAlignment="1">
      <alignment horizontal="center" vertical="center" wrapText="1"/>
    </xf>
    <xf numFmtId="3" fontId="10" fillId="8" borderId="1" xfId="0" applyNumberFormat="1" applyFont="1" applyFill="1" applyBorder="1" applyAlignment="1">
      <alignment vertical="center"/>
    </xf>
    <xf numFmtId="9" fontId="8" fillId="5" borderId="1" xfId="2" applyFont="1" applyFill="1" applyBorder="1" applyAlignment="1">
      <alignment horizontal="center" vertical="center" wrapText="1"/>
    </xf>
    <xf numFmtId="49" fontId="8" fillId="5" borderId="1" xfId="1" applyNumberFormat="1" applyFont="1" applyFill="1" applyBorder="1" applyAlignment="1">
      <alignment horizontal="left" vertical="center" wrapText="1"/>
    </xf>
    <xf numFmtId="18" fontId="8" fillId="5" borderId="2" xfId="3" applyNumberFormat="1" applyFont="1" applyFill="1" applyBorder="1" applyAlignment="1">
      <alignment horizontal="center" vertical="center" wrapText="1"/>
    </xf>
    <xf numFmtId="18" fontId="8" fillId="5" borderId="1" xfId="3" applyNumberFormat="1" applyFont="1" applyFill="1" applyBorder="1" applyAlignment="1">
      <alignment horizontal="center" vertical="center" wrapText="1"/>
    </xf>
    <xf numFmtId="49" fontId="8" fillId="5" borderId="2" xfId="3" applyNumberFormat="1" applyFont="1" applyFill="1" applyBorder="1" applyAlignment="1">
      <alignment horizontal="left" vertical="center" wrapText="1"/>
    </xf>
    <xf numFmtId="49" fontId="8" fillId="5" borderId="1" xfId="3" applyNumberFormat="1" applyFont="1" applyFill="1" applyBorder="1" applyAlignment="1">
      <alignment horizontal="left" vertical="center" wrapText="1"/>
    </xf>
    <xf numFmtId="3" fontId="22" fillId="5" borderId="1" xfId="1" applyNumberFormat="1" applyFont="1" applyFill="1" applyBorder="1" applyAlignment="1">
      <alignment horizontal="center" vertical="center" wrapText="1"/>
    </xf>
    <xf numFmtId="3" fontId="10" fillId="0" borderId="13" xfId="3" applyNumberFormat="1" applyFont="1" applyBorder="1" applyAlignment="1">
      <alignment horizontal="left" vertical="center" wrapText="1"/>
    </xf>
  </cellXfs>
  <cellStyles count="5">
    <cellStyle name="Comma" xfId="1" builtinId="3"/>
    <cellStyle name="Normal" xfId="0" builtinId="0"/>
    <cellStyle name="Normal_RH" xfId="4" xr:uid="{3CDC6839-9DCB-427F-852B-D63862E3CF7B}"/>
    <cellStyle name="Normal_Thang 1-03" xfId="3" xr:uid="{52641AB8-30CD-432C-82B7-E785399606DB}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92.168.101.1\bb-nhansubcg$\Users\HT\Downloads\Payments%20Request%20Fo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VinDS\10.%20CHI%20PH&#205;,%20D&#7882;CH%20V&#7908;\Mau%20&#272;NTT%20-%20V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ọn Công ty"/>
      <sheetName val="DS"/>
      <sheetName val="Tra mã"/>
      <sheetName val="ĐNMH (mẫu 1)"/>
      <sheetName val="ĐNMH (mẫu 2)"/>
      <sheetName val="Đề nghị Tạm ứng"/>
      <sheetName val="TT Học phí"/>
      <sheetName val="TT tiên khách sạn"/>
      <sheetName val="VPL da nang"/>
      <sheetName val="VPL nha trang"/>
      <sheetName val="ĐNTT Thường"/>
      <sheetName val="ĐNTT XDCB"/>
      <sheetName val="Bảng kê TT XDCB"/>
      <sheetName val="Sheet1"/>
      <sheetName val="Sheet2"/>
      <sheetName val="Sheet3"/>
    </sheetNames>
    <sheetDataSet>
      <sheetData sheetId="0" refreshError="1"/>
      <sheetData sheetId="1" refreshError="1">
        <row r="1">
          <cell r="K1" t="str">
            <v>VinGroup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3769-FEF0-4658-A789-AB69CC8F4BFF}">
  <sheetPr>
    <tabColor rgb="FFC00000"/>
    <pageSetUpPr fitToPage="1"/>
  </sheetPr>
  <dimension ref="A1:HI20"/>
  <sheetViews>
    <sheetView tabSelected="1" zoomScale="110" zoomScaleNormal="110" zoomScaleSheetLayoutView="90" workbookViewId="0">
      <pane xSplit="3" ySplit="6" topLeftCell="D7" activePane="bottomRight" state="frozen"/>
      <selection activeCell="D1" sqref="D1"/>
      <selection pane="topRight" activeCell="F1" sqref="F1"/>
      <selection pane="bottomLeft" activeCell="D6" sqref="D6"/>
      <selection pane="bottomRight" activeCell="G18" sqref="G18"/>
    </sheetView>
  </sheetViews>
  <sheetFormatPr defaultColWidth="9.140625" defaultRowHeight="12.75" outlineLevelRow="1" outlineLevelCol="2"/>
  <cols>
    <col min="1" max="1" width="4.42578125" style="23" customWidth="1"/>
    <col min="2" max="2" width="8" style="125" customWidth="1"/>
    <col min="3" max="3" width="27.5703125" style="125" customWidth="1"/>
    <col min="4" max="4" width="29.7109375" style="125" customWidth="1"/>
    <col min="5" max="5" width="27.42578125" style="125" customWidth="1" outlineLevel="1"/>
    <col min="6" max="6" width="21.42578125" style="125" customWidth="1" outlineLevel="1"/>
    <col min="7" max="7" width="12.42578125" style="73" customWidth="1" outlineLevel="1"/>
    <col min="8" max="9" width="14.140625" style="73" customWidth="1" outlineLevel="1"/>
    <col min="10" max="10" width="15.28515625" style="75" customWidth="1"/>
    <col min="11" max="11" width="12.5703125" style="76" customWidth="1"/>
    <col min="12" max="12" width="11.85546875" style="76" customWidth="1"/>
    <col min="13" max="13" width="10.42578125" style="77" customWidth="1"/>
    <col min="14" max="14" width="7.140625" style="78" customWidth="1"/>
    <col min="15" max="15" width="12.140625" style="76" customWidth="1"/>
    <col min="16" max="16" width="10.28515625" style="76" customWidth="1" outlineLevel="1"/>
    <col min="17" max="17" width="6.28515625" style="76" customWidth="1" outlineLevel="1"/>
    <col min="18" max="18" width="20.7109375" style="76" customWidth="1" outlineLevel="1"/>
    <col min="19" max="19" width="12.5703125" style="76" customWidth="1"/>
    <col min="20" max="20" width="12.7109375" style="76" customWidth="1" outlineLevel="1"/>
    <col min="21" max="21" width="10" style="76" customWidth="1" outlineLevel="1"/>
    <col min="22" max="22" width="12.140625" style="76" customWidth="1" outlineLevel="1"/>
    <col min="23" max="23" width="12.5703125" style="76" customWidth="1" outlineLevel="1"/>
    <col min="24" max="29" width="13" style="76" customWidth="1" outlineLevel="1"/>
    <col min="30" max="30" width="16.5703125" style="76" customWidth="1" outlineLevel="1"/>
    <col min="31" max="37" width="4.7109375" style="79" customWidth="1" outlineLevel="2"/>
    <col min="38" max="38" width="8.7109375" style="76" customWidth="1" outlineLevel="2"/>
    <col min="39" max="39" width="10.7109375" style="76" customWidth="1" outlineLevel="1"/>
    <col min="40" max="40" width="15.140625" style="80" customWidth="1" outlineLevel="1"/>
    <col min="41" max="41" width="7.28515625" style="76" customWidth="1" outlineLevel="1"/>
    <col min="42" max="42" width="7.7109375" style="76" customWidth="1" outlineLevel="1"/>
    <col min="43" max="43" width="13.42578125" style="76" customWidth="1"/>
    <col min="44" max="44" width="10.42578125" style="76" customWidth="1" outlineLevel="1"/>
    <col min="45" max="45" width="11.28515625" style="76" customWidth="1" outlineLevel="1"/>
    <col min="46" max="46" width="13.28515625" style="76" customWidth="1" outlineLevel="1" collapsed="1"/>
    <col min="47" max="47" width="13.28515625" style="76" customWidth="1" outlineLevel="1"/>
    <col min="48" max="48" width="13.7109375" style="76" customWidth="1" outlineLevel="1"/>
    <col min="49" max="49" width="14" style="76" customWidth="1" outlineLevel="1"/>
    <col min="50" max="50" width="10.140625" style="76" customWidth="1" outlineLevel="1"/>
    <col min="51" max="51" width="13.140625" style="76" customWidth="1" outlineLevel="1"/>
    <col min="52" max="52" width="13.28515625" style="76" customWidth="1" outlineLevel="1"/>
    <col min="53" max="53" width="13.140625" style="76" customWidth="1" outlineLevel="1"/>
    <col min="54" max="54" width="9.7109375" style="76" customWidth="1"/>
    <col min="55" max="55" width="8.42578125" style="77" customWidth="1" outlineLevel="1" collapsed="1"/>
    <col min="56" max="57" width="9.7109375" style="76" customWidth="1" outlineLevel="1"/>
    <col min="58" max="58" width="12" style="76" customWidth="1"/>
    <col min="59" max="59" width="17" style="76" customWidth="1"/>
    <col min="60" max="60" width="12.28515625" style="76" customWidth="1" outlineLevel="1"/>
    <col min="61" max="61" width="10.140625" style="76" customWidth="1"/>
    <col min="62" max="62" width="19" style="76" customWidth="1"/>
    <col min="63" max="63" width="9.7109375" style="76" customWidth="1" outlineLevel="1"/>
    <col min="64" max="65" width="13.7109375" style="76" customWidth="1" outlineLevel="1"/>
    <col min="66" max="66" width="9" style="76" customWidth="1"/>
    <col min="67" max="67" width="13.42578125" style="76" customWidth="1"/>
    <col min="68" max="16384" width="9.140625" style="23"/>
  </cols>
  <sheetData>
    <row r="1" spans="1:217" s="13" customFormat="1" ht="17.25">
      <c r="A1" s="1"/>
      <c r="B1" s="108"/>
      <c r="C1" s="109"/>
      <c r="D1" s="110"/>
      <c r="E1" s="110"/>
      <c r="F1" s="111"/>
      <c r="G1" s="3"/>
      <c r="H1" s="3"/>
      <c r="I1" s="3"/>
      <c r="J1" s="4"/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  <c r="AF1" s="8"/>
      <c r="AG1" s="8"/>
      <c r="AH1" s="8"/>
      <c r="AI1" s="8"/>
      <c r="AJ1" s="8"/>
      <c r="AK1" s="8"/>
      <c r="AL1" s="7"/>
      <c r="AM1" s="7"/>
      <c r="AN1" s="9"/>
      <c r="AO1" s="7"/>
      <c r="AP1" s="7"/>
      <c r="AQ1" s="10"/>
      <c r="AR1" s="7"/>
      <c r="AS1" s="7"/>
      <c r="AT1" s="7"/>
      <c r="AU1" s="7"/>
      <c r="AV1" s="7"/>
      <c r="AW1" s="7"/>
      <c r="AX1" s="7"/>
      <c r="AY1" s="10"/>
      <c r="AZ1" s="10"/>
      <c r="BA1" s="7"/>
      <c r="BB1" s="7"/>
      <c r="BC1" s="11"/>
      <c r="BD1" s="10"/>
      <c r="BE1" s="10"/>
      <c r="BF1" s="10"/>
      <c r="BG1" s="7"/>
      <c r="BH1" s="7"/>
      <c r="BI1" s="7"/>
      <c r="BJ1" s="10"/>
      <c r="BK1" s="10"/>
      <c r="BL1" s="12"/>
      <c r="BM1" s="12"/>
      <c r="BN1" s="7"/>
      <c r="BO1" s="10"/>
    </row>
    <row r="2" spans="1:217" s="13" customFormat="1" ht="17.25">
      <c r="A2" s="1"/>
      <c r="B2" s="110"/>
      <c r="C2" s="112" t="s">
        <v>142</v>
      </c>
      <c r="D2" s="112"/>
      <c r="E2" s="112"/>
      <c r="F2" s="112"/>
      <c r="G2" s="14"/>
      <c r="H2" s="14"/>
      <c r="I2" s="14"/>
      <c r="J2" s="15"/>
      <c r="K2" s="16"/>
      <c r="L2" s="16"/>
      <c r="M2" s="17"/>
      <c r="N2" s="18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9"/>
      <c r="AF2" s="19"/>
      <c r="AG2" s="19"/>
      <c r="AH2" s="20"/>
      <c r="AI2" s="19"/>
      <c r="AJ2" s="19"/>
      <c r="AK2" s="20"/>
      <c r="AL2" s="16"/>
      <c r="AM2" s="16"/>
      <c r="AN2" s="21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7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</row>
    <row r="3" spans="1:217" customFormat="1" ht="15">
      <c r="B3" s="113"/>
      <c r="C3" s="113"/>
      <c r="D3" s="113"/>
      <c r="E3" s="113"/>
      <c r="F3" s="113"/>
    </row>
    <row r="4" spans="1:217" ht="20.25" customHeight="1">
      <c r="A4" s="152" t="s">
        <v>0</v>
      </c>
      <c r="B4" s="154" t="s">
        <v>1</v>
      </c>
      <c r="C4" s="154" t="s">
        <v>2</v>
      </c>
      <c r="D4" s="155" t="s">
        <v>3</v>
      </c>
      <c r="E4" s="155" t="s">
        <v>4</v>
      </c>
      <c r="F4" s="151" t="s">
        <v>5</v>
      </c>
      <c r="G4" s="146" t="s">
        <v>6</v>
      </c>
      <c r="H4" s="146" t="s">
        <v>7</v>
      </c>
      <c r="I4" s="146" t="s">
        <v>8</v>
      </c>
      <c r="J4" s="150" t="s">
        <v>9</v>
      </c>
      <c r="K4" s="141" t="s">
        <v>10</v>
      </c>
      <c r="L4" s="141" t="s">
        <v>11</v>
      </c>
      <c r="M4" s="133" t="s">
        <v>12</v>
      </c>
      <c r="N4" s="142" t="s">
        <v>13</v>
      </c>
      <c r="O4" s="133" t="s">
        <v>14</v>
      </c>
      <c r="P4" s="145" t="s">
        <v>15</v>
      </c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33" t="s">
        <v>16</v>
      </c>
      <c r="AS4" s="133" t="s">
        <v>17</v>
      </c>
      <c r="AT4" s="134" t="s">
        <v>18</v>
      </c>
      <c r="AU4" s="135"/>
      <c r="AV4" s="135"/>
      <c r="AW4" s="136"/>
      <c r="AX4" s="140" t="s">
        <v>19</v>
      </c>
      <c r="AY4" s="140" t="s">
        <v>20</v>
      </c>
      <c r="AZ4" s="140"/>
      <c r="BA4" s="140"/>
      <c r="BB4" s="141" t="s">
        <v>21</v>
      </c>
      <c r="BC4" s="140" t="s">
        <v>22</v>
      </c>
      <c r="BD4" s="140"/>
      <c r="BE4" s="140"/>
      <c r="BF4" s="140"/>
      <c r="BG4" s="133" t="s">
        <v>23</v>
      </c>
      <c r="BH4" s="133" t="s">
        <v>24</v>
      </c>
      <c r="BI4" s="148" t="s">
        <v>25</v>
      </c>
      <c r="BJ4" s="133" t="s">
        <v>26</v>
      </c>
      <c r="BK4" s="133" t="s">
        <v>27</v>
      </c>
      <c r="BL4" s="133" t="s">
        <v>28</v>
      </c>
      <c r="BM4" s="133"/>
      <c r="BN4" s="133"/>
      <c r="BO4" s="133" t="s">
        <v>29</v>
      </c>
    </row>
    <row r="5" spans="1:217" ht="27" customHeight="1">
      <c r="A5" s="153"/>
      <c r="B5" s="155"/>
      <c r="C5" s="155"/>
      <c r="D5" s="155"/>
      <c r="E5" s="155"/>
      <c r="F5" s="151"/>
      <c r="G5" s="146"/>
      <c r="H5" s="146"/>
      <c r="I5" s="146"/>
      <c r="J5" s="150"/>
      <c r="K5" s="141"/>
      <c r="L5" s="141"/>
      <c r="M5" s="133"/>
      <c r="N5" s="142"/>
      <c r="O5" s="133"/>
      <c r="P5" s="133" t="s">
        <v>30</v>
      </c>
      <c r="Q5" s="133"/>
      <c r="R5" s="133"/>
      <c r="S5" s="141" t="s">
        <v>31</v>
      </c>
      <c r="T5" s="133" t="s">
        <v>32</v>
      </c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41" t="s">
        <v>33</v>
      </c>
      <c r="AR5" s="133"/>
      <c r="AS5" s="133"/>
      <c r="AT5" s="137"/>
      <c r="AU5" s="138"/>
      <c r="AV5" s="138"/>
      <c r="AW5" s="139"/>
      <c r="AX5" s="140"/>
      <c r="AY5" s="140"/>
      <c r="AZ5" s="140"/>
      <c r="BA5" s="140"/>
      <c r="BB5" s="141"/>
      <c r="BC5" s="140"/>
      <c r="BD5" s="140"/>
      <c r="BE5" s="140"/>
      <c r="BF5" s="140"/>
      <c r="BG5" s="133"/>
      <c r="BH5" s="133"/>
      <c r="BI5" s="148"/>
      <c r="BJ5" s="133"/>
      <c r="BK5" s="133"/>
      <c r="BL5" s="133"/>
      <c r="BM5" s="133"/>
      <c r="BN5" s="133"/>
      <c r="BO5" s="133"/>
    </row>
    <row r="6" spans="1:217" ht="64.5" customHeight="1">
      <c r="A6" s="153"/>
      <c r="B6" s="155"/>
      <c r="C6" s="155"/>
      <c r="D6" s="155"/>
      <c r="E6" s="155"/>
      <c r="F6" s="151"/>
      <c r="G6" s="146"/>
      <c r="H6" s="146"/>
      <c r="I6" s="146"/>
      <c r="J6" s="150"/>
      <c r="K6" s="141"/>
      <c r="L6" s="141"/>
      <c r="M6" s="133"/>
      <c r="N6" s="143"/>
      <c r="O6" s="144"/>
      <c r="P6" s="24" t="s">
        <v>34</v>
      </c>
      <c r="Q6" s="24" t="s">
        <v>213</v>
      </c>
      <c r="R6" s="24" t="s">
        <v>35</v>
      </c>
      <c r="S6" s="141"/>
      <c r="T6" s="22" t="s">
        <v>36</v>
      </c>
      <c r="U6" s="22" t="s">
        <v>37</v>
      </c>
      <c r="V6" s="22" t="s">
        <v>38</v>
      </c>
      <c r="W6" s="22" t="s">
        <v>39</v>
      </c>
      <c r="X6" s="22" t="s">
        <v>40</v>
      </c>
      <c r="Y6" s="22" t="s">
        <v>41</v>
      </c>
      <c r="Z6" s="22" t="s">
        <v>42</v>
      </c>
      <c r="AA6" s="22" t="s">
        <v>43</v>
      </c>
      <c r="AB6" s="22" t="s">
        <v>44</v>
      </c>
      <c r="AC6" s="22" t="s">
        <v>45</v>
      </c>
      <c r="AD6" s="22" t="s">
        <v>46</v>
      </c>
      <c r="AE6" s="25" t="s">
        <v>47</v>
      </c>
      <c r="AF6" s="25" t="s">
        <v>48</v>
      </c>
      <c r="AG6" s="25" t="s">
        <v>49</v>
      </c>
      <c r="AH6" s="25" t="s">
        <v>50</v>
      </c>
      <c r="AI6" s="25" t="s">
        <v>51</v>
      </c>
      <c r="AJ6" s="25" t="s">
        <v>52</v>
      </c>
      <c r="AK6" s="25" t="s">
        <v>53</v>
      </c>
      <c r="AL6" s="26" t="s">
        <v>54</v>
      </c>
      <c r="AM6" s="22" t="s">
        <v>55</v>
      </c>
      <c r="AN6" s="27" t="s">
        <v>56</v>
      </c>
      <c r="AO6" s="22" t="s">
        <v>210</v>
      </c>
      <c r="AP6" s="22" t="s">
        <v>209</v>
      </c>
      <c r="AQ6" s="141"/>
      <c r="AR6" s="133"/>
      <c r="AS6" s="133"/>
      <c r="AT6" s="156" t="s">
        <v>208</v>
      </c>
      <c r="AU6" s="22" t="s">
        <v>57</v>
      </c>
      <c r="AV6" s="22" t="s">
        <v>58</v>
      </c>
      <c r="AW6" s="28" t="s">
        <v>59</v>
      </c>
      <c r="AX6" s="140"/>
      <c r="AY6" s="22" t="s">
        <v>60</v>
      </c>
      <c r="AZ6" s="22" t="s">
        <v>61</v>
      </c>
      <c r="BA6" s="22" t="s">
        <v>58</v>
      </c>
      <c r="BB6" s="141"/>
      <c r="BC6" s="22" t="s">
        <v>62</v>
      </c>
      <c r="BD6" s="22" t="s">
        <v>63</v>
      </c>
      <c r="BE6" s="22" t="s">
        <v>64</v>
      </c>
      <c r="BF6" s="22" t="s">
        <v>65</v>
      </c>
      <c r="BG6" s="133"/>
      <c r="BH6" s="133"/>
      <c r="BI6" s="148"/>
      <c r="BJ6" s="133"/>
      <c r="BK6" s="149"/>
      <c r="BL6" s="22" t="s">
        <v>66</v>
      </c>
      <c r="BM6" s="22" t="s">
        <v>67</v>
      </c>
      <c r="BN6" s="22" t="s">
        <v>68</v>
      </c>
      <c r="BO6" s="147"/>
    </row>
    <row r="7" spans="1:217" s="36" customFormat="1" ht="14.25" customHeight="1">
      <c r="A7" s="29"/>
      <c r="B7" s="114"/>
      <c r="C7" s="114"/>
      <c r="D7" s="114"/>
      <c r="E7" s="114"/>
      <c r="F7" s="114"/>
      <c r="G7" s="30"/>
      <c r="H7" s="30"/>
      <c r="I7" s="30"/>
      <c r="J7" s="29"/>
      <c r="K7" s="29"/>
      <c r="L7" s="29"/>
      <c r="M7" s="29"/>
      <c r="N7" s="31"/>
      <c r="O7" s="29"/>
      <c r="P7" s="29"/>
      <c r="Q7" s="29"/>
      <c r="R7" s="32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33"/>
      <c r="AF7" s="33"/>
      <c r="AG7" s="33"/>
      <c r="AH7" s="33"/>
      <c r="AI7" s="33"/>
      <c r="AJ7" s="33"/>
      <c r="AK7" s="33"/>
      <c r="AL7" s="29"/>
      <c r="AM7" s="29"/>
      <c r="AN7" s="34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35"/>
      <c r="BH7" s="29"/>
      <c r="BI7" s="29"/>
      <c r="BJ7" s="35"/>
      <c r="BK7" s="29"/>
      <c r="BL7" s="29"/>
      <c r="BM7" s="29"/>
      <c r="BN7" s="29"/>
      <c r="BO7" s="29"/>
    </row>
    <row r="8" spans="1:217" s="43" customFormat="1" ht="12.75" hidden="1" customHeight="1">
      <c r="A8" s="37" t="s">
        <v>69</v>
      </c>
      <c r="B8" s="115"/>
      <c r="C8" s="116"/>
      <c r="D8" s="117"/>
      <c r="E8" s="117"/>
      <c r="F8" s="118"/>
      <c r="G8" s="38"/>
      <c r="H8" s="38"/>
      <c r="I8" s="38" t="s">
        <v>70</v>
      </c>
      <c r="J8" s="39" t="s">
        <v>71</v>
      </c>
      <c r="K8" s="40"/>
      <c r="L8" s="40"/>
      <c r="M8" s="40" t="s">
        <v>72</v>
      </c>
      <c r="N8" s="41" t="s">
        <v>73</v>
      </c>
      <c r="O8" s="40"/>
      <c r="P8" s="40"/>
      <c r="Q8" s="40"/>
      <c r="R8" s="40"/>
      <c r="S8" s="40"/>
      <c r="T8" s="40"/>
      <c r="U8" s="40" t="s">
        <v>74</v>
      </c>
      <c r="V8" s="40" t="s">
        <v>75</v>
      </c>
      <c r="W8" s="40" t="s">
        <v>76</v>
      </c>
      <c r="X8" s="40" t="s">
        <v>77</v>
      </c>
      <c r="Y8" s="40"/>
      <c r="Z8" s="40"/>
      <c r="AA8" s="40"/>
      <c r="AB8" s="40"/>
      <c r="AC8" s="40"/>
      <c r="AD8" s="40"/>
      <c r="AE8" s="40" t="s">
        <v>78</v>
      </c>
      <c r="AF8" s="40" t="s">
        <v>79</v>
      </c>
      <c r="AG8" s="40" t="s">
        <v>80</v>
      </c>
      <c r="AH8" s="40" t="s">
        <v>81</v>
      </c>
      <c r="AI8" s="40" t="s">
        <v>82</v>
      </c>
      <c r="AJ8" s="40" t="s">
        <v>83</v>
      </c>
      <c r="AK8" s="40" t="s">
        <v>84</v>
      </c>
      <c r="AL8" s="40" t="s">
        <v>85</v>
      </c>
      <c r="AM8" s="40"/>
      <c r="AN8" s="42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</row>
    <row r="9" spans="1:217" s="43" customFormat="1" ht="12.75" hidden="1" customHeight="1">
      <c r="A9" s="44"/>
      <c r="B9" s="119"/>
      <c r="C9" s="120"/>
      <c r="D9" s="121"/>
      <c r="E9" s="121"/>
      <c r="F9" s="122"/>
      <c r="G9" s="45"/>
      <c r="H9" s="45"/>
      <c r="I9" s="45" t="s">
        <v>86</v>
      </c>
      <c r="J9" s="46" t="s">
        <v>87</v>
      </c>
      <c r="K9" s="47" t="s">
        <v>88</v>
      </c>
      <c r="L9" s="47" t="s">
        <v>89</v>
      </c>
      <c r="M9" s="47" t="s">
        <v>90</v>
      </c>
      <c r="N9" s="48" t="s">
        <v>73</v>
      </c>
      <c r="O9" s="47" t="s">
        <v>91</v>
      </c>
      <c r="P9" s="47" t="s">
        <v>92</v>
      </c>
      <c r="Q9" s="47" t="s">
        <v>93</v>
      </c>
      <c r="R9" s="47" t="s">
        <v>94</v>
      </c>
      <c r="S9" s="47" t="s">
        <v>95</v>
      </c>
      <c r="T9" s="47" t="s">
        <v>96</v>
      </c>
      <c r="U9" s="47" t="s">
        <v>97</v>
      </c>
      <c r="V9" s="47" t="s">
        <v>98</v>
      </c>
      <c r="W9" s="47" t="s">
        <v>99</v>
      </c>
      <c r="X9" s="47" t="s">
        <v>100</v>
      </c>
      <c r="Y9" s="47" t="s">
        <v>101</v>
      </c>
      <c r="Z9" s="47" t="s">
        <v>102</v>
      </c>
      <c r="AA9" s="47" t="s">
        <v>103</v>
      </c>
      <c r="AB9" s="47" t="s">
        <v>104</v>
      </c>
      <c r="AC9" s="47" t="s">
        <v>105</v>
      </c>
      <c r="AD9" s="47" t="s">
        <v>106</v>
      </c>
      <c r="AE9" s="40" t="s">
        <v>78</v>
      </c>
      <c r="AF9" s="40" t="s">
        <v>79</v>
      </c>
      <c r="AG9" s="40" t="s">
        <v>80</v>
      </c>
      <c r="AH9" s="40" t="s">
        <v>81</v>
      </c>
      <c r="AI9" s="40" t="s">
        <v>82</v>
      </c>
      <c r="AJ9" s="40" t="s">
        <v>83</v>
      </c>
      <c r="AK9" s="40" t="s">
        <v>84</v>
      </c>
      <c r="AL9" s="40" t="s">
        <v>85</v>
      </c>
      <c r="AM9" s="47" t="s">
        <v>107</v>
      </c>
      <c r="AN9" s="49" t="s">
        <v>108</v>
      </c>
      <c r="AO9" s="47" t="s">
        <v>109</v>
      </c>
      <c r="AP9" s="47" t="s">
        <v>110</v>
      </c>
      <c r="AQ9" s="47" t="s">
        <v>111</v>
      </c>
      <c r="AR9" s="47" t="s">
        <v>112</v>
      </c>
      <c r="AS9" s="47" t="s">
        <v>113</v>
      </c>
      <c r="AT9" s="47" t="s">
        <v>114</v>
      </c>
      <c r="AU9" s="47" t="s">
        <v>115</v>
      </c>
      <c r="AV9" s="47" t="s">
        <v>116</v>
      </c>
      <c r="AW9" s="47" t="s">
        <v>117</v>
      </c>
      <c r="AX9" s="47" t="s">
        <v>118</v>
      </c>
      <c r="AY9" s="47" t="s">
        <v>119</v>
      </c>
      <c r="AZ9" s="47" t="s">
        <v>120</v>
      </c>
      <c r="BA9" s="47" t="s">
        <v>121</v>
      </c>
      <c r="BB9" s="47" t="s">
        <v>122</v>
      </c>
      <c r="BC9" s="47" t="s">
        <v>123</v>
      </c>
      <c r="BD9" s="47" t="s">
        <v>124</v>
      </c>
      <c r="BE9" s="47" t="s">
        <v>125</v>
      </c>
      <c r="BF9" s="47" t="s">
        <v>126</v>
      </c>
      <c r="BG9" s="47" t="s">
        <v>127</v>
      </c>
      <c r="BH9" s="47" t="s">
        <v>128</v>
      </c>
      <c r="BI9" s="47" t="s">
        <v>129</v>
      </c>
      <c r="BJ9" s="47" t="s">
        <v>130</v>
      </c>
      <c r="BK9" s="47" t="s">
        <v>131</v>
      </c>
      <c r="BL9" s="47" t="s">
        <v>132</v>
      </c>
      <c r="BM9" s="47" t="s">
        <v>133</v>
      </c>
      <c r="BN9" s="47" t="s">
        <v>211</v>
      </c>
      <c r="BO9" s="47" t="s">
        <v>134</v>
      </c>
    </row>
    <row r="10" spans="1:217" s="51" customFormat="1" ht="18" customHeight="1" outlineLevel="1">
      <c r="A10" s="50" t="s">
        <v>141</v>
      </c>
      <c r="B10" s="157" t="s">
        <v>143</v>
      </c>
      <c r="C10" s="157" t="s">
        <v>144</v>
      </c>
      <c r="D10" s="157" t="s">
        <v>145</v>
      </c>
      <c r="E10" s="157" t="s">
        <v>146</v>
      </c>
      <c r="F10" s="157" t="s">
        <v>147</v>
      </c>
      <c r="G10" s="129" t="s">
        <v>148</v>
      </c>
      <c r="H10" s="129" t="s">
        <v>149</v>
      </c>
      <c r="I10" s="50" t="s">
        <v>150</v>
      </c>
      <c r="J10" s="50" t="s">
        <v>151</v>
      </c>
      <c r="K10" s="50" t="s">
        <v>152</v>
      </c>
      <c r="L10" s="50" t="s">
        <v>153</v>
      </c>
      <c r="M10" s="50" t="s">
        <v>154</v>
      </c>
      <c r="N10" s="50" t="s">
        <v>155</v>
      </c>
      <c r="O10" s="50" t="s">
        <v>156</v>
      </c>
      <c r="P10" s="50" t="s">
        <v>157</v>
      </c>
      <c r="Q10" s="50" t="s">
        <v>158</v>
      </c>
      <c r="R10" s="50" t="s">
        <v>159</v>
      </c>
      <c r="S10" s="50" t="s">
        <v>160</v>
      </c>
      <c r="T10" s="50" t="s">
        <v>161</v>
      </c>
      <c r="U10" s="50" t="s">
        <v>162</v>
      </c>
      <c r="V10" s="50" t="s">
        <v>163</v>
      </c>
      <c r="W10" s="50" t="s">
        <v>164</v>
      </c>
      <c r="X10" s="50" t="s">
        <v>165</v>
      </c>
      <c r="Y10" s="50" t="s">
        <v>166</v>
      </c>
      <c r="Z10" s="50" t="s">
        <v>167</v>
      </c>
      <c r="AA10" s="50" t="s">
        <v>168</v>
      </c>
      <c r="AB10" s="50" t="s">
        <v>169</v>
      </c>
      <c r="AC10" s="50" t="s">
        <v>170</v>
      </c>
      <c r="AD10" s="50" t="s">
        <v>171</v>
      </c>
      <c r="AE10" s="50" t="s">
        <v>172</v>
      </c>
      <c r="AF10" s="50" t="s">
        <v>173</v>
      </c>
      <c r="AG10" s="50" t="s">
        <v>174</v>
      </c>
      <c r="AH10" s="50" t="s">
        <v>175</v>
      </c>
      <c r="AI10" s="50" t="s">
        <v>176</v>
      </c>
      <c r="AJ10" s="50" t="s">
        <v>177</v>
      </c>
      <c r="AK10" s="50" t="s">
        <v>178</v>
      </c>
      <c r="AL10" s="50" t="s">
        <v>179</v>
      </c>
      <c r="AM10" s="50" t="s">
        <v>180</v>
      </c>
      <c r="AN10" s="50" t="s">
        <v>181</v>
      </c>
      <c r="AO10" s="50" t="s">
        <v>182</v>
      </c>
      <c r="AP10" s="50" t="s">
        <v>183</v>
      </c>
      <c r="AQ10" s="50" t="s">
        <v>184</v>
      </c>
      <c r="AR10" s="50" t="s">
        <v>185</v>
      </c>
      <c r="AS10" s="50" t="s">
        <v>186</v>
      </c>
      <c r="AT10" s="50" t="s">
        <v>187</v>
      </c>
      <c r="AU10" s="50" t="s">
        <v>188</v>
      </c>
      <c r="AV10" s="50" t="s">
        <v>189</v>
      </c>
      <c r="AW10" s="50" t="s">
        <v>190</v>
      </c>
      <c r="AX10" s="50" t="s">
        <v>191</v>
      </c>
      <c r="AY10" s="50" t="s">
        <v>192</v>
      </c>
      <c r="AZ10" s="50" t="s">
        <v>193</v>
      </c>
      <c r="BA10" s="50" t="s">
        <v>194</v>
      </c>
      <c r="BB10" s="50" t="s">
        <v>195</v>
      </c>
      <c r="BC10" s="50" t="s">
        <v>196</v>
      </c>
      <c r="BD10" s="50" t="s">
        <v>197</v>
      </c>
      <c r="BE10" s="50" t="s">
        <v>198</v>
      </c>
      <c r="BF10" s="50" t="s">
        <v>199</v>
      </c>
      <c r="BG10" s="50" t="s">
        <v>200</v>
      </c>
      <c r="BH10" s="50" t="s">
        <v>201</v>
      </c>
      <c r="BI10" s="50" t="s">
        <v>202</v>
      </c>
      <c r="BJ10" s="50" t="s">
        <v>203</v>
      </c>
      <c r="BK10" s="50" t="s">
        <v>204</v>
      </c>
      <c r="BL10" s="50" t="s">
        <v>205</v>
      </c>
      <c r="BM10" s="50" t="s">
        <v>206</v>
      </c>
      <c r="BN10" s="50" t="s">
        <v>212</v>
      </c>
      <c r="BO10" s="50" t="s">
        <v>207</v>
      </c>
    </row>
    <row r="11" spans="1:217" s="72" customFormat="1" ht="19.149999999999999" customHeight="1">
      <c r="A11" s="52">
        <f>COUNTA(A10:A10)</f>
        <v>1</v>
      </c>
      <c r="B11" s="53" t="s">
        <v>135</v>
      </c>
      <c r="C11" s="123"/>
      <c r="D11" s="54"/>
      <c r="E11" s="54"/>
      <c r="F11" s="124"/>
      <c r="G11" s="55"/>
      <c r="H11" s="55"/>
      <c r="I11" s="55">
        <f>ROUND(SUM(I10:I10),0)</f>
        <v>0</v>
      </c>
      <c r="J11" s="55">
        <f>ROUND(SUM(J10:J10),0)</f>
        <v>0</v>
      </c>
      <c r="K11" s="55">
        <f t="shared" ref="K11:X11" si="0">ROUND(SUM(K10:K10),0)</f>
        <v>0</v>
      </c>
      <c r="L11" s="55">
        <f t="shared" si="0"/>
        <v>0</v>
      </c>
      <c r="M11" s="55">
        <f t="shared" si="0"/>
        <v>0</v>
      </c>
      <c r="N11" s="55">
        <f t="shared" si="0"/>
        <v>0</v>
      </c>
      <c r="O11" s="55">
        <f t="shared" si="0"/>
        <v>0</v>
      </c>
      <c r="P11" s="55">
        <f t="shared" si="0"/>
        <v>0</v>
      </c>
      <c r="Q11" s="55">
        <f t="shared" si="0"/>
        <v>0</v>
      </c>
      <c r="R11" s="55">
        <f t="shared" si="0"/>
        <v>0</v>
      </c>
      <c r="S11" s="55">
        <f t="shared" si="0"/>
        <v>0</v>
      </c>
      <c r="T11" s="55">
        <f t="shared" si="0"/>
        <v>0</v>
      </c>
      <c r="U11" s="55">
        <f t="shared" si="0"/>
        <v>0</v>
      </c>
      <c r="V11" s="55">
        <f t="shared" si="0"/>
        <v>0</v>
      </c>
      <c r="W11" s="55">
        <f t="shared" si="0"/>
        <v>0</v>
      </c>
      <c r="X11" s="55">
        <f t="shared" si="0"/>
        <v>0</v>
      </c>
      <c r="Y11" s="55"/>
      <c r="Z11" s="55"/>
      <c r="AA11" s="55"/>
      <c r="AB11" s="55"/>
      <c r="AC11" s="55"/>
      <c r="AD11" s="55"/>
      <c r="AE11" s="56">
        <f>ROUND(SUM(AE10:AE10),0)</f>
        <v>0</v>
      </c>
      <c r="AF11" s="56">
        <f t="shared" ref="AF11:AK11" si="1">ROUND(SUM(AF10:AF10),0)</f>
        <v>0</v>
      </c>
      <c r="AG11" s="56">
        <f t="shared" si="1"/>
        <v>0</v>
      </c>
      <c r="AH11" s="56">
        <f t="shared" si="1"/>
        <v>0</v>
      </c>
      <c r="AI11" s="56">
        <f t="shared" si="1"/>
        <v>0</v>
      </c>
      <c r="AJ11" s="56">
        <f t="shared" si="1"/>
        <v>0</v>
      </c>
      <c r="AK11" s="56">
        <f t="shared" si="1"/>
        <v>0</v>
      </c>
      <c r="AL11" s="55">
        <f>ROUND(SUM(AL10:AL10),0)</f>
        <v>0</v>
      </c>
      <c r="AM11" s="55">
        <f>ROUND(SUM(AM10:AM10),0)</f>
        <v>0</v>
      </c>
      <c r="AN11" s="57">
        <f>ROUND(SUM(AN10:AN10),0)</f>
        <v>0</v>
      </c>
      <c r="AO11" s="55">
        <f>ROUND(SUM(AO10:AO10),0)</f>
        <v>0</v>
      </c>
      <c r="AP11" s="55">
        <f t="shared" ref="AP11:BO11" si="2">ROUND(SUM(AP10:AP10),0)</f>
        <v>0</v>
      </c>
      <c r="AQ11" s="55">
        <f t="shared" si="2"/>
        <v>0</v>
      </c>
      <c r="AR11" s="55">
        <f t="shared" si="2"/>
        <v>0</v>
      </c>
      <c r="AS11" s="55">
        <f t="shared" si="2"/>
        <v>0</v>
      </c>
      <c r="AT11" s="55">
        <f t="shared" si="2"/>
        <v>0</v>
      </c>
      <c r="AU11" s="55">
        <f t="shared" si="2"/>
        <v>0</v>
      </c>
      <c r="AV11" s="55">
        <f t="shared" si="2"/>
        <v>0</v>
      </c>
      <c r="AW11" s="55">
        <f t="shared" si="2"/>
        <v>0</v>
      </c>
      <c r="AX11" s="55">
        <f t="shared" si="2"/>
        <v>0</v>
      </c>
      <c r="AY11" s="55">
        <f t="shared" si="2"/>
        <v>0</v>
      </c>
      <c r="AZ11" s="55">
        <f t="shared" si="2"/>
        <v>0</v>
      </c>
      <c r="BA11" s="55">
        <f t="shared" si="2"/>
        <v>0</v>
      </c>
      <c r="BB11" s="55">
        <f t="shared" si="2"/>
        <v>0</v>
      </c>
      <c r="BC11" s="55">
        <f t="shared" si="2"/>
        <v>0</v>
      </c>
      <c r="BD11" s="55">
        <f t="shared" si="2"/>
        <v>0</v>
      </c>
      <c r="BE11" s="55">
        <f t="shared" si="2"/>
        <v>0</v>
      </c>
      <c r="BF11" s="55">
        <f t="shared" si="2"/>
        <v>0</v>
      </c>
      <c r="BG11" s="55">
        <f t="shared" si="2"/>
        <v>0</v>
      </c>
      <c r="BH11" s="55">
        <f t="shared" si="2"/>
        <v>0</v>
      </c>
      <c r="BI11" s="55">
        <f t="shared" si="2"/>
        <v>0</v>
      </c>
      <c r="BJ11" s="55">
        <f t="shared" si="2"/>
        <v>0</v>
      </c>
      <c r="BK11" s="55">
        <f t="shared" si="2"/>
        <v>0</v>
      </c>
      <c r="BL11" s="55">
        <f t="shared" si="2"/>
        <v>0</v>
      </c>
      <c r="BM11" s="55">
        <f t="shared" si="2"/>
        <v>0</v>
      </c>
      <c r="BN11" s="55">
        <f t="shared" si="2"/>
        <v>0</v>
      </c>
      <c r="BO11" s="55">
        <f t="shared" si="2"/>
        <v>0</v>
      </c>
      <c r="BP11" s="58"/>
      <c r="BQ11" s="58"/>
      <c r="BR11" s="59"/>
      <c r="BS11" s="59"/>
      <c r="BT11" s="59"/>
      <c r="BU11" s="59"/>
      <c r="BV11" s="60"/>
      <c r="BW11" s="60"/>
      <c r="BX11" s="60"/>
      <c r="BY11" s="60"/>
      <c r="BZ11" s="60"/>
      <c r="CA11" s="60"/>
      <c r="CB11" s="60"/>
      <c r="CC11" s="60"/>
      <c r="CD11" s="60"/>
      <c r="CE11" s="59"/>
      <c r="CF11" s="59"/>
      <c r="CG11" s="60"/>
      <c r="CH11" s="60"/>
      <c r="CI11" s="59"/>
      <c r="CJ11" s="59"/>
      <c r="CK11" s="59"/>
      <c r="CL11" s="59"/>
      <c r="CM11" s="59"/>
      <c r="CN11" s="59"/>
      <c r="CO11" s="59"/>
      <c r="CP11" s="59"/>
      <c r="CQ11" s="59"/>
      <c r="CR11" s="61"/>
      <c r="CS11" s="62"/>
      <c r="CT11" s="63"/>
      <c r="CU11" s="63"/>
      <c r="CV11" s="64"/>
      <c r="CW11" s="65"/>
      <c r="CX11" s="61"/>
      <c r="CY11" s="66"/>
      <c r="CZ11" s="67"/>
      <c r="DA11" s="68"/>
      <c r="DB11" s="68"/>
      <c r="DC11" s="59"/>
      <c r="DD11" s="69"/>
      <c r="DE11" s="59"/>
      <c r="DF11" s="70"/>
      <c r="DG11" s="59"/>
      <c r="DH11" s="59"/>
      <c r="DI11" s="59"/>
      <c r="DJ11" s="59"/>
      <c r="DK11" s="59"/>
      <c r="DL11" s="59"/>
      <c r="DM11" s="59"/>
      <c r="DN11" s="59"/>
      <c r="DO11" s="71"/>
      <c r="DP11" s="71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8"/>
      <c r="EC11" s="58"/>
      <c r="ED11" s="59"/>
      <c r="EE11" s="59"/>
      <c r="EF11" s="59"/>
      <c r="EG11" s="59"/>
      <c r="EH11" s="60"/>
      <c r="EI11" s="60"/>
      <c r="EJ11" s="60"/>
      <c r="EK11" s="60"/>
      <c r="EL11" s="60"/>
      <c r="EM11" s="60"/>
      <c r="EN11" s="60"/>
      <c r="EO11" s="60"/>
      <c r="EP11" s="60"/>
      <c r="EQ11" s="59"/>
      <c r="ER11" s="59"/>
      <c r="ES11" s="60"/>
      <c r="ET11" s="60"/>
      <c r="EU11" s="59"/>
      <c r="EV11" s="59"/>
      <c r="EW11" s="59"/>
      <c r="EX11" s="59"/>
      <c r="EY11" s="59"/>
      <c r="EZ11" s="59"/>
      <c r="FA11" s="59"/>
      <c r="FB11" s="59"/>
      <c r="FC11" s="59"/>
      <c r="FD11" s="61"/>
      <c r="FE11" s="62"/>
      <c r="FF11" s="63"/>
      <c r="FG11" s="63"/>
      <c r="FH11" s="64"/>
      <c r="FI11" s="65"/>
      <c r="FJ11" s="61"/>
      <c r="FK11" s="66"/>
      <c r="FL11" s="67"/>
      <c r="FM11" s="68"/>
      <c r="FN11" s="68"/>
      <c r="FO11" s="59"/>
      <c r="FP11" s="69"/>
      <c r="FQ11" s="59"/>
      <c r="FR11" s="70"/>
      <c r="FS11" s="59"/>
      <c r="FT11" s="59"/>
      <c r="FU11" s="59"/>
      <c r="FV11" s="59"/>
      <c r="FW11" s="59"/>
      <c r="FX11" s="59"/>
      <c r="FY11" s="59"/>
      <c r="FZ11" s="59"/>
      <c r="GA11" s="71"/>
      <c r="GB11" s="71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8"/>
      <c r="GO11" s="58"/>
      <c r="GP11" s="59"/>
      <c r="GQ11" s="59"/>
      <c r="GR11" s="59"/>
      <c r="GS11" s="59"/>
      <c r="GT11" s="60"/>
      <c r="GU11" s="60"/>
      <c r="GV11" s="60"/>
      <c r="GW11" s="60"/>
      <c r="GX11" s="60"/>
      <c r="GY11" s="60"/>
      <c r="GZ11" s="60"/>
      <c r="HA11" s="60"/>
      <c r="HB11" s="60"/>
      <c r="HC11" s="59"/>
      <c r="HD11" s="59"/>
      <c r="HE11" s="60"/>
      <c r="HF11" s="60"/>
      <c r="HG11" s="59"/>
      <c r="HH11" s="59"/>
      <c r="HI11" s="59"/>
    </row>
    <row r="12" spans="1:217" ht="19.149999999999999" customHeight="1">
      <c r="I12" s="74"/>
      <c r="BB12" s="23"/>
      <c r="BC12" s="81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1:217" s="13" customFormat="1" ht="15" customHeight="1">
      <c r="B13" s="108"/>
      <c r="C13" s="108"/>
      <c r="D13" s="108"/>
      <c r="E13" s="108"/>
      <c r="F13" s="108"/>
      <c r="G13" s="2"/>
      <c r="H13" s="2"/>
      <c r="I13" s="2"/>
      <c r="J13" s="83"/>
      <c r="K13" s="84"/>
      <c r="L13" s="84"/>
      <c r="M13" s="85"/>
      <c r="N13" s="86"/>
      <c r="O13" s="84"/>
      <c r="P13" s="84"/>
      <c r="Q13" s="84"/>
      <c r="R13" s="84"/>
      <c r="S13" s="84"/>
      <c r="T13" s="87"/>
      <c r="U13" s="84"/>
      <c r="V13" s="84"/>
      <c r="W13" s="84"/>
      <c r="X13" s="87"/>
      <c r="Y13" s="87"/>
      <c r="Z13" s="87"/>
      <c r="AA13" s="87"/>
      <c r="AB13" s="87"/>
      <c r="AC13" s="87"/>
      <c r="AD13" s="87"/>
      <c r="AE13" s="88"/>
      <c r="AF13" s="88"/>
      <c r="AG13" s="88"/>
      <c r="AH13" s="88"/>
      <c r="AI13" s="88"/>
      <c r="AJ13" s="88"/>
      <c r="AK13" s="88"/>
      <c r="AL13" s="87"/>
      <c r="AN13" s="89"/>
      <c r="AO13" s="87"/>
      <c r="AP13" s="87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7"/>
      <c r="BC13" s="90"/>
      <c r="BD13" s="87"/>
      <c r="BE13" s="87"/>
      <c r="BF13" s="87"/>
      <c r="BG13" s="87"/>
      <c r="BH13" s="87"/>
      <c r="BI13" s="91" t="s">
        <v>140</v>
      </c>
      <c r="BJ13" s="91"/>
      <c r="BK13" s="84"/>
      <c r="BL13" s="84"/>
      <c r="BM13" s="84"/>
      <c r="BN13" s="84"/>
      <c r="BO13" s="87"/>
    </row>
    <row r="14" spans="1:217" s="13" customFormat="1" ht="16.899999999999999" customHeight="1">
      <c r="B14" s="130" t="s">
        <v>136</v>
      </c>
      <c r="C14" s="130"/>
      <c r="D14" s="108"/>
      <c r="E14" s="108"/>
      <c r="F14" s="108"/>
      <c r="G14" s="2"/>
      <c r="H14" s="2"/>
      <c r="I14" s="2"/>
      <c r="J14" s="131" t="s">
        <v>137</v>
      </c>
      <c r="K14" s="131"/>
      <c r="L14" s="131"/>
      <c r="M14" s="85"/>
      <c r="N14" s="86"/>
      <c r="O14" s="84"/>
      <c r="P14" s="84"/>
      <c r="Q14" s="84"/>
      <c r="R14" s="84"/>
      <c r="S14" s="84"/>
      <c r="T14" s="84"/>
      <c r="U14" s="84"/>
      <c r="V14" s="84"/>
      <c r="W14" s="84"/>
      <c r="X14" s="92"/>
      <c r="Y14" s="92"/>
      <c r="Z14" s="92"/>
      <c r="AA14" s="92"/>
      <c r="AB14" s="92"/>
      <c r="AC14" s="92"/>
      <c r="AD14" s="92"/>
      <c r="AE14" s="93"/>
      <c r="AF14" s="93"/>
      <c r="AG14" s="93"/>
      <c r="AH14" s="93"/>
      <c r="AI14" s="93"/>
      <c r="AJ14" s="93"/>
      <c r="AK14" s="93"/>
      <c r="AL14" s="84"/>
      <c r="AN14" s="9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5"/>
      <c r="BD14" s="84"/>
      <c r="BE14" s="84"/>
      <c r="BF14" s="84"/>
      <c r="BG14" s="84"/>
      <c r="BH14" s="84"/>
      <c r="BI14" s="62" t="s">
        <v>138</v>
      </c>
      <c r="BJ14" s="72"/>
      <c r="BK14" s="84"/>
      <c r="BL14" s="84"/>
      <c r="BM14" s="84"/>
      <c r="BN14" s="84"/>
      <c r="BO14" s="92"/>
    </row>
    <row r="15" spans="1:217" s="99" customFormat="1" ht="34.5" customHeight="1">
      <c r="A15" s="95"/>
      <c r="B15" s="126"/>
      <c r="C15" s="127"/>
      <c r="D15" s="126"/>
      <c r="E15" s="126"/>
      <c r="F15" s="126"/>
      <c r="G15" s="96"/>
      <c r="H15" s="96"/>
      <c r="I15" s="96"/>
      <c r="J15" s="90"/>
      <c r="K15" s="87"/>
      <c r="L15" s="87"/>
      <c r="M15" s="90"/>
      <c r="N15" s="97"/>
      <c r="O15" s="87"/>
      <c r="P15" s="87"/>
      <c r="Q15" s="87"/>
      <c r="R15" s="87"/>
      <c r="S15" s="98"/>
      <c r="T15" s="98"/>
      <c r="U15" s="87"/>
      <c r="V15" s="87"/>
      <c r="W15" s="87"/>
      <c r="X15" s="90"/>
      <c r="Y15" s="90"/>
      <c r="Z15" s="90"/>
      <c r="AA15" s="90"/>
      <c r="AB15" s="90"/>
      <c r="AC15" s="90"/>
      <c r="AD15" s="90"/>
      <c r="AE15" s="88"/>
      <c r="AF15" s="88"/>
      <c r="AG15" s="88"/>
      <c r="AH15" s="88"/>
      <c r="AI15" s="88"/>
      <c r="AJ15" s="88"/>
      <c r="AK15" s="88"/>
      <c r="AL15" s="87"/>
      <c r="AN15" s="100"/>
      <c r="AO15" s="87"/>
      <c r="AP15" s="87"/>
      <c r="AQ15" s="87"/>
      <c r="AR15" s="87"/>
      <c r="AS15" s="87"/>
      <c r="AT15" s="87"/>
      <c r="AU15" s="87"/>
      <c r="AV15" s="98"/>
      <c r="AW15" s="98"/>
      <c r="AX15" s="98"/>
      <c r="AY15" s="98"/>
      <c r="AZ15" s="98"/>
      <c r="BA15" s="98"/>
      <c r="BB15" s="98"/>
      <c r="BC15" s="90"/>
      <c r="BD15" s="87"/>
      <c r="BG15" s="101"/>
      <c r="BI15" s="102" t="s">
        <v>139</v>
      </c>
      <c r="BJ15" s="98"/>
      <c r="BK15" s="87"/>
      <c r="BL15" s="87"/>
      <c r="BM15" s="87"/>
      <c r="BN15" s="87"/>
      <c r="BO15" s="90"/>
    </row>
    <row r="16" spans="1:217" s="13" customFormat="1" ht="15" customHeight="1">
      <c r="B16" s="108"/>
      <c r="C16" s="128"/>
      <c r="D16" s="108"/>
      <c r="E16" s="108"/>
      <c r="F16" s="108"/>
      <c r="G16" s="2"/>
      <c r="H16" s="2"/>
      <c r="I16" s="2"/>
      <c r="J16" s="85"/>
      <c r="K16" s="84"/>
      <c r="L16" s="84"/>
      <c r="M16" s="85"/>
      <c r="N16" s="86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93"/>
      <c r="AF16" s="93"/>
      <c r="AG16" s="93"/>
      <c r="AH16" s="93"/>
      <c r="AI16" s="93"/>
      <c r="AJ16" s="93"/>
      <c r="AK16" s="93"/>
      <c r="AL16" s="84"/>
      <c r="AN16" s="103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5"/>
      <c r="BD16" s="84"/>
      <c r="BE16" s="84"/>
      <c r="BF16" s="84"/>
      <c r="BG16" s="86"/>
      <c r="BH16" s="84"/>
      <c r="BI16" s="84"/>
      <c r="BJ16" s="84"/>
      <c r="BK16" s="84"/>
      <c r="BL16" s="84"/>
      <c r="BM16" s="84"/>
      <c r="BN16" s="84"/>
      <c r="BO16" s="84"/>
    </row>
    <row r="17" spans="2:67" s="13" customFormat="1" ht="25.5" customHeight="1">
      <c r="B17" s="108"/>
      <c r="C17" s="128"/>
      <c r="D17" s="108"/>
      <c r="E17" s="108"/>
      <c r="F17" s="108"/>
      <c r="G17" s="2"/>
      <c r="H17" s="2"/>
      <c r="I17" s="2"/>
      <c r="J17" s="85"/>
      <c r="K17" s="84"/>
      <c r="L17" s="84"/>
      <c r="M17" s="85"/>
      <c r="N17" s="86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93"/>
      <c r="AF17" s="93"/>
      <c r="AG17" s="93"/>
      <c r="AH17" s="93"/>
      <c r="AI17" s="93"/>
      <c r="AJ17" s="93"/>
      <c r="AK17" s="93"/>
      <c r="AL17" s="84"/>
      <c r="AN17" s="103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5"/>
      <c r="BD17" s="84"/>
      <c r="BE17" s="84"/>
      <c r="BF17" s="84"/>
      <c r="BG17" s="86"/>
      <c r="BH17" s="84"/>
      <c r="BI17" s="84"/>
      <c r="BJ17" s="84"/>
      <c r="BK17" s="84"/>
      <c r="BL17" s="84"/>
      <c r="BM17" s="84"/>
      <c r="BN17" s="84"/>
      <c r="BO17" s="84"/>
    </row>
    <row r="18" spans="2:67" s="13" customFormat="1" ht="15" customHeight="1">
      <c r="B18" s="130"/>
      <c r="C18" s="130"/>
      <c r="D18" s="108"/>
      <c r="E18" s="108"/>
      <c r="F18" s="108"/>
      <c r="G18" s="2"/>
      <c r="H18" s="2"/>
      <c r="I18" s="2"/>
      <c r="J18" s="132"/>
      <c r="K18" s="132"/>
      <c r="L18" s="132"/>
      <c r="M18" s="85"/>
      <c r="N18" s="86"/>
      <c r="O18" s="84"/>
      <c r="P18" s="84"/>
      <c r="Q18" s="84"/>
      <c r="R18" s="84"/>
      <c r="S18" s="104"/>
      <c r="U18" s="104"/>
      <c r="V18" s="104"/>
      <c r="W18" s="104"/>
      <c r="AE18" s="105"/>
      <c r="AF18" s="105"/>
      <c r="AG18" s="105"/>
      <c r="AH18" s="105"/>
      <c r="AI18" s="105"/>
      <c r="AJ18" s="105"/>
      <c r="AK18" s="105"/>
      <c r="AL18" s="104"/>
      <c r="AN18" s="106"/>
      <c r="AO18" s="104"/>
      <c r="AP18" s="104"/>
      <c r="AQ18" s="10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5"/>
      <c r="BD18" s="84"/>
      <c r="BE18" s="84"/>
      <c r="BF18" s="84"/>
      <c r="BH18" s="104"/>
      <c r="BI18" s="92"/>
      <c r="BJ18" s="104"/>
      <c r="BK18" s="104"/>
      <c r="BL18" s="104"/>
      <c r="BM18" s="104"/>
      <c r="BN18" s="104"/>
      <c r="BO18" s="104"/>
    </row>
    <row r="19" spans="2:67" ht="14.25" customHeight="1">
      <c r="J19" s="107"/>
      <c r="AN19" s="80">
        <f>AN11+300000-BB11-BI11</f>
        <v>300000</v>
      </c>
    </row>
    <row r="20" spans="2:67" ht="15" customHeight="1"/>
  </sheetData>
  <mergeCells count="38">
    <mergeCell ref="A4:A6"/>
    <mergeCell ref="B4:B6"/>
    <mergeCell ref="C4:C6"/>
    <mergeCell ref="D4:D6"/>
    <mergeCell ref="E4:E6"/>
    <mergeCell ref="I4:I6"/>
    <mergeCell ref="J4:J6"/>
    <mergeCell ref="K4:K6"/>
    <mergeCell ref="L4:L6"/>
    <mergeCell ref="F4:F6"/>
    <mergeCell ref="BO4:BO6"/>
    <mergeCell ref="P5:R5"/>
    <mergeCell ref="S5:S6"/>
    <mergeCell ref="T5:AP5"/>
    <mergeCell ref="BC4:BF5"/>
    <mergeCell ref="BG4:BG6"/>
    <mergeCell ref="BH4:BH6"/>
    <mergeCell ref="BI4:BI6"/>
    <mergeCell ref="BJ4:BJ6"/>
    <mergeCell ref="BK4:BK6"/>
    <mergeCell ref="AR4:AR6"/>
    <mergeCell ref="AQ5:AQ6"/>
    <mergeCell ref="B14:C14"/>
    <mergeCell ref="J14:L14"/>
    <mergeCell ref="B18:C18"/>
    <mergeCell ref="J18:L18"/>
    <mergeCell ref="BL4:BN5"/>
    <mergeCell ref="AS4:AS6"/>
    <mergeCell ref="AT4:AW5"/>
    <mergeCell ref="AX4:AX6"/>
    <mergeCell ref="AY4:BA5"/>
    <mergeCell ref="BB4:BB6"/>
    <mergeCell ref="M4:M6"/>
    <mergeCell ref="N4:N6"/>
    <mergeCell ref="O4:O6"/>
    <mergeCell ref="P4:AQ4"/>
    <mergeCell ref="G4:G6"/>
    <mergeCell ref="H4:H6"/>
  </mergeCells>
  <phoneticPr fontId="21" type="noConversion"/>
  <conditionalFormatting sqref="B19:B65521 B11:B13 B1:B2 B15:B17 B4:B9">
    <cfRule type="duplicateValues" dxfId="4" priority="16" stopIfTrue="1"/>
  </conditionalFormatting>
  <conditionalFormatting sqref="B19:B65521 B11:B13 B15:B17">
    <cfRule type="duplicateValues" dxfId="3" priority="17" stopIfTrue="1"/>
  </conditionalFormatting>
  <conditionalFormatting sqref="B11:C11 B8:C9">
    <cfRule type="duplicateValues" dxfId="2" priority="15" stopIfTrue="1"/>
  </conditionalFormatting>
  <conditionalFormatting sqref="C1">
    <cfRule type="duplicateValues" dxfId="1" priority="13" stopIfTrue="1"/>
  </conditionalFormatting>
  <conditionalFormatting sqref="C1">
    <cfRule type="duplicateValues" dxfId="0" priority="14" stopIfTrue="1"/>
  </conditionalFormatting>
  <pageMargins left="0.23622047244094491" right="0.23622047244094491" top="0.15748031496062992" bottom="0.15748031496062992" header="0.15748031496062992" footer="0.15748031496062992"/>
  <pageSetup paperSize="9" scale="23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Luong</vt:lpstr>
      <vt:lpstr>Luong!Print_Area</vt:lpstr>
      <vt:lpstr>Luong!Print_Titles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2022-12-29T09:55:18Z</dcterms:created>
  <dcterms:modified xsi:type="dcterms:W3CDTF">2023-01-04T10:03:40Z</dcterms:modified>
</cp:coreProperties>
</file>