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VC\SOURCE\HSV\HistaffWebApp\ReportTemplates\Profile\"/>
    </mc:Choice>
  </mc:AlternateContent>
  <xr:revisionPtr revIDLastSave="0" documentId="13_ncr:1_{97989A62-2A2B-4561-943E-09197F7C32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" sheetId="1" r:id="rId1"/>
  </sheets>
  <definedNames>
    <definedName name="_xlnm._FilterDatabase" localSheetId="0" hidden="1">Form!#REF!</definedName>
    <definedName name="_xlnm.Print_Titles" localSheetId="0">Form!$5:$5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Dang Nguyen</author>
    <author>Hong, Luu Thi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Dang Nguyen:</t>
        </r>
        <r>
          <rPr>
            <sz val="9"/>
            <color indexed="81"/>
            <rFont val="Tahoma"/>
            <charset val="1"/>
          </rPr>
          <t xml:space="preserve">
09/2021 lấy từ tháng chọn màn hình báo cáo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Dang Nguyen:</t>
        </r>
        <r>
          <rPr>
            <sz val="9"/>
            <color indexed="81"/>
            <rFont val="Tahoma"/>
            <family val="2"/>
          </rPr>
          <t xml:space="preserve">
24/08/2021 = Từ ngày trên giao diện xuất báo cáo
23/09/2021 = Đến ngày trên giao diện xuất báo cáo
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Dang Nguyen:</t>
        </r>
        <r>
          <rPr>
            <sz val="9"/>
            <color indexed="81"/>
            <rFont val="Tahoma"/>
            <charset val="1"/>
          </rPr>
          <t xml:space="preserve">
Employee_code trong bảng HU_employee</t>
        </r>
      </text>
    </comment>
    <comment ref="D5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Dang Nguyen:</t>
        </r>
        <r>
          <rPr>
            <sz val="9"/>
            <color indexed="81"/>
            <rFont val="Tahoma"/>
            <charset val="1"/>
          </rPr>
          <t xml:space="preserve">
Lấy Fullname theo mã NV trong bảng HU_employee</t>
        </r>
      </text>
    </comment>
    <comment ref="E5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Dang Nguyen:</t>
        </r>
        <r>
          <rPr>
            <sz val="9"/>
            <color indexed="81"/>
            <rFont val="Tahoma"/>
            <charset val="1"/>
          </rPr>
          <t xml:space="preserve">
Lấy tên Chức danh (TITLE_ID) trong bảng HU_working với is_mission=-1, STATUS_ID=447 và có ngày hiệu lực mới nhất (effect_date) &lt;= ĐẾN Ngày nhập trên giao diện báo cáo</t>
        </r>
      </text>
    </comment>
    <comment ref="F5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Dang Nguyen:</t>
        </r>
        <r>
          <rPr>
            <sz val="9"/>
            <color indexed="81"/>
            <rFont val="Tahoma"/>
            <charset val="1"/>
          </rPr>
          <t xml:space="preserve">
Lấy tên viết tắt của chức danh theo chức danh cột E. Trường NAME_SUM bảng HU_title</t>
        </r>
      </text>
    </comment>
    <comment ref="G5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DangNguyen</t>
        </r>
        <r>
          <rPr>
            <sz val="9"/>
            <color indexed="81"/>
            <rFont val="Tahoma"/>
            <family val="2"/>
          </rPr>
          <t xml:space="preserve">
lấy nhóm chức danh theo chức danh cột E. Trường Title_group_Id trong bảng hu_title, join ID trong bảng OT_Otherlist để lấy trường NAME_VN</t>
        </r>
      </text>
    </comment>
    <comment ref="H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Dang Nguyen:</t>
        </r>
        <r>
          <rPr>
            <sz val="9"/>
            <color indexed="81"/>
            <rFont val="Tahoma"/>
            <family val="2"/>
          </rPr>
          <t xml:space="preserve">
Lấy tên phòng ban (ORG_ID) trong bảng HU_working với is_mission=-1, STATUS_ID=447 và có ngày hiệu lực mới nhất (effect_date) &lt;= ĐẾN Ngày nhập trên giao diện báo cáo
Join OGR_ID với ID trong bảng HU_OGANIZAtion để lấy cột NAME_VN</t>
        </r>
      </text>
    </comment>
    <comment ref="I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Dang Nguyen:</t>
        </r>
        <r>
          <rPr>
            <sz val="9"/>
            <color indexed="81"/>
            <rFont val="Tahoma"/>
            <family val="2"/>
          </rPr>
          <t xml:space="preserve">
Lấy tên phòng ban trên 1 cấp của Cột H.
Join OGR_ID với ID trong bảng HU_OGANIZAtion để lấy cột NAME_VN
Ví dụ: sơ đồ tổ chức như sau
Tổng công ty  --&gt; Công ty --&gt; Phòng ban A
Nếu cột H = Phòng ban A thì cột I = Công ty
Nếu cột H= Công ty thì cột I = Tổng công ty</t>
        </r>
      </text>
    </comment>
    <comment ref="J5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Dang Nguyen:
</t>
        </r>
        <r>
          <rPr>
            <sz val="9"/>
            <color indexed="81"/>
            <rFont val="Tahoma"/>
            <family val="2"/>
          </rPr>
          <t>Lấy tên phòng ban cấp trên của Cột H và có Parent_id=1
Join OGR_ID với ID trong bảng HU_OGANIZAtion để lấy cột NAME_VN
Ví dụ: sơ đồ tổ chức như sau
Tổng công ty  --&gt; Công ty --&gt; Phòng ban A
Nếu cột H = Phòng ban A thì cột I = Tổng Công ty
Nếu cột H= Công ty thì cột J = Tổng công ty</t>
        </r>
      </text>
    </comment>
    <comment ref="K5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Dang Nguyen:
</t>
        </r>
        <r>
          <rPr>
            <sz val="9"/>
            <color indexed="81"/>
            <rFont val="Tahoma"/>
            <family val="2"/>
          </rPr>
          <t xml:space="preserve">Lấy mức lương SAL_TOTAL trong bảng HU_working với is_wage=-1, STATUS_ID=447 và có ngày hiệu lực mới nhất (effect_date) &lt;= ĐẾN Ngày nhập trên giao diện báo cáo
</t>
        </r>
      </text>
    </comment>
    <comment ref="L5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Hong, Luu Thi:</t>
        </r>
        <r>
          <rPr>
            <sz val="9"/>
            <color indexed="81"/>
            <rFont val="Tahoma"/>
            <family val="2"/>
          </rPr>
          <t xml:space="preserve">
Lấy hệ số (FACTOR) trong bảng HU_ALLOwance theo NV với mã phụ cấp = ADD16 và có (Effect_DATE &gt;= TỪ NGÀY và EFFECT_DATE &lt;=ĐẾN NGÀY)
Nếu không tồn tại thì trả về NULL</t>
        </r>
      </text>
    </comment>
    <comment ref="M5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DangNguyen:</t>
        </r>
        <r>
          <rPr>
            <sz val="9"/>
            <color indexed="81"/>
            <rFont val="Tahoma"/>
            <family val="2"/>
          </rPr>
          <t xml:space="preserve">
Lấy SUM(MONEY) theo NV trong bảng HU_DEBT có DATE_DEBIT&lt;= ĐẾN NGÀY , PAID &lt;&gt; -1. PAYBACK &lt;&gt;-1
</t>
        </r>
      </text>
    </comment>
    <comment ref="N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Dangnguyen:
</t>
        </r>
        <r>
          <rPr>
            <sz val="9"/>
            <color indexed="81"/>
            <rFont val="Tahoma"/>
            <family val="2"/>
          </rPr>
          <t>Lấy thông tin RERARK_DISCIPLINE theo NV trong bảng Hu_Discipline có STATUS_id=447, DISCIPLINE_OBJ=401, EFFECT_DATE &gt;= TỪ NGÀY và EFFECT_DATE &lt;= ĐẾN NGÀY</t>
        </r>
      </text>
    </comment>
  </commentList>
</comments>
</file>

<file path=xl/sharedStrings.xml><?xml version="1.0" encoding="utf-8"?>
<sst xmlns="http://schemas.openxmlformats.org/spreadsheetml/2006/main" count="29" uniqueCount="29">
  <si>
    <t>Phòng ban/ nhãn</t>
  </si>
  <si>
    <t>Mã NV</t>
  </si>
  <si>
    <t>Họ và Tên</t>
  </si>
  <si>
    <t>Vị trí công việc</t>
  </si>
  <si>
    <t>Vị trí CV viết tắt</t>
  </si>
  <si>
    <t>Cấp bậc công việc</t>
  </si>
  <si>
    <t>Khối</t>
  </si>
  <si>
    <t xml:space="preserve">Trực thuộc pháp danh Công ty </t>
  </si>
  <si>
    <t>Mức lương cơ bản trên HĐLĐ</t>
  </si>
  <si>
    <t>Thông tin công nợ</t>
  </si>
  <si>
    <t>Thông tin kỷ luật</t>
  </si>
  <si>
    <t>STT</t>
  </si>
  <si>
    <t>Hệ số KPI theo % TLDT</t>
  </si>
  <si>
    <t>&amp;=Table.STT</t>
  </si>
  <si>
    <t>&amp;=Table.EMPLOYEE_CODE</t>
  </si>
  <si>
    <t>&amp;=Table.EMPLOYEE_NAME</t>
  </si>
  <si>
    <t>&amp;=Table.TITLE_NAME</t>
  </si>
  <si>
    <t>&amp;=Table.TITLE_NAME_SUM</t>
  </si>
  <si>
    <t>&amp;=Table.TITLE_GROUP_NAME</t>
  </si>
  <si>
    <t>&amp;=Table.ORG_NAME</t>
  </si>
  <si>
    <t>&amp;=Table.ORG_NAME2</t>
  </si>
  <si>
    <t>&amp;=Table.ORG_NAME3</t>
  </si>
  <si>
    <t>&amp;=Table.SAL_TOTAL</t>
  </si>
  <si>
    <t>&amp;=Table.FACTOR</t>
  </si>
  <si>
    <t>&amp;=Table.SUM_DEBT</t>
  </si>
  <si>
    <t>&amp;=Table.RERARK_DISCIPLINE</t>
  </si>
  <si>
    <t>&amp;=Table1.MONTH</t>
  </si>
  <si>
    <t>&amp;=Table1.FROMDATE</t>
  </si>
  <si>
    <t>&amp;=Table1.TODATE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</si>
</sst>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  <numFmt numFmtId="166" formatCode="[$-409]dd\-mmm\-yy;@"/>
    <numFmt numFmtId="167" formatCode="_-* #,##0.00\ _F_-;\-* #,##0.00\ _F_-;_-* &quot;-&quot;??\ _F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imes New Roman"/>
      <family val="1"/>
    </font>
    <font>
      <b/>
      <sz val="14"/>
      <name val="Times New Roman"/>
      <family val="1"/>
    </font>
    <font>
      <b/>
      <sz val="18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/>
  </cellStyleXfs>
  <cellXfs count="20">
    <xf numFmtId="0" fontId="0" fillId="0" borderId="0" xfId="0"/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1" fontId="6" fillId="0" borderId="0" xfId="0" applyNumberFormat="1" applyFont="1" applyFill="1" applyAlignment="1">
      <alignment vertical="center" wrapText="1"/>
    </xf>
    <xf numFmtId="41" fontId="6" fillId="0" borderId="0" xfId="0" applyNumberFormat="1" applyFont="1" applyFill="1" applyAlignment="1">
      <alignment horizontal="left" vertical="center"/>
    </xf>
    <xf numFmtId="43" fontId="6" fillId="0" borderId="0" xfId="0" applyNumberFormat="1" applyFont="1" applyFill="1" applyAlignment="1">
      <alignment horizontal="center" vertical="center"/>
    </xf>
    <xf numFmtId="164" fontId="7" fillId="2" borderId="1" xfId="1" applyNumberFormat="1" applyFont="1" applyFill="1" applyBorder="1" applyAlignment="1" applyProtection="1">
      <alignment horizontal="center" vertical="center" wrapText="1" shrinkToFit="1"/>
      <protection locked="0"/>
    </xf>
    <xf numFmtId="49" fontId="7" fillId="2" borderId="1" xfId="2" applyNumberFormat="1" applyFont="1" applyFill="1" applyBorder="1" applyAlignment="1" applyProtection="1">
      <alignment horizontal="center" vertical="center" shrinkToFit="1"/>
      <protection locked="0"/>
    </xf>
    <xf numFmtId="166" fontId="7" fillId="2" borderId="1" xfId="2" applyNumberFormat="1" applyFont="1" applyFill="1" applyBorder="1" applyAlignment="1" applyProtection="1">
      <alignment horizontal="center" vertical="center" wrapText="1" shrinkToFit="1"/>
      <protection locked="0"/>
    </xf>
    <xf numFmtId="166" fontId="7" fillId="2" borderId="1" xfId="2" applyNumberFormat="1" applyFont="1" applyFill="1" applyBorder="1" applyAlignment="1" applyProtection="1">
      <alignment horizontal="center" vertical="center" shrinkToFit="1"/>
      <protection locked="0"/>
    </xf>
    <xf numFmtId="164" fontId="7" fillId="2" borderId="2" xfId="3" applyNumberFormat="1" applyFont="1" applyFill="1" applyBorder="1" applyAlignment="1" applyProtection="1">
      <alignment horizontal="center" vertical="center" wrapText="1"/>
      <protection locked="0"/>
    </xf>
    <xf numFmtId="43" fontId="7" fillId="2" borderId="2" xfId="4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Alignment="1">
      <alignment horizontal="center" vertical="center" wrapText="1"/>
    </xf>
    <xf numFmtId="43" fontId="6" fillId="0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1" fontId="6" fillId="0" borderId="0" xfId="0" applyNumberFormat="1" applyFont="1" applyFill="1" applyAlignment="1">
      <alignment horizontal="center" vertical="center" wrapText="1"/>
    </xf>
    <xf numFmtId="43" fontId="6" fillId="0" borderId="0" xfId="0" applyNumberFormat="1" applyFont="1" applyFill="1" applyAlignment="1" applyProtection="1">
      <alignment horizontal="center" vertical="center" wrapText="1"/>
    </xf>
    <xf numFmtId="49" fontId="8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vertical="center"/>
    </xf>
  </cellXfs>
  <cellStyles count="7">
    <cellStyle name="Comma 10 2 2 2" xfId="1" xr:uid="{00000000-0005-0000-0000-000000000000}"/>
    <cellStyle name="Comma 10 2 2 2 2" xfId="3" xr:uid="{00000000-0005-0000-0000-000001000000}"/>
    <cellStyle name="Comma 10 2 2 2 2 2" xfId="4" xr:uid="{00000000-0005-0000-0000-000002000000}"/>
    <cellStyle name="Comma 2" xfId="2" xr:uid="{00000000-0005-0000-0000-000003000000}"/>
    <cellStyle name="Normal" xfId="0" builtinId="0"/>
    <cellStyle name="Normal 10 10 6" xfId="6" xr:uid="{00000000-0005-0000-0000-000005000000}"/>
    <cellStyle name="Percent 10 2 2" xfId="5" xr:uid="{00000000-0005-0000-0000-000006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O6"/>
  <sheetViews>
    <sheetView tabSelected="1" topLeftCell="B1" zoomScale="85" zoomScaleNormal="85" workbookViewId="0">
      <selection activeCell="B5" sqref="B5"/>
    </sheetView>
  </sheetViews>
  <sheetFormatPr defaultColWidth="9" defaultRowHeight="18" customHeight="1" x14ac:dyDescent="0.3"/>
  <cols>
    <col min="1" max="1" width="4.77734375" style="1" hidden="1" customWidth="1"/>
    <col min="2" max="2" width="7.44140625" style="2" customWidth="1"/>
    <col min="3" max="3" width="17.21875" style="2" customWidth="1"/>
    <col min="4" max="4" width="40.88671875" style="3" customWidth="1"/>
    <col min="5" max="5" width="36.109375" style="4" customWidth="1"/>
    <col min="6" max="6" width="25.21875" style="5" customWidth="1"/>
    <col min="7" max="7" width="26.5546875" style="5" customWidth="1"/>
    <col min="8" max="8" width="23.44140625" style="2" customWidth="1"/>
    <col min="9" max="9" width="28.44140625" style="2" customWidth="1"/>
    <col min="10" max="10" width="30.21875" style="2" customWidth="1"/>
    <col min="11" max="11" width="24.88671875" style="5" customWidth="1"/>
    <col min="12" max="12" width="26.21875" style="5" customWidth="1"/>
    <col min="13" max="13" width="24.5546875" style="1" customWidth="1"/>
    <col min="14" max="14" width="34.6640625" style="1" customWidth="1"/>
    <col min="15" max="15" width="17.109375" style="1" hidden="1" customWidth="1"/>
    <col min="16" max="16384" width="9" style="1"/>
  </cols>
  <sheetData>
    <row r="2" spans="2:15" ht="18" customHeight="1" x14ac:dyDescent="0.3">
      <c r="C2" s="17" t="str">
        <f>"DANH SÁCH NHÂN VIÊN ỨNG LƯƠNG THÁNG " &amp; O2</f>
        <v>DANH SÁCH NHÂN VIÊN ỨNG LƯƠNG THÁNG &amp;=Table1.MONTH</v>
      </c>
      <c r="D2" s="17"/>
      <c r="E2" s="17"/>
      <c r="F2" s="17"/>
      <c r="G2" s="17"/>
      <c r="O2" s="19" t="s">
        <v>26</v>
      </c>
    </row>
    <row r="3" spans="2:15" ht="27" customHeight="1" x14ac:dyDescent="0.3">
      <c r="C3" s="18" t="str">
        <f>"Từ ngày  " &amp; O3 &amp; " Đến ngày " &amp; O4</f>
        <v>Từ ngày  &amp;=Table1.FROMDATE Đến ngày &amp;=Table1.TODATE</v>
      </c>
      <c r="D3" s="18"/>
      <c r="E3" s="18"/>
      <c r="F3" s="18"/>
      <c r="G3" s="18"/>
      <c r="O3" s="19" t="s">
        <v>27</v>
      </c>
    </row>
    <row r="4" spans="2:15" ht="18" customHeight="1" x14ac:dyDescent="0.3">
      <c r="O4" s="19" t="s">
        <v>28</v>
      </c>
    </row>
    <row r="5" spans="2:15" s="2" customFormat="1" ht="45.75" customHeight="1" x14ac:dyDescent="0.3">
      <c r="B5" s="6" t="s">
        <v>11</v>
      </c>
      <c r="C5" s="7" t="s">
        <v>1</v>
      </c>
      <c r="D5" s="8" t="s">
        <v>2</v>
      </c>
      <c r="E5" s="9" t="s">
        <v>3</v>
      </c>
      <c r="F5" s="8" t="s">
        <v>4</v>
      </c>
      <c r="G5" s="8" t="s">
        <v>5</v>
      </c>
      <c r="H5" s="6" t="s">
        <v>0</v>
      </c>
      <c r="I5" s="6" t="s">
        <v>6</v>
      </c>
      <c r="J5" s="6" t="s">
        <v>7</v>
      </c>
      <c r="K5" s="10" t="s">
        <v>8</v>
      </c>
      <c r="L5" s="11" t="s">
        <v>12</v>
      </c>
      <c r="M5" s="11" t="s">
        <v>9</v>
      </c>
      <c r="N5" s="11" t="s">
        <v>10</v>
      </c>
    </row>
    <row r="6" spans="2:15" s="12" customFormat="1" ht="18" customHeight="1" x14ac:dyDescent="0.3">
      <c r="B6" s="12" t="s">
        <v>13</v>
      </c>
      <c r="C6" s="14" t="s">
        <v>14</v>
      </c>
      <c r="D6" s="15" t="s">
        <v>15</v>
      </c>
      <c r="E6" s="15" t="s">
        <v>16</v>
      </c>
      <c r="F6" s="16" t="s">
        <v>17</v>
      </c>
      <c r="G6" s="13" t="s">
        <v>18</v>
      </c>
      <c r="H6" s="12" t="s">
        <v>19</v>
      </c>
      <c r="I6" s="12" t="s">
        <v>20</v>
      </c>
      <c r="J6" s="12" t="s">
        <v>21</v>
      </c>
      <c r="K6" s="13" t="s">
        <v>22</v>
      </c>
      <c r="L6" s="13" t="s">
        <v>23</v>
      </c>
      <c r="M6" s="12" t="s">
        <v>24</v>
      </c>
      <c r="N6" s="12" t="s">
        <v>25</v>
      </c>
    </row>
  </sheetData>
  <mergeCells count="2">
    <mergeCell ref="C2:G2"/>
    <mergeCell ref="C3:G3"/>
  </mergeCells>
  <conditionalFormatting sqref="C4:D5 C1:D1 C2:C3 C7:D1048576 D6">
    <cfRule type="duplicateValues" dxfId="8" priority="413"/>
  </conditionalFormatting>
  <conditionalFormatting sqref="C1:C5 C7:C1048576">
    <cfRule type="duplicateValues" dxfId="7" priority="226"/>
  </conditionalFormatting>
  <conditionalFormatting sqref="C1:C5 C7:C1048576">
    <cfRule type="duplicateValues" dxfId="6" priority="200"/>
    <cfRule type="duplicateValues" dxfId="5" priority="201"/>
  </conditionalFormatting>
  <conditionalFormatting sqref="C7:C1048576">
    <cfRule type="duplicateValues" dxfId="4" priority="1866"/>
  </conditionalFormatting>
  <conditionalFormatting sqref="C5">
    <cfRule type="duplicateValues" dxfId="3" priority="1915"/>
  </conditionalFormatting>
  <conditionalFormatting sqref="D5">
    <cfRule type="duplicateValues" dxfId="2" priority="1928"/>
  </conditionalFormatting>
  <conditionalFormatting sqref="D5">
    <cfRule type="duplicateValues" dxfId="1" priority="1929"/>
    <cfRule type="duplicateValues" dxfId="0" priority="1930"/>
  </conditionalFormatting>
  <printOptions horizontalCentered="1"/>
  <pageMargins left="0.2" right="0" top="0.33" bottom="0.28999999999999998" header="0.3" footer="0.3"/>
  <pageSetup paperSize="8" scale="51" orientation="landscape" r:id="rId1"/>
  <headerFoot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Form!Print_Titles</vt:lpstr>
    </vt:vector>
  </TitlesOfParts>
  <Company>HSV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 Hung Tran</cp:lastModifiedBy>
  <dcterms:created xsi:type="dcterms:W3CDTF">2021-09-22T10:15:57Z</dcterms:created>
  <dcterms:modified xsi:type="dcterms:W3CDTF">2021-09-24T10:18:25Z</dcterms:modified>
</cp:coreProperties>
</file>