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FPTU\Du_an_ca_nhan\Assignment 10 - SWP391\quizz-practice-system-group-1\Document\"/>
    </mc:Choice>
  </mc:AlternateContent>
  <xr:revisionPtr revIDLastSave="0" documentId="13_ncr:1_{3969BF23-F2C4-4DB1-BBF2-DDE5BFC8D3B0}" xr6:coauthVersionLast="47" xr6:coauthVersionMax="47" xr10:uidLastSave="{00000000-0000-0000-0000-000000000000}"/>
  <bookViews>
    <workbookView xWindow="-108" yWindow="-108" windowWidth="23256" windowHeight="12456" xr2:uid="{63FAC4AC-7614-134A-B22B-4795B3DCC469}"/>
  </bookViews>
  <sheets>
    <sheet name="Func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<sst xmlns="http://schemas.openxmlformats.org/spreadsheetml/2006/main" count="170" uniqueCount="100">
  <si>
    <t>#</t>
  </si>
  <si>
    <t>Function/Screen</t>
  </si>
  <si>
    <t>Feature</t>
  </si>
  <si>
    <t>LOC</t>
  </si>
  <si>
    <t>Function/Screen Details</t>
  </si>
  <si>
    <t>Public</t>
  </si>
  <si>
    <t>Medium</t>
  </si>
  <si>
    <t>Blogs List</t>
  </si>
  <si>
    <t>Simple</t>
  </si>
  <si>
    <t>Blog Details</t>
  </si>
  <si>
    <t>Complex</t>
  </si>
  <si>
    <t>User Login</t>
  </si>
  <si>
    <t>Common</t>
  </si>
  <si>
    <t>User Register</t>
  </si>
  <si>
    <t>Reset Password</t>
  </si>
  <si>
    <t>Change Password</t>
  </si>
  <si>
    <t>User Profile</t>
  </si>
  <si>
    <t>User Authorization</t>
  </si>
  <si>
    <t>Customer</t>
  </si>
  <si>
    <t>Marketing</t>
  </si>
  <si>
    <t>Post Details</t>
  </si>
  <si>
    <t>Sliders List</t>
  </si>
  <si>
    <t>Slider Details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</si>
  <si>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</si>
  <si>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</si>
  <si>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</si>
  <si>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</si>
  <si>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</si>
  <si>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</si>
  <si>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</si>
  <si>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</si>
  <si>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</si>
  <si>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</si>
  <si>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</si>
  <si>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</si>
  <si>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</si>
  <si>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</si>
  <si>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</si>
  <si>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</si>
  <si>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</si>
  <si>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</si>
  <si>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</si>
  <si>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</si>
  <si>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</si>
  <si>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</si>
  <si>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</si>
  <si>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</si>
  <si>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</si>
  <si>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</si>
  <si>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</si>
  <si>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</si>
  <si>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</si>
  <si>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</si>
  <si>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</si>
  <si>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</si>
  <si>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</si>
  <si>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</si>
  <si>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</si>
  <si>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</si>
  <si>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</si>
  <si>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</si>
  <si>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</si>
  <si>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</si>
  <si>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Practices List</t>
  </si>
  <si>
    <t>Practice Details</t>
  </si>
  <si>
    <t>Simulation Exams</t>
  </si>
  <si>
    <t>ASSIGNMENT FUNCTION DETAILS - QUIZ PRACTICING SYSTEM</t>
  </si>
  <si>
    <t>Đây là màn hình pop-up cho phép người dùng nhập email và mật khẩu để đăng nhập; trên trang này cũng có các tùy chọn để người dùng đăng ký thông tin mới hoặc đặt lại mật khẩu trong trường hợp quên.</t>
  </si>
  <si>
    <t>Đây là màn hình pop-up cho phép người dùng tự đăng ký vào hệ thống bằng cách nhập các thông tin sau: họ tên, giới tính, email, số điện thoại; sau đó, người dùng cần xác minh bằng cách nhấp vào liên kết được gửi qua email trước khi có thể truy cập vào hệ thống.</t>
  </si>
  <si>
    <t xml:space="preserve">Người dùng cần nhập email của mình để nhận liên kết đặt lại mật khẩu. Liên kết này sẽ được gửi đến email của người dùng để thực hiện việc đặt lại mật khẩu.
Khi nhấp vào liên kết, người dùng sẽ được chuyển đến trang đặt lại mật khẩu, nơi họ nhập mật khẩu mới (hai lần) để truy cập vào hệ thống.
Lưu ý rằng liên kết này chỉ có hiệu lực trong một khoảng thời gian nhất định, được cấu hình trong tập tin cấu hình của hệ thống. </t>
  </si>
  <si>
    <t>Triển khai cơ chế phân quyền trong hệ thống, bao gồm việc xác định vai trò của người dùng đã đăng nhập, các liên kết trang mà họ được phép truy cập (xây dựng các mục menu hiển thị ở giao diện người dùng) và ngăn chặn truy cập trái phép khi người dùng cố gắng truy cập trực tiếp vào các liên kết không được cấp quyền.</t>
  </si>
  <si>
    <t>Đây là màn hình pop-up cho phép người dùng chỉnh sửa thông tin hồ sơ cá nhân, bao gồm các thông tin đã đăng ký và ảnh đại diện. Lưu ý rằng người dùng không được phép thay đổi địa chỉ email.</t>
  </si>
  <si>
    <t>Đây là màn hình pop-up cho phép người dùng thay đổi mật khẩu bằng cách nhập mật khẩu hiện tại cùng với mật khẩu mới (hai lần).</t>
  </si>
  <si>
    <t>Hiển thị các slider, bài viết nổi bật, chủ đề tiêu biểu cùng với thanh bên chứa các bài viết mới nhất, thông tin liên hệ/liên kết tĩnh.
Thông tin slider được hiển thị bao gồm hình ảnh và tiêu đề; khi người dùng nhấp vào, sẽ được chuyển đến liên kết đích của slider.
Thông tin bài viết hiển thị bao gồm ảnh đại diện, tiêu đề và ngày đăng; khi người dùng nhấp vào, sẽ được chuyển đến trang chi tiết của bài viết.
Thông tin chủ đề hiển thị bao gồm ảnh đại diện, tiêu đề và dòng mô tả; khi người dùng nhấp vào, sẽ được chuyển đến trang chi tiết của chủ đề đó.</t>
  </si>
  <si>
    <t>Hiển thị các bài viết dưới dạng phân trang (được sắp xếp theo ngày cập nhật) cùng với thanh bên chứa ô tìm kiếm bài viết, danh mục bài viết, các bài viết mới nhất và thông tin liên hệ/liên kết tĩnh.
Thông tin bài viết hiển thị bao gồm ảnh đại diện, tiêu đề, danh mục và mô tả ngắn; khi người dùng nhấp vào, sẽ được chuyển đến trang chi tiết của bài viết đó.</t>
  </si>
  <si>
    <t>Hiển thị chi tiết bài viết bao gồm tiêu đề, tác giả, ngày cập nhật, danh mục và nội dung bài viết, cùng với thanh bên chứa ô tìm kiếm bài viết, danh mục bài viết, các bài viết mới nhất và thông tin liên hệ/liên kết tĩnh.</t>
  </si>
  <si>
    <t>Hiển thị các chủ đề dưới dạng phân trang (được sắp xếp theo ngày cập nhật) cùng với thanh bên chứa ô tìm kiếm chủ đề, danh mục chủ đề, các chủ đề tiêu biểu và thông tin liên hệ/liên kết tĩnh.
Thông tin chủ đề hiển thị bao gồm ảnh đại diện, tiêu đề, dòng mô tả và gói học có giá thấp nhất (giá niêm yết, giá khuyến mãi);
Khi người dùng nhấp vào chủ đề, sẽ được chuyển đến trang chi tiết của chủ đề đó;
Người dùng có thể đăng ký học chủ đề bằng cách nhấp vào nút "Đăng ký".</t>
  </si>
  <si>
    <t>Hiển thị chi tiết chủ đề bao gồm tiêu đề, dòng mô tả, thông tin ngắn gọn, gói học có giá thấp nhất (giá gốc, giá khuyến mãi), mô tả sản phẩm và nút "Đăng ký", cùng với thanh bên chứa ô tìm kiếm chủ đề, danh mục chủ đề, các chủ đề tiêu biểu và thông tin liên hệ/liên kết tĩnh.</t>
  </si>
  <si>
    <t>Đây là màn hình pop-up cho phép người dùng đăng ký để truy cập một chủ đề. Trên màn hình này, người dùng cần chọn gói giá chủ đề phù hợp và nhập thông tin cá nhân (họ tên, email, số điện thoại, giới tính); Người dùng đã đăng nhập không cần nhập lại thông tin liên hệ.</t>
  </si>
  <si>
    <t>Hiển thị danh sách các đăng ký của người dùng cùng với thanh bên chứa ô tìm kiếm chủ đề, danh mục chủ đề và thông tin liên hệ/liên kết tĩnh.
* Mỗi đăng ký bao gồm các thông tin sau: ID, chủ đề, thời gian đăng ký, gói đăng ký, tổng chi phí, trạng thái, hiệu lực từ, hiệu lực đến;
* Nếu đăng ký vẫn ở trạng thái "đã gửi", người dùng có thể chọn hủy bỏ đăng ký hoặc quay lại màn hình đăng ký chủ đề để chỉnh sửa.</t>
  </si>
  <si>
    <t>Trang này cho phép người dùng xem danh sách các bài kiểm tra mà họ đã tham gia.</t>
  </si>
  <si>
    <t>Trang này cho phép người dùng nhập thông tin bài kiểm tra mới để luyện tập hoặc xem các bài kiểm tra hiện có của mình.</t>
  </si>
  <si>
    <t>Trang này cho phép người dùng xem các kỳ thi hiện có của chủ đề mà họ có quyền truy cập.
• Các cột trong danh sách: ID, chủ đề, kỳ thi mô phỏng, cấp độ, số câu hỏi, thời gian, và tỷ lệ đỗ.
• Người dùng có thể lọc danh sách theo chủ đề và tìm kiếm các mục trong danh sách theo tên kỳ thi.
Từ danh sách, người dùng có thể chọn tham gia kỳ thi để xem chi tiết kỳ thi, sau đó chuyển đến trang quản lý quiz để luyện tập kỳ thi mô phỏng liên quan.</t>
  </si>
  <si>
    <t>Màn hình này cho phép người dùng duyệt và trả lời các câu hỏi trong bài kiểm tra.</t>
  </si>
  <si>
    <t>Màn hình này cho phép người dùng xem lại chi tiết bài kiểm tra mà họ vừa hoàn thành.</t>
  </si>
  <si>
    <t>Hiển thị thống kê về các chủ đề mới (mới, tất cả), các đăng ký mới (thành công, đã hủy, đã gửi), doanh thu (tổng cộng, theo danh mục chủ đề), khách hàng (mới đăng ký, mới mua), và xu hướng số lượng đơn hàng (thành công, tất cả) theo ngày trong 7 ngày qua (ngày bắt đầu và ngày kết thúc có thể điều chỉnh).</t>
  </si>
  <si>
    <t>Hiển thị thông tin chi tiết bài viết (ảnh đại diện, danh mục, tiêu đề, thông tin ngắn, mô tả, cờ bật/tắt tính năng nổi bật, trạng thái), từ đó cho phép người dùng nhập, xem hoặc chỉnh sửa chúng.</t>
  </si>
  <si>
    <t>Hiển thị danh sách phân trang các slider (bao gồm ID của slider, tiêu đề, hình ảnh, liên kết đích, trạng thái).
* Người dùng có thể lọc các slider theo trạng thái và tìm kiếm theo tiêu đề hoặc liên kết đích.
* Với mỗi slider, người dùng có thể chọn ẩn, hiển thị hoặc chỉnh sửa nó.</t>
  </si>
  <si>
    <t>Hiển thị thông tin chi tiết của slider (hình ảnh, tiêu đề, liên kết đích, trạng thái, ghi chú).</t>
  </si>
  <si>
    <t>Hiển thị danh sách các khóa học dưới dạng phân trang. Thông tin hiển thị cho mỗi khóa học bao gồm ID, tên, danh mục, số bài học, chủ sở hữu và trạng thái.
Người dùng có thể:
* Lọc danh sách theo danh mục khóa học và trạng thái
* Tìm kiếm khóa học theo tên
* Chọn thêm khóa học mới (chuyển hướng người dùng đến trang Tạo Chủ Đề mới)
* Chỉnh sửa thông tin khóa học (liên kết đến trang Chi Tiết Chủ Đề của khóa học đó).</t>
  </si>
  <si>
    <t>Màn hình hiển thị với các thông tin dưới đây để người dùng nhập thông tin khóa học mới: tên, hình ảnh đại diện, danh mục, cờ nổi bật, chủ sở hữu, trạng thái và mô tả.</t>
  </si>
  <si>
    <t>Trang này cho phép quản trị viên và chuyên gia được phân công truy cập và chuẩn bị thông tin chủ đề, bao gồm thông tin tổng quát khóa học, các chiều (dimension) và gói giá. Chỉ có quản trị viên mới có quyền thay đổi trạng thái thành Đã xuất bản hoặc Chưa xuất bản và thêm/chỉnh sửa các gói giá.</t>
  </si>
  <si>
    <t>Trang này cho phép quản trị viên/chuyên gia nhập hoặc chỉnh sửa thông tin chiều (dimension) của chủ đề, bao gồm các thông tin chi tiết sau: loại, tên, mô tả.</t>
  </si>
  <si>
    <t>Trang này cho phép quản trị viên nhập hoặc chỉnh sửa thông tin chiều (dimension) của chủ đề, bao gồm các thông tin chi tiết sau: tên, thời gian truy cập (tính bằng tháng), trạng thái (chỉ đọc), giá niêm yết, giá khuyến mãi, mô tả. Chuyên gia chỉ có thể xem thông tin này.</t>
  </si>
  <si>
    <t>Trang này hiển thị danh sách các bài học cho một gói đã chọn. Trên trang này, quản trị viên/chuyên gia có thể kích hoạt/huỷ kích hoạt hoặc gọi Chi Tiết Bài Học để thêm mới hoặc chỉnh sửa bài học hiện có.</t>
  </si>
  <si>
    <t>Trang này cho phép quản trị viên/chuyên gia nhập/chỉnh sửa thông tin bài học.</t>
  </si>
  <si>
    <t>Danh sách các câu hỏi hiện có cho một chủ đề/khóa học cụ thể được hiển thị ở đây (dưới dạng phân trang). Trên màn hình này, quản trị viên/chuyên gia có thể lọc câu hỏi theo chủ đề, bài học, chiều (dimension), cấp độ, trạng thái và tìm kiếm câu hỏi theo nội dung.
Thông tin dưới đây sẽ được hiển thị cho mỗi câu hỏi trong danh sách: ID, nội dung, chủ đề/chiều/bài học, cấp độ, trạng thái và các tùy chọn để hiển thị, ẩn hoặc chỉnh sửa câu hỏi; Trang cũng cho phép người dùng nhập câu hỏi (chuyển hướng họ đến màn hình pop-up Nhập Câu Hỏi).</t>
  </si>
  <si>
    <t>Trang này cho phép quản trị viên/chuyên gia nhập hoặc chỉnh sửa thông tin câu hỏi, bao gồm các thông tin sau: chủ đề, chiều (dimension), bài học, trạng thái, nội dung, phương tiện (hình ảnh, âm thanh, video – với tùy chọn xem trước), các lựa chọn trả lời (với lựa chọn đúng được đánh dấu + khả năng thêm, chỉnh sửa, xóa), và giải thích.</t>
  </si>
  <si>
    <t>Đây là màn hình pop-up cho phép người dùng chọn file để tải lên và sau đó nhập các câu hỏi trong file vào ngân hàng câu hỏi. Màn hình cũng cung cấp tùy chọn cho người dùng tải mẫu tệp.</t>
  </si>
  <si>
    <t>Các bài kiểm tra hiện có được hiển thị trên trang này dưới dạng phân trang:
* Người dùng có thể lọc danh sách theo chủ đề, loại bài kiểm tra và tìm kiếm các bài kiểm tra theo tên.
* Mỗi bài kiểm tra bao gồm các thông tin sau: ID, tên, chủ đề, cấp độ, số câu hỏi, thời gian, tỷ lệ đỗ và loại bài kiểm tra.
Từ trang này, người dùng có thể chọn chuyển đến trang Chi Tiết Bài Kiểm Tra để thêm mới hoặc chỉnh sửa bài kiểm tra hiện có, và xóa bài kiểm tra. Lưu ý rằng bài kiểm tra chỉ có thể chỉnh sửa khi chưa có bài kiểm tra nào được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</si>
</sst>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1">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7" fillId="2" borderId="0" xfId="2" applyFont="1" applyFill="1" applyAlignment="1">
      <alignment horizontal="right"/>
    </xf>
    <xf numFmtId="1" fontId="3" fillId="2" borderId="0" xfId="2" applyNumberFormat="1" applyFont="1" applyFill="1" applyAlignment="1">
      <alignment horizontal="center"/>
    </xf>
    <xf numFmtId="0" fontId="12" fillId="2" borderId="0" xfId="2" applyFont="1" applyFill="1" applyAlignment="1">
      <alignment horizontal="center" vertical="center"/>
    </xf>
    <xf numFmtId="1" fontId="9" fillId="4" borderId="1" xfId="1" applyNumberFormat="1" applyFont="1" applyFill="1" applyBorder="1" applyAlignment="1">
      <alignment horizontal="right" vertical="top"/>
    </xf>
    <xf numFmtId="1" fontId="11" fillId="4" borderId="1" xfId="1" applyNumberFormat="1" applyFont="1" applyFill="1" applyBorder="1" applyAlignment="1">
      <alignment horizontal="right" vertical="top"/>
    </xf>
    <xf numFmtId="0" fontId="13" fillId="0" borderId="0" xfId="0" applyFont="1" applyAlignment="1">
      <alignment wrapText="1"/>
    </xf>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9"/>
  <sheetViews>
    <sheetView showGridLines="0" tabSelected="1" zoomScale="149" zoomScaleNormal="110" workbookViewId="0">
      <pane ySplit="9" topLeftCell="A11" activePane="bottomLeft" state="frozen"/>
      <selection pane="bottomLeft" activeCell="B13" sqref="B13"/>
    </sheetView>
  </sheetViews>
  <sheetFormatPr defaultColWidth="10.796875" defaultRowHeight="14.4" x14ac:dyDescent="0.3"/>
  <cols>
    <col min="1" max="1" width="7.69921875" style="1" customWidth="1"/>
    <col min="2" max="2" width="19.796875" style="1" customWidth="1"/>
    <col min="3" max="3" width="16.296875" style="1" customWidth="1"/>
    <col min="4" max="4" width="7.69921875" style="1" customWidth="1"/>
    <col min="5" max="5" width="7.796875" style="1" customWidth="1"/>
    <col min="6" max="6" width="62.69921875" style="3" customWidth="1"/>
    <col min="7" max="228" width="8.796875" style="1" customWidth="1"/>
    <col min="229" max="16384" width="10.796875" style="1"/>
  </cols>
  <sheetData>
    <row r="1" spans="1:6" x14ac:dyDescent="0.3">
      <c r="B1" s="2"/>
      <c r="D1" s="2"/>
      <c r="E1" s="2"/>
    </row>
    <row r="2" spans="1:6" x14ac:dyDescent="0.3">
      <c r="B2" s="2"/>
      <c r="D2" s="2"/>
      <c r="E2" s="2"/>
    </row>
    <row r="3" spans="1:6" hidden="1" x14ac:dyDescent="0.3">
      <c r="B3" s="2"/>
      <c r="D3" s="2"/>
      <c r="E3" s="2"/>
    </row>
    <row r="4" spans="1:6" hidden="1" x14ac:dyDescent="0.3">
      <c r="B4" s="2"/>
      <c r="D4" s="2"/>
      <c r="E4" s="2"/>
    </row>
    <row r="5" spans="1:6" ht="3" hidden="1" customHeight="1" x14ac:dyDescent="0.3">
      <c r="E5" s="4" t="s">
        <v>33</v>
      </c>
    </row>
    <row r="6" spans="1:6" ht="15.6" hidden="1" x14ac:dyDescent="0.3">
      <c r="E6" s="17" t="s">
        <v>66</v>
      </c>
    </row>
    <row r="7" spans="1:6" ht="17.399999999999999" hidden="1" x14ac:dyDescent="0.3">
      <c r="D7" s="5"/>
    </row>
    <row r="8" spans="1:6" ht="18" hidden="1" x14ac:dyDescent="0.35">
      <c r="A8" s="1" t="s">
        <v>31</v>
      </c>
      <c r="B8" s="6"/>
      <c r="C8" s="15" t="s">
        <v>32</v>
      </c>
      <c r="D8" s="16">
        <f>SUM(D10:D49)</f>
        <v>4680</v>
      </c>
    </row>
    <row r="9" spans="1:6" x14ac:dyDescent="0.3">
      <c r="A9" s="7" t="s">
        <v>0</v>
      </c>
      <c r="B9" s="7" t="s">
        <v>1</v>
      </c>
      <c r="C9" s="7" t="s">
        <v>2</v>
      </c>
      <c r="D9" s="7" t="s">
        <v>3</v>
      </c>
      <c r="E9" s="7" t="s">
        <v>36</v>
      </c>
      <c r="F9" s="7" t="s">
        <v>4</v>
      </c>
    </row>
    <row r="10" spans="1:6" ht="39.6" x14ac:dyDescent="0.3">
      <c r="A10" s="8">
        <f>ROW()-9</f>
        <v>1</v>
      </c>
      <c r="B10" s="10" t="s">
        <v>11</v>
      </c>
      <c r="C10" s="10" t="s">
        <v>12</v>
      </c>
      <c r="D10" s="18">
        <f t="shared" ref="D10:D49" si="0">IF(E10="Complex", 240, IF(E10="Medium",120,60))</f>
        <v>60</v>
      </c>
      <c r="E10" s="8" t="s">
        <v>8</v>
      </c>
      <c r="F10" s="11" t="s">
        <v>67</v>
      </c>
    </row>
    <row r="11" spans="1:6" ht="52.8" x14ac:dyDescent="0.3">
      <c r="A11" s="8">
        <f t="shared" ref="A11:A49" si="1">ROW()-9</f>
        <v>2</v>
      </c>
      <c r="B11" s="10" t="s">
        <v>13</v>
      </c>
      <c r="C11" s="10" t="s">
        <v>12</v>
      </c>
      <c r="D11" s="18">
        <f t="shared" si="0"/>
        <v>60</v>
      </c>
      <c r="E11" s="8" t="s">
        <v>8</v>
      </c>
      <c r="F11" s="11" t="s">
        <v>68</v>
      </c>
    </row>
    <row r="12" spans="1:6" ht="105.6" x14ac:dyDescent="0.3">
      <c r="A12" s="8">
        <f t="shared" si="1"/>
        <v>3</v>
      </c>
      <c r="B12" s="10" t="s">
        <v>14</v>
      </c>
      <c r="C12" s="10" t="s">
        <v>12</v>
      </c>
      <c r="D12" s="18">
        <f t="shared" si="0"/>
        <v>120</v>
      </c>
      <c r="E12" s="8" t="s">
        <v>6</v>
      </c>
      <c r="F12" s="11" t="s">
        <v>69</v>
      </c>
    </row>
    <row r="13" spans="1:6" ht="52.8" x14ac:dyDescent="0.3">
      <c r="A13" s="8">
        <f t="shared" si="1"/>
        <v>4</v>
      </c>
      <c r="B13" s="13" t="s">
        <v>17</v>
      </c>
      <c r="C13" s="13" t="s">
        <v>12</v>
      </c>
      <c r="D13" s="19">
        <f>IF(E13="Complex", 240, IF(E13="Medium",120,60))</f>
        <v>240</v>
      </c>
      <c r="E13" s="12" t="s">
        <v>10</v>
      </c>
      <c r="F13" s="14" t="s">
        <v>70</v>
      </c>
    </row>
    <row r="14" spans="1:6" ht="39.6" x14ac:dyDescent="0.3">
      <c r="A14" s="8">
        <f t="shared" si="1"/>
        <v>5</v>
      </c>
      <c r="B14" s="10" t="s">
        <v>16</v>
      </c>
      <c r="C14" s="10" t="s">
        <v>12</v>
      </c>
      <c r="D14" s="18">
        <f t="shared" si="0"/>
        <v>60</v>
      </c>
      <c r="E14" s="8" t="s">
        <v>8</v>
      </c>
      <c r="F14" s="11" t="s">
        <v>71</v>
      </c>
    </row>
    <row r="15" spans="1:6" ht="26.4" x14ac:dyDescent="0.3">
      <c r="A15" s="8">
        <f t="shared" si="1"/>
        <v>6</v>
      </c>
      <c r="B15" s="10" t="s">
        <v>15</v>
      </c>
      <c r="C15" s="10" t="s">
        <v>12</v>
      </c>
      <c r="D15" s="18">
        <f t="shared" si="0"/>
        <v>60</v>
      </c>
      <c r="E15" s="8" t="s">
        <v>8</v>
      </c>
      <c r="F15" s="11" t="s">
        <v>72</v>
      </c>
    </row>
    <row r="16" spans="1:6" ht="145.19999999999999" x14ac:dyDescent="0.3">
      <c r="A16" s="8">
        <f t="shared" si="1"/>
        <v>7</v>
      </c>
      <c r="B16" s="8" t="s">
        <v>37</v>
      </c>
      <c r="C16" s="8" t="s">
        <v>5</v>
      </c>
      <c r="D16" s="18">
        <f t="shared" si="0"/>
        <v>120</v>
      </c>
      <c r="E16" s="8" t="s">
        <v>6</v>
      </c>
      <c r="F16" s="9" t="s">
        <v>73</v>
      </c>
    </row>
    <row r="17" spans="1:6" ht="79.2" x14ac:dyDescent="0.3">
      <c r="A17" s="8">
        <f t="shared" si="1"/>
        <v>8</v>
      </c>
      <c r="B17" s="8" t="s">
        <v>7</v>
      </c>
      <c r="C17" s="8" t="s">
        <v>5</v>
      </c>
      <c r="D17" s="18">
        <f t="shared" si="0"/>
        <v>60</v>
      </c>
      <c r="E17" s="8" t="s">
        <v>8</v>
      </c>
      <c r="F17" s="9" t="s">
        <v>74</v>
      </c>
    </row>
    <row r="18" spans="1:6" ht="39.6" x14ac:dyDescent="0.3">
      <c r="A18" s="8">
        <f t="shared" si="1"/>
        <v>9</v>
      </c>
      <c r="B18" s="8" t="s">
        <v>9</v>
      </c>
      <c r="C18" s="8" t="s">
        <v>5</v>
      </c>
      <c r="D18" s="18">
        <f t="shared" si="0"/>
        <v>60</v>
      </c>
      <c r="E18" s="8" t="s">
        <v>8</v>
      </c>
      <c r="F18" s="9" t="s">
        <v>75</v>
      </c>
    </row>
    <row r="19" spans="1:6" ht="145.19999999999999" x14ac:dyDescent="0.3">
      <c r="A19" s="8">
        <f t="shared" si="1"/>
        <v>10</v>
      </c>
      <c r="B19" s="8" t="s">
        <v>43</v>
      </c>
      <c r="C19" s="8" t="s">
        <v>5</v>
      </c>
      <c r="D19" s="18">
        <f t="shared" si="0"/>
        <v>240</v>
      </c>
      <c r="E19" s="8" t="s">
        <v>10</v>
      </c>
      <c r="F19" s="9" t="s">
        <v>76</v>
      </c>
    </row>
    <row r="20" spans="1:6" ht="52.8" x14ac:dyDescent="0.3">
      <c r="A20" s="8">
        <f t="shared" si="1"/>
        <v>11</v>
      </c>
      <c r="B20" s="8" t="s">
        <v>46</v>
      </c>
      <c r="C20" s="8" t="s">
        <v>5</v>
      </c>
      <c r="D20" s="18">
        <f t="shared" si="0"/>
        <v>120</v>
      </c>
      <c r="E20" s="8" t="s">
        <v>6</v>
      </c>
      <c r="F20" s="9" t="s">
        <v>77</v>
      </c>
    </row>
    <row r="21" spans="1:6" ht="52.8" x14ac:dyDescent="0.3">
      <c r="A21" s="8">
        <f t="shared" si="1"/>
        <v>12</v>
      </c>
      <c r="B21" s="8" t="s">
        <v>62</v>
      </c>
      <c r="C21" s="8" t="s">
        <v>5</v>
      </c>
      <c r="D21" s="18">
        <f t="shared" si="0"/>
        <v>120</v>
      </c>
      <c r="E21" s="8" t="s">
        <v>6</v>
      </c>
      <c r="F21" s="9" t="s">
        <v>78</v>
      </c>
    </row>
    <row r="22" spans="1:6" ht="92.4" x14ac:dyDescent="0.3">
      <c r="A22" s="8">
        <f t="shared" si="1"/>
        <v>13</v>
      </c>
      <c r="B22" s="10" t="s">
        <v>38</v>
      </c>
      <c r="C22" s="10" t="s">
        <v>18</v>
      </c>
      <c r="D22" s="18">
        <f t="shared" si="0"/>
        <v>60</v>
      </c>
      <c r="E22" s="8" t="s">
        <v>8</v>
      </c>
      <c r="F22" s="11" t="s">
        <v>79</v>
      </c>
    </row>
    <row r="23" spans="1:6" ht="31.2" x14ac:dyDescent="0.3">
      <c r="A23" s="8">
        <f t="shared" si="1"/>
        <v>14</v>
      </c>
      <c r="B23" s="10" t="s">
        <v>63</v>
      </c>
      <c r="C23" s="10" t="s">
        <v>18</v>
      </c>
      <c r="D23" s="18">
        <f t="shared" si="0"/>
        <v>120</v>
      </c>
      <c r="E23" s="8" t="s">
        <v>6</v>
      </c>
      <c r="F23" s="20" t="s">
        <v>80</v>
      </c>
    </row>
    <row r="24" spans="1:6" ht="26.4" x14ac:dyDescent="0.3">
      <c r="A24" s="8">
        <f t="shared" si="1"/>
        <v>15</v>
      </c>
      <c r="B24" s="10" t="s">
        <v>64</v>
      </c>
      <c r="C24" s="10" t="s">
        <v>18</v>
      </c>
      <c r="D24" s="18">
        <f t="shared" si="0"/>
        <v>60</v>
      </c>
      <c r="E24" s="8" t="s">
        <v>8</v>
      </c>
      <c r="F24" s="11" t="s">
        <v>81</v>
      </c>
    </row>
    <row r="25" spans="1:6" ht="118.8" x14ac:dyDescent="0.3">
      <c r="A25" s="8">
        <f t="shared" si="1"/>
        <v>16</v>
      </c>
      <c r="B25" s="10" t="s">
        <v>65</v>
      </c>
      <c r="C25" s="10" t="s">
        <v>18</v>
      </c>
      <c r="D25" s="18">
        <f t="shared" si="0"/>
        <v>120</v>
      </c>
      <c r="E25" s="8" t="s">
        <v>6</v>
      </c>
      <c r="F25" s="11" t="s">
        <v>82</v>
      </c>
    </row>
    <row r="26" spans="1:6" x14ac:dyDescent="0.3">
      <c r="A26" s="8">
        <f t="shared" si="1"/>
        <v>17</v>
      </c>
      <c r="B26" s="10" t="s">
        <v>39</v>
      </c>
      <c r="C26" s="10" t="s">
        <v>40</v>
      </c>
      <c r="D26" s="18">
        <f t="shared" si="0"/>
        <v>240</v>
      </c>
      <c r="E26" s="8" t="s">
        <v>10</v>
      </c>
      <c r="F26" s="11" t="s">
        <v>83</v>
      </c>
    </row>
    <row r="27" spans="1:6" ht="26.4" x14ac:dyDescent="0.3">
      <c r="A27" s="8">
        <f t="shared" si="1"/>
        <v>18</v>
      </c>
      <c r="B27" s="10" t="s">
        <v>41</v>
      </c>
      <c r="C27" s="10" t="s">
        <v>40</v>
      </c>
      <c r="D27" s="18">
        <f t="shared" si="0"/>
        <v>240</v>
      </c>
      <c r="E27" s="8" t="s">
        <v>10</v>
      </c>
      <c r="F27" s="11" t="s">
        <v>84</v>
      </c>
    </row>
    <row r="28" spans="1:6" ht="52.8" x14ac:dyDescent="0.3">
      <c r="A28" s="8">
        <f t="shared" si="1"/>
        <v>19</v>
      </c>
      <c r="B28" s="10" t="s">
        <v>42</v>
      </c>
      <c r="C28" s="10" t="s">
        <v>19</v>
      </c>
      <c r="D28" s="18">
        <f>IF(E28="Complex", 240, IF(E28="Medium",120,60))</f>
        <v>240</v>
      </c>
      <c r="E28" s="8" t="s">
        <v>10</v>
      </c>
      <c r="F28" s="11" t="s">
        <v>85</v>
      </c>
    </row>
    <row r="29" spans="1:6" ht="39.6" x14ac:dyDescent="0.3">
      <c r="A29" s="8">
        <f t="shared" si="1"/>
        <v>20</v>
      </c>
      <c r="B29" s="10" t="s">
        <v>20</v>
      </c>
      <c r="C29" s="10" t="s">
        <v>19</v>
      </c>
      <c r="D29" s="18">
        <f t="shared" si="0"/>
        <v>120</v>
      </c>
      <c r="E29" s="8" t="s">
        <v>6</v>
      </c>
      <c r="F29" s="11" t="s">
        <v>86</v>
      </c>
    </row>
    <row r="30" spans="1:6" ht="79.2" x14ac:dyDescent="0.3">
      <c r="A30" s="8">
        <f t="shared" si="1"/>
        <v>21</v>
      </c>
      <c r="B30" s="10" t="s">
        <v>21</v>
      </c>
      <c r="C30" s="10" t="s">
        <v>19</v>
      </c>
      <c r="D30" s="18">
        <f t="shared" si="0"/>
        <v>60</v>
      </c>
      <c r="E30" s="8" t="s">
        <v>8</v>
      </c>
      <c r="F30" s="11" t="s">
        <v>87</v>
      </c>
    </row>
    <row r="31" spans="1:6" ht="26.4" x14ac:dyDescent="0.3">
      <c r="A31" s="8">
        <f t="shared" si="1"/>
        <v>22</v>
      </c>
      <c r="B31" s="10" t="s">
        <v>22</v>
      </c>
      <c r="C31" s="10" t="s">
        <v>19</v>
      </c>
      <c r="D31" s="18">
        <f t="shared" si="0"/>
        <v>60</v>
      </c>
      <c r="E31" s="8" t="s">
        <v>8</v>
      </c>
      <c r="F31" s="11" t="s">
        <v>88</v>
      </c>
    </row>
    <row r="32" spans="1:6" ht="145.19999999999999" x14ac:dyDescent="0.3">
      <c r="A32" s="8">
        <f t="shared" si="1"/>
        <v>23</v>
      </c>
      <c r="B32" s="10" t="s">
        <v>43</v>
      </c>
      <c r="C32" s="10" t="s">
        <v>44</v>
      </c>
      <c r="D32" s="18">
        <f t="shared" si="0"/>
        <v>120</v>
      </c>
      <c r="E32" s="8" t="s">
        <v>6</v>
      </c>
      <c r="F32" s="11" t="s">
        <v>89</v>
      </c>
    </row>
    <row r="33" spans="1:6" ht="39.6" x14ac:dyDescent="0.3">
      <c r="A33" s="8">
        <f t="shared" si="1"/>
        <v>24</v>
      </c>
      <c r="B33" s="10" t="s">
        <v>45</v>
      </c>
      <c r="C33" s="10" t="s">
        <v>44</v>
      </c>
      <c r="D33" s="18">
        <f t="shared" si="0"/>
        <v>120</v>
      </c>
      <c r="E33" s="8" t="s">
        <v>6</v>
      </c>
      <c r="F33" s="11" t="s">
        <v>90</v>
      </c>
    </row>
    <row r="34" spans="1:6" ht="52.8" x14ac:dyDescent="0.3">
      <c r="A34" s="8">
        <f t="shared" si="1"/>
        <v>25</v>
      </c>
      <c r="B34" s="10" t="s">
        <v>46</v>
      </c>
      <c r="C34" s="10" t="s">
        <v>44</v>
      </c>
      <c r="D34" s="18">
        <f t="shared" si="0"/>
        <v>240</v>
      </c>
      <c r="E34" s="8" t="s">
        <v>10</v>
      </c>
      <c r="F34" s="11" t="s">
        <v>91</v>
      </c>
    </row>
    <row r="35" spans="1:6" ht="26.4" x14ac:dyDescent="0.3">
      <c r="A35" s="8">
        <f t="shared" si="1"/>
        <v>26</v>
      </c>
      <c r="B35" s="10" t="s">
        <v>47</v>
      </c>
      <c r="C35" s="10" t="s">
        <v>44</v>
      </c>
      <c r="D35" s="18">
        <f t="shared" si="0"/>
        <v>60</v>
      </c>
      <c r="E35" s="8" t="s">
        <v>8</v>
      </c>
      <c r="F35" s="11" t="s">
        <v>92</v>
      </c>
    </row>
    <row r="36" spans="1:6" ht="52.8" x14ac:dyDescent="0.3">
      <c r="A36" s="8">
        <f t="shared" si="1"/>
        <v>27</v>
      </c>
      <c r="B36" s="10" t="s">
        <v>48</v>
      </c>
      <c r="C36" s="10" t="s">
        <v>44</v>
      </c>
      <c r="D36" s="18">
        <f t="shared" si="0"/>
        <v>60</v>
      </c>
      <c r="E36" s="8" t="s">
        <v>8</v>
      </c>
      <c r="F36" s="11" t="s">
        <v>93</v>
      </c>
    </row>
    <row r="37" spans="1:6" ht="39.6" x14ac:dyDescent="0.3">
      <c r="A37" s="8">
        <f t="shared" si="1"/>
        <v>28</v>
      </c>
      <c r="B37" s="10" t="s">
        <v>49</v>
      </c>
      <c r="C37" s="10" t="s">
        <v>44</v>
      </c>
      <c r="D37" s="18">
        <f t="shared" si="0"/>
        <v>120</v>
      </c>
      <c r="E37" s="8" t="s">
        <v>6</v>
      </c>
      <c r="F37" s="11" t="s">
        <v>94</v>
      </c>
    </row>
    <row r="38" spans="1:6" x14ac:dyDescent="0.3">
      <c r="A38" s="8">
        <f t="shared" si="1"/>
        <v>29</v>
      </c>
      <c r="B38" s="10" t="s">
        <v>50</v>
      </c>
      <c r="C38" s="10" t="s">
        <v>44</v>
      </c>
      <c r="D38" s="18">
        <f t="shared" si="0"/>
        <v>120</v>
      </c>
      <c r="E38" s="8" t="s">
        <v>6</v>
      </c>
      <c r="F38" s="11" t="s">
        <v>95</v>
      </c>
    </row>
    <row r="39" spans="1:6" ht="118.8" x14ac:dyDescent="0.3">
      <c r="A39" s="8">
        <f t="shared" si="1"/>
        <v>30</v>
      </c>
      <c r="B39" s="10" t="s">
        <v>51</v>
      </c>
      <c r="C39" s="10" t="s">
        <v>52</v>
      </c>
      <c r="D39" s="18">
        <f t="shared" si="0"/>
        <v>120</v>
      </c>
      <c r="E39" s="8" t="s">
        <v>6</v>
      </c>
      <c r="F39" s="11" t="s">
        <v>96</v>
      </c>
    </row>
    <row r="40" spans="1:6" ht="66" x14ac:dyDescent="0.3">
      <c r="A40" s="8">
        <f t="shared" si="1"/>
        <v>31</v>
      </c>
      <c r="B40" s="10" t="s">
        <v>53</v>
      </c>
      <c r="C40" s="10" t="s">
        <v>52</v>
      </c>
      <c r="D40" s="18">
        <f t="shared" si="0"/>
        <v>240</v>
      </c>
      <c r="E40" s="8" t="s">
        <v>10</v>
      </c>
      <c r="F40" s="11" t="s">
        <v>97</v>
      </c>
    </row>
    <row r="41" spans="1:6" ht="39.6" x14ac:dyDescent="0.3">
      <c r="A41" s="8">
        <f t="shared" si="1"/>
        <v>32</v>
      </c>
      <c r="B41" s="10" t="s">
        <v>54</v>
      </c>
      <c r="C41" s="10" t="s">
        <v>52</v>
      </c>
      <c r="D41" s="18">
        <f t="shared" si="0"/>
        <v>120</v>
      </c>
      <c r="E41" s="8" t="s">
        <v>6</v>
      </c>
      <c r="F41" s="11" t="s">
        <v>98</v>
      </c>
    </row>
    <row r="42" spans="1:6" ht="132" x14ac:dyDescent="0.3">
      <c r="A42" s="8">
        <f t="shared" si="1"/>
        <v>33</v>
      </c>
      <c r="B42" s="10" t="s">
        <v>55</v>
      </c>
      <c r="C42" s="10" t="s">
        <v>52</v>
      </c>
      <c r="D42" s="18">
        <f t="shared" si="0"/>
        <v>120</v>
      </c>
      <c r="E42" s="8" t="s">
        <v>6</v>
      </c>
      <c r="F42" s="11" t="s">
        <v>99</v>
      </c>
    </row>
    <row r="43" spans="1:6" x14ac:dyDescent="0.3">
      <c r="A43" s="8">
        <f t="shared" si="1"/>
        <v>34</v>
      </c>
      <c r="B43" s="10" t="s">
        <v>56</v>
      </c>
      <c r="C43" s="10" t="s">
        <v>52</v>
      </c>
      <c r="D43" s="18">
        <f t="shared" si="0"/>
        <v>120</v>
      </c>
      <c r="E43" s="8" t="s">
        <v>6</v>
      </c>
      <c r="F43" s="11" t="s">
        <v>59</v>
      </c>
    </row>
    <row r="44" spans="1:6" ht="118.8" x14ac:dyDescent="0.3">
      <c r="A44" s="8">
        <f t="shared" si="1"/>
        <v>35</v>
      </c>
      <c r="B44" s="10" t="s">
        <v>57</v>
      </c>
      <c r="C44" s="10" t="s">
        <v>23</v>
      </c>
      <c r="D44" s="18">
        <f t="shared" si="0"/>
        <v>120</v>
      </c>
      <c r="E44" s="8" t="s">
        <v>6</v>
      </c>
      <c r="F44" s="11" t="s">
        <v>60</v>
      </c>
    </row>
    <row r="45" spans="1:6" ht="105.6" x14ac:dyDescent="0.3">
      <c r="A45" s="8">
        <f t="shared" si="1"/>
        <v>36</v>
      </c>
      <c r="B45" s="10" t="s">
        <v>58</v>
      </c>
      <c r="C45" s="10" t="s">
        <v>23</v>
      </c>
      <c r="D45" s="18">
        <f t="shared" si="0"/>
        <v>120</v>
      </c>
      <c r="E45" s="8" t="s">
        <v>6</v>
      </c>
      <c r="F45" s="11" t="s">
        <v>61</v>
      </c>
    </row>
    <row r="46" spans="1:6" ht="92.4" x14ac:dyDescent="0.3">
      <c r="A46" s="8">
        <f t="shared" si="1"/>
        <v>37</v>
      </c>
      <c r="B46" s="10" t="s">
        <v>25</v>
      </c>
      <c r="C46" s="10" t="s">
        <v>24</v>
      </c>
      <c r="D46" s="18">
        <f t="shared" si="0"/>
        <v>60</v>
      </c>
      <c r="E46" s="8" t="s">
        <v>8</v>
      </c>
      <c r="F46" s="11" t="s">
        <v>26</v>
      </c>
    </row>
    <row r="47" spans="1:6" ht="52.8" x14ac:dyDescent="0.3">
      <c r="A47" s="8">
        <f t="shared" si="1"/>
        <v>38</v>
      </c>
      <c r="B47" s="10" t="s">
        <v>27</v>
      </c>
      <c r="C47" s="10" t="s">
        <v>24</v>
      </c>
      <c r="D47" s="18">
        <f t="shared" si="0"/>
        <v>60</v>
      </c>
      <c r="E47" s="8" t="s">
        <v>8</v>
      </c>
      <c r="F47" s="11" t="s">
        <v>28</v>
      </c>
    </row>
    <row r="48" spans="1:6" ht="79.2" x14ac:dyDescent="0.3">
      <c r="A48" s="8">
        <f t="shared" si="1"/>
        <v>39</v>
      </c>
      <c r="B48" s="10" t="s">
        <v>29</v>
      </c>
      <c r="C48" s="10" t="s">
        <v>24</v>
      </c>
      <c r="D48" s="18">
        <f t="shared" si="0"/>
        <v>60</v>
      </c>
      <c r="E48" s="8" t="s">
        <v>8</v>
      </c>
      <c r="F48" s="11" t="s">
        <v>34</v>
      </c>
    </row>
    <row r="49" spans="1:6" ht="26.4" x14ac:dyDescent="0.3">
      <c r="A49" s="8">
        <f t="shared" si="1"/>
        <v>40</v>
      </c>
      <c r="B49" s="10" t="s">
        <v>30</v>
      </c>
      <c r="C49" s="10" t="s">
        <v>24</v>
      </c>
      <c r="D49" s="18">
        <f t="shared" si="0"/>
        <v>60</v>
      </c>
      <c r="E49" s="8" t="s">
        <v>8</v>
      </c>
      <c r="F49" s="11" t="s">
        <v>35</v>
      </c>
    </row>
  </sheetData>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Hoàn</cp:lastModifiedBy>
  <dcterms:created xsi:type="dcterms:W3CDTF">2021-05-08T08:20:08Z</dcterms:created>
  <dcterms:modified xsi:type="dcterms:W3CDTF">2025-05-21T03:15:45Z</dcterms:modified>
</cp:coreProperties>
</file>