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ACER\Desktop\"/>
    </mc:Choice>
  </mc:AlternateContent>
  <xr:revisionPtr revIDLastSave="0" documentId="13_ncr:1_{4902D19E-2B86-498C-859C-E63E53EFE8C8}" xr6:coauthVersionLast="47" xr6:coauthVersionMax="47" xr10:uidLastSave="{00000000-0000-0000-0000-000000000000}"/>
  <bookViews>
    <workbookView xWindow="-120" yWindow="-120" windowWidth="29040" windowHeight="15720" activeTab="3" xr2:uid="{DAA3A29A-765A-4950-9501-5489EA449B14}"/>
  </bookViews>
  <sheets>
    <sheet name="Q1 template" sheetId="5" r:id="rId1"/>
    <sheet name="Q2 template" sheetId="1" r:id="rId2"/>
    <sheet name="Q3.1 template" sheetId="2" r:id="rId3"/>
    <sheet name="Q3.2 template" sheetId="6" r:id="rId4"/>
    <sheet name="Q3.3 templat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 i="3" l="1"/>
  <c r="A6" i="3"/>
  <c r="D3" i="3" s="1"/>
  <c r="E2" i="3"/>
  <c r="D2" i="3"/>
  <c r="E1" i="3"/>
  <c r="E3" i="3" l="1"/>
  <c r="O7" i="1" l="1"/>
  <c r="N7" i="1"/>
  <c r="M7" i="1"/>
  <c r="L7" i="1"/>
  <c r="C7" i="1"/>
  <c r="A7" i="1"/>
  <c r="F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Tom P</author>
    <author>Nguyen Hoang Anh</author>
    <author>ANa</author>
  </authors>
  <commentList>
    <comment ref="C4" authorId="0" shapeId="0" xr:uid="{7C77A34E-DF5D-47BB-91EE-6ABD0964B968}">
      <text>
        <r>
          <rPr>
            <b/>
            <sz val="9"/>
            <color indexed="81"/>
            <rFont val="Tahoma"/>
            <family val="2"/>
          </rPr>
          <t>Tom P:</t>
        </r>
        <r>
          <rPr>
            <sz val="9"/>
            <color indexed="81"/>
            <rFont val="Tahoma"/>
            <family val="2"/>
          </rPr>
          <t xml:space="preserve">
Input number line of code</t>
        </r>
      </text>
    </comment>
    <comment ref="A5" authorId="1" shapeId="0" xr:uid="{EA7FD9A1-BA57-429A-8F3D-78140EA38ABA}">
      <text>
        <r>
          <rPr>
            <sz val="8"/>
            <color indexed="81"/>
            <rFont val="Tahoma"/>
            <family val="2"/>
          </rPr>
          <t xml:space="preserve">Not mandatory
</t>
        </r>
      </text>
    </comment>
    <comment ref="C10" authorId="2" shapeId="0" xr:uid="{1F2ADF33-E9F9-4C7F-BA7E-CFFD5A4F23C3}">
      <text>
        <r>
          <rPr>
            <sz val="8"/>
            <color indexed="81"/>
            <rFont val="Tahoma"/>
            <family val="2"/>
          </rPr>
          <t>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6831721C-3282-488A-8BCE-80D94E7B8E4F}">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<sst xmlns="http://schemas.openxmlformats.org/spreadsheetml/2006/main" count="265" uniqueCount="183">
  <si>
    <t>Function Code</t>
  </si>
  <si>
    <t>Function Name</t>
  </si>
  <si>
    <t>Created By</t>
  </si>
  <si>
    <t>Executed By</t>
  </si>
  <si>
    <t>Lines  of code</t>
  </si>
  <si>
    <t>Lack of test cases</t>
  </si>
  <si>
    <t>Test requirement</t>
  </si>
  <si>
    <t>Passed</t>
  </si>
  <si>
    <t>Failed</t>
  </si>
  <si>
    <t>Untested</t>
  </si>
  <si>
    <t>N/A/B</t>
  </si>
  <si>
    <t>Total Test Cases</t>
  </si>
  <si>
    <t>UTCID01</t>
  </si>
  <si>
    <t>UTCID02</t>
  </si>
  <si>
    <t>Condition</t>
  </si>
  <si>
    <t xml:space="preserve">Precondition </t>
  </si>
  <si>
    <t>O</t>
  </si>
  <si>
    <t>Confirm</t>
  </si>
  <si>
    <t>Return</t>
  </si>
  <si>
    <t>Exception</t>
  </si>
  <si>
    <t>Log message</t>
  </si>
  <si>
    <t>Result</t>
  </si>
  <si>
    <t>Type(N : Normal, A : Abnormal, B : Boundary)</t>
  </si>
  <si>
    <t>A</t>
  </si>
  <si>
    <t>N</t>
  </si>
  <si>
    <t>Passed/Failed</t>
  </si>
  <si>
    <t>Executed Date</t>
  </si>
  <si>
    <t>Defect ID</t>
  </si>
  <si>
    <t>TAG</t>
  </si>
  <si>
    <t>Test-case No</t>
  </si>
  <si>
    <t>Expected result</t>
  </si>
  <si>
    <t>Module Code</t>
  </si>
  <si>
    <t>Tester</t>
  </si>
  <si>
    <t>ID</t>
  </si>
  <si>
    <t>Test Case Description</t>
  </si>
  <si>
    <t>Pre -Condition</t>
  </si>
  <si>
    <t>Test Case Procedure</t>
  </si>
  <si>
    <t>Expected Output</t>
  </si>
  <si>
    <t>Bug#</t>
  </si>
  <si>
    <t>Note</t>
  </si>
  <si>
    <t>Input condition</t>
  </si>
  <si>
    <t>Don't edit the grey cell</t>
  </si>
  <si>
    <t>Test date
(dd/mm/yyyy&gt;</t>
  </si>
  <si>
    <t>Tag</t>
  </si>
  <si>
    <t>Invalid Partitions</t>
  </si>
  <si>
    <t>Valid Partitions</t>
  </si>
  <si>
    <t>Valid Boundaries</t>
  </si>
  <si>
    <t>Invalid Boundaries</t>
  </si>
  <si>
    <t>VP1</t>
  </si>
  <si>
    <t>IP1</t>
  </si>
  <si>
    <t>VB1</t>
  </si>
  <si>
    <t>IB1</t>
  </si>
  <si>
    <t>VP2</t>
  </si>
  <si>
    <t>IP2</t>
  </si>
  <si>
    <t>VB2</t>
  </si>
  <si>
    <t>IB2</t>
  </si>
  <si>
    <t>IP3</t>
  </si>
  <si>
    <t>IB3</t>
  </si>
  <si>
    <t xml:space="preserve">Blue text is sample, needed to be deleted in the answer </t>
  </si>
  <si>
    <t>* Notes:</t>
  </si>
  <si>
    <t>Description</t>
  </si>
  <si>
    <t>Line</t>
  </si>
  <si>
    <t>Issue No</t>
  </si>
  <si>
    <t>Table 3.2 Test case design</t>
  </si>
  <si>
    <t>Table 3.3 Test case</t>
  </si>
  <si>
    <t>Table 3.1 Test Analysis</t>
  </si>
  <si>
    <t>Normal Case</t>
  </si>
  <si>
    <t>Abc123!@#</t>
  </si>
  <si>
    <t>Strings have all kinds of characters</t>
  </si>
  <si>
    <t>SpecialCharacter</t>
  </si>
  <si>
    <t>Empty String</t>
  </si>
  <si>
    <t>Empty string</t>
  </si>
  <si>
    <t>UpperCase</t>
  </si>
  <si>
    <t>LowerCase</t>
  </si>
  <si>
    <t>Nemeric</t>
  </si>
  <si>
    <t>All Uppercase</t>
  </si>
  <si>
    <t>"ABC"</t>
  </si>
  <si>
    <t>All Lowercase</t>
  </si>
  <si>
    <t>"abc"</t>
  </si>
  <si>
    <t>B</t>
  </si>
  <si>
    <t>UTCID03</t>
  </si>
  <si>
    <t>UTCID04</t>
  </si>
  <si>
    <t>UTCID05</t>
  </si>
  <si>
    <t>All Numeric</t>
  </si>
  <si>
    <t>"123"</t>
  </si>
  <si>
    <t>Contains only lowercase characters</t>
  </si>
  <si>
    <t>" "</t>
  </si>
  <si>
    <t>Contains only numeric characters</t>
  </si>
  <si>
    <t>All Special Characters</t>
  </si>
  <si>
    <t>"!@#"</t>
  </si>
  <si>
    <t>Contains only special characters</t>
  </si>
  <si>
    <t>UTCID06</t>
  </si>
  <si>
    <t>UTCID07</t>
  </si>
  <si>
    <t>UTCID08</t>
  </si>
  <si>
    <t>UTCID09</t>
  </si>
  <si>
    <t>UTCID010</t>
  </si>
  <si>
    <t>UTCID011</t>
  </si>
  <si>
    <t>ALL CAPITAL CHARACTER</t>
  </si>
  <si>
    <t xml:space="preserve">The syntax int[] ar1 = {}; is invalid in Java. 
It does not correctly initialize an empty array.
</t>
  </si>
  <si>
    <t>The variable i is declared but not initialized before being
 used in the while loop, which can lead to undefined behavior.</t>
  </si>
  <si>
    <t xml:space="preserve">
 This causes an ArrayIndexOutOfBoundsException when i equals ar2.length.</t>
  </si>
  <si>
    <t>The ArrayList class is used in the method, but it has not been imported. 
This results in a compile-time error.</t>
  </si>
  <si>
    <t>1, 2, ..., 6</t>
  </si>
  <si>
    <t>The null check is valid but important to avoid null pointer exceptions.
 Without this, accessing ar2.length or iterating over ar1 could cause a NullPointerException.</t>
  </si>
  <si>
    <t>5, 6</t>
  </si>
  <si>
    <t>Đối tượng</t>
  </si>
  <si>
    <t>3 – 30 chars</t>
  </si>
  <si>
    <t>&lt; 3 chars</t>
  </si>
  <si>
    <t>3 chars</t>
  </si>
  <si>
    <t>No special characters or spaces</t>
  </si>
  <si>
    <t>special characters</t>
  </si>
  <si>
    <t>Nam</t>
  </si>
  <si>
    <t>Tiền</t>
  </si>
  <si>
    <t>VP3</t>
  </si>
  <si>
    <t>&lt; 1</t>
  </si>
  <si>
    <t>VB3</t>
  </si>
  <si>
    <t>VP4</t>
  </si>
  <si>
    <t xml:space="preserve">&gt; 100000000 </t>
  </si>
  <si>
    <t>IP4</t>
  </si>
  <si>
    <t>VB4</t>
  </si>
  <si>
    <t>Ngày</t>
  </si>
  <si>
    <t>Current date</t>
  </si>
  <si>
    <t>VP5</t>
  </si>
  <si>
    <t>IP5</t>
  </si>
  <si>
    <t>VB5</t>
  </si>
  <si>
    <t>IB5</t>
  </si>
  <si>
    <t>Số phiếu</t>
  </si>
  <si>
    <t>Auto-generated</t>
  </si>
  <si>
    <t>VP6</t>
  </si>
  <si>
    <t>IP6</t>
  </si>
  <si>
    <t>VB6</t>
  </si>
  <si>
    <t>IB6</t>
  </si>
  <si>
    <t>Diễn giải</t>
  </si>
  <si>
    <t>&lt;= 250 characters</t>
  </si>
  <si>
    <t>VP7</t>
  </si>
  <si>
    <t>&gt;  250 characters</t>
  </si>
  <si>
    <t>IP7</t>
  </si>
  <si>
    <t>250 characters</t>
  </si>
  <si>
    <t>VB7</t>
  </si>
  <si>
    <t>251 characters</t>
  </si>
  <si>
    <t>01</t>
  </si>
  <si>
    <t>characterCounts()</t>
  </si>
  <si>
    <t>Tran Ngoc Khiet</t>
  </si>
  <si>
    <t>Test function characterCounts() to achieve 100% statement coverage and 100% decision coverage</t>
  </si>
  <si>
    <t>Test funtion create new receipt with data 
Đối tượng: Phát
Tiền: 1000
Ngày: 30/07/2025
Số phiếu: 9
Diễn giải: Đã thanh toán</t>
  </si>
  <si>
    <t>Display message "New receipt is successfully created"</t>
  </si>
  <si>
    <t xml:space="preserve">1 – 100000000 </t>
  </si>
  <si>
    <t>30 chars</t>
  </si>
  <si>
    <t>31 chars</t>
  </si>
  <si>
    <t>2 chars</t>
  </si>
  <si>
    <t>n@m</t>
  </si>
  <si>
    <t>IB4</t>
  </si>
  <si>
    <t>Display message "Đối tượng is invalid" below the field "Đối tượng"</t>
  </si>
  <si>
    <t>VP1, VP2, VP3, VP4, VP5, VP6</t>
  </si>
  <si>
    <t>Test funtion create new receipt with data 
Đối tượng: Phá
Tiền: 1
Ngày: 30/07/2025
Số phiếu: 9
Diễn giải: 123…250 chars</t>
  </si>
  <si>
    <t>VB2, VB5</t>
  </si>
  <si>
    <t>Test funtion create new receipt with data 
Đối tượng: N@m aaaaaaaaaaaaaaaaaaaaaaaaaaaaaa
Tiền: 100000000
Ngày: 30/07/2025
Số phiếu: 9
Diễn giải: Đã thanh toán</t>
  </si>
  <si>
    <t>&gt; 30 chars</t>
  </si>
  <si>
    <t>Display message "Đối tượng is invalid" below the field "Đối tượng"
Display message "Đối tượng is invalid" below the field "Tiền"
Display message "Đối tượng is invalid" below the field "Diển giải"</t>
  </si>
  <si>
    <t>Test funtion create new receipt with data 
Đối tượng: aaaaaaaaaaaaaaaaaaaaaaaaaaaaaaa
Tiền: 100000001
Ngày: 30/07/2025
Số phiếu: 9
Diễn giải: Đã thanh toán</t>
  </si>
  <si>
    <t>IP2, IP5, IB5, IB2</t>
  </si>
  <si>
    <t>Test funtion create new receipt with data 
Đối tượng: aa
Tiền: 0
Ngày: 30/07/2025
Số phiếu: 9
Diễn giải: 12..251 chars</t>
  </si>
  <si>
    <t>IP1, IP4, IP6, IB1, IB4, IB6</t>
  </si>
  <si>
    <t>Display message "Đối tượng is invalid" below the field "Đối tượng"
Display message "Đối tượng is invalid" below the field "Tiền"</t>
  </si>
  <si>
    <t>Test funtion create new receipt with data 
Đối tượng: N@m
Tiền: 100000001
Ngày: 30/07/2025
Số phiếu: 9
Diễn giải: Đã thanh toán</t>
  </si>
  <si>
    <t>number</t>
  </si>
  <si>
    <t>space</t>
  </si>
  <si>
    <t>IP8</t>
  </si>
  <si>
    <t>Test funtion create new receipt with data 
Đối tượng: n m
Tiền: 100000001
Ngày: 30/07/2025
Số phiếu: 9
Diễn giải: Đã thanh toán</t>
  </si>
  <si>
    <t>Test funtion create new receipt with data 
Đối tượng: 1am
Tiền: 100000001
Ngày: 30/07/2025
Số phiếu: 9
Diễn giải: Đã thanh toán</t>
  </si>
  <si>
    <t>VB8</t>
  </si>
  <si>
    <t>VB1, VB3, VB4, VB6, VB7, VB8</t>
  </si>
  <si>
    <t>blank</t>
  </si>
  <si>
    <t>VB9</t>
  </si>
  <si>
    <t xml:space="preserve">Test funtion create new receipt with data 
Đối tượng: 1am
Tiền: 100000001
Ngày: 30/07/2025
Số phiếu: 9
Diễn giải: </t>
  </si>
  <si>
    <t>VB7, VP9</t>
  </si>
  <si>
    <t>TC-01</t>
  </si>
  <si>
    <t>User login with right authenction
User is in the create receipt page</t>
  </si>
  <si>
    <t>1. User enter "Phát" into field "Đối tượng"
2. User enter "1000" into field "Tiền"
3. User enter "Đã thanh toán" into field "Diễn giải"</t>
  </si>
  <si>
    <t>Jul-30, 2025</t>
  </si>
  <si>
    <t>Create new receipt</t>
  </si>
  <si>
    <t>0 chars</t>
  </si>
  <si>
    <t>Test funtion create new receipt with data 
Đối tượng:
Tiền: 100000001
Ngày: 30/07/2025
Số phiếu: 9
Diễn giải: Đã thanh toán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</si>
</sst>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
  </numFmts>
  <fonts count="35">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sz val="8"/>
      <color rgb="FFFF0000"/>
      <name val="Tahoma"/>
      <family val="2"/>
    </font>
    <font>
      <b/>
      <sz val="8"/>
      <color indexed="8"/>
      <name val="Times New Roman"/>
      <family val="1"/>
    </font>
    <font>
      <sz val="8"/>
      <color theme="4"/>
      <name val="Tahoma"/>
      <family val="2"/>
    </font>
    <font>
      <i/>
      <sz val="8"/>
      <color theme="4"/>
      <name val="Tahoma"/>
      <family val="2"/>
    </font>
    <font>
      <b/>
      <sz val="8"/>
      <color theme="4"/>
      <name val="Tahoma"/>
      <family val="2"/>
    </font>
    <font>
      <b/>
      <sz val="8"/>
      <color theme="1"/>
      <name val="Tahoma"/>
      <family val="2"/>
    </font>
    <font>
      <sz val="9"/>
      <color indexed="81"/>
      <name val="Tahoma"/>
      <family val="2"/>
    </font>
    <font>
      <b/>
      <sz val="9"/>
      <color indexed="81"/>
      <name val="Tahoma"/>
      <family val="2"/>
    </font>
    <font>
      <sz val="11"/>
      <color rgb="FF0070C0"/>
      <name val="Calibri"/>
      <family val="2"/>
      <scheme val="minor"/>
    </font>
    <font>
      <b/>
      <sz val="8"/>
      <color rgb="FF0070C0"/>
      <name val="Tahoma"/>
      <family val="2"/>
    </font>
    <font>
      <sz val="10"/>
      <color theme="1"/>
      <name val="Calibri"/>
      <family val="2"/>
      <scheme val="minor"/>
    </font>
    <font>
      <b/>
      <u/>
      <sz val="10"/>
      <color indexed="12"/>
      <name val="Tahoma"/>
      <family val="2"/>
    </font>
    <font>
      <sz val="10"/>
      <name val="Tahoma"/>
      <family val="2"/>
    </font>
    <font>
      <b/>
      <sz val="10"/>
      <name val="Tahoma"/>
      <family val="2"/>
    </font>
    <font>
      <sz val="10"/>
      <name val="Inherit"/>
    </font>
    <font>
      <sz val="9"/>
      <name val="Calibri"/>
      <family val="2"/>
      <scheme val="minor"/>
    </font>
    <font>
      <sz val="11"/>
      <color theme="1"/>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249977111117893"/>
        <bgColor indexed="32"/>
      </patternFill>
    </fill>
    <fill>
      <patternFill patternType="solid">
        <fgColor rgb="FF92D050"/>
        <bgColor indexed="64"/>
      </patternFill>
    </fill>
  </fills>
  <borders count="73">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8"/>
      </right>
      <top style="medium">
        <color indexed="64"/>
      </top>
      <bottom style="thin">
        <color indexed="64"/>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205">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0" fontId="5" fillId="2" borderId="12" xfId="2" applyFont="1" applyFill="1" applyBorder="1" applyAlignment="1">
      <alignment wrapText="1"/>
    </xf>
    <xf numFmtId="0" fontId="5" fillId="2" borderId="17" xfId="2" applyFont="1" applyFill="1" applyBorder="1" applyAlignment="1">
      <alignment wrapText="1"/>
    </xf>
    <xf numFmtId="0" fontId="5" fillId="2" borderId="19" xfId="2" applyFont="1" applyFill="1" applyBorder="1" applyAlignment="1">
      <alignment horizontal="left" wrapText="1"/>
    </xf>
    <xf numFmtId="0" fontId="3" fillId="0" borderId="33" xfId="1" applyFont="1" applyBorder="1"/>
    <xf numFmtId="0" fontId="4" fillId="0" borderId="0" xfId="1" applyFont="1" applyAlignment="1">
      <alignment horizontal="left"/>
    </xf>
    <xf numFmtId="0" fontId="9" fillId="0" borderId="36" xfId="1" applyFont="1" applyBorder="1" applyAlignment="1">
      <alignment horizontal="center"/>
    </xf>
    <xf numFmtId="0" fontId="3" fillId="4" borderId="15" xfId="1" applyFont="1" applyFill="1" applyBorder="1" applyAlignment="1">
      <alignment horizontal="center" vertical="top"/>
    </xf>
    <xf numFmtId="0" fontId="3" fillId="4" borderId="16" xfId="1" applyFont="1" applyFill="1" applyBorder="1" applyAlignment="1">
      <alignment horizontal="right" vertical="top"/>
    </xf>
    <xf numFmtId="0" fontId="9" fillId="0" borderId="37" xfId="1" applyFont="1" applyBorder="1" applyAlignment="1">
      <alignment horizontal="center"/>
    </xf>
    <xf numFmtId="0" fontId="4" fillId="0" borderId="0" xfId="1" applyFont="1" applyAlignment="1">
      <alignment horizontal="center"/>
    </xf>
    <xf numFmtId="0" fontId="3" fillId="4" borderId="15" xfId="1" applyFont="1" applyFill="1" applyBorder="1"/>
    <xf numFmtId="0" fontId="3" fillId="4" borderId="16" xfId="1" applyFont="1" applyFill="1" applyBorder="1" applyAlignment="1">
      <alignment horizontal="right"/>
    </xf>
    <xf numFmtId="0" fontId="3" fillId="5" borderId="37" xfId="1" applyFont="1" applyFill="1" applyBorder="1" applyAlignment="1">
      <alignment horizontal="left"/>
    </xf>
    <xf numFmtId="0" fontId="10" fillId="4" borderId="15" xfId="1" applyFont="1" applyFill="1" applyBorder="1"/>
    <xf numFmtId="0" fontId="3" fillId="5" borderId="37" xfId="1" applyFont="1" applyFill="1" applyBorder="1"/>
    <xf numFmtId="0" fontId="9" fillId="0" borderId="39" xfId="1" applyFont="1" applyBorder="1" applyAlignment="1">
      <alignment horizontal="center"/>
    </xf>
    <xf numFmtId="0" fontId="11" fillId="0" borderId="37" xfId="1" applyFont="1" applyBorder="1" applyAlignment="1">
      <alignment horizontal="left"/>
    </xf>
    <xf numFmtId="0" fontId="3" fillId="0" borderId="37" xfId="1" applyFont="1" applyBorder="1" applyAlignment="1">
      <alignment horizontal="center"/>
    </xf>
    <xf numFmtId="0" fontId="3" fillId="0" borderId="37" xfId="1" applyFont="1" applyBorder="1"/>
    <xf numFmtId="165" fontId="3" fillId="0" borderId="37" xfId="1" applyNumberFormat="1" applyFont="1" applyBorder="1" applyAlignment="1">
      <alignment vertical="top" textRotation="255"/>
    </xf>
    <xf numFmtId="0" fontId="7" fillId="0" borderId="0" xfId="1" applyFont="1" applyAlignment="1">
      <alignment vertical="top"/>
    </xf>
    <xf numFmtId="0" fontId="0" fillId="0" borderId="37" xfId="0" applyBorder="1"/>
    <xf numFmtId="0" fontId="0" fillId="0" borderId="37" xfId="0" applyBorder="1" applyAlignment="1">
      <alignment horizontal="center"/>
    </xf>
    <xf numFmtId="0" fontId="3" fillId="0" borderId="0" xfId="0" applyFont="1"/>
    <xf numFmtId="0" fontId="16" fillId="4" borderId="16" xfId="1" applyFont="1" applyFill="1" applyBorder="1" applyAlignment="1">
      <alignment horizontal="right" vertical="top"/>
    </xf>
    <xf numFmtId="0" fontId="16" fillId="4" borderId="16" xfId="1" applyFont="1" applyFill="1" applyBorder="1" applyAlignment="1">
      <alignment horizontal="right"/>
    </xf>
    <xf numFmtId="0" fontId="3" fillId="10" borderId="31" xfId="1" applyFont="1" applyFill="1" applyBorder="1" applyAlignment="1">
      <alignment horizontal="center" vertical="center"/>
    </xf>
    <xf numFmtId="0" fontId="3" fillId="11" borderId="0" xfId="1" applyFont="1" applyFill="1"/>
    <xf numFmtId="0" fontId="4" fillId="11" borderId="0" xfId="1" applyFont="1" applyFill="1" applyAlignment="1">
      <alignment horizontal="left"/>
    </xf>
    <xf numFmtId="0" fontId="4" fillId="0" borderId="0" xfId="1" applyFont="1"/>
    <xf numFmtId="0" fontId="9" fillId="0" borderId="42" xfId="1" applyFont="1" applyBorder="1" applyAlignment="1">
      <alignment horizontal="center"/>
    </xf>
    <xf numFmtId="0" fontId="9" fillId="0" borderId="43" xfId="1" applyFont="1" applyBorder="1" applyAlignment="1">
      <alignment horizontal="center"/>
    </xf>
    <xf numFmtId="0" fontId="9" fillId="0" borderId="44" xfId="1" applyFont="1" applyBorder="1" applyAlignment="1">
      <alignment horizontal="center"/>
    </xf>
    <xf numFmtId="0" fontId="3" fillId="0" borderId="43" xfId="1" applyFont="1" applyBorder="1" applyAlignment="1">
      <alignment horizontal="center"/>
    </xf>
    <xf numFmtId="165" fontId="3" fillId="0" borderId="43" xfId="1" applyNumberFormat="1" applyFont="1" applyBorder="1" applyAlignment="1">
      <alignment vertical="top" textRotation="255"/>
    </xf>
    <xf numFmtId="0" fontId="3" fillId="0" borderId="45" xfId="1" applyFont="1" applyBorder="1"/>
    <xf numFmtId="0" fontId="3" fillId="0" borderId="45" xfId="1" applyFont="1" applyBorder="1" applyAlignment="1">
      <alignment textRotation="255"/>
    </xf>
    <xf numFmtId="0" fontId="3" fillId="0" borderId="46" xfId="1" applyFont="1" applyBorder="1" applyAlignment="1">
      <alignment textRotation="255"/>
    </xf>
    <xf numFmtId="0" fontId="8" fillId="11" borderId="47" xfId="1" applyFont="1" applyFill="1" applyBorder="1"/>
    <xf numFmtId="0" fontId="4" fillId="4" borderId="34" xfId="1" applyFont="1" applyFill="1" applyBorder="1" applyAlignment="1">
      <alignment horizontal="left" vertical="top"/>
    </xf>
    <xf numFmtId="0" fontId="4" fillId="4" borderId="15" xfId="1" applyFont="1" applyFill="1" applyBorder="1" applyAlignment="1">
      <alignment horizontal="left" vertical="top"/>
    </xf>
    <xf numFmtId="0" fontId="18" fillId="4" borderId="15" xfId="1" applyFont="1" applyFill="1" applyBorder="1" applyAlignment="1">
      <alignment horizontal="left" vertical="top"/>
    </xf>
    <xf numFmtId="0" fontId="19" fillId="11" borderId="49" xfId="1" applyFont="1" applyFill="1" applyBorder="1" applyAlignment="1">
      <alignment vertical="center"/>
    </xf>
    <xf numFmtId="0" fontId="19" fillId="11" borderId="50" xfId="1" applyFont="1" applyFill="1" applyBorder="1" applyAlignment="1">
      <alignment vertical="center"/>
    </xf>
    <xf numFmtId="0" fontId="19" fillId="11" borderId="50" xfId="1" applyFont="1" applyFill="1" applyBorder="1" applyAlignment="1">
      <alignment vertical="top"/>
    </xf>
    <xf numFmtId="0" fontId="19" fillId="11" borderId="51" xfId="1" applyFont="1" applyFill="1" applyBorder="1" applyAlignment="1">
      <alignment vertical="top"/>
    </xf>
    <xf numFmtId="0" fontId="19" fillId="11" borderId="51" xfId="1" applyFont="1" applyFill="1" applyBorder="1" applyAlignment="1">
      <alignment vertical="center"/>
    </xf>
    <xf numFmtId="0" fontId="19" fillId="11" borderId="49" xfId="1" applyFont="1" applyFill="1" applyBorder="1" applyAlignment="1">
      <alignment vertical="top"/>
    </xf>
    <xf numFmtId="0" fontId="19" fillId="11" borderId="53" xfId="1" applyFont="1" applyFill="1" applyBorder="1" applyAlignment="1">
      <alignment vertical="top" textRotation="180"/>
    </xf>
    <xf numFmtId="0" fontId="7" fillId="11" borderId="53" xfId="1" applyFont="1" applyFill="1" applyBorder="1" applyAlignment="1">
      <alignment vertical="top" textRotation="180"/>
    </xf>
    <xf numFmtId="0" fontId="7" fillId="11" borderId="54" xfId="1" applyFont="1" applyFill="1" applyBorder="1" applyAlignment="1">
      <alignment vertical="top" textRotation="180"/>
    </xf>
    <xf numFmtId="0" fontId="3" fillId="4" borderId="3" xfId="1" applyFont="1" applyFill="1" applyBorder="1" applyAlignment="1">
      <alignment horizontal="center" vertical="top"/>
    </xf>
    <xf numFmtId="0" fontId="3" fillId="4" borderId="5" xfId="1" applyFont="1" applyFill="1" applyBorder="1" applyAlignment="1">
      <alignment horizontal="right" vertical="top"/>
    </xf>
    <xf numFmtId="0" fontId="5" fillId="5" borderId="55" xfId="1" applyFont="1" applyFill="1" applyBorder="1" applyAlignment="1">
      <alignment horizontal="right"/>
    </xf>
    <xf numFmtId="0" fontId="17" fillId="5" borderId="56" xfId="1" applyFont="1" applyFill="1" applyBorder="1" applyAlignment="1">
      <alignment horizontal="right"/>
    </xf>
    <xf numFmtId="0" fontId="16" fillId="0" borderId="56" xfId="1" applyFont="1" applyBorder="1" applyAlignment="1">
      <alignment vertical="top"/>
    </xf>
    <xf numFmtId="0" fontId="16" fillId="5" borderId="56" xfId="1" applyFont="1" applyFill="1" applyBorder="1" applyAlignment="1">
      <alignment horizontal="right"/>
    </xf>
    <xf numFmtId="0" fontId="3" fillId="5" borderId="56" xfId="1" applyFont="1" applyFill="1" applyBorder="1" applyAlignment="1">
      <alignment horizontal="right"/>
    </xf>
    <xf numFmtId="0" fontId="4" fillId="4" borderId="58" xfId="1" applyFont="1" applyFill="1" applyBorder="1" applyAlignment="1">
      <alignment horizontal="left" vertical="top"/>
    </xf>
    <xf numFmtId="0" fontId="3" fillId="4" borderId="38" xfId="1" applyFont="1" applyFill="1" applyBorder="1" applyAlignment="1">
      <alignment horizontal="center" vertical="top"/>
    </xf>
    <xf numFmtId="0" fontId="3" fillId="0" borderId="36" xfId="1" applyFont="1" applyBorder="1" applyAlignment="1">
      <alignment horizontal="left"/>
    </xf>
    <xf numFmtId="0" fontId="3" fillId="0" borderId="36" xfId="1" applyFont="1" applyBorder="1" applyAlignment="1">
      <alignment horizontal="center"/>
    </xf>
    <xf numFmtId="0" fontId="3" fillId="0" borderId="42" xfId="1" applyFont="1" applyBorder="1" applyAlignment="1">
      <alignment horizontal="center"/>
    </xf>
    <xf numFmtId="0" fontId="4" fillId="4" borderId="59" xfId="1" applyFont="1" applyFill="1" applyBorder="1"/>
    <xf numFmtId="0" fontId="4" fillId="4" borderId="3" xfId="1" applyFont="1" applyFill="1" applyBorder="1"/>
    <xf numFmtId="0" fontId="3" fillId="4" borderId="5" xfId="1" applyFont="1" applyFill="1" applyBorder="1" applyAlignment="1">
      <alignment horizontal="right"/>
    </xf>
    <xf numFmtId="0" fontId="3" fillId="5" borderId="60" xfId="1" applyFont="1" applyFill="1" applyBorder="1" applyAlignment="1">
      <alignment horizontal="left"/>
    </xf>
    <xf numFmtId="0" fontId="9" fillId="0" borderId="60" xfId="1" applyFont="1" applyBorder="1" applyAlignment="1">
      <alignment horizontal="center"/>
    </xf>
    <xf numFmtId="0" fontId="9" fillId="0" borderId="61" xfId="1" applyFont="1" applyBorder="1" applyAlignment="1">
      <alignment horizontal="center"/>
    </xf>
    <xf numFmtId="0" fontId="4" fillId="4" borderId="57" xfId="1" applyFont="1" applyFill="1" applyBorder="1"/>
    <xf numFmtId="0" fontId="4" fillId="4" borderId="62" xfId="1" applyFont="1" applyFill="1" applyBorder="1"/>
    <xf numFmtId="0" fontId="3" fillId="4" borderId="63" xfId="1" applyFont="1" applyFill="1" applyBorder="1"/>
    <xf numFmtId="0" fontId="16" fillId="4" borderId="48" xfId="1" applyFont="1" applyFill="1" applyBorder="1" applyAlignment="1">
      <alignment horizontal="right"/>
    </xf>
    <xf numFmtId="0" fontId="3" fillId="5" borderId="45" xfId="1" applyFont="1" applyFill="1" applyBorder="1" applyAlignment="1">
      <alignment horizontal="left"/>
    </xf>
    <xf numFmtId="0" fontId="9" fillId="0" borderId="45" xfId="1" applyFont="1" applyBorder="1" applyAlignment="1">
      <alignment horizontal="center"/>
    </xf>
    <xf numFmtId="0" fontId="9" fillId="0" borderId="46" xfId="1" applyFont="1" applyBorder="1" applyAlignment="1">
      <alignment horizontal="center"/>
    </xf>
    <xf numFmtId="0" fontId="7" fillId="3" borderId="37" xfId="2" applyFont="1" applyFill="1" applyBorder="1" applyAlignment="1">
      <alignment horizontal="center" vertical="center" wrapText="1"/>
    </xf>
    <xf numFmtId="0" fontId="14" fillId="7" borderId="37" xfId="2" applyFont="1" applyFill="1" applyBorder="1" applyAlignment="1">
      <alignment horizontal="center" vertical="center" wrapText="1"/>
    </xf>
    <xf numFmtId="0" fontId="3" fillId="8" borderId="37" xfId="2" applyFont="1" applyFill="1" applyBorder="1" applyAlignment="1">
      <alignment vertical="top" wrapText="1"/>
    </xf>
    <xf numFmtId="0" fontId="3" fillId="9" borderId="37" xfId="0" applyFont="1" applyFill="1" applyBorder="1" applyAlignment="1">
      <alignment vertical="top"/>
    </xf>
    <xf numFmtId="0" fontId="3" fillId="9" borderId="37" xfId="0" applyFont="1" applyFill="1" applyBorder="1" applyAlignment="1">
      <alignment vertical="top" wrapText="1"/>
    </xf>
    <xf numFmtId="16" fontId="3" fillId="9" borderId="37" xfId="0" applyNumberFormat="1" applyFont="1" applyFill="1" applyBorder="1" applyAlignment="1">
      <alignment vertical="top"/>
    </xf>
    <xf numFmtId="0" fontId="3" fillId="9" borderId="37" xfId="0" applyFont="1" applyFill="1" applyBorder="1" applyAlignment="1">
      <alignment horizontal="left" vertical="top"/>
    </xf>
    <xf numFmtId="0" fontId="3" fillId="9" borderId="37" xfId="0" applyFont="1" applyFill="1" applyBorder="1" applyAlignment="1">
      <alignment horizontal="left" vertical="top" wrapText="1"/>
    </xf>
    <xf numFmtId="16" fontId="3" fillId="9" borderId="37" xfId="0" applyNumberFormat="1" applyFont="1" applyFill="1" applyBorder="1" applyAlignment="1">
      <alignment horizontal="right" vertical="top"/>
    </xf>
    <xf numFmtId="16" fontId="3" fillId="9" borderId="37" xfId="0" applyNumberFormat="1" applyFont="1" applyFill="1" applyBorder="1" applyAlignment="1">
      <alignment horizontal="left" vertical="top"/>
    </xf>
    <xf numFmtId="0" fontId="3" fillId="0" borderId="37" xfId="0" applyFont="1" applyBorder="1" applyAlignment="1">
      <alignment horizontal="left" vertical="top" wrapText="1"/>
    </xf>
    <xf numFmtId="0" fontId="3" fillId="8" borderId="37" xfId="2" applyFont="1" applyFill="1" applyBorder="1" applyAlignment="1">
      <alignment horizontal="left" vertical="top" wrapText="1"/>
    </xf>
    <xf numFmtId="0" fontId="3" fillId="0" borderId="37" xfId="0" applyFont="1" applyBorder="1"/>
    <xf numFmtId="0" fontId="3" fillId="0" borderId="37" xfId="0" applyFont="1" applyBorder="1" applyAlignment="1">
      <alignment vertical="top" wrapText="1"/>
    </xf>
    <xf numFmtId="0" fontId="1" fillId="6" borderId="37" xfId="0" applyFont="1" applyFill="1" applyBorder="1" applyAlignment="1">
      <alignment horizontal="center" vertical="center" wrapText="1"/>
    </xf>
    <xf numFmtId="0" fontId="1" fillId="6" borderId="37" xfId="0" applyFont="1" applyFill="1" applyBorder="1" applyAlignment="1">
      <alignment horizontal="center" vertical="center"/>
    </xf>
    <xf numFmtId="0" fontId="3" fillId="0" borderId="0" xfId="1" applyFont="1" applyAlignment="1">
      <alignment horizontal="center"/>
    </xf>
    <xf numFmtId="49" fontId="3" fillId="0" borderId="0" xfId="1" applyNumberFormat="1" applyFont="1" applyAlignment="1">
      <alignment horizontal="center"/>
    </xf>
    <xf numFmtId="0" fontId="4" fillId="0" borderId="0" xfId="1" applyFont="1" applyAlignment="1">
      <alignment horizontal="right"/>
    </xf>
    <xf numFmtId="0" fontId="3" fillId="0" borderId="0" xfId="1" applyFont="1" applyAlignment="1">
      <alignment horizontal="left"/>
    </xf>
    <xf numFmtId="0" fontId="1" fillId="6" borderId="37" xfId="0" applyFont="1" applyFill="1" applyBorder="1"/>
    <xf numFmtId="0" fontId="0" fillId="0" borderId="37" xfId="0" applyBorder="1" applyAlignment="1">
      <alignment horizontal="center" vertical="center"/>
    </xf>
    <xf numFmtId="0" fontId="23" fillId="0" borderId="0" xfId="1" applyFont="1"/>
    <xf numFmtId="0" fontId="22" fillId="0" borderId="37" xfId="0" applyFont="1" applyBorder="1" applyAlignment="1">
      <alignment horizontal="center" vertical="top"/>
    </xf>
    <xf numFmtId="0" fontId="0" fillId="13" borderId="37" xfId="0" applyFill="1" applyBorder="1"/>
    <xf numFmtId="0" fontId="24" fillId="0" borderId="0" xfId="0" applyFont="1"/>
    <xf numFmtId="0" fontId="25" fillId="0" borderId="40" xfId="3" applyFont="1" applyFill="1" applyBorder="1" applyAlignment="1">
      <alignment horizontal="left" vertical="top" wrapText="1"/>
    </xf>
    <xf numFmtId="0" fontId="26" fillId="0" borderId="40" xfId="0" applyFont="1" applyBorder="1" applyAlignment="1">
      <alignment horizontal="left" vertical="top" wrapText="1"/>
    </xf>
    <xf numFmtId="0" fontId="26" fillId="0" borderId="40" xfId="0" applyFont="1" applyBorder="1" applyAlignment="1">
      <alignment vertical="top" wrapText="1"/>
    </xf>
    <xf numFmtId="0" fontId="26" fillId="0" borderId="0" xfId="0" applyFont="1" applyAlignment="1">
      <alignment vertical="top" wrapText="1"/>
    </xf>
    <xf numFmtId="0" fontId="26" fillId="0" borderId="0" xfId="0" applyFont="1"/>
    <xf numFmtId="0" fontId="27" fillId="0" borderId="40" xfId="2" applyFont="1" applyBorder="1" applyAlignment="1">
      <alignment horizontal="left" vertical="top" wrapText="1"/>
    </xf>
    <xf numFmtId="0" fontId="26" fillId="0" borderId="40" xfId="2" applyFont="1" applyBorder="1" applyAlignment="1">
      <alignment horizontal="left" vertical="top" wrapText="1"/>
    </xf>
    <xf numFmtId="0" fontId="27" fillId="0" borderId="41" xfId="2" applyFont="1" applyBorder="1" applyAlignment="1">
      <alignment horizontal="left" vertical="top" wrapText="1"/>
    </xf>
    <xf numFmtId="0" fontId="26" fillId="0" borderId="41" xfId="0" applyFont="1" applyBorder="1" applyAlignment="1">
      <alignment horizontal="left" vertical="top" wrapText="1"/>
    </xf>
    <xf numFmtId="2" fontId="26" fillId="0" borderId="41" xfId="0" applyNumberFormat="1" applyFont="1" applyBorder="1" applyAlignment="1">
      <alignment vertical="top" wrapText="1"/>
    </xf>
    <xf numFmtId="2" fontId="26" fillId="0" borderId="0" xfId="0" applyNumberFormat="1" applyFont="1" applyAlignment="1">
      <alignment vertical="top" wrapText="1"/>
    </xf>
    <xf numFmtId="0" fontId="4" fillId="0" borderId="0" xfId="0" applyFont="1"/>
    <xf numFmtId="0" fontId="0" fillId="0" borderId="37" xfId="0" applyBorder="1" applyAlignment="1">
      <alignment wrapText="1"/>
    </xf>
    <xf numFmtId="0" fontId="28" fillId="0" borderId="0" xfId="0" applyFont="1" applyAlignment="1">
      <alignment horizontal="left" vertical="center"/>
    </xf>
    <xf numFmtId="0" fontId="29" fillId="0" borderId="0" xfId="0" applyFont="1"/>
    <xf numFmtId="0" fontId="10" fillId="0" borderId="0" xfId="1" applyFont="1"/>
    <xf numFmtId="0" fontId="3" fillId="4" borderId="35" xfId="1" applyFont="1" applyFill="1" applyBorder="1" applyAlignment="1">
      <alignment horizontal="right" vertical="top"/>
    </xf>
    <xf numFmtId="0" fontId="3" fillId="4" borderId="0" xfId="1" applyFont="1" applyFill="1" applyAlignment="1">
      <alignment horizontal="right" vertical="top"/>
    </xf>
    <xf numFmtId="0" fontId="4" fillId="4" borderId="33" xfId="1" applyFont="1" applyFill="1" applyBorder="1" applyAlignment="1">
      <alignment horizontal="left" vertical="top"/>
    </xf>
    <xf numFmtId="0" fontId="3" fillId="4" borderId="0" xfId="1" applyFont="1" applyFill="1" applyAlignment="1">
      <alignment horizontal="center" vertical="top"/>
    </xf>
    <xf numFmtId="0" fontId="9" fillId="0" borderId="64" xfId="1" applyFont="1" applyBorder="1" applyAlignment="1">
      <alignment horizontal="center"/>
    </xf>
    <xf numFmtId="0" fontId="9" fillId="0" borderId="65" xfId="1" applyFont="1" applyBorder="1" applyAlignment="1">
      <alignment horizontal="center"/>
    </xf>
    <xf numFmtId="0" fontId="30" fillId="0" borderId="66" xfId="0" applyFont="1" applyBorder="1" applyAlignment="1">
      <alignment horizontal="center" vertical="center"/>
    </xf>
    <xf numFmtId="0" fontId="31" fillId="0" borderId="66" xfId="0" applyFont="1" applyBorder="1" applyAlignment="1">
      <alignment horizontal="left"/>
    </xf>
    <xf numFmtId="0" fontId="31" fillId="0" borderId="66" xfId="0" applyFont="1" applyBorder="1" applyAlignment="1">
      <alignment horizontal="left" wrapText="1"/>
    </xf>
    <xf numFmtId="0" fontId="33" fillId="0" borderId="66" xfId="0" applyFont="1" applyBorder="1" applyAlignment="1">
      <alignment horizontal="center"/>
    </xf>
    <xf numFmtId="0" fontId="33" fillId="0" borderId="0" xfId="0" applyFont="1" applyAlignment="1">
      <alignment horizontal="center"/>
    </xf>
    <xf numFmtId="0" fontId="31" fillId="0" borderId="0" xfId="0" applyFont="1" applyAlignment="1">
      <alignment horizontal="center"/>
    </xf>
    <xf numFmtId="0" fontId="31" fillId="0" borderId="66" xfId="0" applyFont="1" applyBorder="1" applyAlignment="1">
      <alignment horizontal="center"/>
    </xf>
    <xf numFmtId="0" fontId="13" fillId="0" borderId="66" xfId="3" applyBorder="1" applyAlignment="1">
      <alignment horizontal="center"/>
    </xf>
    <xf numFmtId="0" fontId="0" fillId="0" borderId="0" xfId="0" applyAlignment="1">
      <alignment horizontal="center"/>
    </xf>
    <xf numFmtId="0" fontId="31" fillId="0" borderId="70" xfId="0" applyFont="1" applyFill="1" applyBorder="1" applyAlignment="1">
      <alignment horizontal="center"/>
    </xf>
    <xf numFmtId="0" fontId="31" fillId="0" borderId="0" xfId="0" applyFont="1" applyFill="1" applyBorder="1" applyAlignment="1">
      <alignment horizontal="center"/>
    </xf>
    <xf numFmtId="0" fontId="26" fillId="0" borderId="41" xfId="2" applyFont="1" applyBorder="1" applyAlignment="1">
      <alignment horizontal="left" vertical="top" wrapText="1"/>
    </xf>
    <xf numFmtId="0" fontId="4" fillId="10" borderId="2" xfId="2" applyFont="1" applyFill="1" applyBorder="1" applyAlignment="1">
      <alignment horizontal="left" wrapText="1"/>
    </xf>
    <xf numFmtId="0" fontId="4" fillId="10" borderId="3" xfId="2" applyFont="1" applyFill="1" applyBorder="1" applyAlignment="1">
      <alignment horizontal="left" wrapText="1"/>
    </xf>
    <xf numFmtId="49" fontId="5" fillId="2" borderId="4" xfId="2" applyNumberFormat="1" applyFont="1" applyFill="1" applyBorder="1" applyAlignment="1">
      <alignment horizontal="left" wrapText="1"/>
    </xf>
    <xf numFmtId="0" fontId="5" fillId="2" borderId="3" xfId="2" applyFont="1" applyFill="1" applyBorder="1" applyAlignment="1">
      <alignment horizontal="left" wrapText="1"/>
    </xf>
    <xf numFmtId="0" fontId="5" fillId="2" borderId="5" xfId="2" applyFont="1" applyFill="1" applyBorder="1" applyAlignment="1">
      <alignment horizontal="left" wrapText="1"/>
    </xf>
    <xf numFmtId="0" fontId="4" fillId="10" borderId="6" xfId="2" applyFont="1" applyFill="1" applyBorder="1" applyAlignment="1">
      <alignment horizontal="left" wrapText="1"/>
    </xf>
    <xf numFmtId="0" fontId="4" fillId="10" borderId="7" xfId="2" applyFont="1" applyFill="1" applyBorder="1" applyAlignment="1">
      <alignment horizontal="left" wrapText="1"/>
    </xf>
    <xf numFmtId="49" fontId="3" fillId="2" borderId="4" xfId="2" applyNumberFormat="1" applyFont="1" applyFill="1" applyBorder="1" applyAlignment="1">
      <alignment horizontal="left" wrapText="1"/>
    </xf>
    <xf numFmtId="0" fontId="3" fillId="2" borderId="3" xfId="2" applyFont="1" applyFill="1" applyBorder="1" applyAlignment="1">
      <alignment horizontal="left" wrapText="1"/>
    </xf>
    <xf numFmtId="0" fontId="3" fillId="2" borderId="8" xfId="2" applyFont="1" applyFill="1" applyBorder="1" applyAlignment="1">
      <alignment horizontal="left" wrapText="1"/>
    </xf>
    <xf numFmtId="0" fontId="4" fillId="10" borderId="9" xfId="2" applyFont="1" applyFill="1" applyBorder="1" applyAlignment="1">
      <alignment horizontal="left" wrapText="1"/>
    </xf>
    <xf numFmtId="0" fontId="4" fillId="10" borderId="10" xfId="2" applyFont="1" applyFill="1" applyBorder="1" applyAlignment="1">
      <alignment horizontal="left" wrapText="1"/>
    </xf>
    <xf numFmtId="0" fontId="5" fillId="2" borderId="11" xfId="2" applyFont="1" applyFill="1" applyBorder="1" applyAlignment="1">
      <alignment horizontal="left" wrapText="1"/>
    </xf>
    <xf numFmtId="0" fontId="5" fillId="2" borderId="12" xfId="2" applyFont="1" applyFill="1" applyBorder="1" applyAlignment="1">
      <alignment horizontal="left" wrapText="1"/>
    </xf>
    <xf numFmtId="0" fontId="5" fillId="2" borderId="13" xfId="2" applyFont="1" applyFill="1" applyBorder="1" applyAlignment="1">
      <alignment horizontal="left" wrapText="1"/>
    </xf>
    <xf numFmtId="0" fontId="4" fillId="10" borderId="14" xfId="2" applyFont="1" applyFill="1" applyBorder="1" applyAlignment="1">
      <alignment horizontal="left" wrapText="1"/>
    </xf>
    <xf numFmtId="0" fontId="4" fillId="10" borderId="15" xfId="2" applyFont="1" applyFill="1" applyBorder="1" applyAlignment="1">
      <alignment horizontal="left" wrapText="1"/>
    </xf>
    <xf numFmtId="0" fontId="4" fillId="10" borderId="16" xfId="2" applyFont="1" applyFill="1" applyBorder="1" applyAlignment="1">
      <alignment horizontal="left" wrapText="1"/>
    </xf>
    <xf numFmtId="0" fontId="3" fillId="10" borderId="26" xfId="1" applyFont="1" applyFill="1" applyBorder="1" applyAlignment="1">
      <alignment horizontal="center" vertical="center"/>
    </xf>
    <xf numFmtId="0" fontId="3" fillId="10" borderId="27" xfId="1" applyFont="1" applyFill="1" applyBorder="1" applyAlignment="1">
      <alignment horizontal="center" vertical="center"/>
    </xf>
    <xf numFmtId="0" fontId="3" fillId="10" borderId="28" xfId="1" applyFont="1" applyFill="1" applyBorder="1" applyAlignment="1">
      <alignment horizontal="center" vertical="center"/>
    </xf>
    <xf numFmtId="0" fontId="3" fillId="10" borderId="29" xfId="1" applyFont="1" applyFill="1" applyBorder="1" applyAlignment="1">
      <alignment horizontal="center" vertical="center"/>
    </xf>
    <xf numFmtId="0" fontId="3" fillId="10" borderId="30" xfId="1" applyFont="1" applyFill="1" applyBorder="1" applyAlignment="1">
      <alignment horizontal="center" vertical="center"/>
    </xf>
    <xf numFmtId="0" fontId="3" fillId="10" borderId="31" xfId="1" applyFont="1" applyFill="1" applyBorder="1" applyAlignment="1">
      <alignment horizontal="center" vertical="center"/>
    </xf>
    <xf numFmtId="0" fontId="3" fillId="10" borderId="32" xfId="1" applyFont="1" applyFill="1" applyBorder="1" applyAlignment="1">
      <alignment horizontal="center" vertical="center"/>
    </xf>
    <xf numFmtId="0" fontId="5" fillId="2" borderId="18" xfId="2" applyFont="1" applyFill="1" applyBorder="1" applyAlignment="1">
      <alignment horizontal="left" wrapText="1"/>
    </xf>
    <xf numFmtId="0" fontId="5" fillId="2" borderId="19" xfId="2" applyFont="1" applyFill="1" applyBorder="1" applyAlignment="1">
      <alignment horizontal="left" wrapText="1"/>
    </xf>
    <xf numFmtId="0" fontId="3" fillId="10" borderId="20" xfId="2" applyFont="1" applyFill="1" applyBorder="1" applyAlignment="1">
      <alignment horizontal="center" wrapText="1"/>
    </xf>
    <xf numFmtId="0" fontId="3" fillId="10" borderId="19" xfId="2" applyFont="1" applyFill="1" applyBorder="1" applyAlignment="1">
      <alignment horizontal="center" wrapText="1"/>
    </xf>
    <xf numFmtId="0" fontId="3" fillId="10" borderId="21" xfId="2" applyFont="1" applyFill="1" applyBorder="1" applyAlignment="1">
      <alignment horizontal="center" wrapText="1"/>
    </xf>
    <xf numFmtId="0" fontId="5" fillId="2" borderId="22" xfId="2" applyFont="1" applyFill="1" applyBorder="1" applyAlignment="1">
      <alignment horizontal="left" wrapText="1"/>
    </xf>
    <xf numFmtId="0" fontId="5" fillId="2" borderId="23" xfId="2" applyFont="1" applyFill="1" applyBorder="1" applyAlignment="1">
      <alignment horizontal="left" wrapText="1"/>
    </xf>
    <xf numFmtId="0" fontId="4" fillId="10" borderId="9" xfId="1" applyFont="1" applyFill="1" applyBorder="1" applyAlignment="1">
      <alignment horizontal="center" vertical="center"/>
    </xf>
    <xf numFmtId="0" fontId="4" fillId="10" borderId="10" xfId="1" applyFont="1" applyFill="1" applyBorder="1" applyAlignment="1">
      <alignment horizontal="center" vertical="center"/>
    </xf>
    <xf numFmtId="0" fontId="4" fillId="10" borderId="18" xfId="1" applyFont="1" applyFill="1" applyBorder="1" applyAlignment="1">
      <alignment horizontal="center" vertical="center" wrapText="1"/>
    </xf>
    <xf numFmtId="0" fontId="4" fillId="10" borderId="19" xfId="1" applyFont="1" applyFill="1" applyBorder="1" applyAlignment="1">
      <alignment horizontal="center" vertical="center" wrapText="1"/>
    </xf>
    <xf numFmtId="0" fontId="4" fillId="10" borderId="10" xfId="1" applyFont="1" applyFill="1" applyBorder="1" applyAlignment="1">
      <alignment horizontal="center" vertical="center" wrapText="1"/>
    </xf>
    <xf numFmtId="0" fontId="4" fillId="10" borderId="24" xfId="1" applyFont="1" applyFill="1" applyBorder="1" applyAlignment="1">
      <alignment horizontal="center" vertical="center" wrapText="1"/>
    </xf>
    <xf numFmtId="0" fontId="4" fillId="10" borderId="20" xfId="1" applyFont="1" applyFill="1" applyBorder="1" applyAlignment="1">
      <alignment horizontal="center" vertical="center" wrapText="1"/>
    </xf>
    <xf numFmtId="0" fontId="4" fillId="10" borderId="25" xfId="1" applyFont="1" applyFill="1" applyBorder="1" applyAlignment="1">
      <alignment horizontal="center" vertical="center" wrapText="1"/>
    </xf>
    <xf numFmtId="0" fontId="3" fillId="0" borderId="48" xfId="1" applyFont="1" applyBorder="1" applyAlignment="1">
      <alignment horizontal="left" vertical="top"/>
    </xf>
    <xf numFmtId="0" fontId="3" fillId="0" borderId="45" xfId="1" applyFont="1" applyBorder="1" applyAlignment="1">
      <alignment horizontal="left" vertical="top"/>
    </xf>
    <xf numFmtId="0" fontId="16" fillId="0" borderId="15" xfId="1" applyFont="1" applyBorder="1" applyAlignment="1">
      <alignment horizontal="right"/>
    </xf>
    <xf numFmtId="0" fontId="16" fillId="0" borderId="16" xfId="1" applyFont="1" applyBorder="1" applyAlignment="1">
      <alignment horizontal="right"/>
    </xf>
    <xf numFmtId="0" fontId="16" fillId="0" borderId="0" xfId="1" applyFont="1" applyAlignment="1">
      <alignment horizontal="right"/>
    </xf>
    <xf numFmtId="0" fontId="16" fillId="0" borderId="56" xfId="1" applyFont="1" applyBorder="1" applyAlignment="1">
      <alignment horizontal="right"/>
    </xf>
    <xf numFmtId="0" fontId="16" fillId="0" borderId="34" xfId="1" applyFont="1" applyBorder="1" applyAlignment="1">
      <alignment horizontal="right"/>
    </xf>
    <xf numFmtId="0" fontId="16" fillId="0" borderId="35" xfId="1" applyFont="1" applyBorder="1" applyAlignment="1">
      <alignment horizontal="right"/>
    </xf>
    <xf numFmtId="164" fontId="6" fillId="12" borderId="52" xfId="1" applyNumberFormat="1" applyFont="1" applyFill="1" applyBorder="1" applyAlignment="1">
      <alignment horizontal="center" vertical="center"/>
    </xf>
    <xf numFmtId="164" fontId="6" fillId="12" borderId="47" xfId="1" applyNumberFormat="1" applyFont="1" applyFill="1" applyBorder="1" applyAlignment="1">
      <alignment horizontal="center" vertical="center"/>
    </xf>
    <xf numFmtId="0" fontId="3" fillId="0" borderId="34" xfId="1" applyFont="1" applyBorder="1" applyAlignment="1">
      <alignment horizontal="right"/>
    </xf>
    <xf numFmtId="0" fontId="3" fillId="0" borderId="35" xfId="1" applyFont="1" applyBorder="1" applyAlignment="1">
      <alignment horizontal="left"/>
    </xf>
    <xf numFmtId="0" fontId="3" fillId="0" borderId="36" xfId="1" applyFont="1" applyBorder="1" applyAlignment="1">
      <alignment horizontal="left"/>
    </xf>
    <xf numFmtId="0" fontId="3" fillId="0" borderId="16" xfId="1" applyFont="1" applyBorder="1" applyAlignment="1">
      <alignment horizontal="left"/>
    </xf>
    <xf numFmtId="0" fontId="3" fillId="0" borderId="37" xfId="1" applyFont="1" applyBorder="1" applyAlignment="1">
      <alignment horizontal="left"/>
    </xf>
    <xf numFmtId="0" fontId="3" fillId="0" borderId="16" xfId="1" applyFont="1" applyBorder="1" applyAlignment="1">
      <alignment horizontal="left" vertical="top"/>
    </xf>
    <xf numFmtId="0" fontId="3" fillId="0" borderId="37" xfId="1" applyFont="1" applyBorder="1" applyAlignment="1">
      <alignment horizontal="left" vertical="top"/>
    </xf>
    <xf numFmtId="0" fontId="1" fillId="0" borderId="0" xfId="0" applyFont="1" applyAlignment="1">
      <alignment horizontal="center"/>
    </xf>
    <xf numFmtId="0" fontId="32" fillId="0" borderId="67" xfId="0" applyFont="1" applyBorder="1" applyAlignment="1">
      <alignment horizontal="center" vertical="center"/>
    </xf>
    <xf numFmtId="0" fontId="34" fillId="0" borderId="68" xfId="0" applyFont="1" applyBorder="1"/>
    <xf numFmtId="0" fontId="34" fillId="0" borderId="69" xfId="0" applyFont="1" applyBorder="1"/>
    <xf numFmtId="0" fontId="32" fillId="0" borderId="71" xfId="0" applyFont="1" applyBorder="1" applyAlignment="1">
      <alignment horizontal="center" vertical="center"/>
    </xf>
    <xf numFmtId="0" fontId="32" fillId="0" borderId="70" xfId="0" applyFont="1" applyBorder="1" applyAlignment="1">
      <alignment horizontal="center" vertical="center"/>
    </xf>
    <xf numFmtId="0" fontId="32" fillId="0" borderId="72" xfId="0" applyFont="1" applyBorder="1" applyAlignment="1">
      <alignment horizontal="center" vertical="center"/>
    </xf>
  </cellXfs>
  <cellStyles count="4">
    <cellStyle name="Hyperlink" xfId="3" builtinId="8"/>
    <cellStyle name="Normal" xfId="0" builtinId="0"/>
    <cellStyle name="Normal_Sheet1" xfId="2" xr:uid="{F1A57751-6874-47F0-92D9-0B709A9CB2D2}"/>
    <cellStyle name="Normal_Template_UnitTest Case_v0.9" xfId="1" xr:uid="{FB2DBE7B-5051-4FD3-9B5A-1904A8F76B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BF97-2899-4FDA-B43C-E9A58D4E198C}">
  <dimension ref="A1:C10"/>
  <sheetViews>
    <sheetView workbookViewId="0">
      <selection activeCell="C6" sqref="C6"/>
    </sheetView>
  </sheetViews>
  <sheetFormatPr defaultRowHeight="15"/>
  <cols>
    <col min="1" max="1" width="8" bestFit="1" customWidth="1"/>
    <col min="2" max="2" width="47.5703125" bestFit="1" customWidth="1"/>
    <col min="3" max="3" width="36.28515625" customWidth="1"/>
  </cols>
  <sheetData>
    <row r="1" spans="1:3">
      <c r="A1" s="105" t="s">
        <v>62</v>
      </c>
      <c r="B1" s="105" t="s">
        <v>60</v>
      </c>
      <c r="C1" s="105" t="s">
        <v>61</v>
      </c>
    </row>
    <row r="2" spans="1:3">
      <c r="A2" s="129">
        <v>1</v>
      </c>
      <c r="B2" s="130" t="s">
        <v>98</v>
      </c>
      <c r="C2" s="130">
        <v>3</v>
      </c>
    </row>
    <row r="3" spans="1:3">
      <c r="A3" s="129">
        <v>2</v>
      </c>
      <c r="B3" s="130" t="s">
        <v>99</v>
      </c>
      <c r="C3" s="131">
        <v>9</v>
      </c>
    </row>
    <row r="4" spans="1:3">
      <c r="A4" s="129">
        <v>3</v>
      </c>
      <c r="B4" s="130" t="s">
        <v>100</v>
      </c>
      <c r="C4" s="130">
        <v>11</v>
      </c>
    </row>
    <row r="5" spans="1:3">
      <c r="A5" s="129">
        <v>4</v>
      </c>
      <c r="B5" s="130" t="s">
        <v>101</v>
      </c>
      <c r="C5" s="131" t="s">
        <v>102</v>
      </c>
    </row>
    <row r="6" spans="1:3">
      <c r="A6" s="129">
        <v>5</v>
      </c>
      <c r="B6" s="130" t="s">
        <v>103</v>
      </c>
      <c r="C6" s="131" t="s">
        <v>104</v>
      </c>
    </row>
    <row r="7" spans="1:3">
      <c r="A7" s="102">
        <v>6</v>
      </c>
      <c r="B7" s="26"/>
      <c r="C7" s="26"/>
    </row>
    <row r="8" spans="1:3">
      <c r="A8" s="102">
        <v>7</v>
      </c>
      <c r="B8" s="119"/>
      <c r="C8" s="26"/>
    </row>
    <row r="10" spans="1:3">
      <c r="A10" s="34" t="s">
        <v>59</v>
      </c>
      <c r="B10" s="103"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285A-FDEA-4938-96BC-20F5395ED0FF}">
  <dimension ref="A1:V56"/>
  <sheetViews>
    <sheetView topLeftCell="A15" zoomScale="145" zoomScaleNormal="145" workbookViewId="0">
      <selection activeCell="F35" sqref="F35"/>
    </sheetView>
  </sheetViews>
  <sheetFormatPr defaultColWidth="9" defaultRowHeight="10.5"/>
  <cols>
    <col min="1" max="1" width="8.140625" style="3" customWidth="1"/>
    <col min="2" max="2" width="13.28515625" style="9" customWidth="1"/>
    <col min="3" max="3" width="8.7109375" style="3" customWidth="1"/>
    <col min="4" max="4" width="13.28515625" style="4" customWidth="1"/>
    <col min="5" max="5" width="0.42578125" style="3" hidden="1" customWidth="1"/>
    <col min="6" max="6" width="16.7109375" style="3" customWidth="1"/>
    <col min="7" max="7" width="8.140625" style="3" customWidth="1"/>
    <col min="8" max="8" width="8.5703125" style="3" customWidth="1"/>
    <col min="9" max="9" width="9.7109375" style="3" customWidth="1"/>
    <col min="10" max="11" width="5.85546875" style="3" customWidth="1"/>
    <col min="12" max="12" width="7.140625" style="3" customWidth="1"/>
    <col min="13" max="13" width="12.5703125" style="3" customWidth="1"/>
    <col min="14" max="14" width="7" style="3" customWidth="1"/>
    <col min="15" max="15" width="11.7109375" style="3" customWidth="1"/>
    <col min="16" max="16" width="7.85546875" style="3" customWidth="1"/>
    <col min="17" max="19" width="2.85546875" style="3" customWidth="1"/>
    <col min="20" max="20" width="2.85546875" style="3" bestFit="1" customWidth="1"/>
    <col min="21" max="21" width="2.85546875" style="3" customWidth="1"/>
    <col min="22" max="22" width="9" style="97"/>
    <col min="23" max="23" width="24.28515625" style="3" bestFit="1" customWidth="1"/>
    <col min="24" max="24" width="9" style="3"/>
    <col min="25" max="25" width="15.140625" style="3" bestFit="1" customWidth="1"/>
    <col min="26"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2" ht="13.5" customHeight="1" thickBot="1">
      <c r="A1" s="1"/>
      <c r="B1" s="2"/>
    </row>
    <row r="2" spans="1:22" ht="13.5" customHeight="1">
      <c r="A2" s="141" t="s">
        <v>0</v>
      </c>
      <c r="B2" s="142"/>
      <c r="C2" s="143" t="s">
        <v>140</v>
      </c>
      <c r="D2" s="144"/>
      <c r="E2" s="145"/>
      <c r="F2" s="146" t="s">
        <v>1</v>
      </c>
      <c r="G2" s="147"/>
      <c r="H2" s="147"/>
      <c r="I2" s="147"/>
      <c r="J2" s="147"/>
      <c r="K2" s="147"/>
      <c r="L2" s="148" t="s">
        <v>141</v>
      </c>
      <c r="M2" s="149"/>
      <c r="N2" s="149"/>
      <c r="O2" s="149"/>
      <c r="P2" s="149"/>
      <c r="Q2" s="149"/>
      <c r="R2" s="149"/>
      <c r="S2" s="149"/>
      <c r="T2" s="150"/>
    </row>
    <row r="3" spans="1:22" ht="13.5" customHeight="1">
      <c r="A3" s="151" t="s">
        <v>2</v>
      </c>
      <c r="B3" s="152"/>
      <c r="C3" s="153" t="s">
        <v>142</v>
      </c>
      <c r="D3" s="154"/>
      <c r="E3" s="155"/>
      <c r="F3" s="156" t="s">
        <v>3</v>
      </c>
      <c r="G3" s="157"/>
      <c r="H3" s="157"/>
      <c r="I3" s="157"/>
      <c r="J3" s="157"/>
      <c r="K3" s="158"/>
      <c r="L3" s="154" t="s">
        <v>142</v>
      </c>
      <c r="M3" s="154"/>
      <c r="N3" s="154"/>
      <c r="O3" s="5"/>
      <c r="P3" s="5"/>
      <c r="Q3" s="5"/>
      <c r="R3" s="5"/>
      <c r="S3" s="5"/>
      <c r="T3" s="6"/>
    </row>
    <row r="4" spans="1:22" ht="13.5" customHeight="1">
      <c r="A4" s="151" t="s">
        <v>4</v>
      </c>
      <c r="B4" s="152"/>
      <c r="C4" s="166">
        <v>29</v>
      </c>
      <c r="D4" s="167"/>
      <c r="E4" s="7"/>
      <c r="F4" s="156" t="s">
        <v>5</v>
      </c>
      <c r="G4" s="157"/>
      <c r="H4" s="157"/>
      <c r="I4" s="157"/>
      <c r="J4" s="157"/>
      <c r="K4" s="158"/>
      <c r="L4" s="168">
        <v>-2</v>
      </c>
      <c r="M4" s="169"/>
      <c r="N4" s="169"/>
      <c r="O4" s="169"/>
      <c r="P4" s="169"/>
      <c r="Q4" s="169"/>
      <c r="R4" s="169"/>
      <c r="S4" s="169"/>
      <c r="T4" s="170"/>
    </row>
    <row r="5" spans="1:22" ht="13.5" customHeight="1">
      <c r="A5" s="151" t="s">
        <v>6</v>
      </c>
      <c r="B5" s="152"/>
      <c r="C5" s="171" t="s">
        <v>143</v>
      </c>
      <c r="D5" s="171"/>
      <c r="E5" s="171"/>
      <c r="F5" s="172"/>
      <c r="G5" s="172"/>
      <c r="H5" s="172"/>
      <c r="I5" s="172"/>
      <c r="J5" s="172"/>
      <c r="K5" s="172"/>
      <c r="L5" s="171"/>
      <c r="M5" s="171"/>
      <c r="N5" s="171"/>
      <c r="O5" s="171"/>
      <c r="P5" s="171"/>
      <c r="Q5" s="171"/>
      <c r="R5" s="171"/>
      <c r="S5" s="171"/>
      <c r="T5" s="171"/>
    </row>
    <row r="6" spans="1:22" ht="13.5" customHeight="1">
      <c r="A6" s="173" t="s">
        <v>7</v>
      </c>
      <c r="B6" s="174"/>
      <c r="C6" s="175" t="s">
        <v>8</v>
      </c>
      <c r="D6" s="176"/>
      <c r="E6" s="177"/>
      <c r="F6" s="175" t="s">
        <v>9</v>
      </c>
      <c r="G6" s="176"/>
      <c r="H6" s="176"/>
      <c r="I6" s="176"/>
      <c r="J6" s="176"/>
      <c r="K6" s="178"/>
      <c r="L6" s="176" t="s">
        <v>10</v>
      </c>
      <c r="M6" s="176"/>
      <c r="N6" s="176"/>
      <c r="O6" s="179" t="s">
        <v>11</v>
      </c>
      <c r="P6" s="176"/>
      <c r="Q6" s="176"/>
      <c r="R6" s="176"/>
      <c r="S6" s="176"/>
      <c r="T6" s="180"/>
    </row>
    <row r="7" spans="1:22" ht="13.5" customHeight="1" thickBot="1">
      <c r="A7" s="159">
        <f>COUNTIF(F49:HQ49,"P")</f>
        <v>0</v>
      </c>
      <c r="B7" s="160"/>
      <c r="C7" s="161">
        <f>COUNTIF(F49:HQ49,"F")</f>
        <v>0</v>
      </c>
      <c r="D7" s="162"/>
      <c r="E7" s="160"/>
      <c r="F7" s="161">
        <f>SUM(O7,- A7,- C7)</f>
        <v>11</v>
      </c>
      <c r="G7" s="162"/>
      <c r="H7" s="162"/>
      <c r="I7" s="162"/>
      <c r="J7" s="162"/>
      <c r="K7" s="163"/>
      <c r="L7" s="31">
        <f>COUNTIF(E48:HQ48,"N")</f>
        <v>1</v>
      </c>
      <c r="M7" s="31">
        <f>COUNTIF(E48:HQ48,"A")</f>
        <v>1</v>
      </c>
      <c r="N7" s="31">
        <f>COUNTIF(E48:HQ48,"B")</f>
        <v>9</v>
      </c>
      <c r="O7" s="164">
        <f>COUNTA(E9:HT9)</f>
        <v>11</v>
      </c>
      <c r="P7" s="162"/>
      <c r="Q7" s="162"/>
      <c r="R7" s="162"/>
      <c r="S7" s="162"/>
      <c r="T7" s="165"/>
      <c r="U7" s="8"/>
    </row>
    <row r="8" spans="1:22" ht="11.25" thickBot="1"/>
    <row r="9" spans="1:22" ht="46.5" customHeight="1" thickBot="1">
      <c r="A9" s="189"/>
      <c r="B9" s="190"/>
      <c r="C9" s="190"/>
      <c r="D9" s="190"/>
      <c r="E9" s="43"/>
      <c r="F9" s="53" t="s">
        <v>12</v>
      </c>
      <c r="G9" s="53" t="s">
        <v>13</v>
      </c>
      <c r="H9" s="53" t="s">
        <v>80</v>
      </c>
      <c r="I9" s="53" t="s">
        <v>81</v>
      </c>
      <c r="J9" s="53" t="s">
        <v>82</v>
      </c>
      <c r="K9" s="53" t="s">
        <v>91</v>
      </c>
      <c r="L9" s="53" t="s">
        <v>92</v>
      </c>
      <c r="M9" s="53" t="s">
        <v>93</v>
      </c>
      <c r="N9" s="53" t="s">
        <v>94</v>
      </c>
      <c r="O9" s="53" t="s">
        <v>95</v>
      </c>
      <c r="P9" s="53" t="s">
        <v>96</v>
      </c>
      <c r="Q9" s="54"/>
      <c r="R9" s="54"/>
      <c r="S9" s="54"/>
      <c r="T9" s="55"/>
      <c r="U9" s="34"/>
      <c r="V9" s="98"/>
    </row>
    <row r="10" spans="1:22" ht="13.5" customHeight="1">
      <c r="A10" s="47" t="s">
        <v>14</v>
      </c>
      <c r="B10" s="44" t="s">
        <v>15</v>
      </c>
      <c r="C10" s="56"/>
      <c r="D10" s="57"/>
      <c r="E10" s="58"/>
      <c r="F10" s="10"/>
      <c r="G10" s="10"/>
      <c r="H10" s="10"/>
      <c r="I10" s="10"/>
      <c r="J10" s="10"/>
      <c r="K10" s="10"/>
      <c r="L10" s="10"/>
      <c r="M10" s="10"/>
      <c r="N10" s="10"/>
      <c r="O10" s="10"/>
      <c r="P10" s="10"/>
      <c r="Q10" s="10"/>
      <c r="R10" s="10"/>
      <c r="S10" s="10"/>
      <c r="T10" s="35"/>
    </row>
    <row r="11" spans="1:22" ht="13.5" customHeight="1">
      <c r="A11" s="48"/>
      <c r="B11" s="45"/>
      <c r="C11" s="11" t="s">
        <v>68</v>
      </c>
      <c r="D11" s="120"/>
      <c r="E11" s="59"/>
      <c r="F11" s="13" t="s">
        <v>16</v>
      </c>
      <c r="G11" s="13"/>
      <c r="H11" s="13"/>
      <c r="I11" s="13"/>
      <c r="J11" s="13"/>
      <c r="K11" s="13"/>
      <c r="L11" s="13"/>
      <c r="M11" s="13"/>
      <c r="N11" s="13"/>
      <c r="O11" s="13"/>
      <c r="P11" s="13"/>
      <c r="Q11" s="13"/>
      <c r="R11" s="13"/>
      <c r="S11" s="13"/>
      <c r="T11" s="36"/>
      <c r="V11" s="98"/>
    </row>
    <row r="12" spans="1:22" ht="13.5" customHeight="1">
      <c r="A12" s="48"/>
      <c r="B12" s="45"/>
      <c r="C12" s="11" t="s">
        <v>97</v>
      </c>
      <c r="D12" s="120"/>
      <c r="E12" s="59"/>
      <c r="F12" s="13"/>
      <c r="G12" s="13"/>
      <c r="H12" s="13" t="s">
        <v>16</v>
      </c>
      <c r="I12" s="13"/>
      <c r="J12" s="13"/>
      <c r="K12" s="13"/>
      <c r="L12" s="13" t="s">
        <v>16</v>
      </c>
      <c r="M12" s="13"/>
      <c r="N12" s="13"/>
      <c r="O12" s="13"/>
      <c r="P12" s="13"/>
      <c r="Q12" s="13"/>
      <c r="R12" s="13"/>
      <c r="S12" s="13"/>
      <c r="T12" s="36"/>
      <c r="V12" s="98"/>
    </row>
    <row r="13" spans="1:22" ht="13.5" customHeight="1">
      <c r="A13" s="48"/>
      <c r="B13" s="45"/>
      <c r="C13" s="11" t="s">
        <v>85</v>
      </c>
      <c r="D13" s="120"/>
      <c r="E13" s="59"/>
      <c r="F13" s="13"/>
      <c r="G13" s="13"/>
      <c r="H13" s="13"/>
      <c r="I13" s="13" t="s">
        <v>16</v>
      </c>
      <c r="J13" s="13"/>
      <c r="K13" s="13"/>
      <c r="L13" s="13"/>
      <c r="M13" s="13" t="s">
        <v>16</v>
      </c>
      <c r="N13" s="13"/>
      <c r="O13" s="13" t="s">
        <v>16</v>
      </c>
      <c r="P13" s="13"/>
      <c r="Q13" s="13"/>
      <c r="R13" s="13"/>
      <c r="S13" s="13"/>
      <c r="T13" s="36"/>
      <c r="V13" s="98"/>
    </row>
    <row r="14" spans="1:22" ht="13.5" customHeight="1">
      <c r="A14" s="48"/>
      <c r="B14" s="45"/>
      <c r="C14" s="11" t="s">
        <v>87</v>
      </c>
      <c r="D14" s="120"/>
      <c r="E14" s="59"/>
      <c r="F14" s="13"/>
      <c r="G14" s="13"/>
      <c r="H14" s="13"/>
      <c r="I14" s="13"/>
      <c r="J14" s="13" t="s">
        <v>16</v>
      </c>
      <c r="K14" s="13"/>
      <c r="L14" s="13"/>
      <c r="M14" s="13" t="s">
        <v>16</v>
      </c>
      <c r="N14" s="13" t="s">
        <v>16</v>
      </c>
      <c r="O14" s="13" t="s">
        <v>16</v>
      </c>
      <c r="P14" s="13"/>
      <c r="Q14" s="13"/>
      <c r="R14" s="13"/>
      <c r="S14" s="13"/>
      <c r="T14" s="36"/>
      <c r="V14" s="98"/>
    </row>
    <row r="15" spans="1:22" ht="13.5" customHeight="1">
      <c r="A15" s="48"/>
      <c r="B15" s="45"/>
      <c r="C15" s="11" t="s">
        <v>90</v>
      </c>
      <c r="D15" s="120"/>
      <c r="E15" s="59"/>
      <c r="F15" s="13"/>
      <c r="G15" s="13"/>
      <c r="H15" s="13"/>
      <c r="I15" s="13"/>
      <c r="J15" s="13"/>
      <c r="K15" s="13" t="s">
        <v>16</v>
      </c>
      <c r="L15" s="13" t="s">
        <v>16</v>
      </c>
      <c r="M15" s="13"/>
      <c r="N15" s="13" t="s">
        <v>16</v>
      </c>
      <c r="O15" s="13"/>
      <c r="P15" s="13"/>
      <c r="Q15" s="13"/>
      <c r="R15" s="13"/>
      <c r="S15" s="13"/>
      <c r="T15" s="36"/>
      <c r="V15" s="98"/>
    </row>
    <row r="16" spans="1:22" ht="13.5" customHeight="1">
      <c r="A16" s="48"/>
      <c r="B16" s="45"/>
      <c r="C16" s="11"/>
      <c r="D16" s="12" t="s">
        <v>71</v>
      </c>
      <c r="E16" s="59"/>
      <c r="F16" s="13"/>
      <c r="G16" s="13" t="s">
        <v>16</v>
      </c>
      <c r="H16" s="13"/>
      <c r="I16" s="13"/>
      <c r="J16" s="13"/>
      <c r="K16" s="13"/>
      <c r="L16" s="13"/>
      <c r="M16" s="13"/>
      <c r="N16" s="13"/>
      <c r="O16" s="13"/>
      <c r="P16" s="13"/>
      <c r="Q16" s="13"/>
      <c r="R16" s="13"/>
      <c r="S16" s="13"/>
      <c r="T16" s="36"/>
    </row>
    <row r="17" spans="1:21" ht="13.5" customHeight="1">
      <c r="A17" s="48"/>
      <c r="B17" s="45" t="s">
        <v>40</v>
      </c>
      <c r="C17" s="11"/>
      <c r="D17" s="29"/>
      <c r="E17" s="60"/>
      <c r="F17" s="13"/>
      <c r="G17" s="13"/>
      <c r="H17" s="13"/>
      <c r="I17" s="13"/>
      <c r="J17" s="13"/>
      <c r="K17" s="13"/>
      <c r="L17" s="13"/>
      <c r="M17" s="13"/>
      <c r="N17" s="13"/>
      <c r="O17" s="13"/>
      <c r="P17" s="13"/>
      <c r="Q17" s="13"/>
      <c r="R17" s="13"/>
      <c r="S17" s="13"/>
      <c r="T17" s="36"/>
    </row>
    <row r="18" spans="1:21" ht="15.6" customHeight="1">
      <c r="A18" s="48"/>
      <c r="B18" t="s">
        <v>66</v>
      </c>
      <c r="C18" s="11"/>
      <c r="D18" s="29"/>
      <c r="E18" s="61"/>
      <c r="F18" s="13"/>
      <c r="G18" s="13"/>
      <c r="H18" s="13"/>
      <c r="I18" s="13"/>
      <c r="J18" s="13"/>
      <c r="K18" s="13"/>
      <c r="L18" s="13"/>
      <c r="M18" s="13"/>
      <c r="N18" s="13"/>
      <c r="O18" s="13"/>
      <c r="P18" s="13"/>
      <c r="Q18" s="13"/>
      <c r="R18" s="13"/>
      <c r="S18" s="13"/>
      <c r="T18" s="36"/>
    </row>
    <row r="19" spans="1:21" ht="13.5" customHeight="1">
      <c r="A19" s="48"/>
      <c r="B19" s="45"/>
      <c r="C19" s="11"/>
      <c r="D19" t="s">
        <v>67</v>
      </c>
      <c r="E19" s="61"/>
      <c r="F19" s="13" t="s">
        <v>16</v>
      </c>
      <c r="G19" s="13"/>
      <c r="H19" s="13"/>
      <c r="I19" s="13"/>
      <c r="J19" s="13"/>
      <c r="K19" s="13"/>
      <c r="L19" s="13"/>
      <c r="M19" s="13"/>
      <c r="N19" s="13"/>
      <c r="O19" s="13"/>
      <c r="P19" s="13"/>
      <c r="Q19" s="13"/>
      <c r="R19" s="13"/>
      <c r="S19" s="13"/>
      <c r="T19" s="36"/>
    </row>
    <row r="20" spans="1:21" ht="13.5" customHeight="1">
      <c r="A20" s="48"/>
      <c r="B20" s="45"/>
      <c r="C20" s="11"/>
      <c r="D20" s="29"/>
      <c r="E20" s="61"/>
      <c r="F20" s="13"/>
      <c r="G20" s="13"/>
      <c r="H20" s="13"/>
      <c r="I20" s="13"/>
      <c r="J20" s="13"/>
      <c r="K20" s="13"/>
      <c r="L20" s="13"/>
      <c r="M20" s="13"/>
      <c r="N20" s="13"/>
      <c r="O20" s="13"/>
      <c r="P20" s="13"/>
      <c r="Q20" s="13"/>
      <c r="R20" s="13"/>
      <c r="S20" s="13"/>
      <c r="T20" s="36"/>
    </row>
    <row r="21" spans="1:21" ht="13.5" customHeight="1">
      <c r="A21" s="48"/>
      <c r="B21" s="45"/>
      <c r="C21" s="11"/>
      <c r="D21" s="29"/>
      <c r="E21" s="61"/>
      <c r="F21" s="13"/>
      <c r="G21" s="13"/>
      <c r="H21" s="13"/>
      <c r="I21" s="13"/>
      <c r="J21" s="13"/>
      <c r="K21" s="13"/>
      <c r="L21" s="13"/>
      <c r="M21" s="13"/>
      <c r="N21" s="13"/>
      <c r="O21" s="13"/>
      <c r="P21" s="13"/>
      <c r="Q21" s="13"/>
      <c r="R21" s="13"/>
      <c r="S21" s="13"/>
      <c r="T21" s="36"/>
      <c r="U21" s="14"/>
    </row>
    <row r="22" spans="1:21" ht="13.5" customHeight="1">
      <c r="A22" s="48"/>
      <c r="B22" t="s">
        <v>70</v>
      </c>
      <c r="C22" s="11"/>
      <c r="D22" s="29"/>
      <c r="E22" s="61"/>
      <c r="F22" s="13"/>
      <c r="G22" s="13"/>
      <c r="H22" s="13"/>
      <c r="I22" s="13"/>
      <c r="J22" s="13"/>
      <c r="K22" s="13"/>
      <c r="L22" s="13"/>
      <c r="M22" s="13"/>
      <c r="N22" s="13"/>
      <c r="O22" s="13"/>
      <c r="P22" s="13"/>
      <c r="Q22" s="13"/>
      <c r="R22" s="13"/>
      <c r="S22" s="13"/>
      <c r="T22" s="36"/>
      <c r="U22" s="14"/>
    </row>
    <row r="23" spans="1:21" ht="13.5" customHeight="1">
      <c r="A23" s="48"/>
      <c r="B23" s="45"/>
      <c r="C23" s="11"/>
      <c r="D23" s="191" t="s">
        <v>86</v>
      </c>
      <c r="E23" s="188"/>
      <c r="F23" s="13"/>
      <c r="G23" s="13" t="s">
        <v>16</v>
      </c>
      <c r="H23" s="13"/>
      <c r="I23" s="13"/>
      <c r="J23" s="13"/>
      <c r="K23" s="13"/>
      <c r="L23" s="13"/>
      <c r="M23" s="13"/>
      <c r="N23" s="13"/>
      <c r="O23" s="13"/>
      <c r="P23" s="13"/>
      <c r="Q23" s="13"/>
      <c r="R23" s="13"/>
      <c r="S23" s="13"/>
      <c r="T23" s="36"/>
    </row>
    <row r="24" spans="1:21" ht="13.5" customHeight="1">
      <c r="A24" s="48"/>
      <c r="B24" s="45"/>
      <c r="C24" s="11"/>
      <c r="D24" s="183"/>
      <c r="E24" s="184"/>
      <c r="F24" s="13"/>
      <c r="G24" s="13"/>
      <c r="H24" s="13"/>
      <c r="I24" s="13"/>
      <c r="J24" s="13"/>
      <c r="K24" s="13"/>
      <c r="L24" s="13"/>
      <c r="M24" s="13"/>
      <c r="N24" s="13"/>
      <c r="O24" s="13"/>
      <c r="P24" s="13"/>
      <c r="Q24" s="13"/>
      <c r="R24" s="13"/>
      <c r="S24" s="13"/>
      <c r="T24" s="36"/>
    </row>
    <row r="25" spans="1:21" ht="13.5" customHeight="1">
      <c r="A25" s="48"/>
      <c r="B25" t="s">
        <v>75</v>
      </c>
      <c r="C25" s="11"/>
      <c r="D25" s="185"/>
      <c r="E25" s="186"/>
      <c r="F25" s="13"/>
      <c r="G25" s="13"/>
      <c r="H25" s="13"/>
      <c r="I25" s="13"/>
      <c r="J25" s="13"/>
      <c r="K25" s="13"/>
      <c r="L25" s="13"/>
      <c r="M25" s="13"/>
      <c r="N25" s="13"/>
      <c r="O25" s="13"/>
      <c r="P25" s="13"/>
      <c r="Q25" s="13"/>
      <c r="R25" s="13"/>
      <c r="S25" s="13"/>
      <c r="T25" s="36"/>
    </row>
    <row r="26" spans="1:21" ht="13.5" customHeight="1">
      <c r="A26" s="48"/>
      <c r="B26" s="46"/>
      <c r="C26" s="11"/>
      <c r="D26" t="s">
        <v>76</v>
      </c>
      <c r="E26" s="61"/>
      <c r="F26" s="13"/>
      <c r="G26" s="13"/>
      <c r="H26" s="13" t="s">
        <v>16</v>
      </c>
      <c r="I26" s="13"/>
      <c r="J26" s="13"/>
      <c r="K26" s="13"/>
      <c r="L26" s="13" t="s">
        <v>16</v>
      </c>
      <c r="M26" s="13"/>
      <c r="N26" s="13"/>
      <c r="O26" s="13" t="s">
        <v>16</v>
      </c>
      <c r="P26" s="13" t="s">
        <v>16</v>
      </c>
      <c r="Q26" s="13"/>
      <c r="R26" s="13"/>
      <c r="S26" s="13"/>
      <c r="T26" s="36"/>
    </row>
    <row r="27" spans="1:21" ht="13.5" customHeight="1">
      <c r="A27" s="48"/>
      <c r="B27" s="45"/>
      <c r="C27" s="11"/>
      <c r="D27" s="187"/>
      <c r="E27" s="188"/>
      <c r="F27" s="13" t="s">
        <v>16</v>
      </c>
      <c r="G27" s="13"/>
      <c r="H27" s="13"/>
      <c r="I27" s="13"/>
      <c r="J27" s="13"/>
      <c r="K27" s="13"/>
      <c r="L27" s="13"/>
      <c r="M27" s="13"/>
      <c r="N27" s="13"/>
      <c r="O27" s="13"/>
      <c r="P27" s="13"/>
      <c r="Q27" s="13"/>
      <c r="R27" s="13"/>
      <c r="S27" s="13"/>
      <c r="T27" s="36"/>
    </row>
    <row r="28" spans="1:21" ht="13.5" customHeight="1">
      <c r="A28" s="48"/>
      <c r="B28" t="s">
        <v>77</v>
      </c>
      <c r="C28" s="11"/>
      <c r="D28" s="187"/>
      <c r="E28" s="188"/>
      <c r="F28" s="13"/>
      <c r="G28" s="13"/>
      <c r="H28" s="13"/>
      <c r="I28" s="13"/>
      <c r="J28" s="13"/>
      <c r="K28" s="13"/>
      <c r="L28" s="13"/>
      <c r="M28" s="13"/>
      <c r="N28" s="13"/>
      <c r="O28" s="13"/>
      <c r="P28" s="13"/>
      <c r="Q28" s="13"/>
      <c r="R28" s="13"/>
      <c r="S28" s="13"/>
      <c r="T28" s="36"/>
    </row>
    <row r="29" spans="1:21" ht="13.5" customHeight="1">
      <c r="A29" s="48"/>
      <c r="B29" s="45"/>
      <c r="C29" s="11"/>
      <c r="D29" s="123" t="s">
        <v>78</v>
      </c>
      <c r="E29" s="61"/>
      <c r="F29" s="13"/>
      <c r="G29" s="13"/>
      <c r="H29" s="13"/>
      <c r="I29" s="13" t="s">
        <v>16</v>
      </c>
      <c r="J29" s="13"/>
      <c r="K29" s="13"/>
      <c r="L29" s="13"/>
      <c r="M29" s="13" t="s">
        <v>16</v>
      </c>
      <c r="N29" s="13"/>
      <c r="O29" s="13" t="s">
        <v>16</v>
      </c>
      <c r="P29" s="13"/>
      <c r="Q29" s="13"/>
      <c r="R29" s="13"/>
      <c r="S29" s="13"/>
      <c r="T29" s="36"/>
    </row>
    <row r="30" spans="1:21" ht="13.5" customHeight="1">
      <c r="A30" s="48"/>
      <c r="B30" s="45"/>
      <c r="C30" s="11"/>
      <c r="D30" s="12"/>
      <c r="E30" s="62"/>
      <c r="F30" s="13"/>
      <c r="G30" s="13"/>
      <c r="H30" s="13"/>
      <c r="I30" s="13"/>
      <c r="J30" s="13"/>
      <c r="K30" s="13"/>
      <c r="L30" s="13"/>
      <c r="M30" s="13"/>
      <c r="N30" s="13"/>
      <c r="O30" s="13"/>
      <c r="P30" s="13"/>
      <c r="Q30" s="13"/>
      <c r="R30" s="13"/>
      <c r="S30" s="13"/>
      <c r="T30" s="36"/>
    </row>
    <row r="31" spans="1:21" ht="13.5" customHeight="1">
      <c r="A31" s="48"/>
      <c r="B31" t="s">
        <v>83</v>
      </c>
      <c r="C31" s="11"/>
      <c r="D31" s="12"/>
      <c r="E31" s="62"/>
      <c r="F31" s="13"/>
      <c r="G31" s="13"/>
      <c r="H31" s="13"/>
      <c r="I31" s="13"/>
      <c r="J31" s="13"/>
      <c r="K31" s="13"/>
      <c r="L31" s="13"/>
      <c r="M31" s="13"/>
      <c r="N31" s="13"/>
      <c r="O31" s="13"/>
      <c r="P31" s="13"/>
      <c r="Q31" s="13"/>
      <c r="R31" s="13"/>
      <c r="S31" s="13"/>
      <c r="T31" s="36"/>
    </row>
    <row r="32" spans="1:21" ht="13.5" customHeight="1">
      <c r="A32" s="48"/>
      <c r="B32" s="45"/>
      <c r="C32" s="11"/>
      <c r="D32" s="12" t="s">
        <v>84</v>
      </c>
      <c r="E32" s="62"/>
      <c r="F32" s="13"/>
      <c r="G32" s="13"/>
      <c r="H32" s="13"/>
      <c r="I32" s="13"/>
      <c r="J32" s="13" t="s">
        <v>16</v>
      </c>
      <c r="K32" s="13"/>
      <c r="L32" s="13"/>
      <c r="M32" s="13" t="s">
        <v>16</v>
      </c>
      <c r="N32" s="13" t="s">
        <v>16</v>
      </c>
      <c r="O32" s="13"/>
      <c r="P32" s="13" t="s">
        <v>16</v>
      </c>
      <c r="Q32" s="13"/>
      <c r="R32" s="13"/>
      <c r="S32" s="13"/>
      <c r="T32" s="36"/>
    </row>
    <row r="33" spans="1:20" ht="13.5" customHeight="1">
      <c r="A33" s="48"/>
      <c r="B33" t="s">
        <v>88</v>
      </c>
      <c r="C33" s="11"/>
      <c r="D33" s="12"/>
      <c r="E33" s="62"/>
      <c r="F33" s="13"/>
      <c r="G33" s="13"/>
      <c r="H33" s="13"/>
      <c r="I33" s="13"/>
      <c r="J33" s="13"/>
      <c r="K33" s="13"/>
      <c r="L33" s="13"/>
      <c r="M33" s="13"/>
      <c r="N33" s="13"/>
      <c r="O33" s="13"/>
      <c r="P33" s="13"/>
      <c r="Q33" s="13"/>
      <c r="R33" s="13"/>
      <c r="S33" s="13"/>
      <c r="T33" s="36"/>
    </row>
    <row r="34" spans="1:20" ht="13.5" customHeight="1">
      <c r="A34" s="48"/>
      <c r="B34"/>
      <c r="C34" s="64"/>
      <c r="D34" s="124"/>
      <c r="E34" s="62"/>
      <c r="F34" s="20"/>
      <c r="G34" s="20"/>
      <c r="H34" s="20"/>
      <c r="I34" s="20"/>
      <c r="J34" s="20"/>
      <c r="K34" s="20"/>
      <c r="L34" s="20"/>
      <c r="M34" s="20"/>
      <c r="N34" s="20"/>
      <c r="O34" s="20"/>
      <c r="P34" s="20"/>
      <c r="Q34" s="20"/>
      <c r="R34" s="20"/>
      <c r="S34" s="20"/>
      <c r="T34" s="37"/>
    </row>
    <row r="35" spans="1:20" ht="13.5" customHeight="1" thickBot="1">
      <c r="A35" s="51"/>
      <c r="B35" s="63"/>
      <c r="C35" s="64"/>
      <c r="D35" t="s">
        <v>89</v>
      </c>
      <c r="E35" s="62"/>
      <c r="F35" s="20"/>
      <c r="G35" s="20"/>
      <c r="H35" s="20"/>
      <c r="I35" s="20"/>
      <c r="J35" s="20"/>
      <c r="K35" s="20" t="s">
        <v>16</v>
      </c>
      <c r="L35" s="20" t="s">
        <v>16</v>
      </c>
      <c r="M35" s="20"/>
      <c r="N35" s="20" t="s">
        <v>16</v>
      </c>
      <c r="O35" s="20"/>
      <c r="P35" s="20"/>
      <c r="Q35" s="20"/>
      <c r="R35" s="20"/>
      <c r="S35" s="20"/>
      <c r="T35" s="37"/>
    </row>
    <row r="36" spans="1:20" ht="13.5" customHeight="1">
      <c r="A36" s="48"/>
      <c r="B36" s="125"/>
      <c r="C36" s="126"/>
      <c r="D36"/>
      <c r="E36" s="62"/>
      <c r="F36" s="127"/>
      <c r="G36" s="127"/>
      <c r="H36" s="127"/>
      <c r="I36" s="127"/>
      <c r="J36" s="127"/>
      <c r="K36" s="127"/>
      <c r="L36" s="127"/>
      <c r="M36" s="127"/>
      <c r="N36" s="127"/>
      <c r="O36" s="127"/>
      <c r="P36" s="127"/>
      <c r="Q36" s="127"/>
      <c r="R36" s="127"/>
      <c r="S36" s="127"/>
      <c r="T36" s="128"/>
    </row>
    <row r="37" spans="1:20" ht="13.5" customHeight="1" thickBot="1">
      <c r="A37" s="48"/>
      <c r="B37" s="125"/>
      <c r="C37" s="126"/>
      <c r="D37"/>
      <c r="E37" s="62"/>
      <c r="F37" s="127"/>
      <c r="G37" s="127"/>
      <c r="H37" s="127"/>
      <c r="I37" s="127"/>
      <c r="J37" s="127"/>
      <c r="K37" s="127"/>
      <c r="L37" s="127"/>
      <c r="M37" s="127"/>
      <c r="N37" s="127"/>
      <c r="O37" s="127"/>
      <c r="P37" s="127"/>
      <c r="Q37" s="127"/>
      <c r="R37" s="127"/>
      <c r="S37" s="127"/>
      <c r="T37" s="128"/>
    </row>
    <row r="38" spans="1:20" ht="13.5" customHeight="1">
      <c r="A38" s="52" t="s">
        <v>17</v>
      </c>
      <c r="B38" s="68" t="s">
        <v>18</v>
      </c>
      <c r="C38" s="69"/>
      <c r="D38" s="70"/>
      <c r="E38" s="71"/>
      <c r="F38" s="72"/>
      <c r="G38" s="72"/>
      <c r="H38" s="72"/>
      <c r="I38" s="72"/>
      <c r="J38" s="72"/>
      <c r="K38" s="72"/>
      <c r="L38" s="72"/>
      <c r="M38" s="72"/>
      <c r="N38" s="72"/>
      <c r="O38" s="72"/>
      <c r="P38" s="72"/>
      <c r="Q38" s="72"/>
      <c r="R38" s="72"/>
      <c r="S38" s="72"/>
      <c r="T38" s="73"/>
    </row>
    <row r="39" spans="1:20" ht="13.5" customHeight="1">
      <c r="A39" s="49"/>
      <c r="B39" s="74"/>
      <c r="C39" s="15"/>
      <c r="D39" t="s">
        <v>72</v>
      </c>
      <c r="E39" s="17"/>
      <c r="F39" s="122">
        <v>1</v>
      </c>
      <c r="G39" s="122">
        <v>0</v>
      </c>
      <c r="H39" s="122">
        <v>3</v>
      </c>
      <c r="I39" s="122">
        <v>0</v>
      </c>
      <c r="J39" s="122">
        <v>0</v>
      </c>
      <c r="K39" s="122">
        <v>0</v>
      </c>
      <c r="L39" s="122">
        <v>3</v>
      </c>
      <c r="M39" s="122">
        <v>0</v>
      </c>
      <c r="N39" s="122">
        <v>0</v>
      </c>
      <c r="O39" s="122">
        <v>3</v>
      </c>
      <c r="P39" s="122">
        <v>3</v>
      </c>
      <c r="Q39" s="13"/>
      <c r="R39" s="13"/>
      <c r="S39" s="13"/>
      <c r="T39" s="36"/>
    </row>
    <row r="40" spans="1:20" ht="13.5" customHeight="1">
      <c r="A40" s="49"/>
      <c r="B40" s="74"/>
      <c r="C40" s="15"/>
      <c r="D40" t="s">
        <v>73</v>
      </c>
      <c r="E40" s="17"/>
      <c r="F40" s="122">
        <v>2</v>
      </c>
      <c r="G40" s="122">
        <v>0</v>
      </c>
      <c r="H40" s="122">
        <v>0</v>
      </c>
      <c r="I40" s="122">
        <v>3</v>
      </c>
      <c r="J40" s="122">
        <v>0</v>
      </c>
      <c r="K40" s="122">
        <v>0</v>
      </c>
      <c r="L40" s="122">
        <v>0</v>
      </c>
      <c r="M40" s="122">
        <v>3</v>
      </c>
      <c r="N40" s="122">
        <v>0</v>
      </c>
      <c r="O40" s="122">
        <v>3</v>
      </c>
      <c r="P40" s="122">
        <v>0</v>
      </c>
      <c r="Q40" s="13"/>
      <c r="R40" s="13"/>
      <c r="S40" s="13"/>
      <c r="T40" s="36"/>
    </row>
    <row r="41" spans="1:20" ht="13.5" customHeight="1">
      <c r="A41" s="49"/>
      <c r="B41" s="74"/>
      <c r="C41" s="15"/>
      <c r="D41" t="s">
        <v>74</v>
      </c>
      <c r="E41" s="17"/>
      <c r="F41" s="122">
        <v>3</v>
      </c>
      <c r="G41" s="122">
        <v>0</v>
      </c>
      <c r="H41" s="122">
        <v>0</v>
      </c>
      <c r="I41" s="122">
        <v>0</v>
      </c>
      <c r="J41" s="122">
        <v>3</v>
      </c>
      <c r="K41" s="122">
        <v>0</v>
      </c>
      <c r="L41" s="122">
        <v>0</v>
      </c>
      <c r="M41" s="122">
        <v>3</v>
      </c>
      <c r="N41" s="122">
        <v>3</v>
      </c>
      <c r="O41" s="122">
        <v>0</v>
      </c>
      <c r="P41" s="122">
        <v>3</v>
      </c>
      <c r="Q41" s="13"/>
      <c r="R41" s="13"/>
      <c r="S41" s="13"/>
      <c r="T41" s="36"/>
    </row>
    <row r="42" spans="1:20" ht="13.5" customHeight="1">
      <c r="A42" s="49"/>
      <c r="B42" s="74"/>
      <c r="C42" s="18"/>
      <c r="D42" s="121" t="s">
        <v>69</v>
      </c>
      <c r="E42" s="19"/>
      <c r="F42" s="122">
        <v>3</v>
      </c>
      <c r="G42" s="122">
        <v>0</v>
      </c>
      <c r="H42" s="122">
        <v>0</v>
      </c>
      <c r="I42" s="122">
        <v>0</v>
      </c>
      <c r="J42" s="122">
        <v>0</v>
      </c>
      <c r="K42" s="122">
        <v>3</v>
      </c>
      <c r="L42" s="122">
        <v>3</v>
      </c>
      <c r="M42" s="122">
        <v>0</v>
      </c>
      <c r="N42" s="122">
        <v>3</v>
      </c>
      <c r="O42" s="122">
        <v>0</v>
      </c>
      <c r="P42" s="122">
        <v>0</v>
      </c>
      <c r="Q42" s="13"/>
      <c r="R42" s="13"/>
      <c r="S42" s="13"/>
      <c r="T42" s="36"/>
    </row>
    <row r="43" spans="1:20" ht="13.5" customHeight="1">
      <c r="A43" s="49"/>
      <c r="B43" s="74" t="s">
        <v>19</v>
      </c>
      <c r="C43" s="18"/>
      <c r="D43" s="16"/>
      <c r="E43" s="19"/>
      <c r="F43" s="13"/>
      <c r="G43" s="13"/>
      <c r="H43" s="13"/>
      <c r="I43" s="13"/>
      <c r="J43" s="13"/>
      <c r="K43" s="13"/>
      <c r="L43" s="13"/>
      <c r="M43" s="13"/>
      <c r="N43" s="13"/>
      <c r="O43" s="13"/>
      <c r="P43" s="13"/>
      <c r="Q43" s="13"/>
      <c r="R43" s="13"/>
      <c r="S43" s="13"/>
      <c r="T43" s="36"/>
    </row>
    <row r="44" spans="1:20" ht="13.5" customHeight="1">
      <c r="A44" s="49"/>
      <c r="B44" s="74"/>
      <c r="C44" s="18"/>
      <c r="D44" s="16"/>
      <c r="E44" s="19"/>
      <c r="F44" s="13"/>
      <c r="G44" s="13"/>
      <c r="H44" s="13"/>
      <c r="I44" s="13"/>
      <c r="J44" s="13"/>
      <c r="K44" s="13"/>
      <c r="L44" s="13"/>
      <c r="M44" s="13"/>
      <c r="N44" s="13"/>
      <c r="O44" s="13"/>
      <c r="P44" s="13"/>
      <c r="Q44" s="13"/>
      <c r="R44" s="13"/>
      <c r="S44" s="13"/>
      <c r="T44" s="36"/>
    </row>
    <row r="45" spans="1:20" ht="13.5" customHeight="1">
      <c r="A45" s="49"/>
      <c r="B45" s="74" t="s">
        <v>20</v>
      </c>
      <c r="C45" s="18"/>
      <c r="D45" s="16"/>
      <c r="E45" s="19"/>
      <c r="F45" s="13"/>
      <c r="G45" s="13"/>
      <c r="H45" s="13"/>
      <c r="I45" s="13"/>
      <c r="J45" s="13"/>
      <c r="K45" s="13"/>
      <c r="L45" s="13"/>
      <c r="M45" s="13"/>
      <c r="N45" s="13"/>
      <c r="O45" s="13"/>
      <c r="P45" s="13"/>
      <c r="Q45" s="13"/>
      <c r="R45" s="13"/>
      <c r="S45" s="13"/>
      <c r="T45" s="36"/>
    </row>
    <row r="46" spans="1:20" ht="13.5" customHeight="1">
      <c r="A46" s="49"/>
      <c r="B46" s="74"/>
      <c r="C46" s="18"/>
      <c r="D46" s="30"/>
      <c r="E46" s="19"/>
      <c r="F46" s="13"/>
      <c r="G46" s="13"/>
      <c r="H46" s="13"/>
      <c r="I46" s="13"/>
      <c r="J46" s="13"/>
      <c r="K46" s="13"/>
      <c r="L46" s="13"/>
      <c r="M46" s="13"/>
      <c r="N46" s="13"/>
      <c r="O46" s="13"/>
      <c r="P46" s="13"/>
      <c r="Q46" s="13"/>
      <c r="R46" s="13"/>
      <c r="S46" s="13"/>
      <c r="T46" s="36"/>
    </row>
    <row r="47" spans="1:20" ht="13.5" customHeight="1" thickBot="1">
      <c r="A47" s="50"/>
      <c r="B47" s="75"/>
      <c r="C47" s="76"/>
      <c r="D47" s="77"/>
      <c r="E47" s="78"/>
      <c r="F47" s="79"/>
      <c r="G47" s="79"/>
      <c r="H47" s="79"/>
      <c r="I47" s="79"/>
      <c r="J47" s="79"/>
      <c r="K47" s="79"/>
      <c r="L47" s="79"/>
      <c r="M47" s="79"/>
      <c r="N47" s="79"/>
      <c r="O47" s="79"/>
      <c r="P47" s="79"/>
      <c r="Q47" s="79"/>
      <c r="R47" s="79"/>
      <c r="S47" s="79"/>
      <c r="T47" s="80"/>
    </row>
    <row r="48" spans="1:20" ht="13.5" customHeight="1">
      <c r="A48" s="49" t="s">
        <v>21</v>
      </c>
      <c r="B48" s="192" t="s">
        <v>22</v>
      </c>
      <c r="C48" s="193"/>
      <c r="D48" s="193"/>
      <c r="E48" s="65"/>
      <c r="F48" s="66" t="s">
        <v>24</v>
      </c>
      <c r="G48" s="66" t="s">
        <v>23</v>
      </c>
      <c r="H48" s="66" t="s">
        <v>79</v>
      </c>
      <c r="I48" s="66" t="s">
        <v>79</v>
      </c>
      <c r="J48" s="66" t="s">
        <v>79</v>
      </c>
      <c r="K48" s="66" t="s">
        <v>79</v>
      </c>
      <c r="L48" s="66" t="s">
        <v>79</v>
      </c>
      <c r="M48" s="66" t="s">
        <v>79</v>
      </c>
      <c r="N48" s="66" t="s">
        <v>79</v>
      </c>
      <c r="O48" s="66" t="s">
        <v>79</v>
      </c>
      <c r="P48" s="66" t="s">
        <v>79</v>
      </c>
      <c r="Q48" s="66"/>
      <c r="R48" s="66"/>
      <c r="S48" s="66"/>
      <c r="T48" s="67"/>
    </row>
    <row r="49" spans="1:20" ht="13.5" customHeight="1">
      <c r="A49" s="49"/>
      <c r="B49" s="194" t="s">
        <v>25</v>
      </c>
      <c r="C49" s="195"/>
      <c r="D49" s="195"/>
      <c r="E49" s="21"/>
      <c r="F49" t="s">
        <v>7</v>
      </c>
      <c r="G49" t="s">
        <v>7</v>
      </c>
      <c r="H49" t="s">
        <v>7</v>
      </c>
      <c r="I49" t="s">
        <v>7</v>
      </c>
      <c r="J49" t="s">
        <v>7</v>
      </c>
      <c r="K49" t="s">
        <v>7</v>
      </c>
      <c r="L49" t="s">
        <v>7</v>
      </c>
      <c r="M49" t="s">
        <v>7</v>
      </c>
      <c r="N49" t="s">
        <v>7</v>
      </c>
      <c r="O49" t="s">
        <v>7</v>
      </c>
      <c r="P49" t="s">
        <v>7</v>
      </c>
      <c r="Q49" s="22"/>
      <c r="R49" s="22"/>
      <c r="S49" s="22"/>
      <c r="T49" s="38"/>
    </row>
    <row r="50" spans="1:20" ht="13.5" customHeight="1">
      <c r="A50" s="49"/>
      <c r="B50" s="196" t="s">
        <v>26</v>
      </c>
      <c r="C50" s="197"/>
      <c r="D50" s="197"/>
      <c r="E50" s="23"/>
      <c r="F50" s="24"/>
      <c r="G50" s="24"/>
      <c r="H50" s="24"/>
      <c r="I50" s="24"/>
      <c r="J50" s="24"/>
      <c r="K50" s="24"/>
      <c r="L50" s="24"/>
      <c r="M50" s="24"/>
      <c r="N50" s="24"/>
      <c r="O50" s="24"/>
      <c r="P50" s="24"/>
      <c r="Q50" s="24"/>
      <c r="R50" s="24"/>
      <c r="S50" s="24"/>
      <c r="T50" s="39"/>
    </row>
    <row r="51" spans="1:20" ht="11.25" thickBot="1">
      <c r="A51" s="50"/>
      <c r="B51" s="181" t="s">
        <v>27</v>
      </c>
      <c r="C51" s="182"/>
      <c r="D51" s="182"/>
      <c r="E51" s="40"/>
      <c r="F51" s="41"/>
      <c r="G51" s="41"/>
      <c r="H51" s="41"/>
      <c r="I51" s="41"/>
      <c r="J51" s="41"/>
      <c r="K51" s="41"/>
      <c r="L51" s="41"/>
      <c r="M51" s="41"/>
      <c r="N51" s="41"/>
      <c r="O51" s="41"/>
      <c r="P51" s="41"/>
      <c r="Q51" s="41"/>
      <c r="R51" s="41"/>
      <c r="S51" s="41"/>
      <c r="T51" s="42"/>
    </row>
    <row r="52" spans="1:20">
      <c r="A52" s="25"/>
    </row>
    <row r="55" spans="1:20">
      <c r="A55" s="34" t="s">
        <v>59</v>
      </c>
      <c r="B55" s="103" t="s">
        <v>58</v>
      </c>
    </row>
    <row r="56" spans="1:20">
      <c r="B56" s="32" t="s">
        <v>41</v>
      </c>
      <c r="C56" s="33"/>
    </row>
  </sheetData>
  <mergeCells count="33">
    <mergeCell ref="A9:D9"/>
    <mergeCell ref="D23:E23"/>
    <mergeCell ref="B48:D48"/>
    <mergeCell ref="B49:D49"/>
    <mergeCell ref="B50:D50"/>
    <mergeCell ref="B51:D51"/>
    <mergeCell ref="D24:E24"/>
    <mergeCell ref="D25:E25"/>
    <mergeCell ref="D27:E27"/>
    <mergeCell ref="D28:E28"/>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N3"/>
  </mergeCells>
  <dataValidations count="3">
    <dataValidation type="list" allowBlank="1" showInputMessage="1" showErrorMessage="1" sqref="WVN983059:WWB983087 JB10:JP47 SX10:TL47 ACT10:ADH47 AMP10:AND47 AWL10:AWZ47 BGH10:BGV47 BQD10:BQR47 BZZ10:CAN47 CJV10:CKJ47 CTR10:CUF47 DDN10:DEB47 DNJ10:DNX47 DXF10:DXT47 EHB10:EHP47 EQX10:ERL47 FAT10:FBH47 FKP10:FLD47 FUL10:FUZ47 GEH10:GEV47 GOD10:GOR47 GXZ10:GYN47 HHV10:HIJ47 HRR10:HSF47 IBN10:ICB47 ILJ10:ILX47 IVF10:IVT47 JFB10:JFP47 JOX10:JPL47 JYT10:JZH47 KIP10:KJD47 KSL10:KSZ47 LCH10:LCV47 LMD10:LMR47 LVZ10:LWN47 MFV10:MGJ47 MPR10:MQF47 MZN10:NAB47 NJJ10:NJX47 NTF10:NTT47 ODB10:ODP47 OMX10:ONL47 OWT10:OXH47 PGP10:PHD47 PQL10:PQZ47 QAH10:QAV47 QKD10:QKR47 QTZ10:QUN47 RDV10:REJ47 RNR10:ROF47 RXN10:RYB47 SHJ10:SHX47 SRF10:SRT47 TBB10:TBP47 TKX10:TLL47 TUT10:TVH47 UEP10:UFD47 UOL10:UOZ47 UYH10:UYV47 VID10:VIR47 VRZ10:VSN47 WBV10:WCJ47 WLR10:WMF47 WVN10:WWB47 F65555:T65583 JB65555:JP65583 SX65555:TL65583 ACT65555:ADH65583 AMP65555:AND65583 AWL65555:AWZ65583 BGH65555:BGV65583 BQD65555:BQR65583 BZZ65555:CAN65583 CJV65555:CKJ65583 CTR65555:CUF65583 DDN65555:DEB65583 DNJ65555:DNX65583 DXF65555:DXT65583 EHB65555:EHP65583 EQX65555:ERL65583 FAT65555:FBH65583 FKP65555:FLD65583 FUL65555:FUZ65583 GEH65555:GEV65583 GOD65555:GOR65583 GXZ65555:GYN65583 HHV65555:HIJ65583 HRR65555:HSF65583 IBN65555:ICB65583 ILJ65555:ILX65583 IVF65555:IVT65583 JFB65555:JFP65583 JOX65555:JPL65583 JYT65555:JZH65583 KIP65555:KJD65583 KSL65555:KSZ65583 LCH65555:LCV65583 LMD65555:LMR65583 LVZ65555:LWN65583 MFV65555:MGJ65583 MPR65555:MQF65583 MZN65555:NAB65583 NJJ65555:NJX65583 NTF65555:NTT65583 ODB65555:ODP65583 OMX65555:ONL65583 OWT65555:OXH65583 PGP65555:PHD65583 PQL65555:PQZ65583 QAH65555:QAV65583 QKD65555:QKR65583 QTZ65555:QUN65583 RDV65555:REJ65583 RNR65555:ROF65583 RXN65555:RYB65583 SHJ65555:SHX65583 SRF65555:SRT65583 TBB65555:TBP65583 TKX65555:TLL65583 TUT65555:TVH65583 UEP65555:UFD65583 UOL65555:UOZ65583 UYH65555:UYV65583 VID65555:VIR65583 VRZ65555:VSN65583 WBV65555:WCJ65583 WLR65555:WMF65583 WVN65555:WWB65583 F131091:T131119 JB131091:JP131119 SX131091:TL131119 ACT131091:ADH131119 AMP131091:AND131119 AWL131091:AWZ131119 BGH131091:BGV131119 BQD131091:BQR131119 BZZ131091:CAN131119 CJV131091:CKJ131119 CTR131091:CUF131119 DDN131091:DEB131119 DNJ131091:DNX131119 DXF131091:DXT131119 EHB131091:EHP131119 EQX131091:ERL131119 FAT131091:FBH131119 FKP131091:FLD131119 FUL131091:FUZ131119 GEH131091:GEV131119 GOD131091:GOR131119 GXZ131091:GYN131119 HHV131091:HIJ131119 HRR131091:HSF131119 IBN131091:ICB131119 ILJ131091:ILX131119 IVF131091:IVT131119 JFB131091:JFP131119 JOX131091:JPL131119 JYT131091:JZH131119 KIP131091:KJD131119 KSL131091:KSZ131119 LCH131091:LCV131119 LMD131091:LMR131119 LVZ131091:LWN131119 MFV131091:MGJ131119 MPR131091:MQF131119 MZN131091:NAB131119 NJJ131091:NJX131119 NTF131091:NTT131119 ODB131091:ODP131119 OMX131091:ONL131119 OWT131091:OXH131119 PGP131091:PHD131119 PQL131091:PQZ131119 QAH131091:QAV131119 QKD131091:QKR131119 QTZ131091:QUN131119 RDV131091:REJ131119 RNR131091:ROF131119 RXN131091:RYB131119 SHJ131091:SHX131119 SRF131091:SRT131119 TBB131091:TBP131119 TKX131091:TLL131119 TUT131091:TVH131119 UEP131091:UFD131119 UOL131091:UOZ131119 UYH131091:UYV131119 VID131091:VIR131119 VRZ131091:VSN131119 WBV131091:WCJ131119 WLR131091:WMF131119 WVN131091:WWB131119 F196627:T196655 JB196627:JP196655 SX196627:TL196655 ACT196627:ADH196655 AMP196627:AND196655 AWL196627:AWZ196655 BGH196627:BGV196655 BQD196627:BQR196655 BZZ196627:CAN196655 CJV196627:CKJ196655 CTR196627:CUF196655 DDN196627:DEB196655 DNJ196627:DNX196655 DXF196627:DXT196655 EHB196627:EHP196655 EQX196627:ERL196655 FAT196627:FBH196655 FKP196627:FLD196655 FUL196627:FUZ196655 GEH196627:GEV196655 GOD196627:GOR196655 GXZ196627:GYN196655 HHV196627:HIJ196655 HRR196627:HSF196655 IBN196627:ICB196655 ILJ196627:ILX196655 IVF196627:IVT196655 JFB196627:JFP196655 JOX196627:JPL196655 JYT196627:JZH196655 KIP196627:KJD196655 KSL196627:KSZ196655 LCH196627:LCV196655 LMD196627:LMR196655 LVZ196627:LWN196655 MFV196627:MGJ196655 MPR196627:MQF196655 MZN196627:NAB196655 NJJ196627:NJX196655 NTF196627:NTT196655 ODB196627:ODP196655 OMX196627:ONL196655 OWT196627:OXH196655 PGP196627:PHD196655 PQL196627:PQZ196655 QAH196627:QAV196655 QKD196627:QKR196655 QTZ196627:QUN196655 RDV196627:REJ196655 RNR196627:ROF196655 RXN196627:RYB196655 SHJ196627:SHX196655 SRF196627:SRT196655 TBB196627:TBP196655 TKX196627:TLL196655 TUT196627:TVH196655 UEP196627:UFD196655 UOL196627:UOZ196655 UYH196627:UYV196655 VID196627:VIR196655 VRZ196627:VSN196655 WBV196627:WCJ196655 WLR196627:WMF196655 WVN196627:WWB196655 F262163:T262191 JB262163:JP262191 SX262163:TL262191 ACT262163:ADH262191 AMP262163:AND262191 AWL262163:AWZ262191 BGH262163:BGV262191 BQD262163:BQR262191 BZZ262163:CAN262191 CJV262163:CKJ262191 CTR262163:CUF262191 DDN262163:DEB262191 DNJ262163:DNX262191 DXF262163:DXT262191 EHB262163:EHP262191 EQX262163:ERL262191 FAT262163:FBH262191 FKP262163:FLD262191 FUL262163:FUZ262191 GEH262163:GEV262191 GOD262163:GOR262191 GXZ262163:GYN262191 HHV262163:HIJ262191 HRR262163:HSF262191 IBN262163:ICB262191 ILJ262163:ILX262191 IVF262163:IVT262191 JFB262163:JFP262191 JOX262163:JPL262191 JYT262163:JZH262191 KIP262163:KJD262191 KSL262163:KSZ262191 LCH262163:LCV262191 LMD262163:LMR262191 LVZ262163:LWN262191 MFV262163:MGJ262191 MPR262163:MQF262191 MZN262163:NAB262191 NJJ262163:NJX262191 NTF262163:NTT262191 ODB262163:ODP262191 OMX262163:ONL262191 OWT262163:OXH262191 PGP262163:PHD262191 PQL262163:PQZ262191 QAH262163:QAV262191 QKD262163:QKR262191 QTZ262163:QUN262191 RDV262163:REJ262191 RNR262163:ROF262191 RXN262163:RYB262191 SHJ262163:SHX262191 SRF262163:SRT262191 TBB262163:TBP262191 TKX262163:TLL262191 TUT262163:TVH262191 UEP262163:UFD262191 UOL262163:UOZ262191 UYH262163:UYV262191 VID262163:VIR262191 VRZ262163:VSN262191 WBV262163:WCJ262191 WLR262163:WMF262191 WVN262163:WWB262191 F327699:T327727 JB327699:JP327727 SX327699:TL327727 ACT327699:ADH327727 AMP327699:AND327727 AWL327699:AWZ327727 BGH327699:BGV327727 BQD327699:BQR327727 BZZ327699:CAN327727 CJV327699:CKJ327727 CTR327699:CUF327727 DDN327699:DEB327727 DNJ327699:DNX327727 DXF327699:DXT327727 EHB327699:EHP327727 EQX327699:ERL327727 FAT327699:FBH327727 FKP327699:FLD327727 FUL327699:FUZ327727 GEH327699:GEV327727 GOD327699:GOR327727 GXZ327699:GYN327727 HHV327699:HIJ327727 HRR327699:HSF327727 IBN327699:ICB327727 ILJ327699:ILX327727 IVF327699:IVT327727 JFB327699:JFP327727 JOX327699:JPL327727 JYT327699:JZH327727 KIP327699:KJD327727 KSL327699:KSZ327727 LCH327699:LCV327727 LMD327699:LMR327727 LVZ327699:LWN327727 MFV327699:MGJ327727 MPR327699:MQF327727 MZN327699:NAB327727 NJJ327699:NJX327727 NTF327699:NTT327727 ODB327699:ODP327727 OMX327699:ONL327727 OWT327699:OXH327727 PGP327699:PHD327727 PQL327699:PQZ327727 QAH327699:QAV327727 QKD327699:QKR327727 QTZ327699:QUN327727 RDV327699:REJ327727 RNR327699:ROF327727 RXN327699:RYB327727 SHJ327699:SHX327727 SRF327699:SRT327727 TBB327699:TBP327727 TKX327699:TLL327727 TUT327699:TVH327727 UEP327699:UFD327727 UOL327699:UOZ327727 UYH327699:UYV327727 VID327699:VIR327727 VRZ327699:VSN327727 WBV327699:WCJ327727 WLR327699:WMF327727 WVN327699:WWB327727 F393235:T393263 JB393235:JP393263 SX393235:TL393263 ACT393235:ADH393263 AMP393235:AND393263 AWL393235:AWZ393263 BGH393235:BGV393263 BQD393235:BQR393263 BZZ393235:CAN393263 CJV393235:CKJ393263 CTR393235:CUF393263 DDN393235:DEB393263 DNJ393235:DNX393263 DXF393235:DXT393263 EHB393235:EHP393263 EQX393235:ERL393263 FAT393235:FBH393263 FKP393235:FLD393263 FUL393235:FUZ393263 GEH393235:GEV393263 GOD393235:GOR393263 GXZ393235:GYN393263 HHV393235:HIJ393263 HRR393235:HSF393263 IBN393235:ICB393263 ILJ393235:ILX393263 IVF393235:IVT393263 JFB393235:JFP393263 JOX393235:JPL393263 JYT393235:JZH393263 KIP393235:KJD393263 KSL393235:KSZ393263 LCH393235:LCV393263 LMD393235:LMR393263 LVZ393235:LWN393263 MFV393235:MGJ393263 MPR393235:MQF393263 MZN393235:NAB393263 NJJ393235:NJX393263 NTF393235:NTT393263 ODB393235:ODP393263 OMX393235:ONL393263 OWT393235:OXH393263 PGP393235:PHD393263 PQL393235:PQZ393263 QAH393235:QAV393263 QKD393235:QKR393263 QTZ393235:QUN393263 RDV393235:REJ393263 RNR393235:ROF393263 RXN393235:RYB393263 SHJ393235:SHX393263 SRF393235:SRT393263 TBB393235:TBP393263 TKX393235:TLL393263 TUT393235:TVH393263 UEP393235:UFD393263 UOL393235:UOZ393263 UYH393235:UYV393263 VID393235:VIR393263 VRZ393235:VSN393263 WBV393235:WCJ393263 WLR393235:WMF393263 WVN393235:WWB393263 F458771:T458799 JB458771:JP458799 SX458771:TL458799 ACT458771:ADH458799 AMP458771:AND458799 AWL458771:AWZ458799 BGH458771:BGV458799 BQD458771:BQR458799 BZZ458771:CAN458799 CJV458771:CKJ458799 CTR458771:CUF458799 DDN458771:DEB458799 DNJ458771:DNX458799 DXF458771:DXT458799 EHB458771:EHP458799 EQX458771:ERL458799 FAT458771:FBH458799 FKP458771:FLD458799 FUL458771:FUZ458799 GEH458771:GEV458799 GOD458771:GOR458799 GXZ458771:GYN458799 HHV458771:HIJ458799 HRR458771:HSF458799 IBN458771:ICB458799 ILJ458771:ILX458799 IVF458771:IVT458799 JFB458771:JFP458799 JOX458771:JPL458799 JYT458771:JZH458799 KIP458771:KJD458799 KSL458771:KSZ458799 LCH458771:LCV458799 LMD458771:LMR458799 LVZ458771:LWN458799 MFV458771:MGJ458799 MPR458771:MQF458799 MZN458771:NAB458799 NJJ458771:NJX458799 NTF458771:NTT458799 ODB458771:ODP458799 OMX458771:ONL458799 OWT458771:OXH458799 PGP458771:PHD458799 PQL458771:PQZ458799 QAH458771:QAV458799 QKD458771:QKR458799 QTZ458771:QUN458799 RDV458771:REJ458799 RNR458771:ROF458799 RXN458771:RYB458799 SHJ458771:SHX458799 SRF458771:SRT458799 TBB458771:TBP458799 TKX458771:TLL458799 TUT458771:TVH458799 UEP458771:UFD458799 UOL458771:UOZ458799 UYH458771:UYV458799 VID458771:VIR458799 VRZ458771:VSN458799 WBV458771:WCJ458799 WLR458771:WMF458799 WVN458771:WWB458799 F524307:T524335 JB524307:JP524335 SX524307:TL524335 ACT524307:ADH524335 AMP524307:AND524335 AWL524307:AWZ524335 BGH524307:BGV524335 BQD524307:BQR524335 BZZ524307:CAN524335 CJV524307:CKJ524335 CTR524307:CUF524335 DDN524307:DEB524335 DNJ524307:DNX524335 DXF524307:DXT524335 EHB524307:EHP524335 EQX524307:ERL524335 FAT524307:FBH524335 FKP524307:FLD524335 FUL524307:FUZ524335 GEH524307:GEV524335 GOD524307:GOR524335 GXZ524307:GYN524335 HHV524307:HIJ524335 HRR524307:HSF524335 IBN524307:ICB524335 ILJ524307:ILX524335 IVF524307:IVT524335 JFB524307:JFP524335 JOX524307:JPL524335 JYT524307:JZH524335 KIP524307:KJD524335 KSL524307:KSZ524335 LCH524307:LCV524335 LMD524307:LMR524335 LVZ524307:LWN524335 MFV524307:MGJ524335 MPR524307:MQF524335 MZN524307:NAB524335 NJJ524307:NJX524335 NTF524307:NTT524335 ODB524307:ODP524335 OMX524307:ONL524335 OWT524307:OXH524335 PGP524307:PHD524335 PQL524307:PQZ524335 QAH524307:QAV524335 QKD524307:QKR524335 QTZ524307:QUN524335 RDV524307:REJ524335 RNR524307:ROF524335 RXN524307:RYB524335 SHJ524307:SHX524335 SRF524307:SRT524335 TBB524307:TBP524335 TKX524307:TLL524335 TUT524307:TVH524335 UEP524307:UFD524335 UOL524307:UOZ524335 UYH524307:UYV524335 VID524307:VIR524335 VRZ524307:VSN524335 WBV524307:WCJ524335 WLR524307:WMF524335 WVN524307:WWB524335 F589843:T589871 JB589843:JP589871 SX589843:TL589871 ACT589843:ADH589871 AMP589843:AND589871 AWL589843:AWZ589871 BGH589843:BGV589871 BQD589843:BQR589871 BZZ589843:CAN589871 CJV589843:CKJ589871 CTR589843:CUF589871 DDN589843:DEB589871 DNJ589843:DNX589871 DXF589843:DXT589871 EHB589843:EHP589871 EQX589843:ERL589871 FAT589843:FBH589871 FKP589843:FLD589871 FUL589843:FUZ589871 GEH589843:GEV589871 GOD589843:GOR589871 GXZ589843:GYN589871 HHV589843:HIJ589871 HRR589843:HSF589871 IBN589843:ICB589871 ILJ589843:ILX589871 IVF589843:IVT589871 JFB589843:JFP589871 JOX589843:JPL589871 JYT589843:JZH589871 KIP589843:KJD589871 KSL589843:KSZ589871 LCH589843:LCV589871 LMD589843:LMR589871 LVZ589843:LWN589871 MFV589843:MGJ589871 MPR589843:MQF589871 MZN589843:NAB589871 NJJ589843:NJX589871 NTF589843:NTT589871 ODB589843:ODP589871 OMX589843:ONL589871 OWT589843:OXH589871 PGP589843:PHD589871 PQL589843:PQZ589871 QAH589843:QAV589871 QKD589843:QKR589871 QTZ589843:QUN589871 RDV589843:REJ589871 RNR589843:ROF589871 RXN589843:RYB589871 SHJ589843:SHX589871 SRF589843:SRT589871 TBB589843:TBP589871 TKX589843:TLL589871 TUT589843:TVH589871 UEP589843:UFD589871 UOL589843:UOZ589871 UYH589843:UYV589871 VID589843:VIR589871 VRZ589843:VSN589871 WBV589843:WCJ589871 WLR589843:WMF589871 WVN589843:WWB589871 F655379:T655407 JB655379:JP655407 SX655379:TL655407 ACT655379:ADH655407 AMP655379:AND655407 AWL655379:AWZ655407 BGH655379:BGV655407 BQD655379:BQR655407 BZZ655379:CAN655407 CJV655379:CKJ655407 CTR655379:CUF655407 DDN655379:DEB655407 DNJ655379:DNX655407 DXF655379:DXT655407 EHB655379:EHP655407 EQX655379:ERL655407 FAT655379:FBH655407 FKP655379:FLD655407 FUL655379:FUZ655407 GEH655379:GEV655407 GOD655379:GOR655407 GXZ655379:GYN655407 HHV655379:HIJ655407 HRR655379:HSF655407 IBN655379:ICB655407 ILJ655379:ILX655407 IVF655379:IVT655407 JFB655379:JFP655407 JOX655379:JPL655407 JYT655379:JZH655407 KIP655379:KJD655407 KSL655379:KSZ655407 LCH655379:LCV655407 LMD655379:LMR655407 LVZ655379:LWN655407 MFV655379:MGJ655407 MPR655379:MQF655407 MZN655379:NAB655407 NJJ655379:NJX655407 NTF655379:NTT655407 ODB655379:ODP655407 OMX655379:ONL655407 OWT655379:OXH655407 PGP655379:PHD655407 PQL655379:PQZ655407 QAH655379:QAV655407 QKD655379:QKR655407 QTZ655379:QUN655407 RDV655379:REJ655407 RNR655379:ROF655407 RXN655379:RYB655407 SHJ655379:SHX655407 SRF655379:SRT655407 TBB655379:TBP655407 TKX655379:TLL655407 TUT655379:TVH655407 UEP655379:UFD655407 UOL655379:UOZ655407 UYH655379:UYV655407 VID655379:VIR655407 VRZ655379:VSN655407 WBV655379:WCJ655407 WLR655379:WMF655407 WVN655379:WWB655407 F720915:T720943 JB720915:JP720943 SX720915:TL720943 ACT720915:ADH720943 AMP720915:AND720943 AWL720915:AWZ720943 BGH720915:BGV720943 BQD720915:BQR720943 BZZ720915:CAN720943 CJV720915:CKJ720943 CTR720915:CUF720943 DDN720915:DEB720943 DNJ720915:DNX720943 DXF720915:DXT720943 EHB720915:EHP720943 EQX720915:ERL720943 FAT720915:FBH720943 FKP720915:FLD720943 FUL720915:FUZ720943 GEH720915:GEV720943 GOD720915:GOR720943 GXZ720915:GYN720943 HHV720915:HIJ720943 HRR720915:HSF720943 IBN720915:ICB720943 ILJ720915:ILX720943 IVF720915:IVT720943 JFB720915:JFP720943 JOX720915:JPL720943 JYT720915:JZH720943 KIP720915:KJD720943 KSL720915:KSZ720943 LCH720915:LCV720943 LMD720915:LMR720943 LVZ720915:LWN720943 MFV720915:MGJ720943 MPR720915:MQF720943 MZN720915:NAB720943 NJJ720915:NJX720943 NTF720915:NTT720943 ODB720915:ODP720943 OMX720915:ONL720943 OWT720915:OXH720943 PGP720915:PHD720943 PQL720915:PQZ720943 QAH720915:QAV720943 QKD720915:QKR720943 QTZ720915:QUN720943 RDV720915:REJ720943 RNR720915:ROF720943 RXN720915:RYB720943 SHJ720915:SHX720943 SRF720915:SRT720943 TBB720915:TBP720943 TKX720915:TLL720943 TUT720915:TVH720943 UEP720915:UFD720943 UOL720915:UOZ720943 UYH720915:UYV720943 VID720915:VIR720943 VRZ720915:VSN720943 WBV720915:WCJ720943 WLR720915:WMF720943 WVN720915:WWB720943 F786451:T786479 JB786451:JP786479 SX786451:TL786479 ACT786451:ADH786479 AMP786451:AND786479 AWL786451:AWZ786479 BGH786451:BGV786479 BQD786451:BQR786479 BZZ786451:CAN786479 CJV786451:CKJ786479 CTR786451:CUF786479 DDN786451:DEB786479 DNJ786451:DNX786479 DXF786451:DXT786479 EHB786451:EHP786479 EQX786451:ERL786479 FAT786451:FBH786479 FKP786451:FLD786479 FUL786451:FUZ786479 GEH786451:GEV786479 GOD786451:GOR786479 GXZ786451:GYN786479 HHV786451:HIJ786479 HRR786451:HSF786479 IBN786451:ICB786479 ILJ786451:ILX786479 IVF786451:IVT786479 JFB786451:JFP786479 JOX786451:JPL786479 JYT786451:JZH786479 KIP786451:KJD786479 KSL786451:KSZ786479 LCH786451:LCV786479 LMD786451:LMR786479 LVZ786451:LWN786479 MFV786451:MGJ786479 MPR786451:MQF786479 MZN786451:NAB786479 NJJ786451:NJX786479 NTF786451:NTT786479 ODB786451:ODP786479 OMX786451:ONL786479 OWT786451:OXH786479 PGP786451:PHD786479 PQL786451:PQZ786479 QAH786451:QAV786479 QKD786451:QKR786479 QTZ786451:QUN786479 RDV786451:REJ786479 RNR786451:ROF786479 RXN786451:RYB786479 SHJ786451:SHX786479 SRF786451:SRT786479 TBB786451:TBP786479 TKX786451:TLL786479 TUT786451:TVH786479 UEP786451:UFD786479 UOL786451:UOZ786479 UYH786451:UYV786479 VID786451:VIR786479 VRZ786451:VSN786479 WBV786451:WCJ786479 WLR786451:WMF786479 WVN786451:WWB786479 F851987:T852015 JB851987:JP852015 SX851987:TL852015 ACT851987:ADH852015 AMP851987:AND852015 AWL851987:AWZ852015 BGH851987:BGV852015 BQD851987:BQR852015 BZZ851987:CAN852015 CJV851987:CKJ852015 CTR851987:CUF852015 DDN851987:DEB852015 DNJ851987:DNX852015 DXF851987:DXT852015 EHB851987:EHP852015 EQX851987:ERL852015 FAT851987:FBH852015 FKP851987:FLD852015 FUL851987:FUZ852015 GEH851987:GEV852015 GOD851987:GOR852015 GXZ851987:GYN852015 HHV851987:HIJ852015 HRR851987:HSF852015 IBN851987:ICB852015 ILJ851987:ILX852015 IVF851987:IVT852015 JFB851987:JFP852015 JOX851987:JPL852015 JYT851987:JZH852015 KIP851987:KJD852015 KSL851987:KSZ852015 LCH851987:LCV852015 LMD851987:LMR852015 LVZ851987:LWN852015 MFV851987:MGJ852015 MPR851987:MQF852015 MZN851987:NAB852015 NJJ851987:NJX852015 NTF851987:NTT852015 ODB851987:ODP852015 OMX851987:ONL852015 OWT851987:OXH852015 PGP851987:PHD852015 PQL851987:PQZ852015 QAH851987:QAV852015 QKD851987:QKR852015 QTZ851987:QUN852015 RDV851987:REJ852015 RNR851987:ROF852015 RXN851987:RYB852015 SHJ851987:SHX852015 SRF851987:SRT852015 TBB851987:TBP852015 TKX851987:TLL852015 TUT851987:TVH852015 UEP851987:UFD852015 UOL851987:UOZ852015 UYH851987:UYV852015 VID851987:VIR852015 VRZ851987:VSN852015 WBV851987:WCJ852015 WLR851987:WMF852015 WVN851987:WWB852015 F917523:T917551 JB917523:JP917551 SX917523:TL917551 ACT917523:ADH917551 AMP917523:AND917551 AWL917523:AWZ917551 BGH917523:BGV917551 BQD917523:BQR917551 BZZ917523:CAN917551 CJV917523:CKJ917551 CTR917523:CUF917551 DDN917523:DEB917551 DNJ917523:DNX917551 DXF917523:DXT917551 EHB917523:EHP917551 EQX917523:ERL917551 FAT917523:FBH917551 FKP917523:FLD917551 FUL917523:FUZ917551 GEH917523:GEV917551 GOD917523:GOR917551 GXZ917523:GYN917551 HHV917523:HIJ917551 HRR917523:HSF917551 IBN917523:ICB917551 ILJ917523:ILX917551 IVF917523:IVT917551 JFB917523:JFP917551 JOX917523:JPL917551 JYT917523:JZH917551 KIP917523:KJD917551 KSL917523:KSZ917551 LCH917523:LCV917551 LMD917523:LMR917551 LVZ917523:LWN917551 MFV917523:MGJ917551 MPR917523:MQF917551 MZN917523:NAB917551 NJJ917523:NJX917551 NTF917523:NTT917551 ODB917523:ODP917551 OMX917523:ONL917551 OWT917523:OXH917551 PGP917523:PHD917551 PQL917523:PQZ917551 QAH917523:QAV917551 QKD917523:QKR917551 QTZ917523:QUN917551 RDV917523:REJ917551 RNR917523:ROF917551 RXN917523:RYB917551 SHJ917523:SHX917551 SRF917523:SRT917551 TBB917523:TBP917551 TKX917523:TLL917551 TUT917523:TVH917551 UEP917523:UFD917551 UOL917523:UOZ917551 UYH917523:UYV917551 VID917523:VIR917551 VRZ917523:VSN917551 WBV917523:WCJ917551 WLR917523:WMF917551 WVN917523:WWB917551 F983059:T983087 JB983059:JP983087 SX983059:TL983087 ACT983059:ADH983087 AMP983059:AND983087 AWL983059:AWZ983087 BGH983059:BGV983087 BQD983059:BQR983087 BZZ983059:CAN983087 CJV983059:CKJ983087 CTR983059:CUF983087 DDN983059:DEB983087 DNJ983059:DNX983087 DXF983059:DXT983087 EHB983059:EHP983087 EQX983059:ERL983087 FAT983059:FBH983087 FKP983059:FLD983087 FUL983059:FUZ983087 GEH983059:GEV983087 GOD983059:GOR983087 GXZ983059:GYN983087 HHV983059:HIJ983087 HRR983059:HSF983087 IBN983059:ICB983087 ILJ983059:ILX983087 IVF983059:IVT983087 JFB983059:JFP983087 JOX983059:JPL983087 JYT983059:JZH983087 KIP983059:KJD983087 KSL983059:KSZ983087 LCH983059:LCV983087 LMD983059:LMR983087 LVZ983059:LWN983087 MFV983059:MGJ983087 MPR983059:MQF983087 MZN983059:NAB983087 NJJ983059:NJX983087 NTF983059:NTT983087 ODB983059:ODP983087 OMX983059:ONL983087 OWT983059:OXH983087 PGP983059:PHD983087 PQL983059:PQZ983087 QAH983059:QAV983087 QKD983059:QKR983087 QTZ983059:QUN983087 RDV983059:REJ983087 RNR983059:ROF983087 RXN983059:RYB983087 SHJ983059:SHX983087 SRF983059:SRT983087 TBB983059:TBP983087 TKX983059:TLL983087 TUT983059:TVH983087 UEP983059:UFD983087 UOL983059:UOZ983087 UYH983059:UYV983087 VID983059:VIR983087 VRZ983059:VSN983087 WBV983059:WCJ983087 WLR983059:WMF983087 Q10:T47 F10:P38 F43:P47" xr:uid="{31A0521F-9DA4-4728-BFCC-F5F5589FE604}">
      <formula1>"O, "</formula1>
    </dataValidation>
    <dataValidation type="list" allowBlank="1" showInputMessage="1" showErrorMessage="1" sqref="WVN983089:WWB983089 JB49:JP49 SX49:TL49 ACT49:ADH49 AMP49:AND49 AWL49:AWZ49 BGH49:BGV49 BQD49:BQR49 BZZ49:CAN49 CJV49:CKJ49 CTR49:CUF49 DDN49:DEB49 DNJ49:DNX49 DXF49:DXT49 EHB49:EHP49 EQX49:ERL49 FAT49:FBH49 FKP49:FLD49 FUL49:FUZ49 GEH49:GEV49 GOD49:GOR49 GXZ49:GYN49 HHV49:HIJ49 HRR49:HSF49 IBN49:ICB49 ILJ49:ILX49 IVF49:IVT49 JFB49:JFP49 JOX49:JPL49 JYT49:JZH49 KIP49:KJD49 KSL49:KSZ49 LCH49:LCV49 LMD49:LMR49 LVZ49:LWN49 MFV49:MGJ49 MPR49:MQF49 MZN49:NAB49 NJJ49:NJX49 NTF49:NTT49 ODB49:ODP49 OMX49:ONL49 OWT49:OXH49 PGP49:PHD49 PQL49:PQZ49 QAH49:QAV49 QKD49:QKR49 QTZ49:QUN49 RDV49:REJ49 RNR49:ROF49 RXN49:RYB49 SHJ49:SHX49 SRF49:SRT49 TBB49:TBP49 TKX49:TLL49 TUT49:TVH49 UEP49:UFD49 UOL49:UOZ49 UYH49:UYV49 VID49:VIR49 VRZ49:VSN49 WBV49:WCJ49 WLR49:WMF49 WVN49:WWB49 F65585:T65585 JB65585:JP65585 SX65585:TL65585 ACT65585:ADH65585 AMP65585:AND65585 AWL65585:AWZ65585 BGH65585:BGV65585 BQD65585:BQR65585 BZZ65585:CAN65585 CJV65585:CKJ65585 CTR65585:CUF65585 DDN65585:DEB65585 DNJ65585:DNX65585 DXF65585:DXT65585 EHB65585:EHP65585 EQX65585:ERL65585 FAT65585:FBH65585 FKP65585:FLD65585 FUL65585:FUZ65585 GEH65585:GEV65585 GOD65585:GOR65585 GXZ65585:GYN65585 HHV65585:HIJ65585 HRR65585:HSF65585 IBN65585:ICB65585 ILJ65585:ILX65585 IVF65585:IVT65585 JFB65585:JFP65585 JOX65585:JPL65585 JYT65585:JZH65585 KIP65585:KJD65585 KSL65585:KSZ65585 LCH65585:LCV65585 LMD65585:LMR65585 LVZ65585:LWN65585 MFV65585:MGJ65585 MPR65585:MQF65585 MZN65585:NAB65585 NJJ65585:NJX65585 NTF65585:NTT65585 ODB65585:ODP65585 OMX65585:ONL65585 OWT65585:OXH65585 PGP65585:PHD65585 PQL65585:PQZ65585 QAH65585:QAV65585 QKD65585:QKR65585 QTZ65585:QUN65585 RDV65585:REJ65585 RNR65585:ROF65585 RXN65585:RYB65585 SHJ65585:SHX65585 SRF65585:SRT65585 TBB65585:TBP65585 TKX65585:TLL65585 TUT65585:TVH65585 UEP65585:UFD65585 UOL65585:UOZ65585 UYH65585:UYV65585 VID65585:VIR65585 VRZ65585:VSN65585 WBV65585:WCJ65585 WLR65585:WMF65585 WVN65585:WWB65585 F131121:T131121 JB131121:JP131121 SX131121:TL131121 ACT131121:ADH131121 AMP131121:AND131121 AWL131121:AWZ131121 BGH131121:BGV131121 BQD131121:BQR131121 BZZ131121:CAN131121 CJV131121:CKJ131121 CTR131121:CUF131121 DDN131121:DEB131121 DNJ131121:DNX131121 DXF131121:DXT131121 EHB131121:EHP131121 EQX131121:ERL131121 FAT131121:FBH131121 FKP131121:FLD131121 FUL131121:FUZ131121 GEH131121:GEV131121 GOD131121:GOR131121 GXZ131121:GYN131121 HHV131121:HIJ131121 HRR131121:HSF131121 IBN131121:ICB131121 ILJ131121:ILX131121 IVF131121:IVT131121 JFB131121:JFP131121 JOX131121:JPL131121 JYT131121:JZH131121 KIP131121:KJD131121 KSL131121:KSZ131121 LCH131121:LCV131121 LMD131121:LMR131121 LVZ131121:LWN131121 MFV131121:MGJ131121 MPR131121:MQF131121 MZN131121:NAB131121 NJJ131121:NJX131121 NTF131121:NTT131121 ODB131121:ODP131121 OMX131121:ONL131121 OWT131121:OXH131121 PGP131121:PHD131121 PQL131121:PQZ131121 QAH131121:QAV131121 QKD131121:QKR131121 QTZ131121:QUN131121 RDV131121:REJ131121 RNR131121:ROF131121 RXN131121:RYB131121 SHJ131121:SHX131121 SRF131121:SRT131121 TBB131121:TBP131121 TKX131121:TLL131121 TUT131121:TVH131121 UEP131121:UFD131121 UOL131121:UOZ131121 UYH131121:UYV131121 VID131121:VIR131121 VRZ131121:VSN131121 WBV131121:WCJ131121 WLR131121:WMF131121 WVN131121:WWB131121 F196657:T196657 JB196657:JP196657 SX196657:TL196657 ACT196657:ADH196657 AMP196657:AND196657 AWL196657:AWZ196657 BGH196657:BGV196657 BQD196657:BQR196657 BZZ196657:CAN196657 CJV196657:CKJ196657 CTR196657:CUF196657 DDN196657:DEB196657 DNJ196657:DNX196657 DXF196657:DXT196657 EHB196657:EHP196657 EQX196657:ERL196657 FAT196657:FBH196657 FKP196657:FLD196657 FUL196657:FUZ196657 GEH196657:GEV196657 GOD196657:GOR196657 GXZ196657:GYN196657 HHV196657:HIJ196657 HRR196657:HSF196657 IBN196657:ICB196657 ILJ196657:ILX196657 IVF196657:IVT196657 JFB196657:JFP196657 JOX196657:JPL196657 JYT196657:JZH196657 KIP196657:KJD196657 KSL196657:KSZ196657 LCH196657:LCV196657 LMD196657:LMR196657 LVZ196657:LWN196657 MFV196657:MGJ196657 MPR196657:MQF196657 MZN196657:NAB196657 NJJ196657:NJX196657 NTF196657:NTT196657 ODB196657:ODP196657 OMX196657:ONL196657 OWT196657:OXH196657 PGP196657:PHD196657 PQL196657:PQZ196657 QAH196657:QAV196657 QKD196657:QKR196657 QTZ196657:QUN196657 RDV196657:REJ196657 RNR196657:ROF196657 RXN196657:RYB196657 SHJ196657:SHX196657 SRF196657:SRT196657 TBB196657:TBP196657 TKX196657:TLL196657 TUT196657:TVH196657 UEP196657:UFD196657 UOL196657:UOZ196657 UYH196657:UYV196657 VID196657:VIR196657 VRZ196657:VSN196657 WBV196657:WCJ196657 WLR196657:WMF196657 WVN196657:WWB196657 F262193:T262193 JB262193:JP262193 SX262193:TL262193 ACT262193:ADH262193 AMP262193:AND262193 AWL262193:AWZ262193 BGH262193:BGV262193 BQD262193:BQR262193 BZZ262193:CAN262193 CJV262193:CKJ262193 CTR262193:CUF262193 DDN262193:DEB262193 DNJ262193:DNX262193 DXF262193:DXT262193 EHB262193:EHP262193 EQX262193:ERL262193 FAT262193:FBH262193 FKP262193:FLD262193 FUL262193:FUZ262193 GEH262193:GEV262193 GOD262193:GOR262193 GXZ262193:GYN262193 HHV262193:HIJ262193 HRR262193:HSF262193 IBN262193:ICB262193 ILJ262193:ILX262193 IVF262193:IVT262193 JFB262193:JFP262193 JOX262193:JPL262193 JYT262193:JZH262193 KIP262193:KJD262193 KSL262193:KSZ262193 LCH262193:LCV262193 LMD262193:LMR262193 LVZ262193:LWN262193 MFV262193:MGJ262193 MPR262193:MQF262193 MZN262193:NAB262193 NJJ262193:NJX262193 NTF262193:NTT262193 ODB262193:ODP262193 OMX262193:ONL262193 OWT262193:OXH262193 PGP262193:PHD262193 PQL262193:PQZ262193 QAH262193:QAV262193 QKD262193:QKR262193 QTZ262193:QUN262193 RDV262193:REJ262193 RNR262193:ROF262193 RXN262193:RYB262193 SHJ262193:SHX262193 SRF262193:SRT262193 TBB262193:TBP262193 TKX262193:TLL262193 TUT262193:TVH262193 UEP262193:UFD262193 UOL262193:UOZ262193 UYH262193:UYV262193 VID262193:VIR262193 VRZ262193:VSN262193 WBV262193:WCJ262193 WLR262193:WMF262193 WVN262193:WWB262193 F327729:T327729 JB327729:JP327729 SX327729:TL327729 ACT327729:ADH327729 AMP327729:AND327729 AWL327729:AWZ327729 BGH327729:BGV327729 BQD327729:BQR327729 BZZ327729:CAN327729 CJV327729:CKJ327729 CTR327729:CUF327729 DDN327729:DEB327729 DNJ327729:DNX327729 DXF327729:DXT327729 EHB327729:EHP327729 EQX327729:ERL327729 FAT327729:FBH327729 FKP327729:FLD327729 FUL327729:FUZ327729 GEH327729:GEV327729 GOD327729:GOR327729 GXZ327729:GYN327729 HHV327729:HIJ327729 HRR327729:HSF327729 IBN327729:ICB327729 ILJ327729:ILX327729 IVF327729:IVT327729 JFB327729:JFP327729 JOX327729:JPL327729 JYT327729:JZH327729 KIP327729:KJD327729 KSL327729:KSZ327729 LCH327729:LCV327729 LMD327729:LMR327729 LVZ327729:LWN327729 MFV327729:MGJ327729 MPR327729:MQF327729 MZN327729:NAB327729 NJJ327729:NJX327729 NTF327729:NTT327729 ODB327729:ODP327729 OMX327729:ONL327729 OWT327729:OXH327729 PGP327729:PHD327729 PQL327729:PQZ327729 QAH327729:QAV327729 QKD327729:QKR327729 QTZ327729:QUN327729 RDV327729:REJ327729 RNR327729:ROF327729 RXN327729:RYB327729 SHJ327729:SHX327729 SRF327729:SRT327729 TBB327729:TBP327729 TKX327729:TLL327729 TUT327729:TVH327729 UEP327729:UFD327729 UOL327729:UOZ327729 UYH327729:UYV327729 VID327729:VIR327729 VRZ327729:VSN327729 WBV327729:WCJ327729 WLR327729:WMF327729 WVN327729:WWB327729 F393265:T393265 JB393265:JP393265 SX393265:TL393265 ACT393265:ADH393265 AMP393265:AND393265 AWL393265:AWZ393265 BGH393265:BGV393265 BQD393265:BQR393265 BZZ393265:CAN393265 CJV393265:CKJ393265 CTR393265:CUF393265 DDN393265:DEB393265 DNJ393265:DNX393265 DXF393265:DXT393265 EHB393265:EHP393265 EQX393265:ERL393265 FAT393265:FBH393265 FKP393265:FLD393265 FUL393265:FUZ393265 GEH393265:GEV393265 GOD393265:GOR393265 GXZ393265:GYN393265 HHV393265:HIJ393265 HRR393265:HSF393265 IBN393265:ICB393265 ILJ393265:ILX393265 IVF393265:IVT393265 JFB393265:JFP393265 JOX393265:JPL393265 JYT393265:JZH393265 KIP393265:KJD393265 KSL393265:KSZ393265 LCH393265:LCV393265 LMD393265:LMR393265 LVZ393265:LWN393265 MFV393265:MGJ393265 MPR393265:MQF393265 MZN393265:NAB393265 NJJ393265:NJX393265 NTF393265:NTT393265 ODB393265:ODP393265 OMX393265:ONL393265 OWT393265:OXH393265 PGP393265:PHD393265 PQL393265:PQZ393265 QAH393265:QAV393265 QKD393265:QKR393265 QTZ393265:QUN393265 RDV393265:REJ393265 RNR393265:ROF393265 RXN393265:RYB393265 SHJ393265:SHX393265 SRF393265:SRT393265 TBB393265:TBP393265 TKX393265:TLL393265 TUT393265:TVH393265 UEP393265:UFD393265 UOL393265:UOZ393265 UYH393265:UYV393265 VID393265:VIR393265 VRZ393265:VSN393265 WBV393265:WCJ393265 WLR393265:WMF393265 WVN393265:WWB393265 F458801:T458801 JB458801:JP458801 SX458801:TL458801 ACT458801:ADH458801 AMP458801:AND458801 AWL458801:AWZ458801 BGH458801:BGV458801 BQD458801:BQR458801 BZZ458801:CAN458801 CJV458801:CKJ458801 CTR458801:CUF458801 DDN458801:DEB458801 DNJ458801:DNX458801 DXF458801:DXT458801 EHB458801:EHP458801 EQX458801:ERL458801 FAT458801:FBH458801 FKP458801:FLD458801 FUL458801:FUZ458801 GEH458801:GEV458801 GOD458801:GOR458801 GXZ458801:GYN458801 HHV458801:HIJ458801 HRR458801:HSF458801 IBN458801:ICB458801 ILJ458801:ILX458801 IVF458801:IVT458801 JFB458801:JFP458801 JOX458801:JPL458801 JYT458801:JZH458801 KIP458801:KJD458801 KSL458801:KSZ458801 LCH458801:LCV458801 LMD458801:LMR458801 LVZ458801:LWN458801 MFV458801:MGJ458801 MPR458801:MQF458801 MZN458801:NAB458801 NJJ458801:NJX458801 NTF458801:NTT458801 ODB458801:ODP458801 OMX458801:ONL458801 OWT458801:OXH458801 PGP458801:PHD458801 PQL458801:PQZ458801 QAH458801:QAV458801 QKD458801:QKR458801 QTZ458801:QUN458801 RDV458801:REJ458801 RNR458801:ROF458801 RXN458801:RYB458801 SHJ458801:SHX458801 SRF458801:SRT458801 TBB458801:TBP458801 TKX458801:TLL458801 TUT458801:TVH458801 UEP458801:UFD458801 UOL458801:UOZ458801 UYH458801:UYV458801 VID458801:VIR458801 VRZ458801:VSN458801 WBV458801:WCJ458801 WLR458801:WMF458801 WVN458801:WWB458801 F524337:T524337 JB524337:JP524337 SX524337:TL524337 ACT524337:ADH524337 AMP524337:AND524337 AWL524337:AWZ524337 BGH524337:BGV524337 BQD524337:BQR524337 BZZ524337:CAN524337 CJV524337:CKJ524337 CTR524337:CUF524337 DDN524337:DEB524337 DNJ524337:DNX524337 DXF524337:DXT524337 EHB524337:EHP524337 EQX524337:ERL524337 FAT524337:FBH524337 FKP524337:FLD524337 FUL524337:FUZ524337 GEH524337:GEV524337 GOD524337:GOR524337 GXZ524337:GYN524337 HHV524337:HIJ524337 HRR524337:HSF524337 IBN524337:ICB524337 ILJ524337:ILX524337 IVF524337:IVT524337 JFB524337:JFP524337 JOX524337:JPL524337 JYT524337:JZH524337 KIP524337:KJD524337 KSL524337:KSZ524337 LCH524337:LCV524337 LMD524337:LMR524337 LVZ524337:LWN524337 MFV524337:MGJ524337 MPR524337:MQF524337 MZN524337:NAB524337 NJJ524337:NJX524337 NTF524337:NTT524337 ODB524337:ODP524337 OMX524337:ONL524337 OWT524337:OXH524337 PGP524337:PHD524337 PQL524337:PQZ524337 QAH524337:QAV524337 QKD524337:QKR524337 QTZ524337:QUN524337 RDV524337:REJ524337 RNR524337:ROF524337 RXN524337:RYB524337 SHJ524337:SHX524337 SRF524337:SRT524337 TBB524337:TBP524337 TKX524337:TLL524337 TUT524337:TVH524337 UEP524337:UFD524337 UOL524337:UOZ524337 UYH524337:UYV524337 VID524337:VIR524337 VRZ524337:VSN524337 WBV524337:WCJ524337 WLR524337:WMF524337 WVN524337:WWB524337 F589873:T589873 JB589873:JP589873 SX589873:TL589873 ACT589873:ADH589873 AMP589873:AND589873 AWL589873:AWZ589873 BGH589873:BGV589873 BQD589873:BQR589873 BZZ589873:CAN589873 CJV589873:CKJ589873 CTR589873:CUF589873 DDN589873:DEB589873 DNJ589873:DNX589873 DXF589873:DXT589873 EHB589873:EHP589873 EQX589873:ERL589873 FAT589873:FBH589873 FKP589873:FLD589873 FUL589873:FUZ589873 GEH589873:GEV589873 GOD589873:GOR589873 GXZ589873:GYN589873 HHV589873:HIJ589873 HRR589873:HSF589873 IBN589873:ICB589873 ILJ589873:ILX589873 IVF589873:IVT589873 JFB589873:JFP589873 JOX589873:JPL589873 JYT589873:JZH589873 KIP589873:KJD589873 KSL589873:KSZ589873 LCH589873:LCV589873 LMD589873:LMR589873 LVZ589873:LWN589873 MFV589873:MGJ589873 MPR589873:MQF589873 MZN589873:NAB589873 NJJ589873:NJX589873 NTF589873:NTT589873 ODB589873:ODP589873 OMX589873:ONL589873 OWT589873:OXH589873 PGP589873:PHD589873 PQL589873:PQZ589873 QAH589873:QAV589873 QKD589873:QKR589873 QTZ589873:QUN589873 RDV589873:REJ589873 RNR589873:ROF589873 RXN589873:RYB589873 SHJ589873:SHX589873 SRF589873:SRT589873 TBB589873:TBP589873 TKX589873:TLL589873 TUT589873:TVH589873 UEP589873:UFD589873 UOL589873:UOZ589873 UYH589873:UYV589873 VID589873:VIR589873 VRZ589873:VSN589873 WBV589873:WCJ589873 WLR589873:WMF589873 WVN589873:WWB589873 F655409:T655409 JB655409:JP655409 SX655409:TL655409 ACT655409:ADH655409 AMP655409:AND655409 AWL655409:AWZ655409 BGH655409:BGV655409 BQD655409:BQR655409 BZZ655409:CAN655409 CJV655409:CKJ655409 CTR655409:CUF655409 DDN655409:DEB655409 DNJ655409:DNX655409 DXF655409:DXT655409 EHB655409:EHP655409 EQX655409:ERL655409 FAT655409:FBH655409 FKP655409:FLD655409 FUL655409:FUZ655409 GEH655409:GEV655409 GOD655409:GOR655409 GXZ655409:GYN655409 HHV655409:HIJ655409 HRR655409:HSF655409 IBN655409:ICB655409 ILJ655409:ILX655409 IVF655409:IVT655409 JFB655409:JFP655409 JOX655409:JPL655409 JYT655409:JZH655409 KIP655409:KJD655409 KSL655409:KSZ655409 LCH655409:LCV655409 LMD655409:LMR655409 LVZ655409:LWN655409 MFV655409:MGJ655409 MPR655409:MQF655409 MZN655409:NAB655409 NJJ655409:NJX655409 NTF655409:NTT655409 ODB655409:ODP655409 OMX655409:ONL655409 OWT655409:OXH655409 PGP655409:PHD655409 PQL655409:PQZ655409 QAH655409:QAV655409 QKD655409:QKR655409 QTZ655409:QUN655409 RDV655409:REJ655409 RNR655409:ROF655409 RXN655409:RYB655409 SHJ655409:SHX655409 SRF655409:SRT655409 TBB655409:TBP655409 TKX655409:TLL655409 TUT655409:TVH655409 UEP655409:UFD655409 UOL655409:UOZ655409 UYH655409:UYV655409 VID655409:VIR655409 VRZ655409:VSN655409 WBV655409:WCJ655409 WLR655409:WMF655409 WVN655409:WWB655409 F720945:T720945 JB720945:JP720945 SX720945:TL720945 ACT720945:ADH720945 AMP720945:AND720945 AWL720945:AWZ720945 BGH720945:BGV720945 BQD720945:BQR720945 BZZ720945:CAN720945 CJV720945:CKJ720945 CTR720945:CUF720945 DDN720945:DEB720945 DNJ720945:DNX720945 DXF720945:DXT720945 EHB720945:EHP720945 EQX720945:ERL720945 FAT720945:FBH720945 FKP720945:FLD720945 FUL720945:FUZ720945 GEH720945:GEV720945 GOD720945:GOR720945 GXZ720945:GYN720945 HHV720945:HIJ720945 HRR720945:HSF720945 IBN720945:ICB720945 ILJ720945:ILX720945 IVF720945:IVT720945 JFB720945:JFP720945 JOX720945:JPL720945 JYT720945:JZH720945 KIP720945:KJD720945 KSL720945:KSZ720945 LCH720945:LCV720945 LMD720945:LMR720945 LVZ720945:LWN720945 MFV720945:MGJ720945 MPR720945:MQF720945 MZN720945:NAB720945 NJJ720945:NJX720945 NTF720945:NTT720945 ODB720945:ODP720945 OMX720945:ONL720945 OWT720945:OXH720945 PGP720945:PHD720945 PQL720945:PQZ720945 QAH720945:QAV720945 QKD720945:QKR720945 QTZ720945:QUN720945 RDV720945:REJ720945 RNR720945:ROF720945 RXN720945:RYB720945 SHJ720945:SHX720945 SRF720945:SRT720945 TBB720945:TBP720945 TKX720945:TLL720945 TUT720945:TVH720945 UEP720945:UFD720945 UOL720945:UOZ720945 UYH720945:UYV720945 VID720945:VIR720945 VRZ720945:VSN720945 WBV720945:WCJ720945 WLR720945:WMF720945 WVN720945:WWB720945 F786481:T786481 JB786481:JP786481 SX786481:TL786481 ACT786481:ADH786481 AMP786481:AND786481 AWL786481:AWZ786481 BGH786481:BGV786481 BQD786481:BQR786481 BZZ786481:CAN786481 CJV786481:CKJ786481 CTR786481:CUF786481 DDN786481:DEB786481 DNJ786481:DNX786481 DXF786481:DXT786481 EHB786481:EHP786481 EQX786481:ERL786481 FAT786481:FBH786481 FKP786481:FLD786481 FUL786481:FUZ786481 GEH786481:GEV786481 GOD786481:GOR786481 GXZ786481:GYN786481 HHV786481:HIJ786481 HRR786481:HSF786481 IBN786481:ICB786481 ILJ786481:ILX786481 IVF786481:IVT786481 JFB786481:JFP786481 JOX786481:JPL786481 JYT786481:JZH786481 KIP786481:KJD786481 KSL786481:KSZ786481 LCH786481:LCV786481 LMD786481:LMR786481 LVZ786481:LWN786481 MFV786481:MGJ786481 MPR786481:MQF786481 MZN786481:NAB786481 NJJ786481:NJX786481 NTF786481:NTT786481 ODB786481:ODP786481 OMX786481:ONL786481 OWT786481:OXH786481 PGP786481:PHD786481 PQL786481:PQZ786481 QAH786481:QAV786481 QKD786481:QKR786481 QTZ786481:QUN786481 RDV786481:REJ786481 RNR786481:ROF786481 RXN786481:RYB786481 SHJ786481:SHX786481 SRF786481:SRT786481 TBB786481:TBP786481 TKX786481:TLL786481 TUT786481:TVH786481 UEP786481:UFD786481 UOL786481:UOZ786481 UYH786481:UYV786481 VID786481:VIR786481 VRZ786481:VSN786481 WBV786481:WCJ786481 WLR786481:WMF786481 WVN786481:WWB786481 F852017:T852017 JB852017:JP852017 SX852017:TL852017 ACT852017:ADH852017 AMP852017:AND852017 AWL852017:AWZ852017 BGH852017:BGV852017 BQD852017:BQR852017 BZZ852017:CAN852017 CJV852017:CKJ852017 CTR852017:CUF852017 DDN852017:DEB852017 DNJ852017:DNX852017 DXF852017:DXT852017 EHB852017:EHP852017 EQX852017:ERL852017 FAT852017:FBH852017 FKP852017:FLD852017 FUL852017:FUZ852017 GEH852017:GEV852017 GOD852017:GOR852017 GXZ852017:GYN852017 HHV852017:HIJ852017 HRR852017:HSF852017 IBN852017:ICB852017 ILJ852017:ILX852017 IVF852017:IVT852017 JFB852017:JFP852017 JOX852017:JPL852017 JYT852017:JZH852017 KIP852017:KJD852017 KSL852017:KSZ852017 LCH852017:LCV852017 LMD852017:LMR852017 LVZ852017:LWN852017 MFV852017:MGJ852017 MPR852017:MQF852017 MZN852017:NAB852017 NJJ852017:NJX852017 NTF852017:NTT852017 ODB852017:ODP852017 OMX852017:ONL852017 OWT852017:OXH852017 PGP852017:PHD852017 PQL852017:PQZ852017 QAH852017:QAV852017 QKD852017:QKR852017 QTZ852017:QUN852017 RDV852017:REJ852017 RNR852017:ROF852017 RXN852017:RYB852017 SHJ852017:SHX852017 SRF852017:SRT852017 TBB852017:TBP852017 TKX852017:TLL852017 TUT852017:TVH852017 UEP852017:UFD852017 UOL852017:UOZ852017 UYH852017:UYV852017 VID852017:VIR852017 VRZ852017:VSN852017 WBV852017:WCJ852017 WLR852017:WMF852017 WVN852017:WWB852017 F917553:T917553 JB917553:JP917553 SX917553:TL917553 ACT917553:ADH917553 AMP917553:AND917553 AWL917553:AWZ917553 BGH917553:BGV917553 BQD917553:BQR917553 BZZ917553:CAN917553 CJV917553:CKJ917553 CTR917553:CUF917553 DDN917553:DEB917553 DNJ917553:DNX917553 DXF917553:DXT917553 EHB917553:EHP917553 EQX917553:ERL917553 FAT917553:FBH917553 FKP917553:FLD917553 FUL917553:FUZ917553 GEH917553:GEV917553 GOD917553:GOR917553 GXZ917553:GYN917553 HHV917553:HIJ917553 HRR917553:HSF917553 IBN917553:ICB917553 ILJ917553:ILX917553 IVF917553:IVT917553 JFB917553:JFP917553 JOX917553:JPL917553 JYT917553:JZH917553 KIP917553:KJD917553 KSL917553:KSZ917553 LCH917553:LCV917553 LMD917553:LMR917553 LVZ917553:LWN917553 MFV917553:MGJ917553 MPR917553:MQF917553 MZN917553:NAB917553 NJJ917553:NJX917553 NTF917553:NTT917553 ODB917553:ODP917553 OMX917553:ONL917553 OWT917553:OXH917553 PGP917553:PHD917553 PQL917553:PQZ917553 QAH917553:QAV917553 QKD917553:QKR917553 QTZ917553:QUN917553 RDV917553:REJ917553 RNR917553:ROF917553 RXN917553:RYB917553 SHJ917553:SHX917553 SRF917553:SRT917553 TBB917553:TBP917553 TKX917553:TLL917553 TUT917553:TVH917553 UEP917553:UFD917553 UOL917553:UOZ917553 UYH917553:UYV917553 VID917553:VIR917553 VRZ917553:VSN917553 WBV917553:WCJ917553 WLR917553:WMF917553 WVN917553:WWB917553 F983089:T983089 JB983089:JP983089 SX983089:TL983089 ACT983089:ADH983089 AMP983089:AND983089 AWL983089:AWZ983089 BGH983089:BGV983089 BQD983089:BQR983089 BZZ983089:CAN983089 CJV983089:CKJ983089 CTR983089:CUF983089 DDN983089:DEB983089 DNJ983089:DNX983089 DXF983089:DXT983089 EHB983089:EHP983089 EQX983089:ERL983089 FAT983089:FBH983089 FKP983089:FLD983089 FUL983089:FUZ983089 GEH983089:GEV983089 GOD983089:GOR983089 GXZ983089:GYN983089 HHV983089:HIJ983089 HRR983089:HSF983089 IBN983089:ICB983089 ILJ983089:ILX983089 IVF983089:IVT983089 JFB983089:JFP983089 JOX983089:JPL983089 JYT983089:JZH983089 KIP983089:KJD983089 KSL983089:KSZ983089 LCH983089:LCV983089 LMD983089:LMR983089 LVZ983089:LWN983089 MFV983089:MGJ983089 MPR983089:MQF983089 MZN983089:NAB983089 NJJ983089:NJX983089 NTF983089:NTT983089 ODB983089:ODP983089 OMX983089:ONL983089 OWT983089:OXH983089 PGP983089:PHD983089 PQL983089:PQZ983089 QAH983089:QAV983089 QKD983089:QKR983089 QTZ983089:QUN983089 RDV983089:REJ983089 RNR983089:ROF983089 RXN983089:RYB983089 SHJ983089:SHX983089 SRF983089:SRT983089 TBB983089:TBP983089 TKX983089:TLL983089 TUT983089:TVH983089 UEP983089:UFD983089 UOL983089:UOZ983089 UYH983089:UYV983089 VID983089:VIR983089 VRZ983089:VSN983089 WBV983089:WCJ983089 WLR983089:WMF983089 Q49:T49" xr:uid="{EEC729EE-B923-4699-8755-392492C7FE70}">
      <formula1>"P,F, "</formula1>
    </dataValidation>
    <dataValidation type="list" allowBlank="1" showInputMessage="1" showErrorMessage="1" sqref="WVN983088:WWB983088 JB48:JP48 SX48:TL48 ACT48:ADH48 AMP48:AND48 AWL48:AWZ48 BGH48:BGV48 BQD48:BQR48 BZZ48:CAN48 CJV48:CKJ48 CTR48:CUF48 DDN48:DEB48 DNJ48:DNX48 DXF48:DXT48 EHB48:EHP48 EQX48:ERL48 FAT48:FBH48 FKP48:FLD48 FUL48:FUZ48 GEH48:GEV48 GOD48:GOR48 GXZ48:GYN48 HHV48:HIJ48 HRR48:HSF48 IBN48:ICB48 ILJ48:ILX48 IVF48:IVT48 JFB48:JFP48 JOX48:JPL48 JYT48:JZH48 KIP48:KJD48 KSL48:KSZ48 LCH48:LCV48 LMD48:LMR48 LVZ48:LWN48 MFV48:MGJ48 MPR48:MQF48 MZN48:NAB48 NJJ48:NJX48 NTF48:NTT48 ODB48:ODP48 OMX48:ONL48 OWT48:OXH48 PGP48:PHD48 PQL48:PQZ48 QAH48:QAV48 QKD48:QKR48 QTZ48:QUN48 RDV48:REJ48 RNR48:ROF48 RXN48:RYB48 SHJ48:SHX48 SRF48:SRT48 TBB48:TBP48 TKX48:TLL48 TUT48:TVH48 UEP48:UFD48 UOL48:UOZ48 UYH48:UYV48 VID48:VIR48 VRZ48:VSN48 WBV48:WCJ48 WLR48:WMF48 WVN48:WWB48 F65584:T65584 JB65584:JP65584 SX65584:TL65584 ACT65584:ADH65584 AMP65584:AND65584 AWL65584:AWZ65584 BGH65584:BGV65584 BQD65584:BQR65584 BZZ65584:CAN65584 CJV65584:CKJ65584 CTR65584:CUF65584 DDN65584:DEB65584 DNJ65584:DNX65584 DXF65584:DXT65584 EHB65584:EHP65584 EQX65584:ERL65584 FAT65584:FBH65584 FKP65584:FLD65584 FUL65584:FUZ65584 GEH65584:GEV65584 GOD65584:GOR65584 GXZ65584:GYN65584 HHV65584:HIJ65584 HRR65584:HSF65584 IBN65584:ICB65584 ILJ65584:ILX65584 IVF65584:IVT65584 JFB65584:JFP65584 JOX65584:JPL65584 JYT65584:JZH65584 KIP65584:KJD65584 KSL65584:KSZ65584 LCH65584:LCV65584 LMD65584:LMR65584 LVZ65584:LWN65584 MFV65584:MGJ65584 MPR65584:MQF65584 MZN65584:NAB65584 NJJ65584:NJX65584 NTF65584:NTT65584 ODB65584:ODP65584 OMX65584:ONL65584 OWT65584:OXH65584 PGP65584:PHD65584 PQL65584:PQZ65584 QAH65584:QAV65584 QKD65584:QKR65584 QTZ65584:QUN65584 RDV65584:REJ65584 RNR65584:ROF65584 RXN65584:RYB65584 SHJ65584:SHX65584 SRF65584:SRT65584 TBB65584:TBP65584 TKX65584:TLL65584 TUT65584:TVH65584 UEP65584:UFD65584 UOL65584:UOZ65584 UYH65584:UYV65584 VID65584:VIR65584 VRZ65584:VSN65584 WBV65584:WCJ65584 WLR65584:WMF65584 WVN65584:WWB65584 F131120:T131120 JB131120:JP131120 SX131120:TL131120 ACT131120:ADH131120 AMP131120:AND131120 AWL131120:AWZ131120 BGH131120:BGV131120 BQD131120:BQR131120 BZZ131120:CAN131120 CJV131120:CKJ131120 CTR131120:CUF131120 DDN131120:DEB131120 DNJ131120:DNX131120 DXF131120:DXT131120 EHB131120:EHP131120 EQX131120:ERL131120 FAT131120:FBH131120 FKP131120:FLD131120 FUL131120:FUZ131120 GEH131120:GEV131120 GOD131120:GOR131120 GXZ131120:GYN131120 HHV131120:HIJ131120 HRR131120:HSF131120 IBN131120:ICB131120 ILJ131120:ILX131120 IVF131120:IVT131120 JFB131120:JFP131120 JOX131120:JPL131120 JYT131120:JZH131120 KIP131120:KJD131120 KSL131120:KSZ131120 LCH131120:LCV131120 LMD131120:LMR131120 LVZ131120:LWN131120 MFV131120:MGJ131120 MPR131120:MQF131120 MZN131120:NAB131120 NJJ131120:NJX131120 NTF131120:NTT131120 ODB131120:ODP131120 OMX131120:ONL131120 OWT131120:OXH131120 PGP131120:PHD131120 PQL131120:PQZ131120 QAH131120:QAV131120 QKD131120:QKR131120 QTZ131120:QUN131120 RDV131120:REJ131120 RNR131120:ROF131120 RXN131120:RYB131120 SHJ131120:SHX131120 SRF131120:SRT131120 TBB131120:TBP131120 TKX131120:TLL131120 TUT131120:TVH131120 UEP131120:UFD131120 UOL131120:UOZ131120 UYH131120:UYV131120 VID131120:VIR131120 VRZ131120:VSN131120 WBV131120:WCJ131120 WLR131120:WMF131120 WVN131120:WWB131120 F196656:T196656 JB196656:JP196656 SX196656:TL196656 ACT196656:ADH196656 AMP196656:AND196656 AWL196656:AWZ196656 BGH196656:BGV196656 BQD196656:BQR196656 BZZ196656:CAN196656 CJV196656:CKJ196656 CTR196656:CUF196656 DDN196656:DEB196656 DNJ196656:DNX196656 DXF196656:DXT196656 EHB196656:EHP196656 EQX196656:ERL196656 FAT196656:FBH196656 FKP196656:FLD196656 FUL196656:FUZ196656 GEH196656:GEV196656 GOD196656:GOR196656 GXZ196656:GYN196656 HHV196656:HIJ196656 HRR196656:HSF196656 IBN196656:ICB196656 ILJ196656:ILX196656 IVF196656:IVT196656 JFB196656:JFP196656 JOX196656:JPL196656 JYT196656:JZH196656 KIP196656:KJD196656 KSL196656:KSZ196656 LCH196656:LCV196656 LMD196656:LMR196656 LVZ196656:LWN196656 MFV196656:MGJ196656 MPR196656:MQF196656 MZN196656:NAB196656 NJJ196656:NJX196656 NTF196656:NTT196656 ODB196656:ODP196656 OMX196656:ONL196656 OWT196656:OXH196656 PGP196656:PHD196656 PQL196656:PQZ196656 QAH196656:QAV196656 QKD196656:QKR196656 QTZ196656:QUN196656 RDV196656:REJ196656 RNR196656:ROF196656 RXN196656:RYB196656 SHJ196656:SHX196656 SRF196656:SRT196656 TBB196656:TBP196656 TKX196656:TLL196656 TUT196656:TVH196656 UEP196656:UFD196656 UOL196656:UOZ196656 UYH196656:UYV196656 VID196656:VIR196656 VRZ196656:VSN196656 WBV196656:WCJ196656 WLR196656:WMF196656 WVN196656:WWB196656 F262192:T262192 JB262192:JP262192 SX262192:TL262192 ACT262192:ADH262192 AMP262192:AND262192 AWL262192:AWZ262192 BGH262192:BGV262192 BQD262192:BQR262192 BZZ262192:CAN262192 CJV262192:CKJ262192 CTR262192:CUF262192 DDN262192:DEB262192 DNJ262192:DNX262192 DXF262192:DXT262192 EHB262192:EHP262192 EQX262192:ERL262192 FAT262192:FBH262192 FKP262192:FLD262192 FUL262192:FUZ262192 GEH262192:GEV262192 GOD262192:GOR262192 GXZ262192:GYN262192 HHV262192:HIJ262192 HRR262192:HSF262192 IBN262192:ICB262192 ILJ262192:ILX262192 IVF262192:IVT262192 JFB262192:JFP262192 JOX262192:JPL262192 JYT262192:JZH262192 KIP262192:KJD262192 KSL262192:KSZ262192 LCH262192:LCV262192 LMD262192:LMR262192 LVZ262192:LWN262192 MFV262192:MGJ262192 MPR262192:MQF262192 MZN262192:NAB262192 NJJ262192:NJX262192 NTF262192:NTT262192 ODB262192:ODP262192 OMX262192:ONL262192 OWT262192:OXH262192 PGP262192:PHD262192 PQL262192:PQZ262192 QAH262192:QAV262192 QKD262192:QKR262192 QTZ262192:QUN262192 RDV262192:REJ262192 RNR262192:ROF262192 RXN262192:RYB262192 SHJ262192:SHX262192 SRF262192:SRT262192 TBB262192:TBP262192 TKX262192:TLL262192 TUT262192:TVH262192 UEP262192:UFD262192 UOL262192:UOZ262192 UYH262192:UYV262192 VID262192:VIR262192 VRZ262192:VSN262192 WBV262192:WCJ262192 WLR262192:WMF262192 WVN262192:WWB262192 F327728:T327728 JB327728:JP327728 SX327728:TL327728 ACT327728:ADH327728 AMP327728:AND327728 AWL327728:AWZ327728 BGH327728:BGV327728 BQD327728:BQR327728 BZZ327728:CAN327728 CJV327728:CKJ327728 CTR327728:CUF327728 DDN327728:DEB327728 DNJ327728:DNX327728 DXF327728:DXT327728 EHB327728:EHP327728 EQX327728:ERL327728 FAT327728:FBH327728 FKP327728:FLD327728 FUL327728:FUZ327728 GEH327728:GEV327728 GOD327728:GOR327728 GXZ327728:GYN327728 HHV327728:HIJ327728 HRR327728:HSF327728 IBN327728:ICB327728 ILJ327728:ILX327728 IVF327728:IVT327728 JFB327728:JFP327728 JOX327728:JPL327728 JYT327728:JZH327728 KIP327728:KJD327728 KSL327728:KSZ327728 LCH327728:LCV327728 LMD327728:LMR327728 LVZ327728:LWN327728 MFV327728:MGJ327728 MPR327728:MQF327728 MZN327728:NAB327728 NJJ327728:NJX327728 NTF327728:NTT327728 ODB327728:ODP327728 OMX327728:ONL327728 OWT327728:OXH327728 PGP327728:PHD327728 PQL327728:PQZ327728 QAH327728:QAV327728 QKD327728:QKR327728 QTZ327728:QUN327728 RDV327728:REJ327728 RNR327728:ROF327728 RXN327728:RYB327728 SHJ327728:SHX327728 SRF327728:SRT327728 TBB327728:TBP327728 TKX327728:TLL327728 TUT327728:TVH327728 UEP327728:UFD327728 UOL327728:UOZ327728 UYH327728:UYV327728 VID327728:VIR327728 VRZ327728:VSN327728 WBV327728:WCJ327728 WLR327728:WMF327728 WVN327728:WWB327728 F393264:T393264 JB393264:JP393264 SX393264:TL393264 ACT393264:ADH393264 AMP393264:AND393264 AWL393264:AWZ393264 BGH393264:BGV393264 BQD393264:BQR393264 BZZ393264:CAN393264 CJV393264:CKJ393264 CTR393264:CUF393264 DDN393264:DEB393264 DNJ393264:DNX393264 DXF393264:DXT393264 EHB393264:EHP393264 EQX393264:ERL393264 FAT393264:FBH393264 FKP393264:FLD393264 FUL393264:FUZ393264 GEH393264:GEV393264 GOD393264:GOR393264 GXZ393264:GYN393264 HHV393264:HIJ393264 HRR393264:HSF393264 IBN393264:ICB393264 ILJ393264:ILX393264 IVF393264:IVT393264 JFB393264:JFP393264 JOX393264:JPL393264 JYT393264:JZH393264 KIP393264:KJD393264 KSL393264:KSZ393264 LCH393264:LCV393264 LMD393264:LMR393264 LVZ393264:LWN393264 MFV393264:MGJ393264 MPR393264:MQF393264 MZN393264:NAB393264 NJJ393264:NJX393264 NTF393264:NTT393264 ODB393264:ODP393264 OMX393264:ONL393264 OWT393264:OXH393264 PGP393264:PHD393264 PQL393264:PQZ393264 QAH393264:QAV393264 QKD393264:QKR393264 QTZ393264:QUN393264 RDV393264:REJ393264 RNR393264:ROF393264 RXN393264:RYB393264 SHJ393264:SHX393264 SRF393264:SRT393264 TBB393264:TBP393264 TKX393264:TLL393264 TUT393264:TVH393264 UEP393264:UFD393264 UOL393264:UOZ393264 UYH393264:UYV393264 VID393264:VIR393264 VRZ393264:VSN393264 WBV393264:WCJ393264 WLR393264:WMF393264 WVN393264:WWB393264 F458800:T458800 JB458800:JP458800 SX458800:TL458800 ACT458800:ADH458800 AMP458800:AND458800 AWL458800:AWZ458800 BGH458800:BGV458800 BQD458800:BQR458800 BZZ458800:CAN458800 CJV458800:CKJ458800 CTR458800:CUF458800 DDN458800:DEB458800 DNJ458800:DNX458800 DXF458800:DXT458800 EHB458800:EHP458800 EQX458800:ERL458800 FAT458800:FBH458800 FKP458800:FLD458800 FUL458800:FUZ458800 GEH458800:GEV458800 GOD458800:GOR458800 GXZ458800:GYN458800 HHV458800:HIJ458800 HRR458800:HSF458800 IBN458800:ICB458800 ILJ458800:ILX458800 IVF458800:IVT458800 JFB458800:JFP458800 JOX458800:JPL458800 JYT458800:JZH458800 KIP458800:KJD458800 KSL458800:KSZ458800 LCH458800:LCV458800 LMD458800:LMR458800 LVZ458800:LWN458800 MFV458800:MGJ458800 MPR458800:MQF458800 MZN458800:NAB458800 NJJ458800:NJX458800 NTF458800:NTT458800 ODB458800:ODP458800 OMX458800:ONL458800 OWT458800:OXH458800 PGP458800:PHD458800 PQL458800:PQZ458800 QAH458800:QAV458800 QKD458800:QKR458800 QTZ458800:QUN458800 RDV458800:REJ458800 RNR458800:ROF458800 RXN458800:RYB458800 SHJ458800:SHX458800 SRF458800:SRT458800 TBB458800:TBP458800 TKX458800:TLL458800 TUT458800:TVH458800 UEP458800:UFD458800 UOL458800:UOZ458800 UYH458800:UYV458800 VID458800:VIR458800 VRZ458800:VSN458800 WBV458800:WCJ458800 WLR458800:WMF458800 WVN458800:WWB458800 F524336:T524336 JB524336:JP524336 SX524336:TL524336 ACT524336:ADH524336 AMP524336:AND524336 AWL524336:AWZ524336 BGH524336:BGV524336 BQD524336:BQR524336 BZZ524336:CAN524336 CJV524336:CKJ524336 CTR524336:CUF524336 DDN524336:DEB524336 DNJ524336:DNX524336 DXF524336:DXT524336 EHB524336:EHP524336 EQX524336:ERL524336 FAT524336:FBH524336 FKP524336:FLD524336 FUL524336:FUZ524336 GEH524336:GEV524336 GOD524336:GOR524336 GXZ524336:GYN524336 HHV524336:HIJ524336 HRR524336:HSF524336 IBN524336:ICB524336 ILJ524336:ILX524336 IVF524336:IVT524336 JFB524336:JFP524336 JOX524336:JPL524336 JYT524336:JZH524336 KIP524336:KJD524336 KSL524336:KSZ524336 LCH524336:LCV524336 LMD524336:LMR524336 LVZ524336:LWN524336 MFV524336:MGJ524336 MPR524336:MQF524336 MZN524336:NAB524336 NJJ524336:NJX524336 NTF524336:NTT524336 ODB524336:ODP524336 OMX524336:ONL524336 OWT524336:OXH524336 PGP524336:PHD524336 PQL524336:PQZ524336 QAH524336:QAV524336 QKD524336:QKR524336 QTZ524336:QUN524336 RDV524336:REJ524336 RNR524336:ROF524336 RXN524336:RYB524336 SHJ524336:SHX524336 SRF524336:SRT524336 TBB524336:TBP524336 TKX524336:TLL524336 TUT524336:TVH524336 UEP524336:UFD524336 UOL524336:UOZ524336 UYH524336:UYV524336 VID524336:VIR524336 VRZ524336:VSN524336 WBV524336:WCJ524336 WLR524336:WMF524336 WVN524336:WWB524336 F589872:T589872 JB589872:JP589872 SX589872:TL589872 ACT589872:ADH589872 AMP589872:AND589872 AWL589872:AWZ589872 BGH589872:BGV589872 BQD589872:BQR589872 BZZ589872:CAN589872 CJV589872:CKJ589872 CTR589872:CUF589872 DDN589872:DEB589872 DNJ589872:DNX589872 DXF589872:DXT589872 EHB589872:EHP589872 EQX589872:ERL589872 FAT589872:FBH589872 FKP589872:FLD589872 FUL589872:FUZ589872 GEH589872:GEV589872 GOD589872:GOR589872 GXZ589872:GYN589872 HHV589872:HIJ589872 HRR589872:HSF589872 IBN589872:ICB589872 ILJ589872:ILX589872 IVF589872:IVT589872 JFB589872:JFP589872 JOX589872:JPL589872 JYT589872:JZH589872 KIP589872:KJD589872 KSL589872:KSZ589872 LCH589872:LCV589872 LMD589872:LMR589872 LVZ589872:LWN589872 MFV589872:MGJ589872 MPR589872:MQF589872 MZN589872:NAB589872 NJJ589872:NJX589872 NTF589872:NTT589872 ODB589872:ODP589872 OMX589872:ONL589872 OWT589872:OXH589872 PGP589872:PHD589872 PQL589872:PQZ589872 QAH589872:QAV589872 QKD589872:QKR589872 QTZ589872:QUN589872 RDV589872:REJ589872 RNR589872:ROF589872 RXN589872:RYB589872 SHJ589872:SHX589872 SRF589872:SRT589872 TBB589872:TBP589872 TKX589872:TLL589872 TUT589872:TVH589872 UEP589872:UFD589872 UOL589872:UOZ589872 UYH589872:UYV589872 VID589872:VIR589872 VRZ589872:VSN589872 WBV589872:WCJ589872 WLR589872:WMF589872 WVN589872:WWB589872 F655408:T655408 JB655408:JP655408 SX655408:TL655408 ACT655408:ADH655408 AMP655408:AND655408 AWL655408:AWZ655408 BGH655408:BGV655408 BQD655408:BQR655408 BZZ655408:CAN655408 CJV655408:CKJ655408 CTR655408:CUF655408 DDN655408:DEB655408 DNJ655408:DNX655408 DXF655408:DXT655408 EHB655408:EHP655408 EQX655408:ERL655408 FAT655408:FBH655408 FKP655408:FLD655408 FUL655408:FUZ655408 GEH655408:GEV655408 GOD655408:GOR655408 GXZ655408:GYN655408 HHV655408:HIJ655408 HRR655408:HSF655408 IBN655408:ICB655408 ILJ655408:ILX655408 IVF655408:IVT655408 JFB655408:JFP655408 JOX655408:JPL655408 JYT655408:JZH655408 KIP655408:KJD655408 KSL655408:KSZ655408 LCH655408:LCV655408 LMD655408:LMR655408 LVZ655408:LWN655408 MFV655408:MGJ655408 MPR655408:MQF655408 MZN655408:NAB655408 NJJ655408:NJX655408 NTF655408:NTT655408 ODB655408:ODP655408 OMX655408:ONL655408 OWT655408:OXH655408 PGP655408:PHD655408 PQL655408:PQZ655408 QAH655408:QAV655408 QKD655408:QKR655408 QTZ655408:QUN655408 RDV655408:REJ655408 RNR655408:ROF655408 RXN655408:RYB655408 SHJ655408:SHX655408 SRF655408:SRT655408 TBB655408:TBP655408 TKX655408:TLL655408 TUT655408:TVH655408 UEP655408:UFD655408 UOL655408:UOZ655408 UYH655408:UYV655408 VID655408:VIR655408 VRZ655408:VSN655408 WBV655408:WCJ655408 WLR655408:WMF655408 WVN655408:WWB655408 F720944:T720944 JB720944:JP720944 SX720944:TL720944 ACT720944:ADH720944 AMP720944:AND720944 AWL720944:AWZ720944 BGH720944:BGV720944 BQD720944:BQR720944 BZZ720944:CAN720944 CJV720944:CKJ720944 CTR720944:CUF720944 DDN720944:DEB720944 DNJ720944:DNX720944 DXF720944:DXT720944 EHB720944:EHP720944 EQX720944:ERL720944 FAT720944:FBH720944 FKP720944:FLD720944 FUL720944:FUZ720944 GEH720944:GEV720944 GOD720944:GOR720944 GXZ720944:GYN720944 HHV720944:HIJ720944 HRR720944:HSF720944 IBN720944:ICB720944 ILJ720944:ILX720944 IVF720944:IVT720944 JFB720944:JFP720944 JOX720944:JPL720944 JYT720944:JZH720944 KIP720944:KJD720944 KSL720944:KSZ720944 LCH720944:LCV720944 LMD720944:LMR720944 LVZ720944:LWN720944 MFV720944:MGJ720944 MPR720944:MQF720944 MZN720944:NAB720944 NJJ720944:NJX720944 NTF720944:NTT720944 ODB720944:ODP720944 OMX720944:ONL720944 OWT720944:OXH720944 PGP720944:PHD720944 PQL720944:PQZ720944 QAH720944:QAV720944 QKD720944:QKR720944 QTZ720944:QUN720944 RDV720944:REJ720944 RNR720944:ROF720944 RXN720944:RYB720944 SHJ720944:SHX720944 SRF720944:SRT720944 TBB720944:TBP720944 TKX720944:TLL720944 TUT720944:TVH720944 UEP720944:UFD720944 UOL720944:UOZ720944 UYH720944:UYV720944 VID720944:VIR720944 VRZ720944:VSN720944 WBV720944:WCJ720944 WLR720944:WMF720944 WVN720944:WWB720944 F786480:T786480 JB786480:JP786480 SX786480:TL786480 ACT786480:ADH786480 AMP786480:AND786480 AWL786480:AWZ786480 BGH786480:BGV786480 BQD786480:BQR786480 BZZ786480:CAN786480 CJV786480:CKJ786480 CTR786480:CUF786480 DDN786480:DEB786480 DNJ786480:DNX786480 DXF786480:DXT786480 EHB786480:EHP786480 EQX786480:ERL786480 FAT786480:FBH786480 FKP786480:FLD786480 FUL786480:FUZ786480 GEH786480:GEV786480 GOD786480:GOR786480 GXZ786480:GYN786480 HHV786480:HIJ786480 HRR786480:HSF786480 IBN786480:ICB786480 ILJ786480:ILX786480 IVF786480:IVT786480 JFB786480:JFP786480 JOX786480:JPL786480 JYT786480:JZH786480 KIP786480:KJD786480 KSL786480:KSZ786480 LCH786480:LCV786480 LMD786480:LMR786480 LVZ786480:LWN786480 MFV786480:MGJ786480 MPR786480:MQF786480 MZN786480:NAB786480 NJJ786480:NJX786480 NTF786480:NTT786480 ODB786480:ODP786480 OMX786480:ONL786480 OWT786480:OXH786480 PGP786480:PHD786480 PQL786480:PQZ786480 QAH786480:QAV786480 QKD786480:QKR786480 QTZ786480:QUN786480 RDV786480:REJ786480 RNR786480:ROF786480 RXN786480:RYB786480 SHJ786480:SHX786480 SRF786480:SRT786480 TBB786480:TBP786480 TKX786480:TLL786480 TUT786480:TVH786480 UEP786480:UFD786480 UOL786480:UOZ786480 UYH786480:UYV786480 VID786480:VIR786480 VRZ786480:VSN786480 WBV786480:WCJ786480 WLR786480:WMF786480 WVN786480:WWB786480 F852016:T852016 JB852016:JP852016 SX852016:TL852016 ACT852016:ADH852016 AMP852016:AND852016 AWL852016:AWZ852016 BGH852016:BGV852016 BQD852016:BQR852016 BZZ852016:CAN852016 CJV852016:CKJ852016 CTR852016:CUF852016 DDN852016:DEB852016 DNJ852016:DNX852016 DXF852016:DXT852016 EHB852016:EHP852016 EQX852016:ERL852016 FAT852016:FBH852016 FKP852016:FLD852016 FUL852016:FUZ852016 GEH852016:GEV852016 GOD852016:GOR852016 GXZ852016:GYN852016 HHV852016:HIJ852016 HRR852016:HSF852016 IBN852016:ICB852016 ILJ852016:ILX852016 IVF852016:IVT852016 JFB852016:JFP852016 JOX852016:JPL852016 JYT852016:JZH852016 KIP852016:KJD852016 KSL852016:KSZ852016 LCH852016:LCV852016 LMD852016:LMR852016 LVZ852016:LWN852016 MFV852016:MGJ852016 MPR852016:MQF852016 MZN852016:NAB852016 NJJ852016:NJX852016 NTF852016:NTT852016 ODB852016:ODP852016 OMX852016:ONL852016 OWT852016:OXH852016 PGP852016:PHD852016 PQL852016:PQZ852016 QAH852016:QAV852016 QKD852016:QKR852016 QTZ852016:QUN852016 RDV852016:REJ852016 RNR852016:ROF852016 RXN852016:RYB852016 SHJ852016:SHX852016 SRF852016:SRT852016 TBB852016:TBP852016 TKX852016:TLL852016 TUT852016:TVH852016 UEP852016:UFD852016 UOL852016:UOZ852016 UYH852016:UYV852016 VID852016:VIR852016 VRZ852016:VSN852016 WBV852016:WCJ852016 WLR852016:WMF852016 WVN852016:WWB852016 F917552:T917552 JB917552:JP917552 SX917552:TL917552 ACT917552:ADH917552 AMP917552:AND917552 AWL917552:AWZ917552 BGH917552:BGV917552 BQD917552:BQR917552 BZZ917552:CAN917552 CJV917552:CKJ917552 CTR917552:CUF917552 DDN917552:DEB917552 DNJ917552:DNX917552 DXF917552:DXT917552 EHB917552:EHP917552 EQX917552:ERL917552 FAT917552:FBH917552 FKP917552:FLD917552 FUL917552:FUZ917552 GEH917552:GEV917552 GOD917552:GOR917552 GXZ917552:GYN917552 HHV917552:HIJ917552 HRR917552:HSF917552 IBN917552:ICB917552 ILJ917552:ILX917552 IVF917552:IVT917552 JFB917552:JFP917552 JOX917552:JPL917552 JYT917552:JZH917552 KIP917552:KJD917552 KSL917552:KSZ917552 LCH917552:LCV917552 LMD917552:LMR917552 LVZ917552:LWN917552 MFV917552:MGJ917552 MPR917552:MQF917552 MZN917552:NAB917552 NJJ917552:NJX917552 NTF917552:NTT917552 ODB917552:ODP917552 OMX917552:ONL917552 OWT917552:OXH917552 PGP917552:PHD917552 PQL917552:PQZ917552 QAH917552:QAV917552 QKD917552:QKR917552 QTZ917552:QUN917552 RDV917552:REJ917552 RNR917552:ROF917552 RXN917552:RYB917552 SHJ917552:SHX917552 SRF917552:SRT917552 TBB917552:TBP917552 TKX917552:TLL917552 TUT917552:TVH917552 UEP917552:UFD917552 UOL917552:UOZ917552 UYH917552:UYV917552 VID917552:VIR917552 VRZ917552:VSN917552 WBV917552:WCJ917552 WLR917552:WMF917552 WVN917552:WWB917552 F983088:T983088 JB983088:JP983088 SX983088:TL983088 ACT983088:ADH983088 AMP983088:AND983088 AWL983088:AWZ983088 BGH983088:BGV983088 BQD983088:BQR983088 BZZ983088:CAN983088 CJV983088:CKJ983088 CTR983088:CUF983088 DDN983088:DEB983088 DNJ983088:DNX983088 DXF983088:DXT983088 EHB983088:EHP983088 EQX983088:ERL983088 FAT983088:FBH983088 FKP983088:FLD983088 FUL983088:FUZ983088 GEH983088:GEV983088 GOD983088:GOR983088 GXZ983088:GYN983088 HHV983088:HIJ983088 HRR983088:HSF983088 IBN983088:ICB983088 ILJ983088:ILX983088 IVF983088:IVT983088 JFB983088:JFP983088 JOX983088:JPL983088 JYT983088:JZH983088 KIP983088:KJD983088 KSL983088:KSZ983088 LCH983088:LCV983088 LMD983088:LMR983088 LVZ983088:LWN983088 MFV983088:MGJ983088 MPR983088:MQF983088 MZN983088:NAB983088 NJJ983088:NJX983088 NTF983088:NTT983088 ODB983088:ODP983088 OMX983088:ONL983088 OWT983088:OXH983088 PGP983088:PHD983088 PQL983088:PQZ983088 QAH983088:QAV983088 QKD983088:QKR983088 QTZ983088:QUN983088 RDV983088:REJ983088 RNR983088:ROF983088 RXN983088:RYB983088 SHJ983088:SHX983088 SRF983088:SRT983088 TBB983088:TBP983088 TKX983088:TLL983088 TUT983088:TVH983088 UEP983088:UFD983088 UOL983088:UOZ983088 UYH983088:UYV983088 VID983088:VIR983088 VRZ983088:VSN983088 WBV983088:WCJ983088 WLR983088:WMF983088 F48:T48" xr:uid="{8A206487-372A-40D3-B899-C8BDD766BFDA}">
      <formula1>"N,A,B, "</formula1>
    </dataValidation>
  </dataValidation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1A23-E457-41AC-B4CD-428A2B6AA909}">
  <dimension ref="A1:I28"/>
  <sheetViews>
    <sheetView zoomScale="160" zoomScaleNormal="160" workbookViewId="0">
      <selection activeCell="H7" sqref="H7:I7"/>
    </sheetView>
  </sheetViews>
  <sheetFormatPr defaultRowHeight="15"/>
  <cols>
    <col min="1" max="1" width="14.42578125" bestFit="1" customWidth="1"/>
    <col min="2" max="2" width="27.7109375" customWidth="1"/>
    <col min="4" max="4" width="20.140625" customWidth="1"/>
    <col min="6" max="6" width="15.28515625" bestFit="1" customWidth="1"/>
    <col min="8" max="8" width="16.7109375" bestFit="1" customWidth="1"/>
    <col min="12" max="12" width="26.28515625" customWidth="1"/>
    <col min="13" max="13" width="29.42578125" customWidth="1"/>
  </cols>
  <sheetData>
    <row r="1" spans="1:9">
      <c r="A1" s="198" t="s">
        <v>65</v>
      </c>
      <c r="B1" s="198"/>
      <c r="C1" s="198"/>
      <c r="D1" s="198"/>
      <c r="E1" s="198"/>
      <c r="F1" s="198"/>
      <c r="G1" s="198"/>
      <c r="H1" s="198"/>
      <c r="I1" s="198"/>
    </row>
    <row r="3" spans="1:9">
      <c r="A3" s="101" t="s">
        <v>14</v>
      </c>
      <c r="B3" s="101" t="s">
        <v>45</v>
      </c>
      <c r="C3" s="101" t="s">
        <v>43</v>
      </c>
      <c r="D3" s="101" t="s">
        <v>44</v>
      </c>
      <c r="E3" s="101" t="s">
        <v>43</v>
      </c>
      <c r="F3" s="101" t="s">
        <v>46</v>
      </c>
      <c r="G3" s="101" t="s">
        <v>43</v>
      </c>
      <c r="H3" s="101" t="s">
        <v>47</v>
      </c>
      <c r="I3" s="101" t="s">
        <v>43</v>
      </c>
    </row>
    <row r="4" spans="1:9">
      <c r="A4" s="199" t="s">
        <v>105</v>
      </c>
      <c r="B4" s="132" t="s">
        <v>106</v>
      </c>
      <c r="C4" s="132" t="s">
        <v>48</v>
      </c>
      <c r="D4" s="135" t="s">
        <v>107</v>
      </c>
      <c r="E4" s="132" t="s">
        <v>49</v>
      </c>
      <c r="F4" s="135" t="s">
        <v>108</v>
      </c>
      <c r="G4" s="132" t="s">
        <v>50</v>
      </c>
      <c r="H4" s="135" t="s">
        <v>149</v>
      </c>
      <c r="I4" s="132" t="s">
        <v>51</v>
      </c>
    </row>
    <row r="5" spans="1:9">
      <c r="A5" s="200"/>
      <c r="B5" s="134" t="s">
        <v>109</v>
      </c>
      <c r="C5" s="132" t="s">
        <v>52</v>
      </c>
      <c r="D5" s="137" t="s">
        <v>157</v>
      </c>
      <c r="E5" s="132" t="s">
        <v>53</v>
      </c>
      <c r="F5" s="135" t="s">
        <v>147</v>
      </c>
      <c r="G5" s="132" t="s">
        <v>54</v>
      </c>
      <c r="H5" s="135" t="s">
        <v>148</v>
      </c>
      <c r="I5" s="135" t="s">
        <v>55</v>
      </c>
    </row>
    <row r="6" spans="1:9">
      <c r="A6" s="201"/>
      <c r="B6" s="132"/>
      <c r="C6" s="132"/>
      <c r="D6" s="134" t="s">
        <v>110</v>
      </c>
      <c r="E6" s="132" t="s">
        <v>56</v>
      </c>
      <c r="F6" s="135" t="s">
        <v>111</v>
      </c>
      <c r="G6" s="135" t="s">
        <v>115</v>
      </c>
      <c r="H6" s="136" t="s">
        <v>150</v>
      </c>
      <c r="I6" s="135" t="s">
        <v>57</v>
      </c>
    </row>
    <row r="7" spans="1:9">
      <c r="A7" s="132"/>
      <c r="B7" s="132"/>
      <c r="C7" s="132"/>
      <c r="D7" s="135" t="s">
        <v>165</v>
      </c>
      <c r="E7" s="135" t="s">
        <v>136</v>
      </c>
      <c r="F7" s="132"/>
      <c r="G7" s="132"/>
      <c r="H7" s="135" t="s">
        <v>181</v>
      </c>
      <c r="I7" s="135" t="s">
        <v>151</v>
      </c>
    </row>
    <row r="8" spans="1:9">
      <c r="D8" s="139" t="s">
        <v>166</v>
      </c>
      <c r="E8" s="139" t="s">
        <v>167</v>
      </c>
    </row>
    <row r="9" spans="1:9">
      <c r="A9" s="202" t="s">
        <v>112</v>
      </c>
      <c r="B9" s="135" t="s">
        <v>146</v>
      </c>
      <c r="C9" s="132" t="s">
        <v>113</v>
      </c>
      <c r="D9" s="132" t="s">
        <v>114</v>
      </c>
      <c r="E9" s="132" t="s">
        <v>118</v>
      </c>
      <c r="F9" s="132">
        <v>1</v>
      </c>
      <c r="G9" s="135" t="s">
        <v>119</v>
      </c>
      <c r="H9" s="132">
        <v>0</v>
      </c>
      <c r="I9" s="135" t="s">
        <v>151</v>
      </c>
    </row>
    <row r="10" spans="1:9">
      <c r="A10" s="203"/>
      <c r="B10" s="132"/>
      <c r="C10" s="132"/>
      <c r="D10" s="132" t="s">
        <v>117</v>
      </c>
      <c r="E10" s="135" t="s">
        <v>123</v>
      </c>
      <c r="F10" s="132">
        <v>100000000</v>
      </c>
      <c r="G10" s="135" t="s">
        <v>124</v>
      </c>
      <c r="H10" s="132">
        <v>1000000001</v>
      </c>
      <c r="I10" s="135" t="s">
        <v>125</v>
      </c>
    </row>
    <row r="11" spans="1:9">
      <c r="A11" s="204"/>
      <c r="B11" s="132"/>
      <c r="C11" s="132"/>
      <c r="D11" s="132"/>
      <c r="E11" s="132"/>
      <c r="F11" s="132"/>
      <c r="G11" s="132"/>
      <c r="H11" s="132"/>
      <c r="I11" s="132"/>
    </row>
    <row r="12" spans="1:9">
      <c r="A12" s="132"/>
      <c r="B12" s="132"/>
      <c r="C12" s="132"/>
      <c r="D12" s="132"/>
      <c r="E12" s="132"/>
      <c r="F12" s="132"/>
      <c r="G12" s="132"/>
      <c r="H12" s="132"/>
      <c r="I12" s="132"/>
    </row>
    <row r="13" spans="1:9">
      <c r="A13" s="133" t="s">
        <v>120</v>
      </c>
      <c r="B13" s="132" t="s">
        <v>121</v>
      </c>
      <c r="C13" s="135" t="s">
        <v>116</v>
      </c>
      <c r="D13" s="132"/>
      <c r="E13" s="132"/>
      <c r="F13" s="132" t="s">
        <v>121</v>
      </c>
      <c r="G13" s="135" t="s">
        <v>138</v>
      </c>
      <c r="H13" s="134"/>
      <c r="I13" s="132"/>
    </row>
    <row r="14" spans="1:9">
      <c r="A14" s="132"/>
      <c r="B14" s="132"/>
      <c r="C14" s="132"/>
      <c r="D14" s="132"/>
      <c r="E14" s="132"/>
      <c r="F14" s="132"/>
      <c r="G14" s="132"/>
      <c r="H14" s="132"/>
      <c r="I14" s="132"/>
    </row>
    <row r="15" spans="1:9">
      <c r="A15" s="132" t="s">
        <v>126</v>
      </c>
      <c r="B15" s="133" t="s">
        <v>127</v>
      </c>
      <c r="C15" s="135" t="s">
        <v>122</v>
      </c>
      <c r="D15" s="135"/>
      <c r="E15" s="132"/>
      <c r="F15" s="133" t="s">
        <v>127</v>
      </c>
      <c r="G15" s="135" t="s">
        <v>170</v>
      </c>
      <c r="H15" s="133"/>
      <c r="I15" s="132"/>
    </row>
    <row r="16" spans="1:9">
      <c r="A16" s="132"/>
      <c r="B16" s="132"/>
      <c r="C16" s="132"/>
      <c r="D16" s="132"/>
      <c r="E16" s="132"/>
      <c r="F16" s="132"/>
      <c r="G16" s="132"/>
      <c r="H16" s="132"/>
      <c r="I16" s="132"/>
    </row>
    <row r="17" spans="1:9">
      <c r="A17" s="133" t="s">
        <v>132</v>
      </c>
      <c r="B17" s="132" t="s">
        <v>133</v>
      </c>
      <c r="C17" s="135" t="s">
        <v>128</v>
      </c>
      <c r="D17" s="132" t="s">
        <v>135</v>
      </c>
      <c r="E17" s="138" t="s">
        <v>129</v>
      </c>
      <c r="F17" s="132" t="s">
        <v>137</v>
      </c>
      <c r="G17" s="135" t="s">
        <v>130</v>
      </c>
      <c r="H17" s="132" t="s">
        <v>139</v>
      </c>
      <c r="I17" s="135" t="s">
        <v>131</v>
      </c>
    </row>
    <row r="18" spans="1:9">
      <c r="A18" s="26"/>
      <c r="B18" s="27" t="s">
        <v>172</v>
      </c>
      <c r="C18" s="27" t="s">
        <v>134</v>
      </c>
      <c r="D18" s="26"/>
      <c r="E18" s="26"/>
      <c r="F18" s="27" t="s">
        <v>172</v>
      </c>
      <c r="G18" s="27" t="s">
        <v>173</v>
      </c>
      <c r="H18" s="26"/>
      <c r="I18" s="26"/>
    </row>
    <row r="19" spans="1:9">
      <c r="A19" s="26"/>
      <c r="B19" s="26"/>
      <c r="C19" s="26"/>
      <c r="D19" s="26"/>
      <c r="E19" s="26"/>
      <c r="F19" s="26"/>
      <c r="G19" s="26"/>
      <c r="H19" s="26"/>
      <c r="I19" s="26"/>
    </row>
    <row r="20" spans="1:9">
      <c r="A20" s="102"/>
      <c r="B20" s="26"/>
      <c r="C20" s="26"/>
      <c r="D20" s="26"/>
      <c r="E20" s="26"/>
      <c r="F20" s="26"/>
      <c r="G20" s="26"/>
      <c r="H20" s="26"/>
      <c r="I20" s="26"/>
    </row>
    <row r="21" spans="1:9">
      <c r="A21" s="102"/>
      <c r="B21" s="26"/>
      <c r="C21" s="26"/>
      <c r="D21" s="26"/>
      <c r="E21" s="26"/>
      <c r="F21" s="26"/>
      <c r="G21" s="26"/>
      <c r="H21" s="26"/>
      <c r="I21" s="26"/>
    </row>
    <row r="22" spans="1:9">
      <c r="A22" s="102"/>
      <c r="B22" s="26"/>
      <c r="C22" s="26"/>
      <c r="D22" s="26"/>
      <c r="E22" s="26"/>
      <c r="F22" s="26"/>
      <c r="G22" s="26"/>
      <c r="H22" s="26"/>
      <c r="I22" s="26"/>
    </row>
    <row r="24" spans="1:9">
      <c r="A24" s="34" t="s">
        <v>59</v>
      </c>
      <c r="B24" s="103" t="s">
        <v>58</v>
      </c>
      <c r="C24" s="34"/>
      <c r="D24" s="3"/>
    </row>
    <row r="25" spans="1:9">
      <c r="A25" s="14"/>
      <c r="B25" s="9"/>
      <c r="C25" s="99"/>
      <c r="D25" s="34"/>
    </row>
    <row r="26" spans="1:9">
      <c r="A26" s="98"/>
      <c r="B26" s="100"/>
      <c r="C26" s="4"/>
      <c r="D26" s="3"/>
    </row>
    <row r="27" spans="1:9">
      <c r="A27" s="97"/>
      <c r="B27" s="3"/>
      <c r="C27" s="3"/>
      <c r="D27" s="3"/>
    </row>
    <row r="28" spans="1:9">
      <c r="A28" s="98"/>
      <c r="B28" s="3"/>
      <c r="C28" s="3"/>
      <c r="D28" s="3"/>
    </row>
  </sheetData>
  <mergeCells count="3">
    <mergeCell ref="A1:I1"/>
    <mergeCell ref="A4:A6"/>
    <mergeCell ref="A9:A11"/>
  </mergeCells>
  <hyperlinks>
    <hyperlink ref="H6" r:id="rId1" xr:uid="{20CECEA4-F8A0-4A0F-B415-BFA2A392B26A}"/>
  </hyperlinks>
  <pageMargins left="0.7" right="0.7" top="0.75" bottom="0.75" header="0.3" footer="0.3"/>
  <pageSetup orientation="portrait" horizontalDpi="200" verticalDpi="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7914-1CD6-46A3-A608-AAAC55461AD7}">
  <dimension ref="A1:D24"/>
  <sheetViews>
    <sheetView tabSelected="1" zoomScale="115" zoomScaleNormal="115" workbookViewId="0">
      <selection activeCell="G4" sqref="G4"/>
    </sheetView>
  </sheetViews>
  <sheetFormatPr defaultRowHeight="15"/>
  <cols>
    <col min="1" max="1" width="11.7109375" bestFit="1" customWidth="1"/>
    <col min="2" max="2" width="29.7109375" customWidth="1"/>
    <col min="3" max="3" width="61.5703125" bestFit="1" customWidth="1"/>
    <col min="4" max="4" width="45.42578125" bestFit="1" customWidth="1"/>
  </cols>
  <sheetData>
    <row r="1" spans="1:4">
      <c r="A1" s="198" t="s">
        <v>63</v>
      </c>
      <c r="B1" s="198"/>
      <c r="C1" s="198"/>
      <c r="D1" s="198"/>
    </row>
    <row r="3" spans="1:4" ht="30">
      <c r="A3" s="95" t="s">
        <v>29</v>
      </c>
      <c r="B3" s="96" t="s">
        <v>60</v>
      </c>
      <c r="C3" s="96" t="s">
        <v>30</v>
      </c>
      <c r="D3" s="96" t="s">
        <v>28</v>
      </c>
    </row>
    <row r="4" spans="1:4" ht="105">
      <c r="A4" s="104">
        <v>1</v>
      </c>
      <c r="B4" s="119" t="s">
        <v>182</v>
      </c>
      <c r="C4" s="119" t="s">
        <v>152</v>
      </c>
      <c r="D4" s="26" t="s">
        <v>151</v>
      </c>
    </row>
    <row r="5" spans="1:4" ht="105">
      <c r="A5" s="27">
        <v>2</v>
      </c>
      <c r="B5" s="119" t="s">
        <v>144</v>
      </c>
      <c r="C5" s="26" t="s">
        <v>145</v>
      </c>
      <c r="D5" s="26" t="s">
        <v>153</v>
      </c>
    </row>
    <row r="6" spans="1:4" ht="105">
      <c r="A6" s="27">
        <v>3</v>
      </c>
      <c r="B6" s="119" t="s">
        <v>154</v>
      </c>
      <c r="C6" s="26" t="s">
        <v>145</v>
      </c>
      <c r="D6" s="26" t="s">
        <v>171</v>
      </c>
    </row>
    <row r="7" spans="1:4" ht="135">
      <c r="A7" s="27">
        <v>4</v>
      </c>
      <c r="B7" s="119" t="s">
        <v>156</v>
      </c>
      <c r="C7" s="26" t="s">
        <v>145</v>
      </c>
      <c r="D7" s="26" t="s">
        <v>155</v>
      </c>
    </row>
    <row r="8" spans="1:4" ht="105">
      <c r="A8" s="27">
        <v>5</v>
      </c>
      <c r="B8" s="119" t="s">
        <v>161</v>
      </c>
      <c r="C8" s="119" t="s">
        <v>158</v>
      </c>
      <c r="D8" s="26" t="s">
        <v>162</v>
      </c>
    </row>
    <row r="9" spans="1:4" ht="135">
      <c r="A9" s="27">
        <v>6</v>
      </c>
      <c r="B9" s="119" t="s">
        <v>159</v>
      </c>
      <c r="C9" s="119" t="s">
        <v>163</v>
      </c>
      <c r="D9" s="26" t="s">
        <v>160</v>
      </c>
    </row>
    <row r="10" spans="1:4" ht="105">
      <c r="A10" s="27">
        <v>7</v>
      </c>
      <c r="B10" s="119" t="s">
        <v>164</v>
      </c>
      <c r="C10" s="119" t="s">
        <v>163</v>
      </c>
      <c r="D10" s="26" t="s">
        <v>57</v>
      </c>
    </row>
    <row r="11" spans="1:4" ht="105">
      <c r="A11" s="27">
        <v>8</v>
      </c>
      <c r="B11" s="119" t="s">
        <v>168</v>
      </c>
      <c r="C11" s="119" t="s">
        <v>152</v>
      </c>
      <c r="D11" s="26" t="s">
        <v>167</v>
      </c>
    </row>
    <row r="12" spans="1:4" ht="105">
      <c r="A12" s="27">
        <v>9</v>
      </c>
      <c r="B12" s="119" t="s">
        <v>169</v>
      </c>
      <c r="C12" s="119" t="s">
        <v>152</v>
      </c>
      <c r="D12" s="26" t="s">
        <v>136</v>
      </c>
    </row>
    <row r="13" spans="1:4" ht="105">
      <c r="A13" s="27">
        <v>10</v>
      </c>
      <c r="B13" s="119" t="s">
        <v>174</v>
      </c>
      <c r="C13" s="119" t="s">
        <v>152</v>
      </c>
      <c r="D13" s="26" t="s">
        <v>175</v>
      </c>
    </row>
    <row r="14" spans="1:4">
      <c r="A14" s="27"/>
      <c r="B14" s="26"/>
      <c r="C14" s="26"/>
      <c r="D14" s="26"/>
    </row>
    <row r="15" spans="1:4">
      <c r="A15" s="27"/>
      <c r="B15" s="26"/>
      <c r="C15" s="26"/>
      <c r="D15" s="26"/>
    </row>
    <row r="16" spans="1:4">
      <c r="A16" s="27"/>
      <c r="B16" s="26"/>
      <c r="C16" s="26"/>
      <c r="D16" s="26"/>
    </row>
    <row r="17" spans="1:4">
      <c r="A17" s="27"/>
      <c r="B17" s="26"/>
      <c r="C17" s="26"/>
      <c r="D17" s="26"/>
    </row>
    <row r="18" spans="1:4">
      <c r="A18" s="27"/>
      <c r="B18" s="26"/>
      <c r="C18" s="26"/>
      <c r="D18" s="26"/>
    </row>
    <row r="19" spans="1:4">
      <c r="A19" s="27"/>
      <c r="B19" s="26"/>
      <c r="C19" s="26"/>
      <c r="D19" s="26"/>
    </row>
    <row r="20" spans="1:4">
      <c r="A20" s="27"/>
      <c r="B20" s="26"/>
      <c r="C20" s="26"/>
      <c r="D20" s="26"/>
    </row>
    <row r="21" spans="1:4">
      <c r="A21" s="27"/>
      <c r="B21" s="26"/>
      <c r="C21" s="26"/>
      <c r="D21" s="26"/>
    </row>
    <row r="22" spans="1:4">
      <c r="A22" s="27"/>
      <c r="B22" s="26"/>
      <c r="C22" s="26"/>
      <c r="D22" s="26"/>
    </row>
    <row r="24" spans="1:4">
      <c r="A24" s="34" t="s">
        <v>59</v>
      </c>
      <c r="B24" s="103" t="s">
        <v>58</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2789-178C-45A0-855A-1F60B8949DE2}">
  <dimension ref="A1:I82"/>
  <sheetViews>
    <sheetView zoomScale="130" zoomScaleNormal="130" workbookViewId="0">
      <selection activeCell="G17" sqref="G17:H17"/>
    </sheetView>
  </sheetViews>
  <sheetFormatPr defaultColWidth="9" defaultRowHeight="10.5"/>
  <cols>
    <col min="1" max="1" width="8" style="28" bestFit="1" customWidth="1"/>
    <col min="2" max="2" width="23" style="28" customWidth="1"/>
    <col min="3" max="3" width="23.5703125" style="28" bestFit="1" customWidth="1"/>
    <col min="4" max="4" width="23.5703125" style="28" customWidth="1"/>
    <col min="5" max="5" width="20.7109375" style="28" customWidth="1"/>
    <col min="6" max="6" width="11.140625" style="28" customWidth="1"/>
    <col min="7" max="7" width="10.42578125" style="28" customWidth="1"/>
    <col min="8" max="8" width="14.140625" style="28" customWidth="1"/>
    <col min="9" max="9" width="17.28515625" style="28" customWidth="1"/>
    <col min="10" max="16384" width="9" style="28"/>
  </cols>
  <sheetData>
    <row r="1" spans="1:9" ht="12.75">
      <c r="A1" s="106"/>
      <c r="B1" s="106"/>
      <c r="C1" s="107"/>
      <c r="D1" s="108" t="str">
        <f>"Pass: "&amp;COUNTIF($F$6:$F$1011,"Pass")</f>
        <v>Pass: 0</v>
      </c>
      <c r="E1" s="109" t="str">
        <f>"Untested: "&amp;COUNTIF($F$6:$F$1011,"Untest")</f>
        <v>Untested: 0</v>
      </c>
      <c r="F1" s="106"/>
      <c r="G1" s="110"/>
      <c r="H1" s="111"/>
      <c r="I1" s="111"/>
    </row>
    <row r="2" spans="1:9" ht="25.5">
      <c r="A2" s="112" t="s">
        <v>31</v>
      </c>
      <c r="B2" s="140" t="s">
        <v>180</v>
      </c>
      <c r="C2" s="113"/>
      <c r="D2" s="108" t="str">
        <f>"Fail: "&amp;COUNTIF($F$6:$F$1011,"Fail")</f>
        <v>Fail: 0</v>
      </c>
      <c r="E2" s="109" t="str">
        <f>"N/A: "&amp;COUNTIF($F$6:$F$1011,"N/A")</f>
        <v>N/A: 0</v>
      </c>
      <c r="F2" s="106"/>
      <c r="G2" s="110"/>
      <c r="H2" s="111"/>
      <c r="I2" s="111"/>
    </row>
    <row r="3" spans="1:9" ht="12.75">
      <c r="A3" s="114" t="s">
        <v>32</v>
      </c>
      <c r="B3" s="140" t="s">
        <v>142</v>
      </c>
      <c r="C3" s="114"/>
      <c r="D3" s="115" t="str">
        <f>"Percent Complete: "&amp;ROUND((COUNTIF($F$6:$F$1011,"Pass")*100)/((COUNTA($A$6:$A$1011)*5)-COUNTIF($F$5:$F$1021,"N/A")),2)&amp;"%"</f>
        <v>Percent Complete: 0%</v>
      </c>
      <c r="E3" s="116" t="str">
        <f>"Number of cases: "&amp;(COUNTA($A$5:$A$1011))</f>
        <v>Number of cases: 3</v>
      </c>
      <c r="F3" s="106"/>
      <c r="G3" s="117"/>
      <c r="H3" s="111"/>
      <c r="I3" s="111"/>
    </row>
    <row r="4" spans="1:9" ht="21">
      <c r="A4" s="81" t="s">
        <v>33</v>
      </c>
      <c r="B4" s="81" t="s">
        <v>34</v>
      </c>
      <c r="C4" s="81" t="s">
        <v>35</v>
      </c>
      <c r="D4" s="81" t="s">
        <v>36</v>
      </c>
      <c r="E4" s="81" t="s">
        <v>37</v>
      </c>
      <c r="F4" s="81" t="s">
        <v>21</v>
      </c>
      <c r="G4" s="82" t="s">
        <v>38</v>
      </c>
      <c r="H4" s="81" t="s">
        <v>42</v>
      </c>
      <c r="I4" s="81" t="s">
        <v>39</v>
      </c>
    </row>
    <row r="5" spans="1:9" ht="73.5">
      <c r="A5" s="92" t="s">
        <v>176</v>
      </c>
      <c r="B5" s="88" t="s">
        <v>144</v>
      </c>
      <c r="C5" s="88" t="s">
        <v>177</v>
      </c>
      <c r="D5" s="88" t="s">
        <v>178</v>
      </c>
      <c r="E5" s="88" t="s">
        <v>145</v>
      </c>
      <c r="F5" s="88" t="s">
        <v>7</v>
      </c>
      <c r="G5" s="88"/>
      <c r="H5" s="90" t="s">
        <v>179</v>
      </c>
      <c r="I5" s="87"/>
    </row>
    <row r="6" spans="1:9">
      <c r="A6" s="87" t="str">
        <f t="shared" ref="A6" si="0">IF(OR(B6&lt;&gt;"",E6&lt;&gt;""),"["&amp;TEXT($B$2,"#")&amp;"-"&amp;TEXT(ROW()-4,"##")&amp;"]","")</f>
        <v/>
      </c>
      <c r="B6" s="87"/>
      <c r="C6" s="88"/>
      <c r="D6" s="88"/>
      <c r="E6" s="88"/>
      <c r="F6" s="87"/>
      <c r="G6" s="85"/>
      <c r="H6" s="89"/>
      <c r="I6" s="87"/>
    </row>
    <row r="7" spans="1:9">
      <c r="A7" s="87"/>
      <c r="B7" s="87"/>
      <c r="C7" s="88"/>
      <c r="D7" s="88"/>
      <c r="E7" s="88"/>
      <c r="F7" s="87"/>
      <c r="G7" s="85"/>
      <c r="H7" s="90"/>
      <c r="I7" s="87"/>
    </row>
    <row r="8" spans="1:9">
      <c r="A8" s="83"/>
      <c r="B8" s="88"/>
      <c r="C8" s="85"/>
      <c r="D8" s="88"/>
      <c r="E8" s="88"/>
      <c r="F8" s="84"/>
      <c r="G8" s="85"/>
      <c r="H8" s="86"/>
      <c r="I8" s="87"/>
    </row>
    <row r="9" spans="1:9">
      <c r="A9" s="83"/>
      <c r="B9" s="88"/>
      <c r="C9" s="85"/>
      <c r="D9" s="88"/>
      <c r="E9" s="88"/>
      <c r="F9" s="84"/>
      <c r="G9" s="85"/>
      <c r="H9" s="86"/>
      <c r="I9" s="87"/>
    </row>
    <row r="10" spans="1:9">
      <c r="A10" s="83"/>
      <c r="B10" s="88"/>
      <c r="C10" s="85"/>
      <c r="D10" s="88"/>
      <c r="E10" s="88"/>
      <c r="F10" s="84"/>
      <c r="G10" s="85"/>
      <c r="H10" s="86"/>
      <c r="I10" s="87"/>
    </row>
    <row r="11" spans="1:9">
      <c r="A11" s="83"/>
      <c r="B11" s="88"/>
      <c r="C11" s="85"/>
      <c r="D11" s="88"/>
      <c r="E11" s="88"/>
      <c r="F11" s="84"/>
      <c r="G11" s="85"/>
      <c r="H11" s="86"/>
      <c r="I11" s="87"/>
    </row>
    <row r="12" spans="1:9">
      <c r="A12" s="83"/>
      <c r="B12" s="88"/>
      <c r="C12" s="85"/>
      <c r="D12" s="88"/>
      <c r="E12" s="88"/>
      <c r="F12" s="84"/>
      <c r="G12" s="85"/>
      <c r="H12" s="86"/>
      <c r="I12" s="87"/>
    </row>
    <row r="13" spans="1:9">
      <c r="A13" s="83"/>
      <c r="B13" s="88"/>
      <c r="C13" s="85"/>
      <c r="D13" s="88"/>
      <c r="E13" s="88"/>
      <c r="F13" s="84"/>
      <c r="G13" s="91"/>
      <c r="H13" s="86"/>
      <c r="I13" s="87"/>
    </row>
    <row r="14" spans="1:9">
      <c r="A14" s="83"/>
      <c r="B14" s="88"/>
      <c r="C14" s="85"/>
      <c r="D14" s="88"/>
      <c r="E14" s="88"/>
      <c r="F14" s="84"/>
      <c r="G14" s="91"/>
      <c r="H14" s="86"/>
      <c r="I14" s="87"/>
    </row>
    <row r="15" spans="1:9">
      <c r="A15" s="83"/>
      <c r="B15" s="88"/>
      <c r="C15" s="85"/>
      <c r="D15" s="88"/>
      <c r="E15" s="88"/>
      <c r="F15" s="84"/>
      <c r="G15" s="91"/>
      <c r="H15" s="86"/>
      <c r="I15" s="87"/>
    </row>
    <row r="16" spans="1:9">
      <c r="A16" s="83"/>
      <c r="B16" s="88"/>
      <c r="C16" s="85"/>
      <c r="D16" s="88"/>
      <c r="E16" s="88"/>
      <c r="F16" s="84"/>
      <c r="G16" s="83"/>
      <c r="H16" s="86"/>
      <c r="I16" s="87"/>
    </row>
    <row r="17" spans="1:9">
      <c r="A17" s="83"/>
      <c r="B17" s="88"/>
      <c r="C17" s="85"/>
      <c r="D17" s="88"/>
      <c r="E17" s="88"/>
      <c r="F17" s="84"/>
      <c r="G17" s="83"/>
      <c r="H17" s="86"/>
      <c r="I17" s="87"/>
    </row>
    <row r="18" spans="1:9">
      <c r="A18" s="83"/>
      <c r="B18" s="88"/>
      <c r="C18" s="85"/>
      <c r="D18" s="88"/>
      <c r="E18" s="88"/>
      <c r="F18" s="84"/>
      <c r="G18" s="91"/>
      <c r="H18" s="86"/>
      <c r="I18" s="87"/>
    </row>
    <row r="19" spans="1:9">
      <c r="A19" s="83"/>
      <c r="B19" s="88"/>
      <c r="C19" s="85"/>
      <c r="D19" s="88"/>
      <c r="E19" s="88"/>
      <c r="F19" s="84"/>
      <c r="G19" s="83"/>
      <c r="H19" s="86"/>
      <c r="I19" s="87"/>
    </row>
    <row r="20" spans="1:9">
      <c r="A20" s="83"/>
      <c r="B20" s="88"/>
      <c r="C20" s="85"/>
      <c r="D20" s="88"/>
      <c r="E20" s="88"/>
      <c r="F20" s="84"/>
      <c r="G20" s="91"/>
      <c r="H20" s="86"/>
      <c r="I20" s="87"/>
    </row>
    <row r="21" spans="1:9">
      <c r="A21" s="83"/>
      <c r="B21" s="88"/>
      <c r="C21" s="85"/>
      <c r="D21" s="88"/>
      <c r="E21" s="88"/>
      <c r="F21" s="84"/>
      <c r="G21" s="91"/>
      <c r="H21" s="86"/>
      <c r="I21" s="87"/>
    </row>
    <row r="22" spans="1:9">
      <c r="A22" s="83"/>
      <c r="B22" s="91"/>
      <c r="C22" s="84"/>
      <c r="D22" s="92"/>
      <c r="E22" s="91"/>
      <c r="F22" s="84"/>
      <c r="G22" s="91"/>
      <c r="H22" s="86"/>
      <c r="I22" s="87"/>
    </row>
    <row r="23" spans="1:9">
      <c r="A23" s="83"/>
      <c r="B23" s="91"/>
      <c r="C23" s="84"/>
      <c r="D23" s="92"/>
      <c r="E23" s="91"/>
      <c r="F23" s="84"/>
      <c r="G23" s="91"/>
      <c r="H23" s="86"/>
      <c r="I23" s="87"/>
    </row>
    <row r="24" spans="1:9">
      <c r="A24" s="83"/>
      <c r="B24" s="91"/>
      <c r="C24" s="84"/>
      <c r="D24" s="91"/>
      <c r="E24" s="91"/>
      <c r="F24" s="84"/>
      <c r="G24" s="91"/>
      <c r="H24" s="86"/>
      <c r="I24" s="87"/>
    </row>
    <row r="25" spans="1:9">
      <c r="A25" s="91"/>
      <c r="B25" s="91"/>
      <c r="C25" s="91"/>
      <c r="D25" s="91"/>
      <c r="E25" s="91"/>
      <c r="F25" s="84"/>
      <c r="G25" s="91"/>
      <c r="H25" s="86"/>
      <c r="I25" s="87"/>
    </row>
    <row r="26" spans="1:9">
      <c r="A26" s="91"/>
      <c r="B26" s="91"/>
      <c r="C26" s="91"/>
      <c r="D26" s="91"/>
      <c r="E26" s="91"/>
      <c r="F26" s="84"/>
      <c r="G26" s="91"/>
      <c r="H26" s="86"/>
      <c r="I26" s="87"/>
    </row>
    <row r="27" spans="1:9">
      <c r="A27" s="91"/>
      <c r="B27" s="91"/>
      <c r="C27" s="91"/>
      <c r="D27" s="91"/>
      <c r="E27" s="91"/>
      <c r="F27" s="84"/>
      <c r="G27" s="91"/>
      <c r="H27" s="86"/>
      <c r="I27" s="87"/>
    </row>
    <row r="28" spans="1:9">
      <c r="A28" s="83"/>
      <c r="B28" s="83"/>
      <c r="C28" s="83"/>
      <c r="D28" s="83"/>
      <c r="E28" s="91"/>
      <c r="F28" s="84"/>
      <c r="G28" s="91"/>
      <c r="H28" s="86"/>
      <c r="I28" s="87"/>
    </row>
    <row r="29" spans="1:9">
      <c r="A29" s="91"/>
      <c r="B29" s="91"/>
      <c r="C29" s="91"/>
      <c r="D29" s="91"/>
      <c r="E29" s="91"/>
      <c r="F29" s="84"/>
      <c r="G29" s="91"/>
      <c r="H29" s="86"/>
      <c r="I29" s="87"/>
    </row>
    <row r="30" spans="1:9">
      <c r="A30" s="91"/>
      <c r="B30" s="91"/>
      <c r="C30" s="91"/>
      <c r="D30" s="91"/>
      <c r="E30" s="91"/>
      <c r="F30" s="84"/>
      <c r="G30" s="93"/>
      <c r="H30" s="86"/>
      <c r="I30" s="87"/>
    </row>
    <row r="31" spans="1:9">
      <c r="A31" s="91"/>
      <c r="B31" s="91"/>
      <c r="C31" s="91"/>
      <c r="D31" s="91"/>
      <c r="E31" s="91"/>
      <c r="F31" s="84"/>
      <c r="G31" s="93"/>
      <c r="H31" s="86"/>
      <c r="I31" s="87"/>
    </row>
    <row r="32" spans="1:9">
      <c r="A32" s="91"/>
      <c r="B32" s="94"/>
      <c r="C32" s="92"/>
      <c r="D32" s="91"/>
      <c r="E32" s="91"/>
      <c r="F32" s="84"/>
      <c r="G32" s="93"/>
      <c r="H32" s="86"/>
      <c r="I32" s="87"/>
    </row>
    <row r="33" spans="1:9">
      <c r="A33" s="91"/>
      <c r="B33" s="94"/>
      <c r="C33" s="91"/>
      <c r="D33" s="92"/>
      <c r="E33" s="91"/>
      <c r="F33" s="84"/>
      <c r="G33" s="93"/>
      <c r="H33" s="86"/>
      <c r="I33" s="87"/>
    </row>
    <row r="34" spans="1:9">
      <c r="A34" s="91"/>
      <c r="B34" s="94"/>
      <c r="C34" s="91"/>
      <c r="D34" s="92"/>
      <c r="E34" s="91"/>
      <c r="F34" s="84"/>
      <c r="G34" s="93"/>
      <c r="H34" s="86"/>
      <c r="I34" s="87"/>
    </row>
    <row r="35" spans="1:9">
      <c r="A35" s="91"/>
      <c r="B35" s="94"/>
      <c r="C35" s="91"/>
      <c r="D35" s="92"/>
      <c r="E35" s="91"/>
      <c r="F35" s="84"/>
      <c r="G35" s="93"/>
      <c r="H35" s="86"/>
      <c r="I35" s="87"/>
    </row>
    <row r="36" spans="1:9">
      <c r="A36" s="91"/>
      <c r="B36" s="94"/>
      <c r="C36" s="91"/>
      <c r="D36" s="92"/>
      <c r="E36" s="91"/>
      <c r="F36" s="84"/>
      <c r="G36" s="93"/>
      <c r="H36" s="86"/>
      <c r="I36" s="87"/>
    </row>
    <row r="37" spans="1:9">
      <c r="A37" s="91"/>
      <c r="B37" s="94"/>
      <c r="C37" s="91"/>
      <c r="D37" s="92"/>
      <c r="E37" s="91"/>
      <c r="F37" s="84"/>
      <c r="G37" s="93"/>
      <c r="H37" s="86"/>
      <c r="I37" s="87"/>
    </row>
    <row r="38" spans="1:9">
      <c r="A38" s="93"/>
      <c r="B38" s="93"/>
      <c r="C38" s="93"/>
      <c r="D38" s="93"/>
      <c r="E38" s="93"/>
      <c r="F38" s="93"/>
      <c r="G38" s="93"/>
      <c r="H38" s="93"/>
      <c r="I38" s="93"/>
    </row>
    <row r="39" spans="1:9">
      <c r="A39" s="93"/>
      <c r="B39" s="93"/>
      <c r="C39" s="93"/>
      <c r="D39" s="93"/>
      <c r="E39" s="93"/>
      <c r="F39" s="93"/>
      <c r="G39" s="93"/>
      <c r="H39" s="93"/>
      <c r="I39" s="93"/>
    </row>
    <row r="40" spans="1:9">
      <c r="A40" s="93"/>
      <c r="B40" s="93"/>
      <c r="C40" s="93"/>
      <c r="D40" s="93"/>
      <c r="E40" s="93"/>
      <c r="F40" s="93"/>
      <c r="G40" s="93"/>
      <c r="H40" s="93"/>
      <c r="I40" s="93"/>
    </row>
    <row r="41" spans="1:9">
      <c r="A41" s="93"/>
      <c r="B41" s="93"/>
      <c r="C41" s="93"/>
      <c r="D41" s="93"/>
      <c r="E41" s="93"/>
      <c r="F41" s="93"/>
      <c r="G41" s="93"/>
      <c r="H41" s="93"/>
      <c r="I41" s="93"/>
    </row>
    <row r="42" spans="1:9">
      <c r="A42" s="93"/>
      <c r="B42" s="93"/>
      <c r="C42" s="93"/>
      <c r="D42" s="93"/>
      <c r="E42" s="93"/>
      <c r="F42" s="93"/>
      <c r="G42" s="93"/>
      <c r="H42" s="93"/>
      <c r="I42" s="93"/>
    </row>
    <row r="43" spans="1:9">
      <c r="A43" s="93"/>
      <c r="B43" s="93"/>
      <c r="C43" s="93"/>
      <c r="D43" s="93"/>
      <c r="E43" s="93"/>
      <c r="F43" s="93"/>
      <c r="G43" s="93"/>
      <c r="H43" s="93"/>
      <c r="I43" s="93"/>
    </row>
    <row r="44" spans="1:9">
      <c r="A44" s="93"/>
      <c r="B44" s="93"/>
      <c r="C44" s="93"/>
      <c r="D44" s="93"/>
      <c r="E44" s="93"/>
      <c r="F44" s="93"/>
      <c r="G44" s="93"/>
      <c r="H44" s="93"/>
      <c r="I44" s="93"/>
    </row>
    <row r="45" spans="1:9">
      <c r="A45" s="93"/>
      <c r="B45" s="93"/>
      <c r="C45" s="93"/>
      <c r="D45" s="93"/>
      <c r="E45" s="93"/>
      <c r="F45" s="93"/>
      <c r="G45" s="93"/>
      <c r="H45" s="93"/>
      <c r="I45" s="93"/>
    </row>
    <row r="46" spans="1:9">
      <c r="A46" s="93"/>
      <c r="B46" s="93"/>
      <c r="C46" s="93"/>
      <c r="D46" s="93"/>
      <c r="E46" s="93"/>
      <c r="F46" s="93"/>
      <c r="G46" s="93"/>
      <c r="H46" s="93"/>
      <c r="I46" s="93"/>
    </row>
    <row r="47" spans="1:9">
      <c r="A47" s="93"/>
      <c r="B47" s="93"/>
      <c r="C47" s="93"/>
      <c r="D47" s="93"/>
      <c r="E47" s="93"/>
      <c r="F47" s="93"/>
      <c r="G47" s="93"/>
      <c r="H47" s="93"/>
      <c r="I47" s="93"/>
    </row>
    <row r="48" spans="1:9">
      <c r="A48" s="93"/>
      <c r="B48" s="93"/>
      <c r="C48" s="93"/>
      <c r="D48" s="93"/>
      <c r="E48" s="93"/>
      <c r="F48" s="93"/>
      <c r="G48" s="93"/>
      <c r="H48" s="93"/>
      <c r="I48" s="93"/>
    </row>
    <row r="49" spans="1:9">
      <c r="A49" s="93"/>
      <c r="B49" s="93"/>
      <c r="C49" s="93"/>
      <c r="D49" s="93"/>
      <c r="E49" s="93"/>
      <c r="F49" s="93"/>
      <c r="G49" s="93"/>
      <c r="H49" s="93"/>
      <c r="I49" s="93"/>
    </row>
    <row r="50" spans="1:9">
      <c r="A50" s="93"/>
      <c r="B50" s="93"/>
      <c r="C50" s="93"/>
      <c r="D50" s="93"/>
      <c r="E50" s="93"/>
      <c r="F50" s="93"/>
      <c r="G50" s="93"/>
      <c r="H50" s="93"/>
      <c r="I50" s="93"/>
    </row>
    <row r="51" spans="1:9">
      <c r="A51" s="93"/>
      <c r="B51" s="93"/>
      <c r="C51" s="93"/>
      <c r="D51" s="93"/>
      <c r="E51" s="93"/>
      <c r="F51" s="93"/>
      <c r="G51" s="93"/>
      <c r="H51" s="93"/>
      <c r="I51" s="93"/>
    </row>
    <row r="52" spans="1:9">
      <c r="A52" s="93"/>
      <c r="B52" s="93"/>
      <c r="C52" s="93"/>
      <c r="D52" s="93"/>
      <c r="E52" s="93"/>
      <c r="F52" s="93"/>
      <c r="G52" s="93"/>
      <c r="H52" s="93"/>
      <c r="I52" s="93"/>
    </row>
    <row r="53" spans="1:9">
      <c r="A53" s="93"/>
      <c r="B53" s="93"/>
      <c r="C53" s="93"/>
      <c r="D53" s="93"/>
      <c r="E53" s="93"/>
      <c r="F53" s="93"/>
      <c r="G53" s="93"/>
      <c r="H53" s="93"/>
      <c r="I53" s="93"/>
    </row>
    <row r="54" spans="1:9">
      <c r="A54" s="93"/>
      <c r="B54" s="93"/>
      <c r="C54" s="93"/>
      <c r="D54" s="93"/>
      <c r="E54" s="93"/>
      <c r="F54" s="93"/>
      <c r="G54" s="93"/>
      <c r="H54" s="93"/>
      <c r="I54" s="93"/>
    </row>
    <row r="55" spans="1:9">
      <c r="A55" s="93"/>
      <c r="B55" s="93"/>
      <c r="C55" s="93"/>
      <c r="D55" s="93"/>
      <c r="E55" s="93"/>
      <c r="F55" s="93"/>
      <c r="G55" s="93"/>
      <c r="H55" s="93"/>
      <c r="I55" s="93"/>
    </row>
    <row r="56" spans="1:9">
      <c r="A56" s="93"/>
      <c r="B56" s="93"/>
      <c r="C56" s="93"/>
      <c r="D56" s="93"/>
      <c r="E56" s="93"/>
      <c r="F56" s="93"/>
      <c r="G56" s="93"/>
      <c r="H56" s="93"/>
      <c r="I56" s="93"/>
    </row>
    <row r="57" spans="1:9">
      <c r="A57" s="93"/>
      <c r="B57" s="93"/>
      <c r="C57" s="93"/>
      <c r="D57" s="93"/>
      <c r="E57" s="93"/>
      <c r="F57" s="93"/>
      <c r="G57" s="93"/>
      <c r="H57" s="93"/>
      <c r="I57" s="93"/>
    </row>
    <row r="58" spans="1:9">
      <c r="A58" s="93"/>
      <c r="B58" s="93"/>
      <c r="C58" s="93"/>
      <c r="D58" s="93"/>
      <c r="E58" s="93"/>
      <c r="F58" s="93"/>
      <c r="G58" s="93"/>
      <c r="H58" s="93"/>
      <c r="I58" s="93"/>
    </row>
    <row r="59" spans="1:9">
      <c r="A59" s="93"/>
      <c r="B59" s="93"/>
      <c r="C59" s="93"/>
      <c r="D59" s="93"/>
      <c r="E59" s="93"/>
      <c r="F59" s="93"/>
      <c r="G59" s="93"/>
      <c r="H59" s="93"/>
      <c r="I59" s="93"/>
    </row>
    <row r="60" spans="1:9">
      <c r="A60" s="93"/>
      <c r="B60" s="93"/>
      <c r="C60" s="93"/>
      <c r="D60" s="93"/>
      <c r="E60" s="93"/>
      <c r="F60" s="93"/>
      <c r="G60" s="93"/>
      <c r="H60" s="93"/>
      <c r="I60" s="93"/>
    </row>
    <row r="61" spans="1:9">
      <c r="A61" s="93"/>
      <c r="B61" s="93"/>
      <c r="C61" s="93"/>
      <c r="D61" s="93"/>
      <c r="E61" s="93"/>
      <c r="F61" s="93"/>
      <c r="G61" s="93"/>
      <c r="H61" s="93"/>
      <c r="I61" s="93"/>
    </row>
    <row r="62" spans="1:9">
      <c r="A62" s="93"/>
      <c r="B62" s="93"/>
      <c r="C62" s="93"/>
      <c r="D62" s="93"/>
      <c r="E62" s="93"/>
      <c r="F62" s="93"/>
      <c r="G62" s="93"/>
      <c r="H62" s="93"/>
      <c r="I62" s="93"/>
    </row>
    <row r="63" spans="1:9">
      <c r="A63" s="93"/>
      <c r="B63" s="93"/>
      <c r="C63" s="93"/>
      <c r="D63" s="93"/>
      <c r="E63" s="93"/>
      <c r="F63" s="93"/>
      <c r="G63" s="93"/>
      <c r="H63" s="93"/>
      <c r="I63" s="93"/>
    </row>
    <row r="64" spans="1:9">
      <c r="A64" s="93"/>
      <c r="B64" s="93"/>
      <c r="C64" s="93"/>
      <c r="D64" s="93"/>
      <c r="E64" s="93"/>
      <c r="F64" s="93"/>
      <c r="G64" s="93"/>
      <c r="H64" s="93"/>
      <c r="I64" s="93"/>
    </row>
    <row r="65" spans="1:9">
      <c r="A65" s="93"/>
      <c r="B65" s="93"/>
      <c r="C65" s="93"/>
      <c r="D65" s="93"/>
      <c r="E65" s="93"/>
      <c r="F65" s="93"/>
      <c r="G65" s="93"/>
      <c r="H65" s="93"/>
      <c r="I65" s="93"/>
    </row>
    <row r="66" spans="1:9">
      <c r="A66" s="93"/>
      <c r="B66" s="93"/>
      <c r="C66" s="93"/>
      <c r="D66" s="93"/>
      <c r="E66" s="93"/>
      <c r="F66" s="93"/>
      <c r="G66" s="93"/>
      <c r="H66" s="93"/>
      <c r="I66" s="93"/>
    </row>
    <row r="67" spans="1:9">
      <c r="A67" s="93"/>
      <c r="B67" s="93"/>
      <c r="C67" s="93"/>
      <c r="D67" s="93"/>
      <c r="E67" s="93"/>
      <c r="F67" s="93"/>
      <c r="G67" s="93"/>
      <c r="H67" s="93"/>
      <c r="I67" s="93"/>
    </row>
    <row r="68" spans="1:9">
      <c r="A68" s="93"/>
      <c r="B68" s="93"/>
      <c r="C68" s="93"/>
      <c r="D68" s="93"/>
      <c r="E68" s="93"/>
      <c r="F68" s="93"/>
      <c r="G68" s="93"/>
      <c r="H68" s="93"/>
      <c r="I68" s="93"/>
    </row>
    <row r="69" spans="1:9">
      <c r="A69" s="93"/>
      <c r="B69" s="93"/>
      <c r="C69" s="93"/>
      <c r="D69" s="93"/>
      <c r="E69" s="93"/>
      <c r="F69" s="93"/>
      <c r="G69" s="93"/>
      <c r="H69" s="93"/>
      <c r="I69" s="93"/>
    </row>
    <row r="70" spans="1:9">
      <c r="A70" s="93"/>
      <c r="B70" s="93"/>
      <c r="C70" s="93"/>
      <c r="D70" s="93"/>
      <c r="E70" s="93"/>
      <c r="F70" s="93"/>
      <c r="G70" s="93"/>
      <c r="H70" s="93"/>
      <c r="I70" s="93"/>
    </row>
    <row r="71" spans="1:9">
      <c r="A71" s="93"/>
      <c r="B71" s="93"/>
      <c r="C71" s="93"/>
      <c r="D71" s="93"/>
      <c r="E71" s="93"/>
      <c r="F71" s="93"/>
      <c r="G71" s="93"/>
      <c r="H71" s="93"/>
      <c r="I71" s="93"/>
    </row>
    <row r="72" spans="1:9">
      <c r="A72" s="93"/>
      <c r="B72" s="93"/>
      <c r="C72" s="93"/>
      <c r="D72" s="93"/>
      <c r="E72" s="93"/>
      <c r="F72" s="93"/>
      <c r="G72" s="93"/>
      <c r="H72" s="93"/>
      <c r="I72" s="93"/>
    </row>
    <row r="73" spans="1:9">
      <c r="A73" s="93"/>
      <c r="B73" s="93"/>
      <c r="C73" s="93"/>
      <c r="D73" s="93"/>
      <c r="E73" s="93"/>
      <c r="F73" s="93"/>
      <c r="G73" s="93"/>
      <c r="H73" s="93"/>
      <c r="I73" s="93"/>
    </row>
    <row r="74" spans="1:9">
      <c r="A74" s="93"/>
      <c r="B74" s="93"/>
      <c r="C74" s="93"/>
      <c r="D74" s="93"/>
      <c r="E74" s="93"/>
      <c r="F74" s="93"/>
      <c r="G74" s="93"/>
      <c r="H74" s="93"/>
      <c r="I74" s="93"/>
    </row>
    <row r="75" spans="1:9">
      <c r="A75" s="93"/>
      <c r="B75" s="93"/>
      <c r="C75" s="93"/>
      <c r="D75" s="93"/>
      <c r="E75" s="93"/>
      <c r="F75" s="93"/>
      <c r="G75" s="93"/>
      <c r="H75" s="93"/>
      <c r="I75" s="93"/>
    </row>
    <row r="76" spans="1:9">
      <c r="A76" s="93"/>
      <c r="B76" s="93"/>
      <c r="C76" s="93"/>
      <c r="D76" s="93"/>
      <c r="E76" s="93"/>
      <c r="F76" s="93"/>
      <c r="G76" s="93"/>
      <c r="H76" s="93"/>
      <c r="I76" s="93"/>
    </row>
    <row r="77" spans="1:9">
      <c r="A77" s="93"/>
      <c r="B77" s="93"/>
      <c r="C77" s="93"/>
      <c r="D77" s="93"/>
      <c r="E77" s="93"/>
      <c r="F77" s="93"/>
      <c r="G77" s="93"/>
      <c r="H77" s="93"/>
      <c r="I77" s="93"/>
    </row>
    <row r="78" spans="1:9">
      <c r="A78" s="93"/>
      <c r="B78" s="93"/>
      <c r="C78" s="93"/>
      <c r="D78" s="93"/>
      <c r="E78" s="93"/>
      <c r="F78" s="93"/>
      <c r="G78" s="93"/>
      <c r="H78" s="93"/>
      <c r="I78" s="93"/>
    </row>
    <row r="80" spans="1:9">
      <c r="B80" s="118" t="s">
        <v>64</v>
      </c>
    </row>
    <row r="82" spans="1:2">
      <c r="A82" s="34" t="s">
        <v>59</v>
      </c>
      <c r="B82" s="103" t="s">
        <v>58</v>
      </c>
    </row>
  </sheetData>
  <dataValidations count="1">
    <dataValidation type="list" operator="equal" allowBlank="1" sqref="G5:G37 F6:F37" xr:uid="{FD693F32-6E19-493B-9FCA-2D643EDF3271}">
      <formula1>"Pass,Fail,Untest,N/A"</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 template</vt:lpstr>
      <vt:lpstr>Q2 template</vt:lpstr>
      <vt:lpstr>Q3.1 template</vt:lpstr>
      <vt:lpstr>Q3.2 template</vt:lpstr>
      <vt:lpstr>Q3.3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Slayer Silver</cp:lastModifiedBy>
  <dcterms:created xsi:type="dcterms:W3CDTF">2023-02-26T13:32:36Z</dcterms:created>
  <dcterms:modified xsi:type="dcterms:W3CDTF">2025-07-29T18:28:57Z</dcterms:modified>
</cp:coreProperties>
</file>