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DongTrieu_Nam3\CNPM_Giao\"/>
    </mc:Choice>
  </mc:AlternateContent>
  <xr:revisionPtr revIDLastSave="0" documentId="13_ncr:1_{B2CBA6D3-AF4B-43E8-BB60-1B5EABCADE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1" l="1"/>
  <c r="F5" i="1"/>
  <c r="F6" i="1" s="1"/>
  <c r="G5" i="1" l="1"/>
  <c r="G6" i="1" l="1"/>
  <c r="H5" i="1"/>
  <c r="H6" i="1" l="1"/>
  <c r="I5" i="1"/>
  <c r="J5" i="1" l="1"/>
  <c r="I6" i="1"/>
  <c r="K5" i="1" l="1"/>
  <c r="J6" i="1"/>
  <c r="L5" i="1" l="1"/>
  <c r="K6" i="1"/>
  <c r="L6" i="1" l="1"/>
  <c r="M5" i="1"/>
  <c r="M6" i="1" l="1"/>
  <c r="N5" i="1"/>
  <c r="N6" i="1" l="1"/>
  <c r="O5" i="1"/>
  <c r="O6" i="1" l="1"/>
  <c r="P5" i="1"/>
  <c r="P6" i="1" l="1"/>
  <c r="Q5" i="1"/>
  <c r="Q6" i="1" l="1"/>
  <c r="R5" i="1"/>
  <c r="R6" i="1" l="1"/>
  <c r="S5" i="1"/>
  <c r="S6" i="1" l="1"/>
  <c r="T5" i="1"/>
  <c r="T6" i="1" l="1"/>
  <c r="U5" i="1"/>
  <c r="V5" i="1" l="1"/>
  <c r="U6" i="1"/>
  <c r="V6" i="1" l="1"/>
  <c r="W5" i="1"/>
  <c r="W6" i="1" l="1"/>
  <c r="X5" i="1"/>
  <c r="X6" i="1" l="1"/>
  <c r="Y5" i="1"/>
  <c r="Z5" i="1" l="1"/>
  <c r="Y6" i="1"/>
  <c r="AA5" i="1" l="1"/>
  <c r="Z6" i="1"/>
  <c r="AB5" i="1" l="1"/>
  <c r="AA6" i="1"/>
  <c r="AC5" i="1" l="1"/>
  <c r="AB6" i="1"/>
  <c r="AC6" i="1" l="1"/>
  <c r="AD5" i="1"/>
  <c r="AD6" i="1" l="1"/>
  <c r="AE5" i="1"/>
  <c r="AE6" i="1" l="1"/>
  <c r="AF5" i="1"/>
  <c r="AF6" i="1" l="1"/>
  <c r="AG5" i="1"/>
  <c r="AG6" i="1" l="1"/>
  <c r="AH5" i="1"/>
  <c r="AH6" i="1" l="1"/>
  <c r="AI5" i="1"/>
  <c r="AI6" i="1" l="1"/>
  <c r="AJ6" i="1" l="1"/>
  <c r="AK5" i="1"/>
  <c r="AK6" i="1" l="1"/>
  <c r="AL5" i="1"/>
  <c r="AL6" i="1" l="1"/>
  <c r="AM5" i="1"/>
  <c r="AM6" i="1" l="1"/>
  <c r="AN5" i="1"/>
  <c r="AN6" i="1" l="1"/>
  <c r="AO5" i="1"/>
  <c r="AP5" i="1" l="1"/>
  <c r="AO6" i="1"/>
  <c r="AQ5" i="1" l="1"/>
  <c r="AP6" i="1"/>
  <c r="AR5" i="1" l="1"/>
  <c r="AQ6" i="1"/>
  <c r="AS5" i="1" l="1"/>
  <c r="AR6" i="1"/>
  <c r="AS6" i="1" l="1"/>
  <c r="AT5" i="1"/>
  <c r="AT6" i="1" l="1"/>
  <c r="AU5" i="1"/>
  <c r="AV5" i="1" l="1"/>
  <c r="AU6" i="1"/>
  <c r="AV6" i="1" l="1"/>
  <c r="AW5" i="1"/>
  <c r="AW6" i="1" l="1"/>
  <c r="AX5" i="1"/>
  <c r="AX6" i="1" l="1"/>
  <c r="AY5" i="1"/>
  <c r="AY6" i="1" l="1"/>
  <c r="AZ5" i="1"/>
  <c r="AZ6" i="1" l="1"/>
  <c r="BA5" i="1"/>
  <c r="BA6" i="1" l="1"/>
</calcChain>
</file>

<file path=xl/sharedStrings.xml><?xml version="1.0" encoding="utf-8"?>
<sst xmlns="http://schemas.openxmlformats.org/spreadsheetml/2006/main" count="90" uniqueCount="48">
  <si>
    <t>Start Date</t>
  </si>
  <si>
    <t>Start</t>
  </si>
  <si>
    <t>End</t>
  </si>
  <si>
    <t>Tháng 10/2024</t>
  </si>
  <si>
    <t>Tháng 11/2024</t>
  </si>
  <si>
    <t>Chức năng</t>
  </si>
  <si>
    <t>Database</t>
  </si>
  <si>
    <t>Thiết kế giao diện người dùng</t>
  </si>
  <si>
    <t>Thiết kế giao diện quản lý (admin)</t>
  </si>
  <si>
    <t>Đăng nhập, Đăng ký, Đăng xuất</t>
  </si>
  <si>
    <t>Chức năng lấy lại mật khẩu</t>
  </si>
  <si>
    <t>Hiển thị chi tiết sản phẩm</t>
  </si>
  <si>
    <t>Chức năng tìm kiếm cơ bản</t>
  </si>
  <si>
    <t>Chức năng giỏ hàng</t>
  </si>
  <si>
    <t>Các chức năng liên quan đến đơn hàng bên Khách hàng</t>
  </si>
  <si>
    <t>Chức năng mua hàng</t>
  </si>
  <si>
    <t>Chức năng thanh toán trực tuyến</t>
  </si>
  <si>
    <t>Sprint 1</t>
  </si>
  <si>
    <t>Sprint 2</t>
  </si>
  <si>
    <t>Thực hiện chức năng gợi ý sản phẩm bán chạy</t>
  </si>
  <si>
    <t xml:space="preserve">Thực hiện chức năng quản lý sản phẩm </t>
  </si>
  <si>
    <t>Thực hiện chức năng quản lý bình luận đánh giá</t>
  </si>
  <si>
    <t>Thực hiện chức năng quản lý thông tin cá nhân</t>
  </si>
  <si>
    <t>Thực hiện chức năng quản lý mã khuyến mãi</t>
  </si>
  <si>
    <t>Thống kê dữ liệu</t>
  </si>
  <si>
    <t>Thực hiện chức năng quản lý đơn hàng</t>
  </si>
  <si>
    <t>Chức năng đánh giá sản phẩm</t>
  </si>
  <si>
    <t>Chức năng bình luận sản phẩm</t>
  </si>
  <si>
    <t>Chức năng tìm hiểu bệnh lý</t>
  </si>
  <si>
    <t>Chức năng kiểm tra sức khoẻ</t>
  </si>
  <si>
    <t>Xem vị trí cửa hàng</t>
  </si>
  <si>
    <t>Chức năng phân quyền</t>
  </si>
  <si>
    <t>Đẩy website lên hosting</t>
  </si>
  <si>
    <t>3/10/2024</t>
  </si>
  <si>
    <t>11/10/2024</t>
  </si>
  <si>
    <t>5/10/2024</t>
  </si>
  <si>
    <t>7/10/2024</t>
  </si>
  <si>
    <t>8/10/2024</t>
  </si>
  <si>
    <t>10/10/2024</t>
  </si>
  <si>
    <t>Sprint 3</t>
  </si>
  <si>
    <t>30/10/2024</t>
  </si>
  <si>
    <t>Xuất hóa đơn</t>
  </si>
  <si>
    <t>15/10/2024</t>
  </si>
  <si>
    <t>Thực hiện chức năng quản lý hóa đơn</t>
  </si>
  <si>
    <t>25/10/2024</t>
  </si>
  <si>
    <t>19/11/2024</t>
  </si>
  <si>
    <t>2/11/2024</t>
  </si>
  <si>
    <t>10/11/2024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</si>
</sst>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yy"/>
    <numFmt numFmtId="165" formatCode="mmmm\ yyyy"/>
    <numFmt numFmtId="166" formatCode="d"/>
    <numFmt numFmtId="167" formatCode="dd&quot;/&quot;mm"/>
  </numFmts>
  <fonts count="17" x14ac:knownFonts="1">
    <font>
      <sz val="10"/>
      <color rgb="FF000000"/>
      <name val="Arial"/>
      <scheme val="minor"/>
    </font>
    <font>
      <sz val="10"/>
      <color theme="1"/>
      <name val="Nunito"/>
    </font>
    <font>
      <b/>
      <sz val="10"/>
      <color theme="1"/>
      <name val="Nunito"/>
    </font>
    <font>
      <b/>
      <sz val="11"/>
      <color rgb="FF434343"/>
      <name val="Nunito"/>
    </font>
    <font>
      <sz val="10"/>
      <name val="Arial"/>
    </font>
    <font>
      <b/>
      <sz val="9"/>
      <color rgb="FF434343"/>
      <name val="Nunito"/>
    </font>
    <font>
      <b/>
      <sz val="10"/>
      <color rgb="FF434343"/>
      <name val="Nunito"/>
    </font>
    <font>
      <b/>
      <sz val="9"/>
      <color rgb="FF999999"/>
      <name val="Nunito"/>
    </font>
    <font>
      <sz val="9"/>
      <color theme="1"/>
      <name val="Nunito"/>
    </font>
    <font>
      <b/>
      <sz val="9"/>
      <color theme="1"/>
      <name val="Nunito"/>
    </font>
    <font>
      <sz val="10"/>
      <color theme="1"/>
      <name val="Nunito"/>
    </font>
    <font>
      <sz val="10"/>
      <color rgb="FF14D696"/>
      <name val="Nunito"/>
    </font>
    <font>
      <sz val="10"/>
      <color rgb="FF0062FF"/>
      <name val="Nunito"/>
    </font>
    <font>
      <sz val="10"/>
      <color rgb="FFFF658A"/>
      <name val="Nunito"/>
    </font>
    <font>
      <sz val="11"/>
      <color theme="1"/>
      <name val="Arial"/>
      <family val="2"/>
      <charset val="163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</fills>
  <borders count="14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/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horizontal="left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14" fillId="0" borderId="0" xfId="0" applyFont="1" applyBorder="1" applyAlignment="1">
      <alignment vertical="center"/>
    </xf>
    <xf numFmtId="165" fontId="3" fillId="0" borderId="0" xfId="0" applyNumberFormat="1" applyFont="1" applyBorder="1" applyAlignment="1">
      <alignment horizontal="left" vertical="center"/>
    </xf>
    <xf numFmtId="0" fontId="4" fillId="0" borderId="0" xfId="0" applyFont="1" applyBorder="1"/>
    <xf numFmtId="166" fontId="5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166" fontId="5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1" fillId="0" borderId="8" xfId="0" applyFont="1" applyBorder="1" applyAlignment="1">
      <alignment vertical="center"/>
    </xf>
    <xf numFmtId="0" fontId="0" fillId="0" borderId="0" xfId="0" quotePrefix="1" applyBorder="1" applyAlignment="1">
      <alignment horizontal="left"/>
    </xf>
    <xf numFmtId="0" fontId="9" fillId="2" borderId="0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6" fillId="0" borderId="0" xfId="0" quotePrefix="1" applyFont="1" applyBorder="1" applyAlignment="1">
      <alignment horizontal="left"/>
    </xf>
    <xf numFmtId="0" fontId="9" fillId="5" borderId="0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9" fillId="7" borderId="0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8" fillId="6" borderId="0" xfId="0" applyFont="1" applyFill="1" applyAlignment="1">
      <alignment vertical="center"/>
    </xf>
    <xf numFmtId="10" fontId="10" fillId="7" borderId="1" xfId="0" applyNumberFormat="1" applyFont="1" applyFill="1" applyBorder="1" applyAlignment="1">
      <alignment horizontal="center" vertical="center"/>
    </xf>
    <xf numFmtId="167" fontId="9" fillId="7" borderId="0" xfId="0" applyNumberFormat="1" applyFont="1" applyFill="1" applyBorder="1" applyAlignment="1">
      <alignment horizontal="center" vertical="center"/>
    </xf>
    <xf numFmtId="0" fontId="9" fillId="7" borderId="8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0" fillId="0" borderId="0" xfId="0" quotePrefix="1" applyBorder="1"/>
    <xf numFmtId="0" fontId="16" fillId="0" borderId="0" xfId="0" quotePrefix="1" applyFont="1" applyBorder="1"/>
    <xf numFmtId="166" fontId="5" fillId="3" borderId="0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9" fillId="9" borderId="1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166" fontId="5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9" fillId="7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</cellXfs>
  <cellStyles count="1">
    <cellStyle name="Normal" xfId="0" builtinId="0"/>
  </cellStyles>
  <dxfs count="32"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b/>
        <color rgb="FFF1C232"/>
      </font>
      <fill>
        <patternFill patternType="none"/>
      </fill>
    </dxf>
    <dxf>
      <font>
        <b/>
        <color rgb="FF5C5C5C"/>
      </font>
      <fill>
        <patternFill patternType="none"/>
      </fill>
    </dxf>
    <dxf>
      <font>
        <b/>
        <color theme="4"/>
      </font>
      <fill>
        <patternFill patternType="none"/>
      </fill>
    </dxf>
    <dxf>
      <font>
        <b/>
        <color theme="5"/>
      </font>
      <fill>
        <patternFill patternType="none"/>
      </fill>
    </dxf>
    <dxf>
      <font>
        <b/>
        <color theme="7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161925</xdr:rowOff>
    </xdr:from>
    <xdr:ext cx="2781860" cy="390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7175" y="161925"/>
          <a:ext cx="2781860" cy="390525"/>
        </a:xfrm>
        <a:prstGeom prst="roundRect">
          <a:avLst>
            <a:gd name="adj" fmla="val 50000"/>
          </a:avLst>
        </a:prstGeom>
        <a:solidFill>
          <a:srgbClr val="0062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FFFFFF"/>
              </a:solidFill>
              <a:latin typeface="Open Sans"/>
              <a:ea typeface="Open Sans"/>
              <a:cs typeface="Open Sans"/>
              <a:sym typeface="Open Sans"/>
            </a:rPr>
            <a:t>Công</a:t>
          </a:r>
          <a:r>
            <a:rPr lang="en-US" sz="1600" b="1" baseline="0">
              <a:solidFill>
                <a:srgbClr val="FFFFFF"/>
              </a:solidFill>
              <a:latin typeface="Open Sans"/>
              <a:ea typeface="Open Sans"/>
              <a:cs typeface="Open Sans"/>
              <a:sym typeface="Open Sans"/>
            </a:rPr>
            <a:t> Nghệ Phần Mềm</a:t>
          </a:r>
          <a:endParaRPr sz="1600" b="1">
            <a:solidFill>
              <a:srgbClr val="FFFFFF"/>
            </a:solidFill>
            <a:latin typeface="Open Sans"/>
            <a:ea typeface="Open Sans"/>
            <a:cs typeface="Open Sans"/>
            <a:sym typeface="Open Sans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62FF"/>
      </a:accent1>
      <a:accent2>
        <a:srgbClr val="FF658A"/>
      </a:accent2>
      <a:accent3>
        <a:srgbClr val="FFD966"/>
      </a:accent3>
      <a:accent4>
        <a:srgbClr val="14D696"/>
      </a:accent4>
      <a:accent5>
        <a:srgbClr val="FF9900"/>
      </a:accent5>
      <a:accent6>
        <a:srgbClr val="66CCFF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1003"/>
  <sheetViews>
    <sheetView showGridLines="0" tabSelected="1" topLeftCell="A11" zoomScale="70" zoomScaleNormal="70" workbookViewId="0">
      <selection activeCell="B35" sqref="B35"/>
    </sheetView>
  </sheetViews>
  <sheetFormatPr defaultColWidth="12.6640625" defaultRowHeight="15.75" customHeight="1" outlineLevelRow="1" x14ac:dyDescent="0.25"/>
  <cols>
    <col min="1" max="1" width="3.77734375" customWidth="1"/>
    <col min="2" max="2" width="50.109375" customWidth="1"/>
    <col min="3" max="3" width="12.44140625" customWidth="1"/>
    <col min="4" max="4" width="12.77734375" customWidth="1"/>
    <col min="5" max="5" width="14.33203125" customWidth="1"/>
    <col min="6" max="57" width="3.21875" customWidth="1"/>
    <col min="58" max="69" width="10.44140625" customWidth="1"/>
  </cols>
  <sheetData>
    <row r="1" spans="1:69" ht="2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3.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13.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14.4" x14ac:dyDescent="0.25">
      <c r="A4" s="1"/>
      <c r="B4" s="2" t="s">
        <v>0</v>
      </c>
      <c r="C4" s="3">
        <v>45568</v>
      </c>
      <c r="D4" s="1"/>
      <c r="E4" s="1"/>
      <c r="F4" s="25" t="s">
        <v>3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0" t="s">
        <v>4</v>
      </c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13.8" x14ac:dyDescent="0.25">
      <c r="A5" s="1"/>
      <c r="B5" s="1"/>
      <c r="C5" s="1"/>
      <c r="D5" s="1"/>
      <c r="E5" s="1"/>
      <c r="F5" s="27">
        <f>C4</f>
        <v>45568</v>
      </c>
      <c r="G5" s="59">
        <f t="shared" ref="G5:BE5" si="0">F5+1</f>
        <v>45569</v>
      </c>
      <c r="H5" s="27">
        <f t="shared" si="0"/>
        <v>45570</v>
      </c>
      <c r="I5" s="27">
        <f t="shared" si="0"/>
        <v>45571</v>
      </c>
      <c r="J5" s="27">
        <f t="shared" si="0"/>
        <v>45572</v>
      </c>
      <c r="K5" s="27">
        <f t="shared" si="0"/>
        <v>45573</v>
      </c>
      <c r="L5" s="27">
        <f t="shared" si="0"/>
        <v>45574</v>
      </c>
      <c r="M5" s="27">
        <f t="shared" si="0"/>
        <v>45575</v>
      </c>
      <c r="N5" s="30">
        <f t="shared" si="0"/>
        <v>45576</v>
      </c>
      <c r="O5" s="27">
        <f t="shared" si="0"/>
        <v>45577</v>
      </c>
      <c r="P5" s="27">
        <f t="shared" si="0"/>
        <v>45578</v>
      </c>
      <c r="Q5" s="27">
        <f t="shared" si="0"/>
        <v>45579</v>
      </c>
      <c r="R5" s="27">
        <f t="shared" si="0"/>
        <v>45580</v>
      </c>
      <c r="S5" s="27">
        <f t="shared" si="0"/>
        <v>45581</v>
      </c>
      <c r="T5" s="27">
        <f t="shared" si="0"/>
        <v>45582</v>
      </c>
      <c r="U5" s="27">
        <f t="shared" si="0"/>
        <v>45583</v>
      </c>
      <c r="V5" s="27">
        <f t="shared" si="0"/>
        <v>45584</v>
      </c>
      <c r="W5" s="27">
        <f t="shared" si="0"/>
        <v>45585</v>
      </c>
      <c r="X5" s="27">
        <f t="shared" si="0"/>
        <v>45586</v>
      </c>
      <c r="Y5" s="27">
        <f t="shared" si="0"/>
        <v>45587</v>
      </c>
      <c r="Z5" s="27">
        <f t="shared" si="0"/>
        <v>45588</v>
      </c>
      <c r="AA5" s="27">
        <f t="shared" si="0"/>
        <v>45589</v>
      </c>
      <c r="AB5" s="27">
        <f t="shared" si="0"/>
        <v>45590</v>
      </c>
      <c r="AC5" s="27">
        <f t="shared" si="0"/>
        <v>45591</v>
      </c>
      <c r="AD5" s="27">
        <f t="shared" si="0"/>
        <v>45592</v>
      </c>
      <c r="AE5" s="27">
        <f t="shared" si="0"/>
        <v>45593</v>
      </c>
      <c r="AF5" s="27">
        <f t="shared" si="0"/>
        <v>45594</v>
      </c>
      <c r="AG5" s="30">
        <f t="shared" si="0"/>
        <v>45595</v>
      </c>
      <c r="AH5" s="27">
        <f t="shared" si="0"/>
        <v>45596</v>
      </c>
      <c r="AI5" s="27">
        <f t="shared" si="0"/>
        <v>45597</v>
      </c>
      <c r="AJ5" s="4">
        <f t="shared" si="0"/>
        <v>45598</v>
      </c>
      <c r="AK5" s="5">
        <f t="shared" si="0"/>
        <v>45599</v>
      </c>
      <c r="AL5" s="5">
        <f t="shared" si="0"/>
        <v>45600</v>
      </c>
      <c r="AM5" s="5">
        <f t="shared" si="0"/>
        <v>45601</v>
      </c>
      <c r="AN5" s="5">
        <f t="shared" si="0"/>
        <v>45602</v>
      </c>
      <c r="AO5" s="5">
        <f t="shared" si="0"/>
        <v>45603</v>
      </c>
      <c r="AP5" s="5">
        <f t="shared" si="0"/>
        <v>45604</v>
      </c>
      <c r="AQ5" s="5">
        <f t="shared" si="0"/>
        <v>45605</v>
      </c>
      <c r="AR5" s="5">
        <f t="shared" si="0"/>
        <v>45606</v>
      </c>
      <c r="AS5" s="5">
        <f t="shared" si="0"/>
        <v>45607</v>
      </c>
      <c r="AT5" s="5">
        <f t="shared" si="0"/>
        <v>45608</v>
      </c>
      <c r="AU5" s="5">
        <f t="shared" si="0"/>
        <v>45609</v>
      </c>
      <c r="AV5" s="5">
        <f t="shared" si="0"/>
        <v>45610</v>
      </c>
      <c r="AW5" s="5">
        <f t="shared" si="0"/>
        <v>45611</v>
      </c>
      <c r="AX5" s="5">
        <f t="shared" si="0"/>
        <v>45612</v>
      </c>
      <c r="AY5" s="5">
        <f t="shared" si="0"/>
        <v>45613</v>
      </c>
      <c r="AZ5" s="5">
        <f t="shared" si="0"/>
        <v>45614</v>
      </c>
      <c r="BA5" s="65">
        <f t="shared" si="0"/>
        <v>45615</v>
      </c>
      <c r="BB5" s="4"/>
      <c r="BC5" s="5"/>
      <c r="BD5" s="5"/>
      <c r="BE5" s="5"/>
      <c r="BF5" s="6"/>
      <c r="BG5" s="6"/>
      <c r="BH5" s="6"/>
      <c r="BI5" s="6"/>
      <c r="BJ5" s="6"/>
      <c r="BK5" s="6"/>
      <c r="BL5" s="1"/>
      <c r="BM5" s="1"/>
      <c r="BN5" s="1"/>
      <c r="BO5" s="1"/>
      <c r="BP5" s="1"/>
      <c r="BQ5" s="1"/>
    </row>
    <row r="6" spans="1:69" ht="13.8" x14ac:dyDescent="0.25">
      <c r="A6" s="7"/>
      <c r="B6" s="8" t="s">
        <v>5</v>
      </c>
      <c r="C6" s="9"/>
      <c r="D6" s="9" t="s">
        <v>1</v>
      </c>
      <c r="E6" s="10" t="s">
        <v>2</v>
      </c>
      <c r="F6" s="28" t="str">
        <f t="shared" ref="F6:BE6" si="1">LEFT(TEXT(F5,"ddd"),1)</f>
        <v>T</v>
      </c>
      <c r="G6" s="28" t="str">
        <f t="shared" si="1"/>
        <v>F</v>
      </c>
      <c r="H6" s="28" t="str">
        <f t="shared" si="1"/>
        <v>S</v>
      </c>
      <c r="I6" s="28" t="str">
        <f t="shared" si="1"/>
        <v>S</v>
      </c>
      <c r="J6" s="28" t="str">
        <f t="shared" si="1"/>
        <v>M</v>
      </c>
      <c r="K6" s="28" t="str">
        <f t="shared" si="1"/>
        <v>T</v>
      </c>
      <c r="L6" s="28" t="str">
        <f t="shared" si="1"/>
        <v>W</v>
      </c>
      <c r="M6" s="28" t="str">
        <f t="shared" si="1"/>
        <v>T</v>
      </c>
      <c r="N6" s="31" t="str">
        <f t="shared" si="1"/>
        <v>F</v>
      </c>
      <c r="O6" s="28" t="str">
        <f t="shared" si="1"/>
        <v>S</v>
      </c>
      <c r="P6" s="28" t="str">
        <f t="shared" si="1"/>
        <v>S</v>
      </c>
      <c r="Q6" s="28" t="str">
        <f t="shared" si="1"/>
        <v>M</v>
      </c>
      <c r="R6" s="28" t="str">
        <f t="shared" si="1"/>
        <v>T</v>
      </c>
      <c r="S6" s="28" t="str">
        <f t="shared" si="1"/>
        <v>W</v>
      </c>
      <c r="T6" s="28" t="str">
        <f t="shared" si="1"/>
        <v>T</v>
      </c>
      <c r="U6" s="28" t="str">
        <f t="shared" si="1"/>
        <v>F</v>
      </c>
      <c r="V6" s="28" t="str">
        <f t="shared" si="1"/>
        <v>S</v>
      </c>
      <c r="W6" s="28" t="str">
        <f t="shared" si="1"/>
        <v>S</v>
      </c>
      <c r="X6" s="28" t="str">
        <f t="shared" si="1"/>
        <v>M</v>
      </c>
      <c r="Y6" s="28" t="str">
        <f t="shared" si="1"/>
        <v>T</v>
      </c>
      <c r="Z6" s="28" t="str">
        <f t="shared" si="1"/>
        <v>W</v>
      </c>
      <c r="AA6" s="28" t="str">
        <f t="shared" si="1"/>
        <v>T</v>
      </c>
      <c r="AB6" s="28" t="str">
        <f t="shared" si="1"/>
        <v>F</v>
      </c>
      <c r="AC6" s="28" t="str">
        <f t="shared" si="1"/>
        <v>S</v>
      </c>
      <c r="AD6" s="28" t="str">
        <f t="shared" si="1"/>
        <v>S</v>
      </c>
      <c r="AE6" s="28" t="str">
        <f t="shared" si="1"/>
        <v>M</v>
      </c>
      <c r="AF6" s="28" t="str">
        <f t="shared" si="1"/>
        <v>T</v>
      </c>
      <c r="AG6" s="31" t="str">
        <f t="shared" si="1"/>
        <v>W</v>
      </c>
      <c r="AH6" s="28" t="str">
        <f t="shared" si="1"/>
        <v>T</v>
      </c>
      <c r="AI6" s="28" t="str">
        <f t="shared" si="1"/>
        <v>F</v>
      </c>
      <c r="AJ6" s="11" t="str">
        <f t="shared" si="1"/>
        <v>S</v>
      </c>
      <c r="AK6" s="12" t="str">
        <f t="shared" si="1"/>
        <v>S</v>
      </c>
      <c r="AL6" s="12" t="str">
        <f t="shared" si="1"/>
        <v>M</v>
      </c>
      <c r="AM6" s="12" t="str">
        <f t="shared" si="1"/>
        <v>T</v>
      </c>
      <c r="AN6" s="12" t="str">
        <f t="shared" si="1"/>
        <v>W</v>
      </c>
      <c r="AO6" s="12" t="str">
        <f t="shared" si="1"/>
        <v>T</v>
      </c>
      <c r="AP6" s="12" t="str">
        <f t="shared" si="1"/>
        <v>F</v>
      </c>
      <c r="AQ6" s="12" t="str">
        <f t="shared" si="1"/>
        <v>S</v>
      </c>
      <c r="AR6" s="12" t="str">
        <f t="shared" si="1"/>
        <v>S</v>
      </c>
      <c r="AS6" s="12" t="str">
        <f t="shared" si="1"/>
        <v>M</v>
      </c>
      <c r="AT6" s="12" t="str">
        <f t="shared" si="1"/>
        <v>T</v>
      </c>
      <c r="AU6" s="12" t="str">
        <f t="shared" si="1"/>
        <v>W</v>
      </c>
      <c r="AV6" s="12" t="str">
        <f t="shared" si="1"/>
        <v>T</v>
      </c>
      <c r="AW6" s="12" t="str">
        <f t="shared" si="1"/>
        <v>F</v>
      </c>
      <c r="AX6" s="12" t="str">
        <f t="shared" si="1"/>
        <v>S</v>
      </c>
      <c r="AY6" s="12" t="str">
        <f t="shared" si="1"/>
        <v>S</v>
      </c>
      <c r="AZ6" s="12" t="str">
        <f t="shared" si="1"/>
        <v>M</v>
      </c>
      <c r="BA6" s="66" t="str">
        <f t="shared" si="1"/>
        <v>T</v>
      </c>
      <c r="BB6" s="11"/>
      <c r="BC6" s="12"/>
      <c r="BD6" s="12"/>
      <c r="BE6" s="12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ht="13.8" x14ac:dyDescent="0.25">
      <c r="A7" s="49"/>
      <c r="B7" s="47" t="s">
        <v>17</v>
      </c>
      <c r="C7" s="50"/>
      <c r="D7" s="51"/>
      <c r="E7" s="51"/>
      <c r="F7" s="47"/>
      <c r="G7" s="47"/>
      <c r="H7" s="47"/>
      <c r="I7" s="47"/>
      <c r="J7" s="47"/>
      <c r="K7" s="47"/>
      <c r="L7" s="47"/>
      <c r="M7" s="47"/>
      <c r="N7" s="52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52"/>
      <c r="AH7" s="47"/>
      <c r="AI7" s="47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67"/>
      <c r="BB7" s="61"/>
      <c r="BC7" s="61"/>
      <c r="BD7" s="61"/>
      <c r="BE7" s="61"/>
      <c r="BF7" s="62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</row>
    <row r="8" spans="1:69" ht="15" outlineLevel="1" x14ac:dyDescent="0.25">
      <c r="A8" s="1">
        <v>1</v>
      </c>
      <c r="B8" s="22" t="s">
        <v>6</v>
      </c>
      <c r="C8" s="15"/>
      <c r="D8" s="33" t="s">
        <v>33</v>
      </c>
      <c r="E8" s="33" t="s">
        <v>35</v>
      </c>
      <c r="F8" s="40"/>
      <c r="G8" s="40"/>
      <c r="H8" s="40"/>
      <c r="I8" s="29"/>
      <c r="J8" s="29"/>
      <c r="K8" s="29"/>
      <c r="L8" s="29"/>
      <c r="M8" s="29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2"/>
      <c r="AH8" s="29"/>
      <c r="AI8" s="29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68"/>
      <c r="BB8" s="63"/>
      <c r="BC8" s="63"/>
      <c r="BD8" s="63"/>
      <c r="BE8" s="63"/>
      <c r="BF8" s="60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ht="15" outlineLevel="1" x14ac:dyDescent="0.25">
      <c r="A9" s="1">
        <v>2</v>
      </c>
      <c r="B9" s="23" t="s">
        <v>7</v>
      </c>
      <c r="C9" s="15"/>
      <c r="D9" s="41" t="s">
        <v>33</v>
      </c>
      <c r="E9" s="41" t="s">
        <v>35</v>
      </c>
      <c r="F9" s="40"/>
      <c r="G9" s="40"/>
      <c r="H9" s="40"/>
      <c r="I9" s="29"/>
      <c r="J9" s="29"/>
      <c r="K9" s="29"/>
      <c r="L9" s="29"/>
      <c r="M9" s="29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2"/>
      <c r="AH9" s="29"/>
      <c r="AI9" s="29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68"/>
      <c r="BB9" s="63"/>
      <c r="BC9" s="63"/>
      <c r="BD9" s="63"/>
      <c r="BE9" s="63"/>
      <c r="BF9" s="60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ht="15" outlineLevel="1" x14ac:dyDescent="0.25">
      <c r="A10" s="1">
        <v>3</v>
      </c>
      <c r="B10" s="23" t="s">
        <v>8</v>
      </c>
      <c r="C10" s="16"/>
      <c r="D10" s="41" t="s">
        <v>33</v>
      </c>
      <c r="E10" s="41" t="s">
        <v>35</v>
      </c>
      <c r="F10" s="40"/>
      <c r="G10" s="40"/>
      <c r="H10" s="40"/>
      <c r="I10" s="29"/>
      <c r="J10" s="29"/>
      <c r="K10" s="29"/>
      <c r="L10" s="29"/>
      <c r="M10" s="29"/>
      <c r="N10" s="32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2"/>
      <c r="AH10" s="29"/>
      <c r="AI10" s="29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68"/>
      <c r="BB10" s="63"/>
      <c r="BC10" s="63"/>
      <c r="BD10" s="63"/>
      <c r="BE10" s="63"/>
      <c r="BF10" s="60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ht="13.8" x14ac:dyDescent="0.25">
      <c r="A11" s="1">
        <v>4</v>
      </c>
      <c r="B11" s="23" t="s">
        <v>9</v>
      </c>
      <c r="D11" s="41" t="s">
        <v>35</v>
      </c>
      <c r="E11" s="41" t="s">
        <v>36</v>
      </c>
      <c r="F11" s="34"/>
      <c r="G11" s="34"/>
      <c r="H11" s="34"/>
      <c r="I11" s="42"/>
      <c r="J11" s="42"/>
      <c r="K11" s="34"/>
      <c r="L11" s="34"/>
      <c r="M11" s="34"/>
      <c r="N11" s="35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5"/>
      <c r="AH11" s="34"/>
      <c r="AI11" s="34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69"/>
      <c r="BB11" s="61"/>
      <c r="BC11" s="61"/>
      <c r="BD11" s="61"/>
      <c r="BE11" s="61"/>
      <c r="BF11" s="62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</row>
    <row r="12" spans="1:69" ht="13.8" outlineLevel="1" x14ac:dyDescent="0.25">
      <c r="A12" s="1">
        <v>5</v>
      </c>
      <c r="B12" s="23" t="s">
        <v>10</v>
      </c>
      <c r="D12" s="41" t="s">
        <v>35</v>
      </c>
      <c r="E12" s="41" t="s">
        <v>36</v>
      </c>
      <c r="F12" s="37"/>
      <c r="G12" s="37"/>
      <c r="H12" s="37"/>
      <c r="I12" s="40"/>
      <c r="J12" s="40"/>
      <c r="K12" s="37"/>
      <c r="L12" s="37"/>
      <c r="M12" s="37"/>
      <c r="N12" s="38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8"/>
      <c r="AH12" s="37"/>
      <c r="AI12" s="37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70"/>
      <c r="BB12" s="63"/>
      <c r="BC12" s="63"/>
      <c r="BD12" s="63"/>
      <c r="BE12" s="63"/>
      <c r="BF12" s="60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ht="13.8" outlineLevel="1" x14ac:dyDescent="0.25">
      <c r="A13" s="1">
        <v>6</v>
      </c>
      <c r="B13" s="23" t="s">
        <v>11</v>
      </c>
      <c r="D13" s="41" t="s">
        <v>35</v>
      </c>
      <c r="E13" s="41" t="s">
        <v>36</v>
      </c>
      <c r="F13" s="37"/>
      <c r="G13" s="37"/>
      <c r="H13" s="37"/>
      <c r="I13" s="40"/>
      <c r="J13" s="40"/>
      <c r="K13" s="37"/>
      <c r="L13" s="37"/>
      <c r="M13" s="37"/>
      <c r="N13" s="38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H13" s="37"/>
      <c r="AI13" s="37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70"/>
      <c r="BB13" s="63"/>
      <c r="BC13" s="63"/>
      <c r="BD13" s="63"/>
      <c r="BE13" s="63"/>
      <c r="BF13" s="60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ht="13.8" outlineLevel="1" x14ac:dyDescent="0.25">
      <c r="A14" s="1">
        <v>7</v>
      </c>
      <c r="B14" s="23" t="s">
        <v>12</v>
      </c>
      <c r="D14" s="41" t="s">
        <v>36</v>
      </c>
      <c r="E14" s="41" t="s">
        <v>37</v>
      </c>
      <c r="F14" s="37"/>
      <c r="G14" s="37"/>
      <c r="H14" s="37"/>
      <c r="I14" s="37"/>
      <c r="J14" s="37"/>
      <c r="K14" s="40"/>
      <c r="L14" s="37"/>
      <c r="M14" s="37"/>
      <c r="N14" s="38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8"/>
      <c r="AH14" s="37"/>
      <c r="AI14" s="37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70"/>
      <c r="BB14" s="63"/>
      <c r="BC14" s="63"/>
      <c r="BD14" s="63"/>
      <c r="BE14" s="63"/>
      <c r="BF14" s="60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ht="13.8" x14ac:dyDescent="0.25">
      <c r="A15" s="1">
        <v>8</v>
      </c>
      <c r="B15" s="23" t="s">
        <v>13</v>
      </c>
      <c r="D15" s="41" t="s">
        <v>36</v>
      </c>
      <c r="E15" s="41" t="s">
        <v>37</v>
      </c>
      <c r="F15" s="34"/>
      <c r="G15" s="34"/>
      <c r="H15" s="34"/>
      <c r="I15" s="34"/>
      <c r="J15" s="34"/>
      <c r="K15" s="42"/>
      <c r="L15" s="34"/>
      <c r="M15" s="34"/>
      <c r="N15" s="35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5"/>
      <c r="AH15" s="34"/>
      <c r="AI15" s="34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69"/>
      <c r="BB15" s="61"/>
      <c r="BC15" s="61"/>
      <c r="BD15" s="61"/>
      <c r="BE15" s="61"/>
      <c r="BF15" s="62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</row>
    <row r="16" spans="1:69" ht="13.8" outlineLevel="1" x14ac:dyDescent="0.25">
      <c r="A16" s="1">
        <v>9</v>
      </c>
      <c r="B16" s="23" t="s">
        <v>14</v>
      </c>
      <c r="D16" s="41" t="s">
        <v>37</v>
      </c>
      <c r="E16" s="41" t="s">
        <v>38</v>
      </c>
      <c r="F16" s="29"/>
      <c r="G16" s="29"/>
      <c r="H16" s="29"/>
      <c r="I16" s="29"/>
      <c r="J16" s="29"/>
      <c r="K16" s="29"/>
      <c r="L16" s="40"/>
      <c r="M16" s="40"/>
      <c r="N16" s="32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2"/>
      <c r="AH16" s="29"/>
      <c r="AI16" s="29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68"/>
      <c r="BB16" s="63"/>
      <c r="BC16" s="63"/>
      <c r="BD16" s="63"/>
      <c r="BE16" s="63"/>
      <c r="BF16" s="60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ht="13.8" outlineLevel="1" x14ac:dyDescent="0.25">
      <c r="A17" s="1">
        <v>10</v>
      </c>
      <c r="B17" s="23" t="s">
        <v>15</v>
      </c>
      <c r="D17" s="41" t="s">
        <v>37</v>
      </c>
      <c r="E17" s="41" t="s">
        <v>38</v>
      </c>
      <c r="F17" s="29"/>
      <c r="G17" s="29"/>
      <c r="H17" s="29"/>
      <c r="I17" s="29"/>
      <c r="J17" s="29"/>
      <c r="K17" s="29"/>
      <c r="L17" s="40"/>
      <c r="M17" s="40"/>
      <c r="N17" s="32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2"/>
      <c r="AH17" s="29"/>
      <c r="AI17" s="29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68"/>
      <c r="BB17" s="63"/>
      <c r="BC17" s="63"/>
      <c r="BD17" s="63"/>
      <c r="BE17" s="63"/>
      <c r="BF17" s="60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ht="13.8" outlineLevel="1" x14ac:dyDescent="0.25">
      <c r="A18" s="1">
        <v>11</v>
      </c>
      <c r="B18" s="23" t="s">
        <v>16</v>
      </c>
      <c r="D18" s="41" t="s">
        <v>38</v>
      </c>
      <c r="E18" s="33" t="s">
        <v>34</v>
      </c>
      <c r="F18" s="29"/>
      <c r="G18" s="29"/>
      <c r="H18" s="29"/>
      <c r="I18" s="29"/>
      <c r="J18" s="29"/>
      <c r="K18" s="29"/>
      <c r="L18" s="29"/>
      <c r="M18" s="29"/>
      <c r="N18" s="43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2"/>
      <c r="AH18" s="29"/>
      <c r="AI18" s="29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68"/>
      <c r="BB18" s="63"/>
      <c r="BC18" s="63"/>
      <c r="BD18" s="63"/>
      <c r="BE18" s="63"/>
      <c r="BF18" s="60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ht="13.8" outlineLevel="1" x14ac:dyDescent="0.25">
      <c r="A19" s="46"/>
      <c r="B19" s="47" t="s">
        <v>18</v>
      </c>
      <c r="C19" s="48"/>
      <c r="D19" s="51"/>
      <c r="E19" s="51"/>
      <c r="F19" s="44"/>
      <c r="G19" s="44"/>
      <c r="H19" s="44"/>
      <c r="I19" s="44"/>
      <c r="J19" s="44"/>
      <c r="K19" s="44"/>
      <c r="L19" s="44"/>
      <c r="M19" s="44"/>
      <c r="N19" s="5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54"/>
      <c r="AH19" s="44"/>
      <c r="AI19" s="44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71"/>
      <c r="BB19" s="63"/>
      <c r="BC19" s="63"/>
      <c r="BD19" s="63"/>
      <c r="BE19" s="63"/>
      <c r="BF19" s="60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ht="15" x14ac:dyDescent="0.25">
      <c r="A20" s="13">
        <v>12</v>
      </c>
      <c r="B20" s="55" t="s">
        <v>41</v>
      </c>
      <c r="C20" s="16"/>
      <c r="D20" s="33" t="s">
        <v>34</v>
      </c>
      <c r="E20" s="41" t="s">
        <v>42</v>
      </c>
      <c r="F20" s="34"/>
      <c r="G20" s="34"/>
      <c r="H20" s="34"/>
      <c r="I20" s="34"/>
      <c r="J20" s="34"/>
      <c r="K20" s="34"/>
      <c r="L20" s="34"/>
      <c r="M20" s="34"/>
      <c r="N20" s="35"/>
      <c r="O20" s="42"/>
      <c r="P20" s="42"/>
      <c r="Q20" s="42"/>
      <c r="R20" s="42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H20" s="34"/>
      <c r="AI20" s="34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69"/>
      <c r="BB20" s="61"/>
      <c r="BC20" s="61"/>
      <c r="BD20" s="61"/>
      <c r="BE20" s="61"/>
      <c r="BF20" s="62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</row>
    <row r="21" spans="1:69" ht="15" outlineLevel="1" x14ac:dyDescent="0.25">
      <c r="A21" s="1">
        <v>13</v>
      </c>
      <c r="B21" s="55" t="s">
        <v>43</v>
      </c>
      <c r="C21" s="17"/>
      <c r="D21" s="41" t="s">
        <v>42</v>
      </c>
      <c r="E21" s="41" t="s">
        <v>44</v>
      </c>
      <c r="F21" s="29"/>
      <c r="G21" s="29"/>
      <c r="H21" s="29"/>
      <c r="I21" s="29"/>
      <c r="J21" s="29"/>
      <c r="K21" s="29"/>
      <c r="L21" s="29"/>
      <c r="M21" s="29"/>
      <c r="N21" s="32"/>
      <c r="O21" s="29"/>
      <c r="P21" s="29"/>
      <c r="Q21" s="29"/>
      <c r="R21" s="29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9"/>
      <c r="AD21" s="29"/>
      <c r="AE21" s="29"/>
      <c r="AF21" s="29"/>
      <c r="AG21" s="32"/>
      <c r="AH21" s="29"/>
      <c r="AI21" s="29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68"/>
      <c r="BB21" s="63"/>
      <c r="BC21" s="63"/>
      <c r="BD21" s="63"/>
      <c r="BE21" s="63"/>
      <c r="BF21" s="60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ht="13.8" outlineLevel="1" x14ac:dyDescent="0.25">
      <c r="A22" s="13">
        <v>14</v>
      </c>
      <c r="B22" s="23" t="s">
        <v>20</v>
      </c>
      <c r="C22" s="18"/>
      <c r="D22" s="41" t="s">
        <v>42</v>
      </c>
      <c r="E22" s="41" t="s">
        <v>44</v>
      </c>
      <c r="F22" s="29"/>
      <c r="G22" s="29"/>
      <c r="H22" s="29"/>
      <c r="I22" s="29"/>
      <c r="J22" s="29"/>
      <c r="K22" s="29"/>
      <c r="L22" s="29"/>
      <c r="M22" s="29"/>
      <c r="N22" s="32"/>
      <c r="O22" s="29"/>
      <c r="P22" s="29"/>
      <c r="Q22" s="29"/>
      <c r="R22" s="29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9"/>
      <c r="AD22" s="29"/>
      <c r="AE22" s="29"/>
      <c r="AF22" s="29"/>
      <c r="AG22" s="32"/>
      <c r="AH22" s="29"/>
      <c r="AI22" s="29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68"/>
      <c r="BB22" s="63"/>
      <c r="BC22" s="63"/>
      <c r="BD22" s="63"/>
      <c r="BE22" s="63"/>
      <c r="BF22" s="60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ht="13.8" outlineLevel="1" x14ac:dyDescent="0.25">
      <c r="A23" s="1">
        <v>15</v>
      </c>
      <c r="B23" s="23" t="s">
        <v>21</v>
      </c>
      <c r="D23" s="41" t="s">
        <v>42</v>
      </c>
      <c r="E23" s="41" t="s">
        <v>44</v>
      </c>
      <c r="F23" s="29"/>
      <c r="G23" s="29"/>
      <c r="H23" s="29"/>
      <c r="I23" s="29"/>
      <c r="J23" s="29"/>
      <c r="K23" s="29"/>
      <c r="L23" s="29"/>
      <c r="M23" s="29"/>
      <c r="N23" s="32"/>
      <c r="O23" s="29"/>
      <c r="P23" s="29"/>
      <c r="Q23" s="29"/>
      <c r="R23" s="29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9"/>
      <c r="AD23" s="29"/>
      <c r="AE23" s="29"/>
      <c r="AF23" s="29"/>
      <c r="AG23" s="32"/>
      <c r="AH23" s="29"/>
      <c r="AI23" s="29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68"/>
      <c r="BB23" s="63"/>
      <c r="BC23" s="63"/>
      <c r="BD23" s="63"/>
      <c r="BE23" s="63"/>
      <c r="BF23" s="60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ht="13.8" outlineLevel="1" x14ac:dyDescent="0.25">
      <c r="A24" s="13">
        <v>16</v>
      </c>
      <c r="B24" s="23" t="s">
        <v>22</v>
      </c>
      <c r="D24" s="41" t="s">
        <v>42</v>
      </c>
      <c r="E24" s="41" t="s">
        <v>44</v>
      </c>
      <c r="F24" s="29"/>
      <c r="G24" s="29"/>
      <c r="H24" s="29"/>
      <c r="I24" s="29"/>
      <c r="J24" s="29"/>
      <c r="K24" s="29"/>
      <c r="L24" s="29"/>
      <c r="M24" s="29"/>
      <c r="N24" s="32"/>
      <c r="O24" s="29"/>
      <c r="P24" s="29"/>
      <c r="Q24" s="29"/>
      <c r="R24" s="29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9"/>
      <c r="AD24" s="29"/>
      <c r="AE24" s="29"/>
      <c r="AF24" s="29"/>
      <c r="AG24" s="32"/>
      <c r="AH24" s="29"/>
      <c r="AI24" s="29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68"/>
      <c r="BB24" s="63"/>
      <c r="BC24" s="63"/>
      <c r="BD24" s="63"/>
      <c r="BE24" s="63"/>
      <c r="BF24" s="60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ht="13.8" outlineLevel="1" x14ac:dyDescent="0.25">
      <c r="A25" s="1">
        <v>17</v>
      </c>
      <c r="B25" s="23" t="s">
        <v>23</v>
      </c>
      <c r="D25" s="41" t="s">
        <v>42</v>
      </c>
      <c r="E25" s="41" t="s">
        <v>44</v>
      </c>
      <c r="F25" s="29"/>
      <c r="G25" s="29"/>
      <c r="H25" s="29"/>
      <c r="I25" s="29"/>
      <c r="J25" s="29"/>
      <c r="K25" s="29"/>
      <c r="L25" s="29"/>
      <c r="M25" s="29"/>
      <c r="N25" s="32"/>
      <c r="O25" s="29"/>
      <c r="P25" s="29"/>
      <c r="Q25" s="29"/>
      <c r="R25" s="29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9"/>
      <c r="AD25" s="29"/>
      <c r="AE25" s="29"/>
      <c r="AF25" s="29"/>
      <c r="AG25" s="32"/>
      <c r="AH25" s="29"/>
      <c r="AI25" s="2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72"/>
      <c r="BB25" s="64"/>
      <c r="BC25" s="64"/>
      <c r="BD25" s="64"/>
      <c r="BE25" s="64"/>
      <c r="BF25" s="60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ht="13.8" x14ac:dyDescent="0.25">
      <c r="A26" s="13">
        <v>18</v>
      </c>
      <c r="B26" s="55" t="s">
        <v>19</v>
      </c>
      <c r="D26" s="41" t="s">
        <v>44</v>
      </c>
      <c r="E26" s="33" t="s">
        <v>40</v>
      </c>
      <c r="F26" s="1"/>
      <c r="G26" s="1"/>
      <c r="H26" s="1"/>
      <c r="I26" s="1"/>
      <c r="J26" s="1"/>
      <c r="K26" s="1"/>
      <c r="L26" s="1"/>
      <c r="M26" s="1"/>
      <c r="N26" s="3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9"/>
      <c r="AB26" s="1"/>
      <c r="AC26" s="40"/>
      <c r="AD26" s="40"/>
      <c r="AE26" s="40"/>
      <c r="AF26" s="40"/>
      <c r="AG26" s="43"/>
      <c r="AH26" s="29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9"/>
      <c r="AZ26" s="29"/>
      <c r="BA26" s="32"/>
      <c r="BB26" s="60"/>
      <c r="BC26" s="60"/>
      <c r="BD26" s="60"/>
      <c r="BE26" s="60"/>
      <c r="BF26" s="60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ht="13.8" x14ac:dyDescent="0.25">
      <c r="A27" s="1">
        <v>19</v>
      </c>
      <c r="B27" s="24" t="s">
        <v>24</v>
      </c>
      <c r="D27" s="41" t="s">
        <v>44</v>
      </c>
      <c r="E27" s="33" t="s">
        <v>40</v>
      </c>
      <c r="F27" s="1"/>
      <c r="G27" s="1"/>
      <c r="H27" s="1"/>
      <c r="I27" s="1"/>
      <c r="J27" s="1"/>
      <c r="K27" s="1"/>
      <c r="L27" s="1"/>
      <c r="M27" s="1"/>
      <c r="N27" s="3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9"/>
      <c r="AB27" s="1"/>
      <c r="AC27" s="40"/>
      <c r="AD27" s="40"/>
      <c r="AE27" s="40"/>
      <c r="AF27" s="40"/>
      <c r="AG27" s="43"/>
      <c r="AH27" s="29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9"/>
      <c r="AZ27" s="29"/>
      <c r="BA27" s="32"/>
      <c r="BB27" s="60"/>
      <c r="BC27" s="60"/>
      <c r="BD27" s="60"/>
      <c r="BE27" s="60"/>
      <c r="BF27" s="60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ht="13.8" x14ac:dyDescent="0.25">
      <c r="A28" s="13">
        <v>20</v>
      </c>
      <c r="B28" s="23" t="s">
        <v>25</v>
      </c>
      <c r="D28" s="41" t="s">
        <v>44</v>
      </c>
      <c r="E28" s="33" t="s">
        <v>40</v>
      </c>
      <c r="F28" s="1"/>
      <c r="G28" s="1"/>
      <c r="H28" s="1"/>
      <c r="I28" s="1"/>
      <c r="J28" s="1"/>
      <c r="K28" s="1"/>
      <c r="L28" s="1"/>
      <c r="M28" s="1"/>
      <c r="N28" s="3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9"/>
      <c r="AB28" s="1"/>
      <c r="AC28" s="40"/>
      <c r="AD28" s="40"/>
      <c r="AE28" s="40"/>
      <c r="AF28" s="40"/>
      <c r="AG28" s="43"/>
      <c r="AH28" s="29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9"/>
      <c r="AZ28" s="29"/>
      <c r="BA28" s="32"/>
      <c r="BB28" s="60"/>
      <c r="BC28" s="60"/>
      <c r="BD28" s="60"/>
      <c r="BE28" s="60"/>
      <c r="BF28" s="60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ht="13.8" x14ac:dyDescent="0.25">
      <c r="A29" s="46"/>
      <c r="B29" s="47" t="s">
        <v>39</v>
      </c>
      <c r="C29" s="48"/>
      <c r="D29" s="51"/>
      <c r="E29" s="51"/>
      <c r="F29" s="46"/>
      <c r="G29" s="46"/>
      <c r="H29" s="46"/>
      <c r="I29" s="46"/>
      <c r="J29" s="46"/>
      <c r="K29" s="46"/>
      <c r="L29" s="46"/>
      <c r="M29" s="46"/>
      <c r="N29" s="54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4"/>
      <c r="AB29" s="46"/>
      <c r="AC29" s="46"/>
      <c r="AD29" s="46"/>
      <c r="AE29" s="46"/>
      <c r="AF29" s="46"/>
      <c r="AG29" s="54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4"/>
      <c r="AZ29" s="44"/>
      <c r="BA29" s="54"/>
      <c r="BB29" s="60"/>
      <c r="BC29" s="60"/>
      <c r="BD29" s="60"/>
      <c r="BE29" s="60"/>
      <c r="BF29" s="60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ht="13.8" x14ac:dyDescent="0.25">
      <c r="A30" s="1">
        <v>21</v>
      </c>
      <c r="B30" s="23" t="s">
        <v>29</v>
      </c>
      <c r="C30" s="18"/>
      <c r="D30" s="33" t="s">
        <v>40</v>
      </c>
      <c r="E30" s="58" t="s">
        <v>46</v>
      </c>
      <c r="F30" s="1"/>
      <c r="G30" s="1"/>
      <c r="H30" s="1"/>
      <c r="I30" s="1"/>
      <c r="J30" s="1"/>
      <c r="K30" s="1"/>
      <c r="L30" s="1"/>
      <c r="M30" s="1"/>
      <c r="N30" s="3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9"/>
      <c r="AB30" s="1"/>
      <c r="AC30" s="1"/>
      <c r="AD30" s="1"/>
      <c r="AE30" s="1"/>
      <c r="AF30" s="1"/>
      <c r="AG30" s="32"/>
      <c r="AH30" s="40"/>
      <c r="AI30" s="56"/>
      <c r="AJ30" s="56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9"/>
      <c r="AZ30" s="29"/>
      <c r="BA30" s="32"/>
      <c r="BB30" s="60"/>
      <c r="BC30" s="60"/>
      <c r="BD30" s="60"/>
      <c r="BE30" s="60"/>
      <c r="BF30" s="60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ht="13.8" x14ac:dyDescent="0.25">
      <c r="A31" s="1">
        <v>22</v>
      </c>
      <c r="B31" s="23" t="s">
        <v>30</v>
      </c>
      <c r="C31" s="18"/>
      <c r="D31" s="33" t="s">
        <v>40</v>
      </c>
      <c r="E31" s="58" t="s">
        <v>46</v>
      </c>
      <c r="F31" s="1"/>
      <c r="G31" s="1"/>
      <c r="H31" s="1"/>
      <c r="I31" s="1"/>
      <c r="J31" s="1"/>
      <c r="K31" s="1"/>
      <c r="L31" s="1"/>
      <c r="M31" s="1"/>
      <c r="N31" s="3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9"/>
      <c r="AB31" s="1"/>
      <c r="AC31" s="1"/>
      <c r="AD31" s="1"/>
      <c r="AE31" s="1"/>
      <c r="AF31" s="1"/>
      <c r="AG31" s="32"/>
      <c r="AH31" s="40"/>
      <c r="AI31" s="56"/>
      <c r="AJ31" s="56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9"/>
      <c r="AZ31" s="29"/>
      <c r="BA31" s="32"/>
      <c r="BB31" s="60"/>
      <c r="BC31" s="60"/>
      <c r="BD31" s="60"/>
      <c r="BE31" s="60"/>
      <c r="BF31" s="60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ht="15" x14ac:dyDescent="0.25">
      <c r="A32" s="1">
        <v>23</v>
      </c>
      <c r="B32" s="23" t="s">
        <v>28</v>
      </c>
      <c r="C32" s="15"/>
      <c r="D32" s="58" t="s">
        <v>46</v>
      </c>
      <c r="E32" s="58" t="s">
        <v>47</v>
      </c>
      <c r="F32" s="1"/>
      <c r="G32" s="1"/>
      <c r="H32" s="1"/>
      <c r="I32" s="1"/>
      <c r="J32" s="1"/>
      <c r="K32" s="1"/>
      <c r="L32" s="1"/>
      <c r="M32" s="1"/>
      <c r="N32" s="3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29"/>
      <c r="AB32" s="1"/>
      <c r="AC32" s="1"/>
      <c r="AD32" s="1"/>
      <c r="AE32" s="1"/>
      <c r="AF32" s="1"/>
      <c r="AG32" s="32"/>
      <c r="AH32" s="29"/>
      <c r="AI32" s="1"/>
      <c r="AJ32" s="1"/>
      <c r="AK32" s="56"/>
      <c r="AL32" s="56"/>
      <c r="AM32" s="56"/>
      <c r="AN32" s="56"/>
      <c r="AO32" s="56"/>
      <c r="AP32" s="56"/>
      <c r="AQ32" s="56"/>
      <c r="AR32" s="56"/>
      <c r="AS32" s="1"/>
      <c r="AT32" s="1"/>
      <c r="AU32" s="1"/>
      <c r="AV32" s="1"/>
      <c r="AW32" s="1"/>
      <c r="AX32" s="1"/>
      <c r="AY32" s="29"/>
      <c r="AZ32" s="29"/>
      <c r="BA32" s="32"/>
      <c r="BB32" s="60"/>
      <c r="BC32" s="60"/>
      <c r="BD32" s="60"/>
      <c r="BE32" s="60"/>
      <c r="BF32" s="60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ht="13.8" x14ac:dyDescent="0.25">
      <c r="A33" s="1">
        <v>24</v>
      </c>
      <c r="B33" s="55" t="s">
        <v>27</v>
      </c>
      <c r="C33" s="18"/>
      <c r="D33" s="58" t="s">
        <v>46</v>
      </c>
      <c r="E33" s="58" t="s">
        <v>47</v>
      </c>
      <c r="F33" s="1"/>
      <c r="G33" s="1"/>
      <c r="H33" s="1"/>
      <c r="I33" s="1"/>
      <c r="J33" s="1"/>
      <c r="K33" s="1"/>
      <c r="L33" s="1"/>
      <c r="M33" s="1"/>
      <c r="N33" s="3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9"/>
      <c r="AB33" s="1"/>
      <c r="AC33" s="1"/>
      <c r="AD33" s="1"/>
      <c r="AE33" s="1"/>
      <c r="AF33" s="1"/>
      <c r="AG33" s="32"/>
      <c r="AH33" s="29"/>
      <c r="AI33" s="1"/>
      <c r="AJ33" s="1"/>
      <c r="AK33" s="56"/>
      <c r="AL33" s="56"/>
      <c r="AM33" s="56"/>
      <c r="AN33" s="56"/>
      <c r="AO33" s="56"/>
      <c r="AP33" s="56"/>
      <c r="AQ33" s="56"/>
      <c r="AR33" s="56"/>
      <c r="AS33" s="1"/>
      <c r="AT33" s="1"/>
      <c r="AU33" s="1"/>
      <c r="AV33" s="1"/>
      <c r="AW33" s="1"/>
      <c r="AX33" s="1"/>
      <c r="AY33" s="29"/>
      <c r="AZ33" s="29"/>
      <c r="BA33" s="32"/>
      <c r="BB33" s="60"/>
      <c r="BC33" s="60"/>
      <c r="BD33" s="60"/>
      <c r="BE33" s="60"/>
      <c r="BF33" s="60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ht="13.8" x14ac:dyDescent="0.25">
      <c r="A34" s="1">
        <v>25</v>
      </c>
      <c r="B34" s="23" t="s">
        <v>26</v>
      </c>
      <c r="D34" s="58" t="s">
        <v>47</v>
      </c>
      <c r="E34" s="57" t="s">
        <v>45</v>
      </c>
      <c r="F34" s="1"/>
      <c r="G34" s="1"/>
      <c r="H34" s="1"/>
      <c r="I34" s="1"/>
      <c r="J34" s="1"/>
      <c r="K34" s="1"/>
      <c r="L34" s="1"/>
      <c r="M34" s="1"/>
      <c r="N34" s="3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9"/>
      <c r="AB34" s="1"/>
      <c r="AC34" s="1"/>
      <c r="AD34" s="1"/>
      <c r="AE34" s="1"/>
      <c r="AF34" s="1"/>
      <c r="AG34" s="32"/>
      <c r="AH34" s="29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56"/>
      <c r="AT34" s="56"/>
      <c r="AU34" s="56"/>
      <c r="AV34" s="56"/>
      <c r="AW34" s="56"/>
      <c r="AX34" s="56"/>
      <c r="AY34" s="40"/>
      <c r="AZ34" s="40"/>
      <c r="BA34" s="43"/>
      <c r="BB34" s="60"/>
      <c r="BC34" s="60"/>
      <c r="BD34" s="60"/>
      <c r="BE34" s="60"/>
      <c r="BF34" s="60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13.8" x14ac:dyDescent="0.25">
      <c r="A35" s="1">
        <v>26</v>
      </c>
      <c r="B35" s="23" t="s">
        <v>31</v>
      </c>
      <c r="D35" s="58" t="s">
        <v>47</v>
      </c>
      <c r="E35" s="57" t="s">
        <v>45</v>
      </c>
      <c r="F35" s="1"/>
      <c r="G35" s="1"/>
      <c r="H35" s="1"/>
      <c r="I35" s="1"/>
      <c r="J35" s="1"/>
      <c r="K35" s="1"/>
      <c r="L35" s="1"/>
      <c r="M35" s="1"/>
      <c r="N35" s="3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9"/>
      <c r="AB35" s="1"/>
      <c r="AC35" s="1"/>
      <c r="AD35" s="1"/>
      <c r="AE35" s="1"/>
      <c r="AF35" s="1"/>
      <c r="AG35" s="32"/>
      <c r="AH35" s="29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56"/>
      <c r="AT35" s="56"/>
      <c r="AU35" s="56"/>
      <c r="AV35" s="56"/>
      <c r="AW35" s="56"/>
      <c r="AX35" s="56"/>
      <c r="AY35" s="40"/>
      <c r="AZ35" s="40"/>
      <c r="BA35" s="43"/>
      <c r="BB35" s="60"/>
      <c r="BC35" s="60"/>
      <c r="BD35" s="60"/>
      <c r="BE35" s="60"/>
      <c r="BF35" s="60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ht="13.8" x14ac:dyDescent="0.25">
      <c r="A36" s="1">
        <v>27</v>
      </c>
      <c r="B36" s="23" t="s">
        <v>32</v>
      </c>
      <c r="D36" s="58" t="s">
        <v>47</v>
      </c>
      <c r="E36" s="57" t="s">
        <v>45</v>
      </c>
      <c r="F36" s="1"/>
      <c r="G36" s="1"/>
      <c r="H36" s="1"/>
      <c r="I36" s="1"/>
      <c r="J36" s="1"/>
      <c r="K36" s="1"/>
      <c r="L36" s="1"/>
      <c r="M36" s="1"/>
      <c r="N36" s="3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9"/>
      <c r="AB36" s="1"/>
      <c r="AC36" s="1"/>
      <c r="AD36" s="1"/>
      <c r="AE36" s="1"/>
      <c r="AF36" s="1"/>
      <c r="AG36" s="32"/>
      <c r="AH36" s="29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56"/>
      <c r="AT36" s="56"/>
      <c r="AU36" s="56"/>
      <c r="AV36" s="56"/>
      <c r="AW36" s="56"/>
      <c r="AX36" s="56"/>
      <c r="AY36" s="40"/>
      <c r="AZ36" s="40"/>
      <c r="BA36" s="43"/>
      <c r="BB36" s="60"/>
      <c r="BC36" s="60"/>
      <c r="BD36" s="60"/>
      <c r="BE36" s="60"/>
      <c r="BF36" s="60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ht="13.8" x14ac:dyDescent="0.25">
      <c r="A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9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3.8" x14ac:dyDescent="0.25">
      <c r="A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3.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13.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3.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3.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ht="13.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ht="13.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ht="13.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ht="13.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3.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3.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ht="13.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ht="13.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3.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3.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ht="13.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3.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3.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3.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3.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3.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3.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3.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3.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3.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3.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3.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3.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3.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3.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3.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3.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3.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3.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3.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3.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3.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3.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3.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3.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3.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3.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3.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3.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3.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3.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3.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3.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3.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3.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3.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3.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3.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3.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3.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3.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3.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3.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3.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3.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3.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3.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3.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3.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3.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3.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3.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3.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3.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3.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3.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3.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3.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3.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3.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3.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3.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3.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3.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3.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3.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3.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3.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3.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3.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3.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3.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3.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3.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3.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3.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3.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3.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3.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3.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3.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3.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3.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</sheetData>
  <mergeCells count="2">
    <mergeCell ref="F4:AI4"/>
    <mergeCell ref="AJ4:BE4"/>
  </mergeCells>
  <phoneticPr fontId="15" type="noConversion"/>
  <conditionalFormatting sqref="C7:C10 C19:C22 C29:C33">
    <cfRule type="cellIs" dxfId="31" priority="6" operator="equal">
      <formula>"Done"</formula>
    </cfRule>
    <cfRule type="cellIs" dxfId="30" priority="7" operator="equal">
      <formula>"Late"</formula>
    </cfRule>
    <cfRule type="cellIs" dxfId="29" priority="8" operator="equal">
      <formula>"Doing"</formula>
    </cfRule>
    <cfRule type="cellIs" dxfId="28" priority="9" operator="equal">
      <formula>"Cancel"</formula>
    </cfRule>
    <cfRule type="cellIs" dxfId="27" priority="10" operator="equal">
      <formula>"Plan"</formula>
    </cfRule>
  </conditionalFormatting>
  <conditionalFormatting sqref="F5:BE5">
    <cfRule type="timePeriod" dxfId="26" priority="12" timePeriod="today">
      <formula>FLOOR(F5,1)=TODAY()</formula>
    </cfRule>
  </conditionalFormatting>
  <conditionalFormatting sqref="F5:BE6">
    <cfRule type="expression" dxfId="25" priority="11">
      <formula>F$6="S"</formula>
    </cfRule>
  </conditionalFormatting>
  <conditionalFormatting sqref="F7:BE10">
    <cfRule type="expression" dxfId="24" priority="1">
      <formula>AND(F$5&gt;=$D7,F$5&lt;=$E7,$C7="Plan")</formula>
    </cfRule>
    <cfRule type="expression" dxfId="23" priority="2">
      <formula>AND(F$5&gt;=$D7,F$5&lt;=$E7,$C7="Doing")</formula>
    </cfRule>
    <cfRule type="expression" dxfId="22" priority="3">
      <formula>AND(F$5&gt;=$D7,F$5&lt;=$E7,$C7="Late")</formula>
    </cfRule>
    <cfRule type="expression" dxfId="21" priority="4">
      <formula>AND(F$5&gt;=$D7,F$5&lt;=$E7,$C7="Done")</formula>
    </cfRule>
    <cfRule type="expression" dxfId="20" priority="5">
      <formula>AND(F$5&gt;=$D7,F$5&lt;=$E7,$C7="Cancel")</formula>
    </cfRule>
  </conditionalFormatting>
  <conditionalFormatting sqref="F20:BE24">
    <cfRule type="expression" dxfId="19" priority="38">
      <formula>AND(F$5&gt;=#REF!,F$5&lt;=#REF!,#REF!="Plan")</formula>
    </cfRule>
    <cfRule type="expression" dxfId="18" priority="39">
      <formula>AND(F$5&gt;=#REF!,F$5&lt;=#REF!,#REF!="Doing")</formula>
    </cfRule>
    <cfRule type="expression" dxfId="17" priority="40">
      <formula>AND(F$5&gt;=#REF!,F$5&lt;=#REF!,#REF!="Late")</formula>
    </cfRule>
    <cfRule type="expression" dxfId="16" priority="41">
      <formula>AND(F$5&gt;=#REF!,F$5&lt;=#REF!,#REF!="Done")</formula>
    </cfRule>
    <cfRule type="expression" dxfId="15" priority="42">
      <formula>AND(F$5&gt;=#REF!,F$5&lt;=#REF!,#REF!="Cancel")</formula>
    </cfRule>
  </conditionalFormatting>
  <conditionalFormatting sqref="F11:BE14">
    <cfRule type="expression" dxfId="14" priority="73">
      <formula>AND(F$5&gt;=$D19,F$5&lt;=$E19,$C19="Plan")</formula>
    </cfRule>
    <cfRule type="expression" dxfId="13" priority="74">
      <formula>AND(F$5&gt;=$D19,F$5&lt;=$E19,$C19="Doing")</formula>
    </cfRule>
    <cfRule type="expression" dxfId="12" priority="75">
      <formula>AND(F$5&gt;=$D19,F$5&lt;=$E19,$C19="Late")</formula>
    </cfRule>
    <cfRule type="expression" dxfId="11" priority="76">
      <formula>AND(F$5&gt;=$D19,F$5&lt;=$E19,$C19="Done")</formula>
    </cfRule>
    <cfRule type="expression" dxfId="10" priority="77">
      <formula>AND(F$5&gt;=$D19,F$5&lt;=$E19,$C19="Cancel")</formula>
    </cfRule>
  </conditionalFormatting>
  <conditionalFormatting sqref="F25:BE25">
    <cfRule type="expression" dxfId="9" priority="103">
      <formula>AND(F$5&gt;=#REF!,F$5&lt;=#REF!,#REF!="Plan")</formula>
    </cfRule>
    <cfRule type="expression" dxfId="8" priority="104">
      <formula>AND(F$5&gt;=#REF!,F$5&lt;=#REF!,#REF!="Doing")</formula>
    </cfRule>
    <cfRule type="expression" dxfId="7" priority="105">
      <formula>AND(F$5&gt;=#REF!,F$5&lt;=#REF!,#REF!="Late")</formula>
    </cfRule>
    <cfRule type="expression" dxfId="6" priority="106">
      <formula>AND(F$5&gt;=#REF!,F$5&lt;=#REF!,#REF!="Done")</formula>
    </cfRule>
    <cfRule type="expression" dxfId="5" priority="107">
      <formula>AND(F$5&gt;=#REF!,F$5&lt;=#REF!,#REF!="Cancel")</formula>
    </cfRule>
  </conditionalFormatting>
  <conditionalFormatting sqref="F15:BE19">
    <cfRule type="expression" dxfId="4" priority="108">
      <formula>AND(F$5&gt;=$D29,F$5&lt;=$E29,$C29="Plan")</formula>
    </cfRule>
    <cfRule type="expression" dxfId="3" priority="109">
      <formula>AND(F$5&gt;=$D29,F$5&lt;=$E29,$C29="Doing")</formula>
    </cfRule>
    <cfRule type="expression" dxfId="2" priority="110">
      <formula>AND(F$5&gt;=$D29,F$5&lt;=$E29,$C29="Late")</formula>
    </cfRule>
    <cfRule type="expression" dxfId="1" priority="111">
      <formula>AND(F$5&gt;=$D29,F$5&lt;=$E29,$C29="Done")</formula>
    </cfRule>
    <cfRule type="expression" dxfId="0" priority="112">
      <formula>AND(F$5&gt;=$D29,F$5&lt;=$E29,$C29="Cancel")</formula>
    </cfRule>
  </conditionalFormatting>
  <dataValidations disablePrompts="1" count="2">
    <dataValidation type="list" allowBlank="1" showDropDown="1" showErrorMessage="1" sqref="C8:C10 C20:C22 C30:C33" xr:uid="{00000000-0002-0000-0000-000000000000}">
      <formula1>"Late,Plan,Doing,Done,Cancel"</formula1>
    </dataValidation>
    <dataValidation type="custom" allowBlank="1" showDropDown="1" sqref="F5:BQ5 D11:D13 D19:E25 D7:E10 D29:E33 D34:D36" xr:uid="{00000000-0002-0000-0000-000001000000}">
      <formula1>OR(NOT(ISERROR(DATEVALUE(D5))), AND(ISNUMBER(D5), LEFT(CELL("format", D5))="D"))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Huỳnh Đông Triều</cp:lastModifiedBy>
  <dcterms:modified xsi:type="dcterms:W3CDTF">2024-10-03T17:02:22Z</dcterms:modified>
</cp:coreProperties>
</file>