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TRUNG TAM CTHC - DHQG TPHCM\HKI 20232024\IU\"/>
    </mc:Choice>
  </mc:AlternateContent>
  <xr:revisionPtr revIDLastSave="0" documentId="13_ncr:1_{125A398C-B9B1-4097-8E60-6A180D83E7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ang tính1" sheetId="1" r:id="rId1"/>
    <sheet name="Trang tín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32" i="2"/>
  <c r="H40" i="2"/>
  <c r="H48" i="2"/>
  <c r="H66" i="2"/>
  <c r="F3" i="2"/>
  <c r="F4" i="2"/>
  <c r="F5" i="2"/>
  <c r="F6" i="2"/>
  <c r="H6" i="2" s="1"/>
  <c r="F7" i="2"/>
  <c r="H7" i="2" s="1"/>
  <c r="F8" i="2"/>
  <c r="F9" i="2"/>
  <c r="F10" i="2"/>
  <c r="F11" i="2"/>
  <c r="H11" i="2" s="1"/>
  <c r="F12" i="2"/>
  <c r="F13" i="2"/>
  <c r="F14" i="2"/>
  <c r="F15" i="2"/>
  <c r="H15" i="2" s="1"/>
  <c r="F16" i="2"/>
  <c r="F17" i="2"/>
  <c r="F18" i="2"/>
  <c r="F19" i="2"/>
  <c r="F20" i="2"/>
  <c r="H20" i="2" s="1"/>
  <c r="F21" i="2"/>
  <c r="F22" i="2"/>
  <c r="F23" i="2"/>
  <c r="H23" i="2" s="1"/>
  <c r="F24" i="2"/>
  <c r="F25" i="2"/>
  <c r="F26" i="2"/>
  <c r="F27" i="2"/>
  <c r="H27" i="2" s="1"/>
  <c r="F28" i="2"/>
  <c r="H28" i="2" s="1"/>
  <c r="F29" i="2"/>
  <c r="F30" i="2"/>
  <c r="F31" i="2"/>
  <c r="H31" i="2" s="1"/>
  <c r="F32" i="2"/>
  <c r="F33" i="2"/>
  <c r="F34" i="2"/>
  <c r="F35" i="2"/>
  <c r="H35" i="2" s="1"/>
  <c r="F36" i="2"/>
  <c r="H36" i="2" s="1"/>
  <c r="F37" i="2"/>
  <c r="F38" i="2"/>
  <c r="F39" i="2"/>
  <c r="H39" i="2" s="1"/>
  <c r="F40" i="2"/>
  <c r="F41" i="2"/>
  <c r="F42" i="2"/>
  <c r="F43" i="2"/>
  <c r="H43" i="2" s="1"/>
  <c r="F44" i="2"/>
  <c r="H44" i="2" s="1"/>
  <c r="F45" i="2"/>
  <c r="F46" i="2"/>
  <c r="F47" i="2"/>
  <c r="H47" i="2" s="1"/>
  <c r="F48" i="2"/>
  <c r="F49" i="2"/>
  <c r="F50" i="2"/>
  <c r="F51" i="2"/>
  <c r="H51" i="2" s="1"/>
  <c r="F52" i="2"/>
  <c r="H52" i="2" s="1"/>
  <c r="F53" i="2"/>
  <c r="F54" i="2"/>
  <c r="F55" i="2"/>
  <c r="F56" i="2"/>
  <c r="F57" i="2"/>
  <c r="F58" i="2"/>
  <c r="H58" i="2" s="1"/>
  <c r="F59" i="2"/>
  <c r="F60" i="2"/>
  <c r="F61" i="2"/>
  <c r="F62" i="2"/>
  <c r="H62" i="2" s="1"/>
  <c r="F63" i="2"/>
  <c r="F64" i="2"/>
  <c r="F67" i="2"/>
  <c r="F68" i="2"/>
  <c r="H68" i="2" s="1"/>
  <c r="F69" i="2"/>
  <c r="F70" i="2"/>
  <c r="H70" i="2" s="1"/>
  <c r="F71" i="2"/>
  <c r="F72" i="2"/>
  <c r="H72" i="2" s="1"/>
  <c r="F73" i="2"/>
  <c r="F74" i="2"/>
  <c r="F75" i="2"/>
  <c r="F76" i="2"/>
  <c r="H76" i="2" s="1"/>
  <c r="F77" i="2"/>
  <c r="F78" i="2"/>
  <c r="F79" i="2"/>
  <c r="F80" i="2"/>
  <c r="H80" i="2" s="1"/>
  <c r="F81" i="2"/>
  <c r="F82" i="2"/>
  <c r="F83" i="2"/>
  <c r="F84" i="2"/>
  <c r="H84" i="2" s="1"/>
  <c r="F85" i="2"/>
  <c r="F86" i="2"/>
  <c r="F87" i="2"/>
  <c r="F2" i="2"/>
  <c r="H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H19" i="2" s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H65" i="2" s="1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H78" i="2" s="1"/>
  <c r="G79" i="2"/>
  <c r="G80" i="2"/>
  <c r="G81" i="2"/>
  <c r="G82" i="2"/>
  <c r="G83" i="2"/>
  <c r="G84" i="2"/>
  <c r="G85" i="2"/>
  <c r="G86" i="2"/>
  <c r="H86" i="2" s="1"/>
  <c r="G87" i="2"/>
  <c r="G2" i="2"/>
  <c r="H63" i="2" l="1"/>
  <c r="H59" i="2"/>
  <c r="H3" i="2"/>
  <c r="H54" i="2"/>
  <c r="H50" i="2"/>
  <c r="H46" i="2"/>
  <c r="H42" i="2"/>
  <c r="H38" i="2"/>
  <c r="H34" i="2"/>
  <c r="H30" i="2"/>
  <c r="H26" i="2"/>
  <c r="H22" i="2"/>
  <c r="H18" i="2"/>
  <c r="H14" i="2"/>
  <c r="H10" i="2"/>
  <c r="H81" i="2"/>
  <c r="H77" i="2"/>
  <c r="H73" i="2"/>
  <c r="H69" i="2"/>
  <c r="H87" i="2"/>
  <c r="H83" i="2"/>
  <c r="H79" i="2"/>
  <c r="H75" i="2"/>
  <c r="H71" i="2"/>
  <c r="H67" i="2"/>
  <c r="H61" i="2"/>
  <c r="H53" i="2"/>
  <c r="H49" i="2"/>
  <c r="H45" i="2"/>
  <c r="H37" i="2"/>
  <c r="H33" i="2"/>
  <c r="H29" i="2"/>
  <c r="H25" i="2"/>
  <c r="H21" i="2"/>
  <c r="H17" i="2"/>
  <c r="H13" i="2"/>
  <c r="H9" i="2"/>
  <c r="H5" i="2"/>
  <c r="H82" i="2"/>
  <c r="H74" i="2"/>
  <c r="H64" i="2"/>
  <c r="H60" i="2"/>
  <c r="H56" i="2"/>
  <c r="H16" i="2"/>
  <c r="H12" i="2"/>
  <c r="H8" i="2"/>
  <c r="H4" i="2"/>
  <c r="H85" i="2"/>
  <c r="H41" i="2"/>
  <c r="H55" i="2"/>
  <c r="H57" i="2"/>
</calcChain>
</file>

<file path=xl/sharedStrings.xml><?xml version="1.0" encoding="utf-8"?>
<sst xmlns="http://schemas.openxmlformats.org/spreadsheetml/2006/main" count="567" uniqueCount="267">
  <si>
    <t>STT</t>
  </si>
  <si>
    <t>MSSV</t>
  </si>
  <si>
    <t>HỌ VÀ TÊN</t>
  </si>
  <si>
    <t>IELSIU21253</t>
  </si>
  <si>
    <t>Bùi Quốc An</t>
  </si>
  <si>
    <t>BABAIU20485</t>
  </si>
  <si>
    <t>Nguyễn Trần Phúc An</t>
  </si>
  <si>
    <t>BAFNIU20241</t>
  </si>
  <si>
    <t>Nguyễn Đoàn Minh Anh</t>
  </si>
  <si>
    <t>BAFNIU20246</t>
  </si>
  <si>
    <t>Nguyễn Ngọc Lan Anh</t>
  </si>
  <si>
    <t>BAFNIU21400</t>
  </si>
  <si>
    <t>Nguyễn Ngọc Quế Anh</t>
  </si>
  <si>
    <t>BTFTIU21141</t>
  </si>
  <si>
    <t>Trần Ngọc Vân Anh</t>
  </si>
  <si>
    <t>IELSIU20267</t>
  </si>
  <si>
    <t>Trịnh Ngọc Lan Anh</t>
  </si>
  <si>
    <t>ITCSIU21161</t>
  </si>
  <si>
    <t>Nguyễn Hoàng Gia Ân</t>
  </si>
  <si>
    <t>ITITIU20361</t>
  </si>
  <si>
    <t>Nguyễn Xuân Bách</t>
  </si>
  <si>
    <t>IEIEIU21088</t>
  </si>
  <si>
    <t>Đỗ Thị Ngọc Bích</t>
  </si>
  <si>
    <t>BTFTIU21148</t>
  </si>
  <si>
    <t>Lê Minh Uyển Châu</t>
  </si>
  <si>
    <t>BAACIU21009</t>
  </si>
  <si>
    <t>Võ Huỳnh Minh Chương</t>
  </si>
  <si>
    <t>BAFNIU21422</t>
  </si>
  <si>
    <t>Phạm Minh Dũng</t>
  </si>
  <si>
    <t>BTBCIU21045</t>
  </si>
  <si>
    <t>Bùi Ngọc Thuỳ Dương</t>
  </si>
  <si>
    <t>ITCSIU21047</t>
  </si>
  <si>
    <t>Hồ Tiến Đạt</t>
  </si>
  <si>
    <t>ITITIU21177</t>
  </si>
  <si>
    <t>Hà Đỗ Tây Đô</t>
  </si>
  <si>
    <t>BABAIU21381</t>
  </si>
  <si>
    <t>Võ Thu Hà</t>
  </si>
  <si>
    <t>BABAIU21396</t>
  </si>
  <si>
    <t>Lê Đức Hiếu</t>
  </si>
  <si>
    <t>ITITIU21205</t>
  </si>
  <si>
    <t>Đặng Nhân Hòa</t>
  </si>
  <si>
    <t>BTFTIU21162</t>
  </si>
  <si>
    <t>Nguyễn Gia Hòa</t>
  </si>
  <si>
    <t>ITITIU21207</t>
  </si>
  <si>
    <t>Đỗ Nguyễn Lâm Hoàng</t>
  </si>
  <si>
    <t>ITITIU21208</t>
  </si>
  <si>
    <t>Mai Nguyên Hoàng</t>
  </si>
  <si>
    <t>CECEIU21024</t>
  </si>
  <si>
    <t>Nguyễn Trọng Hoàng</t>
  </si>
  <si>
    <t>ENENIU21101</t>
  </si>
  <si>
    <t>Lê Quốc Hùng</t>
  </si>
  <si>
    <t>ITCSIU21189</t>
  </si>
  <si>
    <t>Nguyễn Bình Phương Huy</t>
  </si>
  <si>
    <t>BAFNIU21451</t>
  </si>
  <si>
    <t>Nguyễn Hữu Huy</t>
  </si>
  <si>
    <t>ITITIU21011</t>
  </si>
  <si>
    <t>Trần Thanh Huy</t>
  </si>
  <si>
    <t>BAACIU21183</t>
  </si>
  <si>
    <t>Trương Quốc Hưng</t>
  </si>
  <si>
    <t>BTFTIU19053</t>
  </si>
  <si>
    <t>Nguyễn Cao Ngọc Hương</t>
  </si>
  <si>
    <t>ITCSIU21136</t>
  </si>
  <si>
    <t>Võ Minh Khang</t>
  </si>
  <si>
    <t>ITITIU21222</t>
  </si>
  <si>
    <t>Phạm Duy Khánh</t>
  </si>
  <si>
    <t>ITITIU21223</t>
  </si>
  <si>
    <t>Trần Quốc Khánh</t>
  </si>
  <si>
    <t>ITITIU21062</t>
  </si>
  <si>
    <t>Nguyễn Khâm Thịnh Khoa</t>
  </si>
  <si>
    <t>BEBEIU21067</t>
  </si>
  <si>
    <t>Phạm Phú Anh Khoa</t>
  </si>
  <si>
    <t>ITDSIU21093</t>
  </si>
  <si>
    <t>Lê Trung Kiên</t>
  </si>
  <si>
    <t>BTFTIU21107</t>
  </si>
  <si>
    <t>Ngô Khánh Linh</t>
  </si>
  <si>
    <t>BTCEIU21095</t>
  </si>
  <si>
    <t>Trần Gia Linh</t>
  </si>
  <si>
    <t>BTBTIU21220</t>
  </si>
  <si>
    <t>Lê Hà Phương Ly</t>
  </si>
  <si>
    <t>BAFNIU21066</t>
  </si>
  <si>
    <t>Huỳnh Thị Xuân Mai</t>
  </si>
  <si>
    <t>BTBTIU18440</t>
  </si>
  <si>
    <t>Nguyễn Chơn Gia Minh</t>
  </si>
  <si>
    <t>ITITIU21242</t>
  </si>
  <si>
    <t>Nguyễn Trịnh Nhật Minh</t>
  </si>
  <si>
    <t>BTFTIU20030</t>
  </si>
  <si>
    <t>Phan Hùng Minh</t>
  </si>
  <si>
    <t>ITDSIU21024</t>
  </si>
  <si>
    <t>Lê Thị Thúy Nga</t>
  </si>
  <si>
    <t>BTFTIU21205</t>
  </si>
  <si>
    <t>Nguyễn Thiên Ngân</t>
  </si>
  <si>
    <t>BABAIU20513</t>
  </si>
  <si>
    <t>Phan Thị Huỳnh Ngân</t>
  </si>
  <si>
    <t>BABAIU21464</t>
  </si>
  <si>
    <t>Lê Thanh Nghị</t>
  </si>
  <si>
    <t>ITCSIU21206</t>
  </si>
  <si>
    <t>Mã Phùng Nghĩa</t>
  </si>
  <si>
    <t>ITITIU19034</t>
  </si>
  <si>
    <t>Nguyễn Minh Nghiệp</t>
  </si>
  <si>
    <t>IELSIU21335</t>
  </si>
  <si>
    <t>Bùi Thị Bích Ngọc</t>
  </si>
  <si>
    <t>BTCEIU21105</t>
  </si>
  <si>
    <t>Phạm Thị Hồng Ngọc</t>
  </si>
  <si>
    <t>ITDSIU21058</t>
  </si>
  <si>
    <t>Lê Huỳnh Nhã Nguyên</t>
  </si>
  <si>
    <t>ITITIU21265</t>
  </si>
  <si>
    <t>Lê Quang Nguyên</t>
  </si>
  <si>
    <t>ITITIU21264</t>
  </si>
  <si>
    <t>Trần Khôi Nguyên</t>
  </si>
  <si>
    <t>IELSIU20371</t>
  </si>
  <si>
    <t>Trần Tiến Nhâm</t>
  </si>
  <si>
    <t>BAFNIU21518</t>
  </si>
  <si>
    <t>Nguyễn Trọng Nhân</t>
  </si>
  <si>
    <t>ITITIU21273</t>
  </si>
  <si>
    <t>Lê Tiến Phát</t>
  </si>
  <si>
    <t>ITITIU21278</t>
  </si>
  <si>
    <t>Chu Kong Phong</t>
  </si>
  <si>
    <t>ITCSIU21215</t>
  </si>
  <si>
    <t>Trần Thế Phong</t>
  </si>
  <si>
    <t>ITDSIU21107</t>
  </si>
  <si>
    <t>Bùi Gia Phú</t>
  </si>
  <si>
    <t>ITDSIU21108</t>
  </si>
  <si>
    <t>Nguyễn Đức Nguyên Phúc</t>
  </si>
  <si>
    <t>IELSIU21136</t>
  </si>
  <si>
    <t>Phạm Thị Hà Phương</t>
  </si>
  <si>
    <t>BAACIU21158</t>
  </si>
  <si>
    <t>Đỗ Hoàng Quân</t>
  </si>
  <si>
    <t>IEIEIU21129</t>
  </si>
  <si>
    <t>Lương Nguyễn Anh Quân</t>
  </si>
  <si>
    <t>BAFNIU20153</t>
  </si>
  <si>
    <t>Phạm Minh Quân</t>
  </si>
  <si>
    <t>BAFNIU21553</t>
  </si>
  <si>
    <t>Hoàng Đình Thanh Quyên</t>
  </si>
  <si>
    <t>BTBTIU21097</t>
  </si>
  <si>
    <t>Trần Xuân Quỳnh</t>
  </si>
  <si>
    <t>ITDSIU21113</t>
  </si>
  <si>
    <t>Nguyễn Quang Sang</t>
  </si>
  <si>
    <t>ITITIU21308</t>
  </si>
  <si>
    <t>Nguyễn Quốc Thái</t>
  </si>
  <si>
    <t>ITITIU21314</t>
  </si>
  <si>
    <t>Nguyễn Thị Phương Thảo</t>
  </si>
  <si>
    <t>IELSIU21151</t>
  </si>
  <si>
    <t>Trương Phương Thảo</t>
  </si>
  <si>
    <t>BAFNIU21586</t>
  </si>
  <si>
    <t>Chu Ngọc Anh Thư</t>
  </si>
  <si>
    <t>BABAIU20151</t>
  </si>
  <si>
    <t>Lê Hoài Thy</t>
  </si>
  <si>
    <t>BTBTIU21257</t>
  </si>
  <si>
    <t>Nguyễn Ngọc Anh Thy</t>
  </si>
  <si>
    <t>BTCEIU21120</t>
  </si>
  <si>
    <t>Nguyễn Trung Tín</t>
  </si>
  <si>
    <t>BTFTIU21015</t>
  </si>
  <si>
    <t>Huỳnh Ngọc Xuân Trâm</t>
  </si>
  <si>
    <t>BTFTIU21130</t>
  </si>
  <si>
    <t>Nguyễn Huyền Trâm</t>
  </si>
  <si>
    <t>ITDSIU21125</t>
  </si>
  <si>
    <t>Phan Bảo Trân</t>
  </si>
  <si>
    <t>BTBCIU20071</t>
  </si>
  <si>
    <t>Trần Minh Trí</t>
  </si>
  <si>
    <t>BTFTIU21204</t>
  </si>
  <si>
    <t>Đoàn Quang Trung</t>
  </si>
  <si>
    <t>ITITIU21336</t>
  </si>
  <si>
    <t>Phạm Xuân Trường</t>
  </si>
  <si>
    <t>BABAIU19360</t>
  </si>
  <si>
    <t>Đặng Minh Tuấn</t>
  </si>
  <si>
    <t>BTBTIU21112</t>
  </si>
  <si>
    <t>Lê Anh Tuấn</t>
  </si>
  <si>
    <t>ITITIU21341</t>
  </si>
  <si>
    <t>Nguyễn Nhật Tùng</t>
  </si>
  <si>
    <t>BTCEIU21125</t>
  </si>
  <si>
    <t>Nguyễn Trần Thảo Uyên</t>
  </si>
  <si>
    <t>BTFTIU21136</t>
  </si>
  <si>
    <t>Trần Khánh Nhã Uyên</t>
  </si>
  <si>
    <t>IELSIU21401</t>
  </si>
  <si>
    <t>Nguyễn Phan Thảo Vân</t>
  </si>
  <si>
    <t>ITCSIU21246</t>
  </si>
  <si>
    <t>Lê Thành Vinh</t>
  </si>
  <si>
    <t>BABAIU21596</t>
  </si>
  <si>
    <t>Lê Hải Yến</t>
  </si>
  <si>
    <t>BAFNIU21632</t>
  </si>
  <si>
    <t>Nguyễn Thị Hoàng Yến</t>
  </si>
  <si>
    <t>Nhóm 1</t>
  </si>
  <si>
    <t xml:space="preserve">Nguyễn Ngọc Lan Anh </t>
  </si>
  <si>
    <t>BAFNIU20244</t>
  </si>
  <si>
    <t>Nguyễn Lan Anh</t>
  </si>
  <si>
    <t>Nhóm 2</t>
  </si>
  <si>
    <t xml:space="preserve">Nguyễn Trần Thảo Uyên </t>
  </si>
  <si>
    <t>nhóm 3</t>
  </si>
  <si>
    <t>BTFTIU20074</t>
  </si>
  <si>
    <t>Bùi Kim Chi</t>
  </si>
  <si>
    <t>IELSIU21357</t>
  </si>
  <si>
    <t>Nguyễn Văn Phong</t>
  </si>
  <si>
    <t xml:space="preserve">Bùi Ngọc Thùy Dương </t>
  </si>
  <si>
    <t>nhóm 4</t>
  </si>
  <si>
    <t>ITCSIU21193</t>
  </si>
  <si>
    <t>Nguyễn Trần Bảo Khang</t>
  </si>
  <si>
    <t>ITITIU21324</t>
  </si>
  <si>
    <t>Trần Phước Thuận</t>
  </si>
  <si>
    <t>Nhóm 5</t>
  </si>
  <si>
    <t>ITDSIU21022</t>
  </si>
  <si>
    <t>Phạm Thái Thục Minh</t>
  </si>
  <si>
    <t>ENENIU22112</t>
  </si>
  <si>
    <t>Hoàng Hương Giang</t>
  </si>
  <si>
    <t>Nhóm 6</t>
  </si>
  <si>
    <t>Nhóm 7</t>
  </si>
  <si>
    <t>Lê Thị Thuý Nga</t>
  </si>
  <si>
    <t>BAFNIU21539</t>
  </si>
  <si>
    <t>Nguyễn Minh Phúc</t>
  </si>
  <si>
    <t>Nhóm 8</t>
  </si>
  <si>
    <t>Võ Huỳnh Minh Chương</t>
  </si>
  <si>
    <t xml:space="preserve">Nguyễn Thiên Ngân </t>
  </si>
  <si>
    <t xml:space="preserve">Nguyễn Huyền Trâm </t>
  </si>
  <si>
    <t xml:space="preserve">Lê Thị Phước Tâm </t>
  </si>
  <si>
    <t xml:space="preserve">Trần Thị Thu Trang </t>
  </si>
  <si>
    <t xml:space="preserve">Tô Ngọc Thảo Vy </t>
  </si>
  <si>
    <t>Trần Thanh Trúc</t>
  </si>
  <si>
    <t>Đặng Nguyên Phương</t>
  </si>
  <si>
    <t>Võ Thị Quỳnh Trâm</t>
  </si>
  <si>
    <t>Đỗ Hoàng Phúc</t>
  </si>
  <si>
    <t xml:space="preserve">Nguyễn Thị Hoàng Yến </t>
  </si>
  <si>
    <t xml:space="preserve">Trần Tiến Nhâm </t>
  </si>
  <si>
    <t>BABAIU21512</t>
  </si>
  <si>
    <t>BABAIU21561</t>
  </si>
  <si>
    <t>BABAIU21590</t>
  </si>
  <si>
    <t>BABAIU21566</t>
  </si>
  <si>
    <t>BABAIU21494</t>
  </si>
  <si>
    <t>BABAIU21551</t>
  </si>
  <si>
    <t>BABAIU21487</t>
  </si>
  <si>
    <t xml:space="preserve">Trần Khôi Nguyên </t>
  </si>
  <si>
    <t xml:space="preserve">Vũ Thị Thùy Linh </t>
  </si>
  <si>
    <t>BAACIU20134</t>
  </si>
  <si>
    <t xml:space="preserve">Lê Tiến Phát </t>
  </si>
  <si>
    <t xml:space="preserve">Nguyễn Trọng Hoàng </t>
  </si>
  <si>
    <t>CECEIU1024</t>
  </si>
  <si>
    <t xml:space="preserve">Nguyễn Ngọc Thùy Linh </t>
  </si>
  <si>
    <t>CECEIU19034</t>
  </si>
  <si>
    <t xml:space="preserve">Thái Thành Công </t>
  </si>
  <si>
    <t>ITITIU19090</t>
  </si>
  <si>
    <t xml:space="preserve">Nguyễn Quang Sang </t>
  </si>
  <si>
    <t xml:space="preserve">Trần Khánh Huy </t>
  </si>
  <si>
    <t>ITCSIU21185</t>
  </si>
  <si>
    <t>Nguyễn Ngọc Bảo Hân</t>
  </si>
  <si>
    <t>BTBTIU21164</t>
  </si>
  <si>
    <t>ĐIỂM DANH BUỔI 2</t>
  </si>
  <si>
    <t>A</t>
  </si>
  <si>
    <t xml:space="preserve">Lê Thanh Nghị </t>
  </si>
  <si>
    <t xml:space="preserve">Lê Nguyên Khang </t>
  </si>
  <si>
    <t>BTBTIU20175</t>
  </si>
  <si>
    <t>Nguyễn Ngọc Minh Quân</t>
  </si>
  <si>
    <t>IEIEIU20079</t>
  </si>
  <si>
    <t>ĐIỂM DANH BUỔI 4</t>
  </si>
  <si>
    <t>P</t>
  </si>
  <si>
    <t>ĐIỂM DANH BUỔI 6</t>
  </si>
  <si>
    <t>BONUS</t>
  </si>
  <si>
    <t>ĐIỂM DANH BUỔI 7</t>
  </si>
  <si>
    <t>ĐIỂM DANH BUỔI 8</t>
  </si>
  <si>
    <t>Phạm Duy Khánh - mức độ hoàn thành bài TT ít hơn các thành viên trong nhóm</t>
  </si>
  <si>
    <t>ĐIỂM DANH BUỔI 9</t>
  </si>
  <si>
    <t>ĐIỂM DANH BUỔI 10</t>
  </si>
  <si>
    <t>ĐIỂM DANH BUỔI 12</t>
  </si>
  <si>
    <t>ĐIỂM DANH BUỔI 14</t>
  </si>
  <si>
    <t>Bonus</t>
  </si>
  <si>
    <t>CC</t>
  </si>
  <si>
    <t>TT</t>
  </si>
  <si>
    <t>QT</t>
  </si>
  <si>
    <t>ĐIỂM DANH B15</t>
  </si>
  <si>
    <t>Nhóm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</si>
</sst>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Arial"/>
      <scheme val="minor"/>
    </font>
    <font>
      <sz val="10"/>
      <name val="Arial"/>
    </font>
    <font>
      <sz val="14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D0E0E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5" borderId="1" xfId="0" applyFont="1" applyFill="1" applyBorder="1"/>
    <xf numFmtId="0" fontId="3" fillId="3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5" borderId="8" xfId="0" applyFont="1" applyFill="1" applyBorder="1"/>
    <xf numFmtId="0" fontId="3" fillId="0" borderId="8" xfId="0" applyFont="1" applyBorder="1"/>
    <xf numFmtId="0" fontId="2" fillId="2" borderId="8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5" borderId="7" xfId="0" applyFont="1" applyFill="1" applyBorder="1"/>
    <xf numFmtId="0" fontId="3" fillId="0" borderId="7" xfId="0" applyFont="1" applyBorder="1"/>
    <xf numFmtId="0" fontId="2" fillId="2" borderId="7" xfId="0" applyFont="1" applyFill="1" applyBorder="1" applyAlignment="1">
      <alignment horizontal="left"/>
    </xf>
    <xf numFmtId="0" fontId="0" fillId="0" borderId="7" xfId="0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11" xfId="0" applyBorder="1"/>
    <xf numFmtId="0" fontId="7" fillId="0" borderId="7" xfId="0" applyFont="1" applyBorder="1"/>
    <xf numFmtId="0" fontId="7" fillId="5" borderId="7" xfId="0" applyFont="1" applyFill="1" applyBorder="1"/>
    <xf numFmtId="0" fontId="8" fillId="3" borderId="7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left"/>
    </xf>
    <xf numFmtId="0" fontId="3" fillId="8" borderId="1" xfId="0" applyFont="1" applyFill="1" applyBorder="1"/>
    <xf numFmtId="0" fontId="3" fillId="8" borderId="8" xfId="0" applyFont="1" applyFill="1" applyBorder="1"/>
    <xf numFmtId="0" fontId="3" fillId="8" borderId="7" xfId="0" applyFont="1" applyFill="1" applyBorder="1"/>
    <xf numFmtId="0" fontId="7" fillId="8" borderId="7" xfId="0" applyFont="1" applyFill="1" applyBorder="1"/>
    <xf numFmtId="0" fontId="10" fillId="0" borderId="7" xfId="0" applyFont="1" applyBorder="1"/>
    <xf numFmtId="0" fontId="6" fillId="0" borderId="0" xfId="0" applyFont="1"/>
    <xf numFmtId="0" fontId="6" fillId="0" borderId="7" xfId="0" applyFont="1" applyBorder="1"/>
    <xf numFmtId="0" fontId="6" fillId="0" borderId="10" xfId="0" applyFont="1" applyBorder="1"/>
    <xf numFmtId="0" fontId="6" fillId="0" borderId="0" xfId="0" applyFont="1" applyAlignment="1">
      <alignment wrapText="1"/>
    </xf>
    <xf numFmtId="0" fontId="8" fillId="3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7" fillId="5" borderId="12" xfId="0" applyFont="1" applyFill="1" applyBorder="1"/>
    <xf numFmtId="0" fontId="7" fillId="0" borderId="12" xfId="0" applyFont="1" applyBorder="1"/>
    <xf numFmtId="0" fontId="2" fillId="2" borderId="12" xfId="0" applyFont="1" applyFill="1" applyBorder="1" applyAlignment="1">
      <alignment horizontal="left"/>
    </xf>
    <xf numFmtId="0" fontId="3" fillId="0" borderId="12" xfId="0" applyFont="1" applyBorder="1"/>
    <xf numFmtId="0" fontId="0" fillId="0" borderId="12" xfId="0" applyBorder="1"/>
    <xf numFmtId="0" fontId="3" fillId="5" borderId="12" xfId="0" applyFont="1" applyFill="1" applyBorder="1"/>
    <xf numFmtId="0" fontId="3" fillId="8" borderId="12" xfId="0" applyFont="1" applyFill="1" applyBorder="1"/>
    <xf numFmtId="0" fontId="6" fillId="0" borderId="12" xfId="0" applyFont="1" applyBorder="1"/>
    <xf numFmtId="0" fontId="3" fillId="3" borderId="7" xfId="0" applyFont="1" applyFill="1" applyBorder="1" applyAlignment="1">
      <alignment horizontal="center"/>
    </xf>
    <xf numFmtId="0" fontId="6" fillId="0" borderId="7" xfId="0" applyFont="1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right"/>
    </xf>
    <xf numFmtId="0" fontId="3" fillId="11" borderId="7" xfId="0" applyFont="1" applyFill="1" applyBorder="1" applyAlignment="1">
      <alignment horizontal="right"/>
    </xf>
    <xf numFmtId="0" fontId="3" fillId="10" borderId="7" xfId="0" applyFont="1" applyFill="1" applyBorder="1"/>
    <xf numFmtId="0" fontId="3" fillId="11" borderId="7" xfId="0" applyFont="1" applyFill="1" applyBorder="1"/>
    <xf numFmtId="0" fontId="0" fillId="11" borderId="7" xfId="0" applyFill="1" applyBorder="1"/>
    <xf numFmtId="0" fontId="2" fillId="2" borderId="7" xfId="0" applyFont="1" applyFill="1" applyBorder="1" applyAlignment="1">
      <alignment horizontal="right"/>
    </xf>
    <xf numFmtId="0" fontId="6" fillId="0" borderId="1" xfId="0" applyFont="1" applyBorder="1"/>
    <xf numFmtId="0" fontId="6" fillId="0" borderId="8" xfId="0" applyFont="1" applyBorder="1"/>
    <xf numFmtId="0" fontId="6" fillId="10" borderId="7" xfId="0" applyFont="1" applyFill="1" applyBorder="1"/>
    <xf numFmtId="0" fontId="6" fillId="5" borderId="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11" borderId="7" xfId="0" applyFont="1" applyFill="1" applyBorder="1"/>
    <xf numFmtId="0" fontId="7" fillId="9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11" borderId="7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8" borderId="1" xfId="0" applyFont="1" applyFill="1" applyBorder="1"/>
    <xf numFmtId="0" fontId="6" fillId="8" borderId="8" xfId="0" applyFont="1" applyFill="1" applyBorder="1"/>
    <xf numFmtId="0" fontId="6" fillId="8" borderId="7" xfId="0" applyFont="1" applyFill="1" applyBorder="1"/>
    <xf numFmtId="0" fontId="6" fillId="8" borderId="12" xfId="0" applyFont="1" applyFill="1" applyBorder="1"/>
    <xf numFmtId="0" fontId="6" fillId="0" borderId="13" xfId="0" applyFont="1" applyBorder="1"/>
    <xf numFmtId="0" fontId="3" fillId="0" borderId="13" xfId="0" applyFont="1" applyBorder="1"/>
    <xf numFmtId="0" fontId="8" fillId="3" borderId="12" xfId="0" applyFont="1" applyFill="1" applyBorder="1" applyAlignment="1">
      <alignment horizontal="center" wrapText="1"/>
    </xf>
    <xf numFmtId="0" fontId="11" fillId="0" borderId="0" xfId="0" applyFont="1"/>
    <xf numFmtId="0" fontId="11" fillId="0" borderId="7" xfId="0" applyFont="1" applyBorder="1"/>
    <xf numFmtId="0" fontId="11" fillId="10" borderId="7" xfId="0" applyFont="1" applyFill="1" applyBorder="1"/>
    <xf numFmtId="0" fontId="11" fillId="10" borderId="7" xfId="0" applyFont="1" applyFill="1" applyBorder="1" applyAlignment="1">
      <alignment horizontal="right"/>
    </xf>
    <xf numFmtId="0" fontId="11" fillId="5" borderId="7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1" fillId="0" borderId="12" xfId="0" applyFont="1" applyBorder="1"/>
    <xf numFmtId="0" fontId="7" fillId="0" borderId="12" xfId="0" applyFont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7" fillId="8" borderId="12" xfId="0" applyFont="1" applyFill="1" applyBorder="1"/>
    <xf numFmtId="0" fontId="10" fillId="0" borderId="12" xfId="0" applyFont="1" applyBorder="1"/>
    <xf numFmtId="0" fontId="3" fillId="4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3" fillId="6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4" fillId="8" borderId="6" xfId="0" applyFont="1" applyFill="1" applyBorder="1"/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1"/>
  <sheetViews>
    <sheetView topLeftCell="A67" workbookViewId="0"/>
  </sheetViews>
  <sheetFormatPr defaultColWidth="12.6328125" defaultRowHeight="15.75" customHeight="1" x14ac:dyDescent="0.25"/>
  <cols>
    <col min="2" max="2" width="15.6328125" customWidth="1"/>
    <col min="3" max="4" width="24.7265625" customWidth="1"/>
  </cols>
  <sheetData>
    <row r="1" spans="1:2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4">
        <v>1</v>
      </c>
      <c r="B2" s="4" t="s">
        <v>3</v>
      </c>
      <c r="C2" s="5" t="s">
        <v>4</v>
      </c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4">
        <v>2</v>
      </c>
      <c r="B3" s="4" t="s">
        <v>5</v>
      </c>
      <c r="C3" s="5" t="s">
        <v>6</v>
      </c>
      <c r="D3" s="4"/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3">
      <c r="A4" s="4">
        <v>3</v>
      </c>
      <c r="B4" s="4" t="s">
        <v>7</v>
      </c>
      <c r="C4" s="5" t="s">
        <v>8</v>
      </c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3">
      <c r="A5" s="4">
        <v>4</v>
      </c>
      <c r="B5" s="4" t="s">
        <v>9</v>
      </c>
      <c r="C5" s="5" t="s">
        <v>10</v>
      </c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3">
      <c r="A6" s="4">
        <v>5</v>
      </c>
      <c r="B6" s="4" t="s">
        <v>11</v>
      </c>
      <c r="C6" s="5" t="s">
        <v>12</v>
      </c>
      <c r="D6" s="4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3">
      <c r="A7" s="4">
        <v>6</v>
      </c>
      <c r="B7" s="4" t="s">
        <v>13</v>
      </c>
      <c r="C7" s="5" t="s">
        <v>14</v>
      </c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3">
      <c r="A8" s="4">
        <v>7</v>
      </c>
      <c r="B8" s="4" t="s">
        <v>15</v>
      </c>
      <c r="C8" s="5" t="s">
        <v>16</v>
      </c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3">
      <c r="A9" s="4">
        <v>8</v>
      </c>
      <c r="B9" s="4" t="s">
        <v>17</v>
      </c>
      <c r="C9" s="5" t="s">
        <v>18</v>
      </c>
      <c r="D9" s="4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4">
        <v>9</v>
      </c>
      <c r="B10" s="4" t="s">
        <v>19</v>
      </c>
      <c r="C10" s="5" t="s">
        <v>20</v>
      </c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4">
        <v>10</v>
      </c>
      <c r="B11" s="4" t="s">
        <v>21</v>
      </c>
      <c r="C11" s="5" t="s">
        <v>22</v>
      </c>
      <c r="D11" s="4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4">
        <v>11</v>
      </c>
      <c r="B12" s="4" t="s">
        <v>23</v>
      </c>
      <c r="C12" s="5" t="s">
        <v>24</v>
      </c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4">
        <v>12</v>
      </c>
      <c r="B13" s="4" t="s">
        <v>25</v>
      </c>
      <c r="C13" s="5" t="s">
        <v>26</v>
      </c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4">
        <v>13</v>
      </c>
      <c r="B14" s="4" t="s">
        <v>27</v>
      </c>
      <c r="C14" s="5" t="s">
        <v>28</v>
      </c>
      <c r="D14" s="4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4">
        <v>14</v>
      </c>
      <c r="B15" s="4" t="s">
        <v>29</v>
      </c>
      <c r="C15" s="5" t="s">
        <v>30</v>
      </c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4">
        <v>15</v>
      </c>
      <c r="B16" s="4" t="s">
        <v>31</v>
      </c>
      <c r="C16" s="5" t="s">
        <v>32</v>
      </c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4">
        <v>16</v>
      </c>
      <c r="B17" s="4" t="s">
        <v>33</v>
      </c>
      <c r="C17" s="5" t="s">
        <v>34</v>
      </c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4">
        <v>17</v>
      </c>
      <c r="B18" s="4" t="s">
        <v>35</v>
      </c>
      <c r="C18" s="5" t="s">
        <v>36</v>
      </c>
      <c r="D18" s="4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4">
        <v>18</v>
      </c>
      <c r="B19" s="4" t="s">
        <v>37</v>
      </c>
      <c r="C19" s="5" t="s">
        <v>38</v>
      </c>
      <c r="D19" s="4"/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4">
        <v>19</v>
      </c>
      <c r="B20" s="4" t="s">
        <v>39</v>
      </c>
      <c r="C20" s="5" t="s">
        <v>40</v>
      </c>
      <c r="D20" s="4"/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4">
        <v>20</v>
      </c>
      <c r="B21" s="4" t="s">
        <v>41</v>
      </c>
      <c r="C21" s="5" t="s">
        <v>42</v>
      </c>
      <c r="D21" s="4"/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6">
        <v>21</v>
      </c>
      <c r="B22" s="6" t="s">
        <v>43</v>
      </c>
      <c r="C22" s="7" t="s">
        <v>44</v>
      </c>
      <c r="D22" s="6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6">
        <v>22</v>
      </c>
      <c r="B23" s="6" t="s">
        <v>45</v>
      </c>
      <c r="C23" s="7" t="s">
        <v>46</v>
      </c>
      <c r="D23" s="6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6">
        <v>23</v>
      </c>
      <c r="B24" s="6" t="s">
        <v>47</v>
      </c>
      <c r="C24" s="7" t="s">
        <v>48</v>
      </c>
      <c r="D24" s="6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6">
        <v>24</v>
      </c>
      <c r="B25" s="6" t="s">
        <v>49</v>
      </c>
      <c r="C25" s="7" t="s">
        <v>50</v>
      </c>
      <c r="D25" s="6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6">
        <v>25</v>
      </c>
      <c r="B26" s="6" t="s">
        <v>51</v>
      </c>
      <c r="C26" s="7" t="s">
        <v>52</v>
      </c>
      <c r="D26" s="6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6">
        <v>26</v>
      </c>
      <c r="B27" s="6" t="s">
        <v>53</v>
      </c>
      <c r="C27" s="7" t="s">
        <v>54</v>
      </c>
      <c r="D27" s="6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6">
        <v>27</v>
      </c>
      <c r="B28" s="6" t="s">
        <v>55</v>
      </c>
      <c r="C28" s="7" t="s">
        <v>56</v>
      </c>
      <c r="D28" s="6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6">
        <v>28</v>
      </c>
      <c r="B29" s="6" t="s">
        <v>57</v>
      </c>
      <c r="C29" s="7" t="s">
        <v>58</v>
      </c>
      <c r="D29" s="6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6">
        <v>29</v>
      </c>
      <c r="B30" s="6" t="s">
        <v>59</v>
      </c>
      <c r="C30" s="7" t="s">
        <v>60</v>
      </c>
      <c r="D30" s="6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6">
        <v>30</v>
      </c>
      <c r="B31" s="6" t="s">
        <v>61</v>
      </c>
      <c r="C31" s="7" t="s">
        <v>62</v>
      </c>
      <c r="D31" s="6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6">
        <v>31</v>
      </c>
      <c r="B32" s="6" t="s">
        <v>63</v>
      </c>
      <c r="C32" s="7" t="s">
        <v>64</v>
      </c>
      <c r="D32" s="6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6">
        <v>32</v>
      </c>
      <c r="B33" s="6" t="s">
        <v>65</v>
      </c>
      <c r="C33" s="7" t="s">
        <v>66</v>
      </c>
      <c r="D33" s="6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6">
        <v>33</v>
      </c>
      <c r="B34" s="6" t="s">
        <v>67</v>
      </c>
      <c r="C34" s="7" t="s">
        <v>68</v>
      </c>
      <c r="D34" s="6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6">
        <v>34</v>
      </c>
      <c r="B35" s="6" t="s">
        <v>69</v>
      </c>
      <c r="C35" s="7" t="s">
        <v>70</v>
      </c>
      <c r="D35" s="6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6">
        <v>35</v>
      </c>
      <c r="B36" s="6" t="s">
        <v>71</v>
      </c>
      <c r="C36" s="7" t="s">
        <v>72</v>
      </c>
      <c r="D36" s="6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6">
        <v>36</v>
      </c>
      <c r="B37" s="6" t="s">
        <v>73</v>
      </c>
      <c r="C37" s="7" t="s">
        <v>74</v>
      </c>
      <c r="D37" s="6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6">
        <v>37</v>
      </c>
      <c r="B38" s="6" t="s">
        <v>75</v>
      </c>
      <c r="C38" s="7" t="s">
        <v>76</v>
      </c>
      <c r="D38" s="6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6">
        <v>38</v>
      </c>
      <c r="B39" s="6" t="s">
        <v>77</v>
      </c>
      <c r="C39" s="7" t="s">
        <v>78</v>
      </c>
      <c r="D39" s="6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6">
        <v>39</v>
      </c>
      <c r="B40" s="6" t="s">
        <v>79</v>
      </c>
      <c r="C40" s="7" t="s">
        <v>80</v>
      </c>
      <c r="D40" s="6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6">
        <v>40</v>
      </c>
      <c r="B41" s="6" t="s">
        <v>81</v>
      </c>
      <c r="C41" s="7" t="s">
        <v>82</v>
      </c>
      <c r="D41" s="6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6">
        <v>41</v>
      </c>
      <c r="B42" s="6" t="s">
        <v>83</v>
      </c>
      <c r="C42" s="7" t="s">
        <v>84</v>
      </c>
      <c r="D42" s="6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6">
        <v>42</v>
      </c>
      <c r="B43" s="6" t="s">
        <v>85</v>
      </c>
      <c r="C43" s="7" t="s">
        <v>86</v>
      </c>
      <c r="D43" s="6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6">
        <v>43</v>
      </c>
      <c r="B44" s="6" t="s">
        <v>87</v>
      </c>
      <c r="C44" s="7" t="s">
        <v>88</v>
      </c>
      <c r="D44" s="6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6">
        <v>44</v>
      </c>
      <c r="B45" s="6" t="s">
        <v>89</v>
      </c>
      <c r="C45" s="7" t="s">
        <v>90</v>
      </c>
      <c r="D45" s="6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6">
        <v>45</v>
      </c>
      <c r="B46" s="6" t="s">
        <v>91</v>
      </c>
      <c r="C46" s="7" t="s">
        <v>92</v>
      </c>
      <c r="D46" s="6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6">
        <v>46</v>
      </c>
      <c r="B47" s="6" t="s">
        <v>93</v>
      </c>
      <c r="C47" s="7" t="s">
        <v>94</v>
      </c>
      <c r="D47" s="6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6">
        <v>47</v>
      </c>
      <c r="B48" s="6" t="s">
        <v>95</v>
      </c>
      <c r="C48" s="7" t="s">
        <v>96</v>
      </c>
      <c r="D48" s="6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6">
        <v>48</v>
      </c>
      <c r="B49" s="6" t="s">
        <v>97</v>
      </c>
      <c r="C49" s="7" t="s">
        <v>98</v>
      </c>
      <c r="D49" s="6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6">
        <v>49</v>
      </c>
      <c r="B50" s="6" t="s">
        <v>99</v>
      </c>
      <c r="C50" s="7" t="s">
        <v>100</v>
      </c>
      <c r="D50" s="6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6">
        <v>50</v>
      </c>
      <c r="B51" s="6" t="s">
        <v>101</v>
      </c>
      <c r="C51" s="7" t="s">
        <v>102</v>
      </c>
      <c r="D51" s="6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6">
        <v>51</v>
      </c>
      <c r="B52" s="6" t="s">
        <v>103</v>
      </c>
      <c r="C52" s="7" t="s">
        <v>104</v>
      </c>
      <c r="D52" s="6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6">
        <v>52</v>
      </c>
      <c r="B53" s="6" t="s">
        <v>105</v>
      </c>
      <c r="C53" s="7" t="s">
        <v>106</v>
      </c>
      <c r="D53" s="6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6">
        <v>53</v>
      </c>
      <c r="B54" s="6" t="s">
        <v>107</v>
      </c>
      <c r="C54" s="7" t="s">
        <v>108</v>
      </c>
      <c r="D54" s="6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6">
        <v>54</v>
      </c>
      <c r="B55" s="6" t="s">
        <v>109</v>
      </c>
      <c r="C55" s="7" t="s">
        <v>110</v>
      </c>
      <c r="D55" s="6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6">
        <v>55</v>
      </c>
      <c r="B56" s="6" t="s">
        <v>111</v>
      </c>
      <c r="C56" s="7" t="s">
        <v>112</v>
      </c>
      <c r="D56" s="6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6">
        <v>56</v>
      </c>
      <c r="B57" s="6" t="s">
        <v>113</v>
      </c>
      <c r="C57" s="7" t="s">
        <v>114</v>
      </c>
      <c r="D57" s="6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6">
        <v>57</v>
      </c>
      <c r="B58" s="6" t="s">
        <v>115</v>
      </c>
      <c r="C58" s="7" t="s">
        <v>116</v>
      </c>
      <c r="D58" s="6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 s="6">
        <v>58</v>
      </c>
      <c r="B59" s="6" t="s">
        <v>117</v>
      </c>
      <c r="C59" s="7" t="s">
        <v>118</v>
      </c>
      <c r="D59" s="6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">
      <c r="A60" s="6">
        <v>59</v>
      </c>
      <c r="B60" s="6" t="s">
        <v>119</v>
      </c>
      <c r="C60" s="7" t="s">
        <v>120</v>
      </c>
      <c r="D60" s="6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">
      <c r="A61" s="6">
        <v>60</v>
      </c>
      <c r="B61" s="6" t="s">
        <v>121</v>
      </c>
      <c r="C61" s="7" t="s">
        <v>122</v>
      </c>
      <c r="D61" s="6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">
      <c r="A62" s="6">
        <v>61</v>
      </c>
      <c r="B62" s="6" t="s">
        <v>123</v>
      </c>
      <c r="C62" s="7" t="s">
        <v>124</v>
      </c>
      <c r="D62" s="6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">
      <c r="A63" s="6">
        <v>62</v>
      </c>
      <c r="B63" s="6" t="s">
        <v>125</v>
      </c>
      <c r="C63" s="7" t="s">
        <v>126</v>
      </c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">
      <c r="A64" s="6">
        <v>63</v>
      </c>
      <c r="B64" s="6" t="s">
        <v>127</v>
      </c>
      <c r="C64" s="7" t="s">
        <v>128</v>
      </c>
      <c r="D64" s="6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 s="6">
        <v>64</v>
      </c>
      <c r="B65" s="6" t="s">
        <v>129</v>
      </c>
      <c r="C65" s="7" t="s">
        <v>130</v>
      </c>
      <c r="D65" s="6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6">
        <v>65</v>
      </c>
      <c r="B66" s="6" t="s">
        <v>131</v>
      </c>
      <c r="C66" s="7" t="s">
        <v>132</v>
      </c>
      <c r="D66" s="6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6">
        <v>66</v>
      </c>
      <c r="B67" s="6" t="s">
        <v>133</v>
      </c>
      <c r="C67" s="7" t="s">
        <v>134</v>
      </c>
      <c r="D67" s="6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6">
        <v>67</v>
      </c>
      <c r="B68" s="6" t="s">
        <v>135</v>
      </c>
      <c r="C68" s="7" t="s">
        <v>136</v>
      </c>
      <c r="D68" s="6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">
      <c r="A69" s="6">
        <v>68</v>
      </c>
      <c r="B69" s="6" t="s">
        <v>137</v>
      </c>
      <c r="C69" s="7" t="s">
        <v>138</v>
      </c>
      <c r="D69" s="6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">
      <c r="A70" s="6">
        <v>69</v>
      </c>
      <c r="B70" s="6" t="s">
        <v>139</v>
      </c>
      <c r="C70" s="7" t="s">
        <v>140</v>
      </c>
      <c r="D70" s="6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">
      <c r="A71" s="6">
        <v>70</v>
      </c>
      <c r="B71" s="6" t="s">
        <v>141</v>
      </c>
      <c r="C71" s="7" t="s">
        <v>142</v>
      </c>
      <c r="D71" s="6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">
      <c r="A72" s="6">
        <v>71</v>
      </c>
      <c r="B72" s="6" t="s">
        <v>143</v>
      </c>
      <c r="C72" s="7" t="s">
        <v>144</v>
      </c>
      <c r="D72" s="6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">
      <c r="A73" s="6">
        <v>72</v>
      </c>
      <c r="B73" s="6" t="s">
        <v>145</v>
      </c>
      <c r="C73" s="7" t="s">
        <v>146</v>
      </c>
      <c r="D73" s="6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 s="6">
        <v>73</v>
      </c>
      <c r="B74" s="6" t="s">
        <v>147</v>
      </c>
      <c r="C74" s="7" t="s">
        <v>148</v>
      </c>
      <c r="D74" s="6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">
      <c r="A75" s="6">
        <v>74</v>
      </c>
      <c r="B75" s="6" t="s">
        <v>149</v>
      </c>
      <c r="C75" s="7" t="s">
        <v>150</v>
      </c>
      <c r="D75" s="6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">
      <c r="A76" s="6">
        <v>75</v>
      </c>
      <c r="B76" s="6" t="s">
        <v>151</v>
      </c>
      <c r="C76" s="7" t="s">
        <v>152</v>
      </c>
      <c r="D76" s="6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6">
        <v>76</v>
      </c>
      <c r="B77" s="6" t="s">
        <v>153</v>
      </c>
      <c r="C77" s="7" t="s">
        <v>154</v>
      </c>
      <c r="D77" s="6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6">
        <v>77</v>
      </c>
      <c r="B78" s="6" t="s">
        <v>155</v>
      </c>
      <c r="C78" s="7" t="s">
        <v>156</v>
      </c>
      <c r="D78" s="6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 s="6">
        <v>78</v>
      </c>
      <c r="B79" s="6" t="s">
        <v>157</v>
      </c>
      <c r="C79" s="7" t="s">
        <v>158</v>
      </c>
      <c r="D79" s="6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">
      <c r="A80" s="6">
        <v>79</v>
      </c>
      <c r="B80" s="6" t="s">
        <v>159</v>
      </c>
      <c r="C80" s="7" t="s">
        <v>160</v>
      </c>
      <c r="D80" s="6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">
      <c r="A81" s="6">
        <v>80</v>
      </c>
      <c r="B81" s="6" t="s">
        <v>161</v>
      </c>
      <c r="C81" s="7" t="s">
        <v>162</v>
      </c>
      <c r="D81" s="6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">
      <c r="A82" s="6">
        <v>81</v>
      </c>
      <c r="B82" s="6" t="s">
        <v>163</v>
      </c>
      <c r="C82" s="7" t="s">
        <v>164</v>
      </c>
      <c r="D82" s="6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">
      <c r="A83" s="6">
        <v>82</v>
      </c>
      <c r="B83" s="6" t="s">
        <v>165</v>
      </c>
      <c r="C83" s="7" t="s">
        <v>166</v>
      </c>
      <c r="D83" s="6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">
      <c r="A84" s="6">
        <v>83</v>
      </c>
      <c r="B84" s="6" t="s">
        <v>167</v>
      </c>
      <c r="C84" s="7" t="s">
        <v>168</v>
      </c>
      <c r="D84" s="6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">
      <c r="A85" s="6">
        <v>84</v>
      </c>
      <c r="B85" s="6" t="s">
        <v>169</v>
      </c>
      <c r="C85" s="7" t="s">
        <v>170</v>
      </c>
      <c r="D85" s="6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">
      <c r="A86" s="6">
        <v>85</v>
      </c>
      <c r="B86" s="6" t="s">
        <v>171</v>
      </c>
      <c r="C86" s="7" t="s">
        <v>172</v>
      </c>
      <c r="D86" s="6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">
      <c r="A87" s="6">
        <v>86</v>
      </c>
      <c r="B87" s="6" t="s">
        <v>173</v>
      </c>
      <c r="C87" s="7" t="s">
        <v>174</v>
      </c>
      <c r="D87" s="6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">
      <c r="A88" s="6">
        <v>87</v>
      </c>
      <c r="B88" s="8" t="s">
        <v>175</v>
      </c>
      <c r="C88" s="9" t="s">
        <v>176</v>
      </c>
      <c r="D88" s="8"/>
      <c r="E88" s="8"/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">
      <c r="A89" s="6">
        <v>88</v>
      </c>
      <c r="B89" s="4" t="s">
        <v>177</v>
      </c>
      <c r="C89" s="5" t="s">
        <v>178</v>
      </c>
      <c r="D89" s="4"/>
      <c r="E89" s="4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">
      <c r="A90" s="6">
        <v>89</v>
      </c>
      <c r="B90" s="4" t="s">
        <v>179</v>
      </c>
      <c r="C90" s="5" t="s">
        <v>180</v>
      </c>
      <c r="D90" s="10"/>
      <c r="E90" s="10"/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8"/>
  <sheetViews>
    <sheetView tabSelected="1" zoomScale="110" zoomScaleNormal="110" workbookViewId="0">
      <selection activeCell="D4" sqref="D4"/>
    </sheetView>
  </sheetViews>
  <sheetFormatPr defaultColWidth="12.6328125" defaultRowHeight="15.75" customHeight="1" x14ac:dyDescent="0.25"/>
  <cols>
    <col min="3" max="3" width="23.36328125" customWidth="1"/>
    <col min="4" max="4" width="9" style="27" customWidth="1"/>
    <col min="5" max="6" width="9" style="64" customWidth="1"/>
    <col min="7" max="7" width="9.36328125" style="27" customWidth="1"/>
    <col min="8" max="8" width="9.36328125" customWidth="1"/>
    <col min="9" max="10" width="7.81640625" customWidth="1"/>
    <col min="11" max="11" width="6.54296875" style="27" customWidth="1"/>
    <col min="12" max="12" width="6.7265625" style="27" customWidth="1"/>
    <col min="13" max="13" width="7" style="27" customWidth="1"/>
    <col min="14" max="19" width="7.26953125" style="27" customWidth="1"/>
  </cols>
  <sheetData>
    <row r="1" spans="1:19" ht="35.5" customHeight="1" x14ac:dyDescent="0.25">
      <c r="A1" s="11" t="s">
        <v>0</v>
      </c>
      <c r="B1" s="11" t="s">
        <v>1</v>
      </c>
      <c r="C1" s="16" t="s">
        <v>2</v>
      </c>
      <c r="D1" s="56" t="s">
        <v>262</v>
      </c>
      <c r="E1" s="59" t="s">
        <v>263</v>
      </c>
      <c r="F1" s="72" t="s">
        <v>264</v>
      </c>
      <c r="G1" s="56" t="s">
        <v>261</v>
      </c>
      <c r="H1" s="58" t="s">
        <v>264</v>
      </c>
      <c r="I1" s="45" t="s">
        <v>253</v>
      </c>
      <c r="J1" s="84" t="s">
        <v>265</v>
      </c>
      <c r="K1" s="34" t="s">
        <v>243</v>
      </c>
      <c r="L1" s="34" t="s">
        <v>250</v>
      </c>
      <c r="M1" s="34" t="s">
        <v>252</v>
      </c>
      <c r="N1" s="34" t="s">
        <v>254</v>
      </c>
      <c r="O1" s="34" t="s">
        <v>255</v>
      </c>
      <c r="P1" s="34" t="s">
        <v>257</v>
      </c>
      <c r="Q1" s="34" t="s">
        <v>258</v>
      </c>
      <c r="R1" s="34" t="s">
        <v>259</v>
      </c>
      <c r="S1" s="34" t="s">
        <v>260</v>
      </c>
    </row>
    <row r="2" spans="1:19" ht="15.75" customHeight="1" x14ac:dyDescent="0.25">
      <c r="A2" s="96" t="s">
        <v>181</v>
      </c>
      <c r="B2" s="12" t="s">
        <v>129</v>
      </c>
      <c r="C2" s="17" t="s">
        <v>130</v>
      </c>
      <c r="D2" s="22">
        <v>65</v>
      </c>
      <c r="E2" s="60">
        <v>80</v>
      </c>
      <c r="F2" s="60">
        <f>D2*0.5+E2*0.5</f>
        <v>72.5</v>
      </c>
      <c r="G2" s="22">
        <f>2.5*I2</f>
        <v>0</v>
      </c>
      <c r="H2" s="46">
        <f>F2+G2</f>
        <v>72.5</v>
      </c>
      <c r="I2" s="46"/>
      <c r="J2" s="46"/>
      <c r="K2" s="22"/>
      <c r="L2" s="22" t="s">
        <v>244</v>
      </c>
      <c r="M2" s="22"/>
      <c r="N2" s="22"/>
      <c r="O2" s="22" t="s">
        <v>244</v>
      </c>
      <c r="P2" s="22" t="s">
        <v>244</v>
      </c>
      <c r="Q2" s="22"/>
      <c r="R2" s="22"/>
      <c r="S2" s="93" t="s">
        <v>251</v>
      </c>
    </row>
    <row r="3" spans="1:19" ht="15.75" customHeight="1" x14ac:dyDescent="0.25">
      <c r="A3" s="97"/>
      <c r="B3" s="13" t="s">
        <v>145</v>
      </c>
      <c r="C3" s="18" t="s">
        <v>146</v>
      </c>
      <c r="D3" s="23">
        <v>80</v>
      </c>
      <c r="E3" s="61">
        <v>80</v>
      </c>
      <c r="F3" s="60">
        <f t="shared" ref="F3:F64" si="0">D3*0.5+E3*0.5</f>
        <v>80</v>
      </c>
      <c r="G3" s="22">
        <f t="shared" ref="G3:G66" si="1">2.5*I3</f>
        <v>0</v>
      </c>
      <c r="H3" s="46">
        <f t="shared" ref="H3:H66" si="2">F3+G3</f>
        <v>80</v>
      </c>
      <c r="I3" s="47"/>
      <c r="J3" s="92"/>
      <c r="K3" s="23"/>
      <c r="L3" s="23"/>
      <c r="M3" s="23"/>
      <c r="N3" s="23"/>
      <c r="O3" s="23"/>
      <c r="P3" s="23" t="s">
        <v>244</v>
      </c>
      <c r="Q3" s="23"/>
      <c r="R3" s="23" t="s">
        <v>244</v>
      </c>
      <c r="S3" s="23"/>
    </row>
    <row r="4" spans="1:19" ht="15.75" customHeight="1" x14ac:dyDescent="0.25">
      <c r="A4" s="97"/>
      <c r="B4" s="13" t="s">
        <v>9</v>
      </c>
      <c r="C4" s="18" t="s">
        <v>182</v>
      </c>
      <c r="D4" s="23">
        <v>90</v>
      </c>
      <c r="E4" s="60">
        <v>80</v>
      </c>
      <c r="F4" s="60">
        <f t="shared" si="0"/>
        <v>85</v>
      </c>
      <c r="G4" s="22">
        <f t="shared" si="1"/>
        <v>0</v>
      </c>
      <c r="H4" s="46">
        <f t="shared" si="2"/>
        <v>85</v>
      </c>
      <c r="I4" s="47"/>
      <c r="J4" s="47"/>
      <c r="K4" s="23"/>
      <c r="L4" s="23"/>
      <c r="M4" s="23"/>
      <c r="N4" s="23"/>
      <c r="O4" s="23"/>
      <c r="P4" s="23" t="s">
        <v>244</v>
      </c>
      <c r="Q4" s="23"/>
      <c r="R4" s="23"/>
      <c r="S4" s="23"/>
    </row>
    <row r="5" spans="1:19" ht="25.5" customHeight="1" x14ac:dyDescent="0.25">
      <c r="A5" s="97"/>
      <c r="B5" s="13" t="s">
        <v>7</v>
      </c>
      <c r="C5" s="18" t="s">
        <v>8</v>
      </c>
      <c r="D5" s="23">
        <v>90</v>
      </c>
      <c r="E5" s="61">
        <v>80</v>
      </c>
      <c r="F5" s="60">
        <f t="shared" si="0"/>
        <v>85</v>
      </c>
      <c r="G5" s="22">
        <f t="shared" si="1"/>
        <v>0</v>
      </c>
      <c r="H5" s="46">
        <f t="shared" si="2"/>
        <v>85</v>
      </c>
      <c r="I5" s="47"/>
      <c r="J5" s="47"/>
      <c r="K5" s="23"/>
      <c r="L5" s="23"/>
      <c r="M5" s="23"/>
      <c r="N5" s="23"/>
      <c r="O5" s="23"/>
      <c r="P5" s="23" t="s">
        <v>244</v>
      </c>
      <c r="Q5" s="23"/>
      <c r="R5" s="23"/>
      <c r="S5" s="23"/>
    </row>
    <row r="6" spans="1:19" ht="25.5" customHeight="1" x14ac:dyDescent="0.25">
      <c r="A6" s="97"/>
      <c r="B6" s="13" t="s">
        <v>183</v>
      </c>
      <c r="C6" s="18" t="s">
        <v>184</v>
      </c>
      <c r="D6" s="23">
        <v>90</v>
      </c>
      <c r="E6" s="60">
        <v>80</v>
      </c>
      <c r="F6" s="60">
        <f t="shared" si="0"/>
        <v>85</v>
      </c>
      <c r="G6" s="22">
        <f t="shared" si="1"/>
        <v>0</v>
      </c>
      <c r="H6" s="46">
        <f t="shared" si="2"/>
        <v>85</v>
      </c>
      <c r="I6" s="47"/>
      <c r="J6" s="47"/>
      <c r="K6" s="23"/>
      <c r="L6" s="23"/>
      <c r="M6" s="23"/>
      <c r="N6" s="23"/>
      <c r="O6" s="23"/>
      <c r="P6" s="23" t="s">
        <v>244</v>
      </c>
      <c r="Q6" s="23"/>
      <c r="R6" s="23"/>
      <c r="S6" s="23"/>
    </row>
    <row r="7" spans="1:19" ht="15.75" customHeight="1" x14ac:dyDescent="0.25">
      <c r="A7" s="97"/>
      <c r="B7" s="13" t="s">
        <v>157</v>
      </c>
      <c r="C7" s="18" t="s">
        <v>158</v>
      </c>
      <c r="D7" s="23">
        <v>100</v>
      </c>
      <c r="E7" s="61">
        <v>80</v>
      </c>
      <c r="F7" s="60">
        <f t="shared" si="0"/>
        <v>90</v>
      </c>
      <c r="G7" s="22">
        <f t="shared" si="1"/>
        <v>0</v>
      </c>
      <c r="H7" s="46">
        <f t="shared" si="2"/>
        <v>90</v>
      </c>
      <c r="I7" s="47"/>
      <c r="J7" s="47"/>
      <c r="K7" s="23"/>
      <c r="L7" s="23"/>
      <c r="M7" s="23"/>
      <c r="N7" s="23"/>
      <c r="O7" s="23"/>
      <c r="P7" s="23"/>
      <c r="Q7" s="23"/>
      <c r="R7" s="23"/>
      <c r="S7" s="23"/>
    </row>
    <row r="8" spans="1:19" ht="33.5" customHeight="1" x14ac:dyDescent="0.25">
      <c r="A8" s="97"/>
      <c r="B8" s="14" t="s">
        <v>179</v>
      </c>
      <c r="C8" s="18" t="s">
        <v>219</v>
      </c>
      <c r="D8" s="23">
        <v>90</v>
      </c>
      <c r="E8" s="60">
        <v>80</v>
      </c>
      <c r="F8" s="60">
        <f t="shared" si="0"/>
        <v>85</v>
      </c>
      <c r="G8" s="22">
        <f t="shared" si="1"/>
        <v>2.5</v>
      </c>
      <c r="H8" s="46">
        <f t="shared" si="2"/>
        <v>87.5</v>
      </c>
      <c r="I8" s="47">
        <v>1</v>
      </c>
      <c r="J8" s="47"/>
      <c r="K8" s="23"/>
      <c r="L8" s="23" t="s">
        <v>244</v>
      </c>
      <c r="M8" s="23"/>
      <c r="N8" s="23"/>
      <c r="O8" s="23"/>
      <c r="P8" s="23"/>
      <c r="Q8" s="23"/>
      <c r="R8" s="23"/>
      <c r="S8" s="23"/>
    </row>
    <row r="9" spans="1:19" s="41" customFormat="1" ht="49" customHeight="1" x14ac:dyDescent="0.25">
      <c r="A9" s="98"/>
      <c r="B9" s="66" t="s">
        <v>109</v>
      </c>
      <c r="C9" s="73" t="s">
        <v>220</v>
      </c>
      <c r="D9" s="74">
        <v>0</v>
      </c>
      <c r="E9" s="75">
        <v>80</v>
      </c>
      <c r="F9" s="76">
        <f t="shared" si="0"/>
        <v>40</v>
      </c>
      <c r="G9" s="69">
        <f t="shared" si="1"/>
        <v>0</v>
      </c>
      <c r="H9" s="46">
        <f t="shared" si="2"/>
        <v>40</v>
      </c>
      <c r="I9" s="77"/>
      <c r="J9" s="77"/>
      <c r="K9" s="74"/>
      <c r="L9" s="74" t="s">
        <v>244</v>
      </c>
      <c r="M9" s="74"/>
      <c r="N9" s="74" t="s">
        <v>244</v>
      </c>
      <c r="O9" s="74" t="s">
        <v>244</v>
      </c>
      <c r="P9" s="74" t="s">
        <v>244</v>
      </c>
      <c r="Q9" s="74" t="s">
        <v>244</v>
      </c>
      <c r="R9" s="74" t="s">
        <v>244</v>
      </c>
      <c r="S9" s="74" t="s">
        <v>244</v>
      </c>
    </row>
    <row r="10" spans="1:19" ht="15.75" customHeight="1" x14ac:dyDescent="0.25">
      <c r="A10" s="99" t="s">
        <v>185</v>
      </c>
      <c r="B10" s="15" t="s">
        <v>39</v>
      </c>
      <c r="C10" s="19" t="s">
        <v>40</v>
      </c>
      <c r="D10" s="24">
        <v>75</v>
      </c>
      <c r="E10" s="62">
        <v>85</v>
      </c>
      <c r="F10" s="60">
        <f t="shared" si="0"/>
        <v>80</v>
      </c>
      <c r="G10" s="22">
        <f t="shared" si="1"/>
        <v>2.5</v>
      </c>
      <c r="H10" s="46">
        <f t="shared" si="2"/>
        <v>82.5</v>
      </c>
      <c r="I10" s="48">
        <v>1</v>
      </c>
      <c r="J10" s="48" t="s">
        <v>251</v>
      </c>
      <c r="K10" s="24"/>
      <c r="L10" s="24"/>
      <c r="M10" s="24"/>
      <c r="N10" s="33" t="s">
        <v>244</v>
      </c>
      <c r="O10" s="33"/>
      <c r="P10" s="33"/>
      <c r="Q10" s="33"/>
      <c r="R10" s="33"/>
      <c r="S10" s="33" t="s">
        <v>244</v>
      </c>
    </row>
    <row r="11" spans="1:19" ht="23" customHeight="1" x14ac:dyDescent="0.25">
      <c r="A11" s="97"/>
      <c r="B11" s="14" t="s">
        <v>131</v>
      </c>
      <c r="C11" s="20" t="s">
        <v>132</v>
      </c>
      <c r="D11" s="25">
        <v>100</v>
      </c>
      <c r="E11" s="63">
        <v>85</v>
      </c>
      <c r="F11" s="60">
        <f t="shared" si="0"/>
        <v>92.5</v>
      </c>
      <c r="G11" s="22">
        <f t="shared" si="1"/>
        <v>2.5</v>
      </c>
      <c r="H11" s="46">
        <f t="shared" si="2"/>
        <v>95</v>
      </c>
      <c r="I11" s="49">
        <v>1</v>
      </c>
      <c r="J11" s="49"/>
      <c r="K11" s="25"/>
      <c r="L11" s="25"/>
      <c r="M11" s="25"/>
      <c r="N11" s="25"/>
      <c r="O11" s="25"/>
      <c r="P11" s="25"/>
      <c r="Q11" s="25"/>
      <c r="R11" s="25"/>
      <c r="S11" s="25"/>
    </row>
    <row r="12" spans="1:19" ht="23" customHeight="1" x14ac:dyDescent="0.25">
      <c r="A12" s="97"/>
      <c r="B12" s="14" t="s">
        <v>11</v>
      </c>
      <c r="C12" s="20" t="s">
        <v>12</v>
      </c>
      <c r="D12" s="25">
        <v>100</v>
      </c>
      <c r="E12" s="62">
        <v>85</v>
      </c>
      <c r="F12" s="60">
        <f t="shared" si="0"/>
        <v>92.5</v>
      </c>
      <c r="G12" s="22">
        <f t="shared" si="1"/>
        <v>5</v>
      </c>
      <c r="H12" s="46">
        <f t="shared" si="2"/>
        <v>97.5</v>
      </c>
      <c r="I12" s="49">
        <v>2</v>
      </c>
      <c r="J12" s="49"/>
      <c r="K12" s="25"/>
      <c r="L12" s="25"/>
      <c r="M12" s="25"/>
      <c r="N12" s="25"/>
      <c r="O12" s="25"/>
      <c r="P12" s="25"/>
      <c r="Q12" s="25"/>
      <c r="R12" s="25"/>
      <c r="S12" s="25"/>
    </row>
    <row r="13" spans="1:19" ht="23" customHeight="1" x14ac:dyDescent="0.25">
      <c r="A13" s="97"/>
      <c r="B13" s="14" t="s">
        <v>169</v>
      </c>
      <c r="C13" s="20" t="s">
        <v>186</v>
      </c>
      <c r="D13" s="25">
        <v>90</v>
      </c>
      <c r="E13" s="63">
        <v>85</v>
      </c>
      <c r="F13" s="60">
        <f t="shared" si="0"/>
        <v>87.5</v>
      </c>
      <c r="G13" s="22">
        <f t="shared" si="1"/>
        <v>2.5</v>
      </c>
      <c r="H13" s="46">
        <f t="shared" si="2"/>
        <v>90</v>
      </c>
      <c r="I13" s="49">
        <v>1</v>
      </c>
      <c r="J13" s="49"/>
      <c r="K13" s="25"/>
      <c r="L13" s="25"/>
      <c r="M13" s="25"/>
      <c r="N13" s="25"/>
      <c r="O13" s="25"/>
      <c r="P13" s="25" t="s">
        <v>244</v>
      </c>
      <c r="Q13" s="25"/>
      <c r="R13" s="25"/>
      <c r="S13" s="25"/>
    </row>
    <row r="14" spans="1:19" ht="23" customHeight="1" x14ac:dyDescent="0.25">
      <c r="A14" s="97"/>
      <c r="B14" s="14" t="s">
        <v>139</v>
      </c>
      <c r="C14" s="20" t="s">
        <v>140</v>
      </c>
      <c r="D14" s="25">
        <v>90</v>
      </c>
      <c r="E14" s="62">
        <v>85</v>
      </c>
      <c r="F14" s="60">
        <f t="shared" si="0"/>
        <v>87.5</v>
      </c>
      <c r="G14" s="22">
        <f t="shared" si="1"/>
        <v>7.5</v>
      </c>
      <c r="H14" s="46">
        <f t="shared" si="2"/>
        <v>95</v>
      </c>
      <c r="I14" s="49">
        <v>3</v>
      </c>
      <c r="J14" s="49" t="s">
        <v>244</v>
      </c>
      <c r="K14" s="25"/>
      <c r="L14" s="25"/>
      <c r="M14" s="25"/>
      <c r="N14" s="25"/>
      <c r="O14" s="25"/>
      <c r="P14" s="25"/>
      <c r="Q14" s="25"/>
      <c r="R14" s="25"/>
      <c r="S14" s="25"/>
    </row>
    <row r="15" spans="1:19" ht="23" customHeight="1" x14ac:dyDescent="0.25">
      <c r="A15" s="97"/>
      <c r="B15" s="14" t="s">
        <v>125</v>
      </c>
      <c r="C15" s="20" t="s">
        <v>126</v>
      </c>
      <c r="D15" s="25">
        <v>100</v>
      </c>
      <c r="E15" s="63">
        <v>85</v>
      </c>
      <c r="F15" s="60">
        <f t="shared" si="0"/>
        <v>92.5</v>
      </c>
      <c r="G15" s="22">
        <f t="shared" si="1"/>
        <v>2.5</v>
      </c>
      <c r="H15" s="46">
        <f t="shared" si="2"/>
        <v>95</v>
      </c>
      <c r="I15" s="49">
        <v>1</v>
      </c>
      <c r="J15" s="49"/>
      <c r="K15" s="25"/>
      <c r="L15" s="25"/>
      <c r="M15" s="25"/>
      <c r="N15" s="25"/>
      <c r="O15" s="25"/>
      <c r="P15" s="25"/>
      <c r="Q15" s="25"/>
      <c r="R15" s="25"/>
      <c r="S15" s="25"/>
    </row>
    <row r="16" spans="1:19" ht="23" customHeight="1" x14ac:dyDescent="0.25">
      <c r="A16" s="97"/>
      <c r="B16" s="14" t="s">
        <v>99</v>
      </c>
      <c r="C16" s="20" t="s">
        <v>100</v>
      </c>
      <c r="D16" s="25">
        <v>80</v>
      </c>
      <c r="E16" s="62">
        <v>85</v>
      </c>
      <c r="F16" s="60">
        <f t="shared" si="0"/>
        <v>82.5</v>
      </c>
      <c r="G16" s="22">
        <f t="shared" si="1"/>
        <v>2.5</v>
      </c>
      <c r="H16" s="46">
        <f t="shared" si="2"/>
        <v>85</v>
      </c>
      <c r="I16" s="49">
        <v>1</v>
      </c>
      <c r="J16" s="49"/>
      <c r="K16" s="25"/>
      <c r="L16" s="25"/>
      <c r="M16" s="25"/>
      <c r="N16" s="32" t="s">
        <v>244</v>
      </c>
      <c r="O16" s="32"/>
      <c r="P16" s="32"/>
      <c r="Q16" s="32" t="s">
        <v>244</v>
      </c>
      <c r="R16" s="32"/>
      <c r="S16" s="32"/>
    </row>
    <row r="17" spans="1:19" ht="23" customHeight="1" x14ac:dyDescent="0.25">
      <c r="A17" s="97"/>
      <c r="B17" s="14" t="s">
        <v>249</v>
      </c>
      <c r="C17" s="20" t="s">
        <v>248</v>
      </c>
      <c r="D17" s="25">
        <v>10</v>
      </c>
      <c r="E17" s="63">
        <v>85</v>
      </c>
      <c r="F17" s="60">
        <f t="shared" si="0"/>
        <v>47.5</v>
      </c>
      <c r="G17" s="22">
        <f t="shared" si="1"/>
        <v>5</v>
      </c>
      <c r="H17" s="46">
        <f t="shared" si="2"/>
        <v>52.5</v>
      </c>
      <c r="I17" s="49">
        <v>2</v>
      </c>
      <c r="J17" s="49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23" customHeight="1" x14ac:dyDescent="0.25">
      <c r="A18" s="98"/>
      <c r="B18" s="14" t="s">
        <v>173</v>
      </c>
      <c r="C18" s="20" t="s">
        <v>174</v>
      </c>
      <c r="D18" s="25">
        <v>80</v>
      </c>
      <c r="E18" s="62">
        <v>85</v>
      </c>
      <c r="F18" s="60">
        <f t="shared" si="0"/>
        <v>82.5</v>
      </c>
      <c r="G18" s="22">
        <f t="shared" si="1"/>
        <v>5</v>
      </c>
      <c r="H18" s="46">
        <f t="shared" si="2"/>
        <v>87.5</v>
      </c>
      <c r="I18" s="49">
        <v>2</v>
      </c>
      <c r="J18" s="49" t="s">
        <v>244</v>
      </c>
      <c r="K18" s="25"/>
      <c r="L18" s="25"/>
      <c r="M18" s="25"/>
      <c r="N18" s="32" t="s">
        <v>244</v>
      </c>
      <c r="O18" s="32"/>
      <c r="P18" s="32"/>
      <c r="Q18" s="32"/>
      <c r="R18" s="32"/>
      <c r="S18" s="32"/>
    </row>
    <row r="19" spans="1:19" ht="17.5" customHeight="1" x14ac:dyDescent="0.3">
      <c r="A19" s="96" t="s">
        <v>187</v>
      </c>
      <c r="B19" s="4" t="s">
        <v>49</v>
      </c>
      <c r="C19" s="21" t="s">
        <v>50</v>
      </c>
      <c r="D19" s="65">
        <v>100</v>
      </c>
      <c r="E19" s="62">
        <v>0</v>
      </c>
      <c r="F19" s="60">
        <f t="shared" si="0"/>
        <v>50</v>
      </c>
      <c r="G19" s="22">
        <f t="shared" si="1"/>
        <v>15</v>
      </c>
      <c r="H19" s="46">
        <f t="shared" si="2"/>
        <v>65</v>
      </c>
      <c r="I19" s="50">
        <v>6</v>
      </c>
      <c r="J19" s="50"/>
      <c r="K19" s="26"/>
      <c r="L19" s="26"/>
      <c r="M19" s="26"/>
      <c r="N19" s="26"/>
      <c r="O19" s="26"/>
      <c r="P19" s="26"/>
      <c r="Q19" s="26"/>
      <c r="R19" s="26"/>
      <c r="S19" s="26"/>
    </row>
    <row r="20" spans="1:19" ht="17.5" customHeight="1" x14ac:dyDescent="0.3">
      <c r="A20" s="97"/>
      <c r="B20" s="4" t="s">
        <v>188</v>
      </c>
      <c r="C20" s="21" t="s">
        <v>189</v>
      </c>
      <c r="D20" s="65">
        <v>70</v>
      </c>
      <c r="E20" s="63">
        <v>85</v>
      </c>
      <c r="F20" s="60">
        <f t="shared" si="0"/>
        <v>77.5</v>
      </c>
      <c r="G20" s="22">
        <f t="shared" si="1"/>
        <v>0</v>
      </c>
      <c r="H20" s="46">
        <f t="shared" si="2"/>
        <v>77.5</v>
      </c>
      <c r="I20" s="50"/>
      <c r="J20" s="50"/>
      <c r="K20" s="26"/>
      <c r="L20" s="26"/>
      <c r="M20" s="26"/>
      <c r="N20" s="35" t="s">
        <v>251</v>
      </c>
      <c r="O20" s="35" t="s">
        <v>244</v>
      </c>
      <c r="P20" s="35"/>
      <c r="Q20" s="35" t="s">
        <v>251</v>
      </c>
      <c r="R20" s="35"/>
      <c r="S20" s="35" t="s">
        <v>244</v>
      </c>
    </row>
    <row r="21" spans="1:19" s="41" customFormat="1" ht="17.5" customHeight="1" x14ac:dyDescent="0.25">
      <c r="A21" s="97"/>
      <c r="B21" s="66" t="s">
        <v>85</v>
      </c>
      <c r="C21" s="67" t="s">
        <v>86</v>
      </c>
      <c r="D21" s="42">
        <v>0</v>
      </c>
      <c r="E21" s="68">
        <v>85</v>
      </c>
      <c r="F21" s="60">
        <f t="shared" si="0"/>
        <v>42.5</v>
      </c>
      <c r="G21" s="69">
        <f t="shared" si="1"/>
        <v>0</v>
      </c>
      <c r="H21" s="46">
        <f t="shared" si="2"/>
        <v>42.5</v>
      </c>
      <c r="I21" s="55"/>
      <c r="J21" s="55" t="s">
        <v>244</v>
      </c>
      <c r="K21" s="42"/>
      <c r="L21" s="42" t="s">
        <v>244</v>
      </c>
      <c r="M21" s="42" t="s">
        <v>244</v>
      </c>
      <c r="N21" s="42"/>
      <c r="O21" s="42" t="s">
        <v>244</v>
      </c>
      <c r="P21" s="42" t="s">
        <v>244</v>
      </c>
      <c r="Q21" s="42"/>
      <c r="R21" s="42"/>
      <c r="S21" s="42" t="s">
        <v>244</v>
      </c>
    </row>
    <row r="22" spans="1:19" ht="17.5" customHeight="1" x14ac:dyDescent="0.3">
      <c r="A22" s="97"/>
      <c r="B22" s="4" t="s">
        <v>123</v>
      </c>
      <c r="C22" s="20" t="s">
        <v>124</v>
      </c>
      <c r="D22" s="25">
        <v>90</v>
      </c>
      <c r="E22" s="63">
        <v>85</v>
      </c>
      <c r="F22" s="60">
        <f t="shared" si="0"/>
        <v>87.5</v>
      </c>
      <c r="G22" s="22">
        <f t="shared" si="1"/>
        <v>0</v>
      </c>
      <c r="H22" s="46">
        <f t="shared" si="2"/>
        <v>87.5</v>
      </c>
      <c r="I22" s="51"/>
      <c r="J22" s="51"/>
      <c r="K22" s="25" t="s">
        <v>244</v>
      </c>
      <c r="L22" s="25"/>
      <c r="M22" s="25"/>
      <c r="N22" s="25"/>
      <c r="O22" s="25"/>
      <c r="P22" s="25"/>
      <c r="Q22" s="25"/>
      <c r="R22" s="25"/>
      <c r="S22" s="25"/>
    </row>
    <row r="23" spans="1:19" ht="17.5" customHeight="1" x14ac:dyDescent="0.3">
      <c r="A23" s="97"/>
      <c r="B23" s="10" t="s">
        <v>141</v>
      </c>
      <c r="C23" s="20" t="s">
        <v>142</v>
      </c>
      <c r="D23" s="25">
        <v>80</v>
      </c>
      <c r="E23" s="62">
        <v>85</v>
      </c>
      <c r="F23" s="60">
        <f t="shared" si="0"/>
        <v>82.5</v>
      </c>
      <c r="G23" s="22">
        <f t="shared" si="1"/>
        <v>0</v>
      </c>
      <c r="H23" s="46">
        <f t="shared" si="2"/>
        <v>82.5</v>
      </c>
      <c r="I23" s="51"/>
      <c r="J23" s="51"/>
      <c r="K23" s="25" t="s">
        <v>244</v>
      </c>
      <c r="L23" s="25"/>
      <c r="M23" s="32" t="s">
        <v>244</v>
      </c>
      <c r="N23" s="32"/>
      <c r="O23" s="32"/>
      <c r="P23" s="32"/>
      <c r="Q23" s="32"/>
      <c r="R23" s="32"/>
      <c r="S23" s="32"/>
    </row>
    <row r="24" spans="1:19" ht="17.5" customHeight="1" x14ac:dyDescent="0.3">
      <c r="A24" s="97"/>
      <c r="B24" s="4" t="s">
        <v>190</v>
      </c>
      <c r="C24" s="21" t="s">
        <v>191</v>
      </c>
      <c r="D24" s="26">
        <v>85</v>
      </c>
      <c r="E24" s="63">
        <v>85</v>
      </c>
      <c r="F24" s="60">
        <f t="shared" si="0"/>
        <v>85</v>
      </c>
      <c r="G24" s="22">
        <f t="shared" si="1"/>
        <v>0</v>
      </c>
      <c r="H24" s="46">
        <f t="shared" si="2"/>
        <v>85</v>
      </c>
      <c r="I24" s="50"/>
      <c r="J24" s="50"/>
      <c r="K24" s="26" t="s">
        <v>244</v>
      </c>
      <c r="L24" s="26"/>
      <c r="M24" s="26"/>
      <c r="N24" s="26"/>
      <c r="O24" s="26"/>
      <c r="P24" s="26" t="s">
        <v>251</v>
      </c>
      <c r="Q24" s="26"/>
      <c r="R24" s="26"/>
      <c r="S24" s="26"/>
    </row>
    <row r="25" spans="1:19" ht="17.5" customHeight="1" x14ac:dyDescent="0.25">
      <c r="A25" s="97"/>
      <c r="B25" s="14" t="s">
        <v>29</v>
      </c>
      <c r="C25" s="20" t="s">
        <v>192</v>
      </c>
      <c r="D25" s="25">
        <v>95</v>
      </c>
      <c r="E25" s="62">
        <v>85</v>
      </c>
      <c r="F25" s="60">
        <f t="shared" si="0"/>
        <v>90</v>
      </c>
      <c r="G25" s="22">
        <f t="shared" si="1"/>
        <v>0</v>
      </c>
      <c r="H25" s="46">
        <f t="shared" si="2"/>
        <v>90</v>
      </c>
      <c r="I25" s="51"/>
      <c r="J25" s="51"/>
      <c r="K25" s="25"/>
      <c r="L25" s="25"/>
      <c r="M25" s="25"/>
      <c r="N25" s="25"/>
      <c r="O25" s="25"/>
      <c r="P25" s="25"/>
      <c r="Q25" s="25"/>
      <c r="R25" s="25"/>
      <c r="S25" s="25" t="s">
        <v>251</v>
      </c>
    </row>
    <row r="26" spans="1:19" ht="17.5" customHeight="1" x14ac:dyDescent="0.25">
      <c r="A26" s="97"/>
      <c r="B26" t="s">
        <v>93</v>
      </c>
      <c r="C26" t="s">
        <v>245</v>
      </c>
      <c r="D26" s="27">
        <v>90</v>
      </c>
      <c r="E26" s="63">
        <v>85</v>
      </c>
      <c r="F26" s="60">
        <f t="shared" si="0"/>
        <v>87.5</v>
      </c>
      <c r="G26" s="22">
        <f t="shared" si="1"/>
        <v>0</v>
      </c>
      <c r="H26" s="46">
        <f t="shared" si="2"/>
        <v>87.5</v>
      </c>
      <c r="I26" s="52"/>
      <c r="J26" s="52"/>
      <c r="K26" s="25"/>
      <c r="L26" s="25"/>
      <c r="M26" s="32" t="s">
        <v>244</v>
      </c>
      <c r="N26" s="32"/>
      <c r="O26" s="32"/>
      <c r="P26" s="32"/>
      <c r="Q26" s="32"/>
      <c r="R26" s="32"/>
      <c r="S26" s="32"/>
    </row>
    <row r="27" spans="1:19" s="85" customFormat="1" ht="17.5" customHeight="1" x14ac:dyDescent="0.25">
      <c r="A27" s="97"/>
      <c r="B27" s="85" t="s">
        <v>247</v>
      </c>
      <c r="C27" s="85" t="s">
        <v>246</v>
      </c>
      <c r="D27" s="86">
        <v>40</v>
      </c>
      <c r="E27" s="87">
        <v>85</v>
      </c>
      <c r="F27" s="88">
        <f t="shared" si="0"/>
        <v>62.5</v>
      </c>
      <c r="G27" s="89">
        <f t="shared" si="1"/>
        <v>0</v>
      </c>
      <c r="H27" s="90">
        <f t="shared" si="2"/>
        <v>62.5</v>
      </c>
      <c r="I27" s="91"/>
      <c r="J27" s="91"/>
      <c r="K27" s="86"/>
      <c r="L27" s="86" t="s">
        <v>244</v>
      </c>
      <c r="M27" s="86" t="s">
        <v>244</v>
      </c>
      <c r="N27" s="86"/>
      <c r="O27" s="86" t="s">
        <v>244</v>
      </c>
      <c r="P27" s="86" t="s">
        <v>244</v>
      </c>
      <c r="Q27" s="86" t="s">
        <v>244</v>
      </c>
      <c r="R27" s="86"/>
      <c r="S27" s="86"/>
    </row>
    <row r="28" spans="1:19" ht="17.5" customHeight="1" x14ac:dyDescent="0.25">
      <c r="A28" s="98"/>
      <c r="B28" s="14" t="s">
        <v>3</v>
      </c>
      <c r="C28" s="20" t="s">
        <v>4</v>
      </c>
      <c r="D28" s="25">
        <v>70</v>
      </c>
      <c r="E28" s="62">
        <v>85</v>
      </c>
      <c r="F28" s="60">
        <f t="shared" si="0"/>
        <v>77.5</v>
      </c>
      <c r="G28" s="22">
        <f t="shared" si="1"/>
        <v>0</v>
      </c>
      <c r="H28" s="46">
        <f t="shared" si="2"/>
        <v>77.5</v>
      </c>
      <c r="I28" s="51"/>
      <c r="J28" s="51"/>
      <c r="K28" s="25"/>
      <c r="L28" s="25" t="s">
        <v>244</v>
      </c>
      <c r="M28" s="25"/>
      <c r="N28" s="25"/>
      <c r="O28" s="25" t="s">
        <v>244</v>
      </c>
      <c r="P28" s="25" t="s">
        <v>244</v>
      </c>
      <c r="Q28" s="25"/>
      <c r="R28" s="25"/>
      <c r="S28" s="25"/>
    </row>
    <row r="29" spans="1:19" ht="23.5" customHeight="1" x14ac:dyDescent="0.25">
      <c r="A29" s="99" t="s">
        <v>193</v>
      </c>
      <c r="B29" s="15" t="s">
        <v>45</v>
      </c>
      <c r="C29" s="19" t="s">
        <v>46</v>
      </c>
      <c r="D29" s="24">
        <v>90</v>
      </c>
      <c r="E29" s="62">
        <v>80</v>
      </c>
      <c r="F29" s="60">
        <f t="shared" si="0"/>
        <v>85</v>
      </c>
      <c r="G29" s="22">
        <f t="shared" si="1"/>
        <v>2.5</v>
      </c>
      <c r="H29" s="46">
        <f t="shared" si="2"/>
        <v>87.5</v>
      </c>
      <c r="I29" s="53">
        <v>1</v>
      </c>
      <c r="J29" s="53"/>
      <c r="K29" s="24"/>
      <c r="L29" s="24"/>
      <c r="M29" s="24"/>
      <c r="N29" s="24"/>
      <c r="O29" s="24"/>
      <c r="P29" s="24"/>
      <c r="Q29" s="24"/>
      <c r="R29" s="24"/>
      <c r="S29" s="24" t="s">
        <v>244</v>
      </c>
    </row>
    <row r="30" spans="1:19" ht="23.5" customHeight="1" x14ac:dyDescent="0.25">
      <c r="A30" s="97"/>
      <c r="B30" s="14" t="s">
        <v>79</v>
      </c>
      <c r="C30" s="20" t="s">
        <v>80</v>
      </c>
      <c r="D30" s="25">
        <v>90</v>
      </c>
      <c r="E30" s="63">
        <v>80</v>
      </c>
      <c r="F30" s="60">
        <f t="shared" si="0"/>
        <v>85</v>
      </c>
      <c r="G30" s="22">
        <f t="shared" si="1"/>
        <v>5</v>
      </c>
      <c r="H30" s="46">
        <f t="shared" si="2"/>
        <v>90</v>
      </c>
      <c r="I30" s="51">
        <v>2</v>
      </c>
      <c r="J30" s="51"/>
      <c r="K30" s="25"/>
      <c r="L30" s="25"/>
      <c r="M30" s="32" t="s">
        <v>251</v>
      </c>
      <c r="N30" s="32"/>
      <c r="O30" s="32"/>
      <c r="P30" s="32"/>
      <c r="Q30" s="32"/>
      <c r="R30" s="32"/>
      <c r="S30" s="32" t="s">
        <v>244</v>
      </c>
    </row>
    <row r="31" spans="1:19" ht="23.5" customHeight="1" x14ac:dyDescent="0.25">
      <c r="A31" s="97"/>
      <c r="B31" s="14" t="s">
        <v>194</v>
      </c>
      <c r="C31" s="20" t="s">
        <v>195</v>
      </c>
      <c r="D31" s="25">
        <v>80</v>
      </c>
      <c r="E31" s="63">
        <v>80</v>
      </c>
      <c r="F31" s="60">
        <f t="shared" si="0"/>
        <v>80</v>
      </c>
      <c r="G31" s="22">
        <f t="shared" si="1"/>
        <v>0</v>
      </c>
      <c r="H31" s="46">
        <f t="shared" si="2"/>
        <v>80</v>
      </c>
      <c r="I31" s="51"/>
      <c r="J31" s="51"/>
      <c r="K31" s="25"/>
      <c r="L31" s="25"/>
      <c r="M31" s="25"/>
      <c r="N31" s="32" t="s">
        <v>244</v>
      </c>
      <c r="O31" s="32"/>
      <c r="P31" s="32"/>
      <c r="Q31" s="32"/>
      <c r="R31" s="32"/>
      <c r="S31" s="32" t="s">
        <v>244</v>
      </c>
    </row>
    <row r="32" spans="1:19" ht="23.5" customHeight="1" x14ac:dyDescent="0.25">
      <c r="A32" s="97"/>
      <c r="B32" s="14" t="s">
        <v>65</v>
      </c>
      <c r="C32" s="20" t="s">
        <v>66</v>
      </c>
      <c r="D32" s="25">
        <v>100</v>
      </c>
      <c r="E32" s="63">
        <v>80</v>
      </c>
      <c r="F32" s="60">
        <f t="shared" si="0"/>
        <v>90</v>
      </c>
      <c r="G32" s="22">
        <f t="shared" si="1"/>
        <v>0</v>
      </c>
      <c r="H32" s="46">
        <f t="shared" si="2"/>
        <v>90</v>
      </c>
      <c r="I32" s="51"/>
      <c r="J32" s="51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23.5" customHeight="1" x14ac:dyDescent="0.25">
      <c r="A33" s="97"/>
      <c r="B33" s="14" t="s">
        <v>196</v>
      </c>
      <c r="C33" s="20" t="s">
        <v>197</v>
      </c>
      <c r="D33" s="25">
        <v>100</v>
      </c>
      <c r="E33" s="63">
        <v>80</v>
      </c>
      <c r="F33" s="60">
        <f t="shared" si="0"/>
        <v>90</v>
      </c>
      <c r="G33" s="22">
        <f t="shared" si="1"/>
        <v>2.5</v>
      </c>
      <c r="H33" s="46">
        <f t="shared" si="2"/>
        <v>92.5</v>
      </c>
      <c r="I33" s="51">
        <v>1</v>
      </c>
      <c r="J33" s="51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23.5" customHeight="1" x14ac:dyDescent="0.25">
      <c r="A34" s="97"/>
      <c r="B34" s="14" t="s">
        <v>43</v>
      </c>
      <c r="C34" s="20" t="s">
        <v>44</v>
      </c>
      <c r="D34" s="25">
        <v>90</v>
      </c>
      <c r="E34" s="63">
        <v>80</v>
      </c>
      <c r="F34" s="60">
        <f t="shared" si="0"/>
        <v>85</v>
      </c>
      <c r="G34" s="22">
        <f t="shared" si="1"/>
        <v>0</v>
      </c>
      <c r="H34" s="46">
        <f t="shared" si="2"/>
        <v>85</v>
      </c>
      <c r="I34" s="51"/>
      <c r="J34" s="51"/>
      <c r="K34" s="25"/>
      <c r="L34" s="25"/>
      <c r="M34" s="25"/>
      <c r="N34" s="25"/>
      <c r="O34" s="25"/>
      <c r="P34" s="25"/>
      <c r="Q34" s="25"/>
      <c r="R34" s="25" t="s">
        <v>244</v>
      </c>
      <c r="S34" s="25"/>
    </row>
    <row r="35" spans="1:19" ht="23.5" customHeight="1" x14ac:dyDescent="0.25">
      <c r="A35" s="97"/>
      <c r="B35" s="14" t="s">
        <v>83</v>
      </c>
      <c r="C35" s="20" t="s">
        <v>84</v>
      </c>
      <c r="D35" s="25">
        <v>80</v>
      </c>
      <c r="E35" s="63">
        <v>80</v>
      </c>
      <c r="F35" s="60">
        <f t="shared" si="0"/>
        <v>80</v>
      </c>
      <c r="G35" s="22">
        <f t="shared" si="1"/>
        <v>0</v>
      </c>
      <c r="H35" s="46">
        <f t="shared" si="2"/>
        <v>80</v>
      </c>
      <c r="I35" s="51"/>
      <c r="J35" s="51"/>
      <c r="K35" s="25"/>
      <c r="L35" s="25"/>
      <c r="M35" s="25"/>
      <c r="N35" s="32" t="s">
        <v>244</v>
      </c>
      <c r="O35" s="32"/>
      <c r="P35" s="32"/>
      <c r="Q35" s="32"/>
      <c r="R35" s="32" t="s">
        <v>244</v>
      </c>
      <c r="S35" s="32"/>
    </row>
    <row r="36" spans="1:19" s="41" customFormat="1" ht="23.5" customHeight="1" x14ac:dyDescent="0.25">
      <c r="A36" s="98"/>
      <c r="B36" s="66" t="s">
        <v>107</v>
      </c>
      <c r="C36" s="67" t="s">
        <v>228</v>
      </c>
      <c r="D36" s="42">
        <v>0</v>
      </c>
      <c r="E36" s="71">
        <v>80</v>
      </c>
      <c r="F36" s="76">
        <f t="shared" si="0"/>
        <v>40</v>
      </c>
      <c r="G36" s="69">
        <f t="shared" si="1"/>
        <v>0</v>
      </c>
      <c r="H36" s="70">
        <f t="shared" si="2"/>
        <v>40</v>
      </c>
      <c r="I36" s="55"/>
      <c r="J36" s="55" t="s">
        <v>244</v>
      </c>
      <c r="K36" s="42"/>
      <c r="L36" s="42" t="s">
        <v>244</v>
      </c>
      <c r="M36" s="42" t="s">
        <v>244</v>
      </c>
      <c r="N36" s="42" t="s">
        <v>244</v>
      </c>
      <c r="O36" s="42" t="s">
        <v>244</v>
      </c>
      <c r="P36" s="42" t="s">
        <v>244</v>
      </c>
      <c r="Q36" s="42" t="s">
        <v>244</v>
      </c>
      <c r="R36" s="42" t="s">
        <v>244</v>
      </c>
      <c r="S36" s="42" t="s">
        <v>244</v>
      </c>
    </row>
    <row r="37" spans="1:19" ht="20" customHeight="1" x14ac:dyDescent="0.25">
      <c r="A37" s="96" t="s">
        <v>198</v>
      </c>
      <c r="B37" s="15" t="s">
        <v>53</v>
      </c>
      <c r="C37" s="19" t="s">
        <v>54</v>
      </c>
      <c r="D37" s="24">
        <v>70</v>
      </c>
      <c r="E37" s="63">
        <v>80</v>
      </c>
      <c r="F37" s="60">
        <f t="shared" si="0"/>
        <v>75</v>
      </c>
      <c r="G37" s="22">
        <f t="shared" si="1"/>
        <v>0</v>
      </c>
      <c r="H37" s="46">
        <f t="shared" si="2"/>
        <v>75</v>
      </c>
      <c r="I37" s="53"/>
      <c r="J37" s="48" t="s">
        <v>244</v>
      </c>
      <c r="K37" s="24"/>
      <c r="L37" s="24" t="s">
        <v>244</v>
      </c>
      <c r="M37" s="24"/>
      <c r="N37" s="24"/>
      <c r="O37" s="24"/>
      <c r="P37" s="24"/>
      <c r="Q37" s="24"/>
      <c r="R37" s="24"/>
      <c r="S37" s="24" t="s">
        <v>244</v>
      </c>
    </row>
    <row r="38" spans="1:19" ht="20" customHeight="1" x14ac:dyDescent="0.25">
      <c r="A38" s="97"/>
      <c r="B38" s="14" t="s">
        <v>103</v>
      </c>
      <c r="C38" s="20" t="s">
        <v>104</v>
      </c>
      <c r="D38" s="25">
        <v>85</v>
      </c>
      <c r="E38" s="63">
        <v>80</v>
      </c>
      <c r="F38" s="60">
        <f t="shared" si="0"/>
        <v>82.5</v>
      </c>
      <c r="G38" s="22">
        <f t="shared" si="1"/>
        <v>0</v>
      </c>
      <c r="H38" s="46">
        <f t="shared" si="2"/>
        <v>82.5</v>
      </c>
      <c r="I38" s="51"/>
      <c r="J38" s="51"/>
      <c r="K38" s="25"/>
      <c r="L38" s="25"/>
      <c r="M38" s="25" t="s">
        <v>251</v>
      </c>
      <c r="N38" s="32" t="s">
        <v>244</v>
      </c>
      <c r="O38" s="32"/>
      <c r="P38" s="32"/>
      <c r="Q38" s="32"/>
      <c r="R38" s="32"/>
      <c r="S38" s="32"/>
    </row>
    <row r="39" spans="1:19" ht="20" customHeight="1" x14ac:dyDescent="0.25">
      <c r="A39" s="97"/>
      <c r="B39" s="14" t="s">
        <v>155</v>
      </c>
      <c r="C39" s="20" t="s">
        <v>156</v>
      </c>
      <c r="D39" s="25">
        <v>90</v>
      </c>
      <c r="E39" s="63">
        <v>80</v>
      </c>
      <c r="F39" s="60">
        <f t="shared" si="0"/>
        <v>85</v>
      </c>
      <c r="G39" s="22">
        <f t="shared" si="1"/>
        <v>0</v>
      </c>
      <c r="H39" s="46">
        <f t="shared" si="2"/>
        <v>85</v>
      </c>
      <c r="I39" s="51"/>
      <c r="J39" s="51"/>
      <c r="K39" s="25"/>
      <c r="L39" s="25"/>
      <c r="M39" s="25"/>
      <c r="N39" s="25"/>
      <c r="O39" s="25"/>
      <c r="P39" s="25"/>
      <c r="Q39" s="25"/>
      <c r="R39" s="25"/>
      <c r="S39" s="25" t="s">
        <v>244</v>
      </c>
    </row>
    <row r="40" spans="1:19" ht="20" customHeight="1" x14ac:dyDescent="0.25">
      <c r="A40" s="97"/>
      <c r="B40" s="14" t="s">
        <v>121</v>
      </c>
      <c r="C40" s="20" t="s">
        <v>122</v>
      </c>
      <c r="D40" s="25">
        <v>90</v>
      </c>
      <c r="E40" s="63">
        <v>80</v>
      </c>
      <c r="F40" s="60">
        <f t="shared" si="0"/>
        <v>85</v>
      </c>
      <c r="G40" s="22">
        <f t="shared" si="1"/>
        <v>0</v>
      </c>
      <c r="H40" s="46">
        <f t="shared" si="2"/>
        <v>85</v>
      </c>
      <c r="I40" s="51"/>
      <c r="J40" s="51"/>
      <c r="K40" s="25"/>
      <c r="L40" s="25" t="s">
        <v>244</v>
      </c>
      <c r="M40" s="25"/>
      <c r="N40" s="25"/>
      <c r="O40" s="25"/>
      <c r="P40" s="25"/>
      <c r="Q40" s="25"/>
      <c r="R40" s="25"/>
      <c r="S40" s="25"/>
    </row>
    <row r="41" spans="1:19" s="41" customFormat="1" ht="20" customHeight="1" x14ac:dyDescent="0.25">
      <c r="A41" s="97"/>
      <c r="B41" s="66" t="s">
        <v>119</v>
      </c>
      <c r="C41" s="67" t="s">
        <v>120</v>
      </c>
      <c r="D41" s="42">
        <v>0</v>
      </c>
      <c r="E41" s="71">
        <v>80</v>
      </c>
      <c r="F41" s="60">
        <f t="shared" si="0"/>
        <v>40</v>
      </c>
      <c r="G41" s="69">
        <f t="shared" si="1"/>
        <v>0</v>
      </c>
      <c r="H41" s="46">
        <f t="shared" si="2"/>
        <v>40</v>
      </c>
      <c r="I41" s="55"/>
      <c r="J41" s="55" t="s">
        <v>244</v>
      </c>
      <c r="K41" s="42"/>
      <c r="L41" s="42" t="s">
        <v>244</v>
      </c>
      <c r="M41" s="42"/>
      <c r="N41" s="42" t="s">
        <v>244</v>
      </c>
      <c r="O41" s="42"/>
      <c r="P41" s="42"/>
      <c r="Q41" s="42" t="s">
        <v>244</v>
      </c>
      <c r="R41" s="42" t="s">
        <v>251</v>
      </c>
      <c r="S41" s="42" t="s">
        <v>244</v>
      </c>
    </row>
    <row r="42" spans="1:19" ht="20" customHeight="1" x14ac:dyDescent="0.25">
      <c r="A42" s="97"/>
      <c r="B42" s="14" t="s">
        <v>199</v>
      </c>
      <c r="C42" s="20" t="s">
        <v>200</v>
      </c>
      <c r="D42" s="25">
        <v>100</v>
      </c>
      <c r="E42" s="63">
        <v>80</v>
      </c>
      <c r="F42" s="60">
        <f t="shared" si="0"/>
        <v>90</v>
      </c>
      <c r="G42" s="22">
        <f t="shared" si="1"/>
        <v>2.5</v>
      </c>
      <c r="H42" s="46">
        <f t="shared" si="2"/>
        <v>92.5</v>
      </c>
      <c r="I42" s="51">
        <v>1</v>
      </c>
      <c r="J42" s="51"/>
      <c r="K42" s="25"/>
      <c r="L42" s="25"/>
      <c r="M42" s="25"/>
      <c r="N42" s="25"/>
      <c r="O42" s="25"/>
      <c r="P42" s="25"/>
      <c r="Q42" s="25"/>
      <c r="R42" s="25"/>
      <c r="S42" s="25"/>
    </row>
    <row r="43" spans="1:19" ht="20" customHeight="1" x14ac:dyDescent="0.25">
      <c r="A43" s="97"/>
      <c r="B43" s="14" t="s">
        <v>240</v>
      </c>
      <c r="C43" s="20" t="s">
        <v>239</v>
      </c>
      <c r="D43" s="25">
        <v>90</v>
      </c>
      <c r="E43" s="63">
        <v>80</v>
      </c>
      <c r="F43" s="60">
        <f t="shared" si="0"/>
        <v>85</v>
      </c>
      <c r="G43" s="22">
        <f t="shared" si="1"/>
        <v>0</v>
      </c>
      <c r="H43" s="46">
        <f t="shared" si="2"/>
        <v>85</v>
      </c>
      <c r="I43" s="51"/>
      <c r="J43" s="51"/>
      <c r="K43" s="25"/>
      <c r="L43" s="25"/>
      <c r="M43" s="32" t="s">
        <v>244</v>
      </c>
      <c r="N43" s="32"/>
      <c r="O43" s="32"/>
      <c r="P43" s="32"/>
      <c r="Q43" s="32"/>
      <c r="R43" s="32"/>
      <c r="S43" s="32"/>
    </row>
    <row r="44" spans="1:19" s="41" customFormat="1" ht="20" customHeight="1" x14ac:dyDescent="0.25">
      <c r="A44" s="97"/>
      <c r="B44" s="66" t="s">
        <v>242</v>
      </c>
      <c r="C44" s="67" t="s">
        <v>241</v>
      </c>
      <c r="D44" s="42">
        <v>0</v>
      </c>
      <c r="E44" s="71">
        <v>80</v>
      </c>
      <c r="F44" s="60">
        <f t="shared" si="0"/>
        <v>40</v>
      </c>
      <c r="G44" s="69">
        <f t="shared" si="1"/>
        <v>0</v>
      </c>
      <c r="H44" s="46">
        <f t="shared" si="2"/>
        <v>40</v>
      </c>
      <c r="I44" s="55"/>
      <c r="J44" s="55" t="s">
        <v>244</v>
      </c>
      <c r="K44" s="42"/>
      <c r="L44" s="42" t="s">
        <v>244</v>
      </c>
      <c r="M44" s="42" t="s">
        <v>244</v>
      </c>
      <c r="N44" s="42" t="s">
        <v>244</v>
      </c>
      <c r="O44" s="42"/>
      <c r="P44" s="42" t="s">
        <v>244</v>
      </c>
      <c r="Q44" s="42" t="s">
        <v>244</v>
      </c>
      <c r="R44" s="42" t="s">
        <v>244</v>
      </c>
      <c r="S44" s="42" t="s">
        <v>244</v>
      </c>
    </row>
    <row r="45" spans="1:19" ht="20" customHeight="1" x14ac:dyDescent="0.25">
      <c r="A45" s="97"/>
      <c r="B45" s="14" t="s">
        <v>201</v>
      </c>
      <c r="C45" s="20" t="s">
        <v>202</v>
      </c>
      <c r="D45" s="25">
        <v>90</v>
      </c>
      <c r="E45" s="63">
        <v>80</v>
      </c>
      <c r="F45" s="60">
        <f t="shared" si="0"/>
        <v>85</v>
      </c>
      <c r="G45" s="22">
        <f t="shared" si="1"/>
        <v>2.5</v>
      </c>
      <c r="H45" s="46">
        <f t="shared" si="2"/>
        <v>87.5</v>
      </c>
      <c r="I45" s="51">
        <v>1</v>
      </c>
      <c r="J45" s="51"/>
      <c r="K45" s="25"/>
      <c r="L45" s="25"/>
      <c r="M45" s="32" t="s">
        <v>244</v>
      </c>
      <c r="N45" s="32"/>
      <c r="O45" s="32"/>
      <c r="P45" s="32"/>
      <c r="Q45" s="32"/>
      <c r="R45" s="32"/>
      <c r="S45" s="32"/>
    </row>
    <row r="46" spans="1:19" ht="20" customHeight="1" x14ac:dyDescent="0.25">
      <c r="A46" s="98"/>
      <c r="B46" s="14" t="s">
        <v>5</v>
      </c>
      <c r="C46" s="20" t="s">
        <v>6</v>
      </c>
      <c r="D46" s="25">
        <v>80</v>
      </c>
      <c r="E46" s="63">
        <v>80</v>
      </c>
      <c r="F46" s="60">
        <f t="shared" si="0"/>
        <v>80</v>
      </c>
      <c r="G46" s="22">
        <f t="shared" si="1"/>
        <v>0</v>
      </c>
      <c r="H46" s="46">
        <f t="shared" si="2"/>
        <v>80</v>
      </c>
      <c r="I46" s="51"/>
      <c r="J46" s="51"/>
      <c r="K46" s="25"/>
      <c r="L46" s="25"/>
      <c r="M46" s="25"/>
      <c r="N46" s="25"/>
      <c r="O46" s="25"/>
      <c r="P46" s="25" t="s">
        <v>244</v>
      </c>
      <c r="Q46" s="25"/>
      <c r="R46" s="25" t="s">
        <v>244</v>
      </c>
      <c r="S46" s="25"/>
    </row>
    <row r="47" spans="1:19" ht="18.5" customHeight="1" x14ac:dyDescent="0.25">
      <c r="A47" s="105" t="s">
        <v>203</v>
      </c>
      <c r="B47" s="14" t="s">
        <v>221</v>
      </c>
      <c r="C47" s="20" t="s">
        <v>212</v>
      </c>
      <c r="D47" s="25">
        <v>95</v>
      </c>
      <c r="E47" s="63">
        <v>80</v>
      </c>
      <c r="F47" s="60">
        <f t="shared" si="0"/>
        <v>87.5</v>
      </c>
      <c r="G47" s="22">
        <f t="shared" si="1"/>
        <v>0</v>
      </c>
      <c r="H47" s="46">
        <f t="shared" si="2"/>
        <v>87.5</v>
      </c>
      <c r="I47" s="51"/>
      <c r="J47" s="51"/>
      <c r="K47" s="25"/>
      <c r="L47" s="25"/>
      <c r="M47" s="25"/>
      <c r="N47" s="25"/>
      <c r="O47" s="25"/>
      <c r="P47" s="25"/>
      <c r="Q47" s="25" t="s">
        <v>251</v>
      </c>
      <c r="R47" s="25"/>
      <c r="S47" s="25"/>
    </row>
    <row r="48" spans="1:19" ht="18.5" customHeight="1" x14ac:dyDescent="0.25">
      <c r="A48" s="97"/>
      <c r="B48" s="14" t="s">
        <v>222</v>
      </c>
      <c r="C48" s="20" t="s">
        <v>213</v>
      </c>
      <c r="D48" s="25">
        <v>100</v>
      </c>
      <c r="E48" s="63">
        <v>80</v>
      </c>
      <c r="F48" s="60">
        <f t="shared" si="0"/>
        <v>90</v>
      </c>
      <c r="G48" s="22">
        <f t="shared" si="1"/>
        <v>0</v>
      </c>
      <c r="H48" s="46">
        <f t="shared" si="2"/>
        <v>90</v>
      </c>
      <c r="I48" s="51"/>
      <c r="J48" s="51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8.5" customHeight="1" x14ac:dyDescent="0.25">
      <c r="A49" s="97"/>
      <c r="B49" s="14" t="s">
        <v>223</v>
      </c>
      <c r="C49" s="20" t="s">
        <v>214</v>
      </c>
      <c r="D49" s="25">
        <v>100</v>
      </c>
      <c r="E49" s="63">
        <v>80</v>
      </c>
      <c r="F49" s="60">
        <f t="shared" si="0"/>
        <v>90</v>
      </c>
      <c r="G49" s="22">
        <f t="shared" si="1"/>
        <v>0</v>
      </c>
      <c r="H49" s="46">
        <f t="shared" si="2"/>
        <v>90</v>
      </c>
      <c r="I49" s="51"/>
      <c r="J49" s="51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8.5" customHeight="1" x14ac:dyDescent="0.25">
      <c r="A50" s="97"/>
      <c r="B50" s="14" t="s">
        <v>224</v>
      </c>
      <c r="C50" s="20" t="s">
        <v>215</v>
      </c>
      <c r="D50" s="25">
        <v>90</v>
      </c>
      <c r="E50" s="63">
        <v>80</v>
      </c>
      <c r="F50" s="60">
        <f t="shared" si="0"/>
        <v>85</v>
      </c>
      <c r="G50" s="22">
        <f t="shared" si="1"/>
        <v>0</v>
      </c>
      <c r="H50" s="46">
        <f t="shared" si="2"/>
        <v>85</v>
      </c>
      <c r="I50" s="51"/>
      <c r="J50" s="51"/>
      <c r="K50" s="25"/>
      <c r="L50" s="25"/>
      <c r="M50" s="25"/>
      <c r="N50" s="25"/>
      <c r="O50" s="25" t="s">
        <v>244</v>
      </c>
      <c r="P50" s="25"/>
      <c r="Q50" s="25"/>
      <c r="R50" s="25"/>
      <c r="S50" s="25"/>
    </row>
    <row r="51" spans="1:19" ht="18.5" customHeight="1" x14ac:dyDescent="0.25">
      <c r="A51" s="97"/>
      <c r="B51" s="14" t="s">
        <v>225</v>
      </c>
      <c r="C51" s="20" t="s">
        <v>216</v>
      </c>
      <c r="D51" s="25">
        <v>90</v>
      </c>
      <c r="E51" s="63">
        <v>80</v>
      </c>
      <c r="F51" s="60">
        <f t="shared" si="0"/>
        <v>85</v>
      </c>
      <c r="G51" s="22">
        <f t="shared" si="1"/>
        <v>7.5</v>
      </c>
      <c r="H51" s="46">
        <f t="shared" si="2"/>
        <v>92.5</v>
      </c>
      <c r="I51" s="51">
        <v>3</v>
      </c>
      <c r="J51" s="51"/>
      <c r="K51" s="25"/>
      <c r="L51" s="25"/>
      <c r="M51" s="25"/>
      <c r="N51" s="25"/>
      <c r="O51" s="25"/>
      <c r="P51" s="25" t="s">
        <v>244</v>
      </c>
      <c r="Q51" s="25"/>
      <c r="R51" s="25"/>
      <c r="S51" s="25"/>
    </row>
    <row r="52" spans="1:19" ht="18.5" customHeight="1" x14ac:dyDescent="0.25">
      <c r="A52" s="97"/>
      <c r="B52" s="14" t="s">
        <v>226</v>
      </c>
      <c r="C52" s="20" t="s">
        <v>217</v>
      </c>
      <c r="D52" s="25">
        <v>100</v>
      </c>
      <c r="E52" s="63">
        <v>80</v>
      </c>
      <c r="F52" s="60">
        <f t="shared" si="0"/>
        <v>90</v>
      </c>
      <c r="G52" s="22">
        <f t="shared" si="1"/>
        <v>5</v>
      </c>
      <c r="H52" s="46">
        <f t="shared" si="2"/>
        <v>95</v>
      </c>
      <c r="I52" s="51">
        <v>2</v>
      </c>
      <c r="J52" s="51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8.5" customHeight="1" x14ac:dyDescent="0.25">
      <c r="A53" s="97"/>
      <c r="B53" s="14" t="s">
        <v>227</v>
      </c>
      <c r="C53" s="20" t="s">
        <v>218</v>
      </c>
      <c r="D53" s="25">
        <v>70</v>
      </c>
      <c r="E53" s="63">
        <v>80</v>
      </c>
      <c r="F53" s="60">
        <f t="shared" si="0"/>
        <v>75</v>
      </c>
      <c r="G53" s="22">
        <f t="shared" si="1"/>
        <v>5</v>
      </c>
      <c r="H53" s="46">
        <f t="shared" si="2"/>
        <v>80</v>
      </c>
      <c r="I53" s="51">
        <v>2</v>
      </c>
      <c r="J53" s="51"/>
      <c r="K53" s="25" t="s">
        <v>244</v>
      </c>
      <c r="L53" s="25"/>
      <c r="M53" s="32" t="s">
        <v>244</v>
      </c>
      <c r="N53" s="32"/>
      <c r="O53" s="32" t="s">
        <v>244</v>
      </c>
      <c r="P53" s="32"/>
      <c r="Q53" s="32"/>
      <c r="R53" s="32"/>
      <c r="S53" s="32"/>
    </row>
    <row r="54" spans="1:19" ht="18.5" customHeight="1" x14ac:dyDescent="0.25">
      <c r="A54" s="97"/>
      <c r="B54" s="14" t="s">
        <v>127</v>
      </c>
      <c r="C54" s="20" t="s">
        <v>128</v>
      </c>
      <c r="D54" s="25">
        <v>100</v>
      </c>
      <c r="E54" s="63">
        <v>80</v>
      </c>
      <c r="F54" s="60">
        <f t="shared" si="0"/>
        <v>90</v>
      </c>
      <c r="G54" s="22">
        <f t="shared" si="1"/>
        <v>0</v>
      </c>
      <c r="H54" s="46">
        <f t="shared" si="2"/>
        <v>90</v>
      </c>
      <c r="I54" s="51"/>
      <c r="J54" s="51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8.5" customHeight="1" x14ac:dyDescent="0.25">
      <c r="A55" s="97"/>
      <c r="B55" s="14" t="s">
        <v>113</v>
      </c>
      <c r="C55" s="20" t="s">
        <v>231</v>
      </c>
      <c r="D55" s="25">
        <v>85</v>
      </c>
      <c r="E55" s="63">
        <v>70</v>
      </c>
      <c r="F55" s="60">
        <f t="shared" si="0"/>
        <v>77.5</v>
      </c>
      <c r="G55" s="22">
        <f t="shared" si="1"/>
        <v>2.5</v>
      </c>
      <c r="H55" s="46">
        <f t="shared" si="2"/>
        <v>80</v>
      </c>
      <c r="I55" s="51">
        <v>1</v>
      </c>
      <c r="J55" s="51"/>
      <c r="K55" s="25"/>
      <c r="L55" s="25"/>
      <c r="M55" s="25"/>
      <c r="N55" s="32" t="s">
        <v>244</v>
      </c>
      <c r="O55" s="32"/>
      <c r="P55" s="32"/>
      <c r="Q55" s="32" t="s">
        <v>251</v>
      </c>
      <c r="R55" s="32"/>
      <c r="S55" s="32"/>
    </row>
    <row r="56" spans="1:19" ht="18.5" customHeight="1" x14ac:dyDescent="0.25">
      <c r="A56" s="97"/>
      <c r="B56" s="14" t="s">
        <v>135</v>
      </c>
      <c r="C56" s="20" t="s">
        <v>238</v>
      </c>
      <c r="D56" s="25">
        <v>60</v>
      </c>
      <c r="E56" s="63">
        <v>75</v>
      </c>
      <c r="F56" s="60">
        <f t="shared" si="0"/>
        <v>67.5</v>
      </c>
      <c r="G56" s="22">
        <f t="shared" si="1"/>
        <v>0</v>
      </c>
      <c r="H56" s="46">
        <f t="shared" si="2"/>
        <v>67.5</v>
      </c>
      <c r="I56" s="51"/>
      <c r="J56" s="51"/>
      <c r="K56" s="25"/>
      <c r="L56" s="25" t="s">
        <v>244</v>
      </c>
      <c r="M56" s="32" t="s">
        <v>244</v>
      </c>
      <c r="N56" s="32"/>
      <c r="O56" s="32"/>
      <c r="P56" s="32" t="s">
        <v>244</v>
      </c>
      <c r="Q56" s="32" t="s">
        <v>244</v>
      </c>
      <c r="R56" s="32"/>
      <c r="S56" s="32"/>
    </row>
    <row r="57" spans="1:19" ht="18.5" customHeight="1" x14ac:dyDescent="0.25">
      <c r="A57" s="98"/>
      <c r="B57" s="14" t="s">
        <v>230</v>
      </c>
      <c r="C57" s="20" t="s">
        <v>229</v>
      </c>
      <c r="D57" s="25">
        <v>90</v>
      </c>
      <c r="E57" s="63">
        <v>70</v>
      </c>
      <c r="F57" s="60">
        <f t="shared" si="0"/>
        <v>80</v>
      </c>
      <c r="G57" s="22">
        <f t="shared" si="1"/>
        <v>0</v>
      </c>
      <c r="H57" s="46">
        <f t="shared" si="2"/>
        <v>80</v>
      </c>
      <c r="I57" s="51"/>
      <c r="J57" s="51"/>
      <c r="K57" s="25"/>
      <c r="L57" s="25"/>
      <c r="M57" s="25"/>
      <c r="N57" s="32" t="s">
        <v>244</v>
      </c>
      <c r="O57" s="32"/>
      <c r="P57" s="32"/>
      <c r="Q57" s="32"/>
      <c r="R57" s="32"/>
      <c r="S57" s="32"/>
    </row>
    <row r="58" spans="1:19" ht="19.5" customHeight="1" x14ac:dyDescent="0.25">
      <c r="A58" s="102" t="s">
        <v>204</v>
      </c>
      <c r="B58" s="36" t="s">
        <v>37</v>
      </c>
      <c r="C58" s="37" t="s">
        <v>38</v>
      </c>
      <c r="D58" s="38">
        <v>80</v>
      </c>
      <c r="E58" s="63">
        <v>75</v>
      </c>
      <c r="F58" s="60">
        <f t="shared" si="0"/>
        <v>77.5</v>
      </c>
      <c r="G58" s="22">
        <f t="shared" si="1"/>
        <v>0</v>
      </c>
      <c r="H58" s="46">
        <f t="shared" si="2"/>
        <v>77.5</v>
      </c>
      <c r="I58" s="54"/>
      <c r="J58" s="54"/>
      <c r="K58" s="38"/>
      <c r="L58" s="38" t="s">
        <v>244</v>
      </c>
      <c r="M58" s="39" t="s">
        <v>244</v>
      </c>
      <c r="N58" s="39"/>
      <c r="O58" s="39"/>
      <c r="P58" s="39"/>
      <c r="Q58" s="39"/>
      <c r="R58" s="39"/>
      <c r="S58" s="39"/>
    </row>
    <row r="59" spans="1:19" ht="19.5" customHeight="1" x14ac:dyDescent="0.25">
      <c r="A59" s="103"/>
      <c r="B59" s="36" t="s">
        <v>87</v>
      </c>
      <c r="C59" s="37" t="s">
        <v>205</v>
      </c>
      <c r="D59" s="38">
        <v>90</v>
      </c>
      <c r="E59" s="63">
        <v>75</v>
      </c>
      <c r="F59" s="60">
        <f t="shared" si="0"/>
        <v>82.5</v>
      </c>
      <c r="G59" s="22">
        <f t="shared" si="1"/>
        <v>0</v>
      </c>
      <c r="H59" s="46">
        <f t="shared" si="2"/>
        <v>82.5</v>
      </c>
      <c r="I59" s="54"/>
      <c r="J59" s="54"/>
      <c r="K59" s="38"/>
      <c r="L59" s="38"/>
      <c r="M59" s="38"/>
      <c r="N59" s="38"/>
      <c r="O59" s="38" t="s">
        <v>244</v>
      </c>
      <c r="P59" s="38"/>
      <c r="Q59" s="38"/>
      <c r="R59" s="38"/>
      <c r="S59" s="38"/>
    </row>
    <row r="60" spans="1:19" ht="19.5" customHeight="1" x14ac:dyDescent="0.25">
      <c r="A60" s="103"/>
      <c r="B60" s="36" t="s">
        <v>95</v>
      </c>
      <c r="C60" s="37" t="s">
        <v>96</v>
      </c>
      <c r="D60" s="38">
        <v>90</v>
      </c>
      <c r="E60" s="63">
        <v>75</v>
      </c>
      <c r="F60" s="60">
        <f t="shared" si="0"/>
        <v>82.5</v>
      </c>
      <c r="G60" s="22">
        <f t="shared" si="1"/>
        <v>0</v>
      </c>
      <c r="H60" s="46">
        <f t="shared" si="2"/>
        <v>82.5</v>
      </c>
      <c r="I60" s="54"/>
      <c r="J60" s="54"/>
      <c r="K60" s="38"/>
      <c r="L60" s="38"/>
      <c r="M60" s="38"/>
      <c r="N60" s="38"/>
      <c r="O60" s="38" t="s">
        <v>244</v>
      </c>
      <c r="P60" s="38"/>
      <c r="Q60" s="38"/>
      <c r="R60" s="38"/>
      <c r="S60" s="38"/>
    </row>
    <row r="61" spans="1:19" ht="19.5" customHeight="1" x14ac:dyDescent="0.25">
      <c r="A61" s="103"/>
      <c r="B61" s="36" t="s">
        <v>31</v>
      </c>
      <c r="C61" s="37" t="s">
        <v>32</v>
      </c>
      <c r="D61" s="38">
        <v>90</v>
      </c>
      <c r="E61" s="63">
        <v>75</v>
      </c>
      <c r="F61" s="60">
        <f t="shared" si="0"/>
        <v>82.5</v>
      </c>
      <c r="G61" s="22">
        <f t="shared" si="1"/>
        <v>2.5</v>
      </c>
      <c r="H61" s="46">
        <f t="shared" si="2"/>
        <v>85</v>
      </c>
      <c r="I61" s="54">
        <v>1</v>
      </c>
      <c r="J61" s="94" t="s">
        <v>244</v>
      </c>
      <c r="K61" s="38"/>
      <c r="L61" s="38"/>
      <c r="M61" s="38"/>
      <c r="N61" s="38"/>
      <c r="O61" s="38"/>
      <c r="P61" s="38"/>
      <c r="Q61" s="38"/>
      <c r="R61" s="38"/>
      <c r="S61" s="38"/>
    </row>
    <row r="62" spans="1:19" ht="19.5" customHeight="1" x14ac:dyDescent="0.25">
      <c r="A62" s="103"/>
      <c r="B62" s="36" t="s">
        <v>105</v>
      </c>
      <c r="C62" s="37" t="s">
        <v>106</v>
      </c>
      <c r="D62" s="38">
        <v>80</v>
      </c>
      <c r="E62" s="63">
        <v>75</v>
      </c>
      <c r="F62" s="60">
        <f t="shared" si="0"/>
        <v>77.5</v>
      </c>
      <c r="G62" s="22">
        <f t="shared" si="1"/>
        <v>0</v>
      </c>
      <c r="H62" s="46">
        <f t="shared" si="2"/>
        <v>77.5</v>
      </c>
      <c r="I62" s="54"/>
      <c r="J62" s="54"/>
      <c r="K62" s="38"/>
      <c r="L62" s="38"/>
      <c r="M62" s="38"/>
      <c r="N62" s="38"/>
      <c r="O62" s="38" t="s">
        <v>244</v>
      </c>
      <c r="P62" s="38" t="s">
        <v>244</v>
      </c>
      <c r="Q62" s="38"/>
      <c r="R62" s="38"/>
      <c r="S62" s="38"/>
    </row>
    <row r="63" spans="1:19" ht="19.5" customHeight="1" x14ac:dyDescent="0.25">
      <c r="A63" s="103"/>
      <c r="B63" s="36" t="s">
        <v>69</v>
      </c>
      <c r="C63" s="37" t="s">
        <v>70</v>
      </c>
      <c r="D63" s="38">
        <v>90</v>
      </c>
      <c r="E63" s="63">
        <v>75</v>
      </c>
      <c r="F63" s="60">
        <f t="shared" si="0"/>
        <v>82.5</v>
      </c>
      <c r="G63" s="22">
        <f t="shared" si="1"/>
        <v>0</v>
      </c>
      <c r="H63" s="46">
        <f t="shared" si="2"/>
        <v>82.5</v>
      </c>
      <c r="I63" s="54"/>
      <c r="J63" s="54"/>
      <c r="K63" s="38"/>
      <c r="L63" s="38"/>
      <c r="M63" s="38"/>
      <c r="N63" s="38"/>
      <c r="O63" s="38"/>
      <c r="P63" s="38" t="s">
        <v>244</v>
      </c>
      <c r="Q63" s="38"/>
      <c r="R63" s="38"/>
      <c r="S63" s="38"/>
    </row>
    <row r="64" spans="1:19" ht="19.5" customHeight="1" x14ac:dyDescent="0.25">
      <c r="A64" s="103"/>
      <c r="B64" s="36" t="s">
        <v>235</v>
      </c>
      <c r="C64" s="37" t="s">
        <v>234</v>
      </c>
      <c r="D64" s="38">
        <v>85</v>
      </c>
      <c r="E64" s="63">
        <v>75</v>
      </c>
      <c r="F64" s="60">
        <f t="shared" si="0"/>
        <v>80</v>
      </c>
      <c r="G64" s="22">
        <f t="shared" si="1"/>
        <v>0</v>
      </c>
      <c r="H64" s="46">
        <f t="shared" si="2"/>
        <v>80</v>
      </c>
      <c r="I64" s="54"/>
      <c r="J64" s="94" t="s">
        <v>251</v>
      </c>
      <c r="K64" s="38"/>
      <c r="L64" s="38"/>
      <c r="M64" s="38"/>
      <c r="N64" s="38"/>
      <c r="O64" s="38" t="s">
        <v>244</v>
      </c>
      <c r="P64" s="38"/>
      <c r="Q64" s="38"/>
      <c r="R64" s="38"/>
      <c r="S64" s="38"/>
    </row>
    <row r="65" spans="1:19" s="41" customFormat="1" ht="19.5" customHeight="1" x14ac:dyDescent="0.25">
      <c r="A65" s="103"/>
      <c r="B65" s="78" t="s">
        <v>237</v>
      </c>
      <c r="C65" s="79" t="s">
        <v>236</v>
      </c>
      <c r="D65" s="80">
        <v>0</v>
      </c>
      <c r="E65" s="71">
        <v>75</v>
      </c>
      <c r="F65" s="76"/>
      <c r="G65" s="69">
        <f t="shared" si="1"/>
        <v>0</v>
      </c>
      <c r="H65" s="70">
        <f t="shared" si="2"/>
        <v>0</v>
      </c>
      <c r="I65" s="81"/>
      <c r="J65" s="81" t="s">
        <v>244</v>
      </c>
      <c r="K65" s="80" t="s">
        <v>244</v>
      </c>
      <c r="L65" s="80" t="s">
        <v>244</v>
      </c>
      <c r="M65" s="80"/>
      <c r="N65" s="80" t="s">
        <v>244</v>
      </c>
      <c r="O65" s="80" t="s">
        <v>244</v>
      </c>
      <c r="P65" s="80"/>
      <c r="Q65" s="80" t="s">
        <v>244</v>
      </c>
      <c r="R65" s="80" t="s">
        <v>244</v>
      </c>
      <c r="S65" s="80" t="s">
        <v>244</v>
      </c>
    </row>
    <row r="66" spans="1:19" s="41" customFormat="1" ht="19.5" customHeight="1" x14ac:dyDescent="0.25">
      <c r="A66" s="103"/>
      <c r="B66" s="78" t="s">
        <v>206</v>
      </c>
      <c r="C66" s="79" t="s">
        <v>207</v>
      </c>
      <c r="D66" s="80">
        <v>0</v>
      </c>
      <c r="E66" s="71">
        <v>75</v>
      </c>
      <c r="F66" s="76"/>
      <c r="G66" s="69">
        <f t="shared" si="1"/>
        <v>0</v>
      </c>
      <c r="H66" s="70">
        <f t="shared" si="2"/>
        <v>0</v>
      </c>
      <c r="I66" s="81"/>
      <c r="J66" s="81" t="s">
        <v>244</v>
      </c>
      <c r="K66" s="80" t="s">
        <v>244</v>
      </c>
      <c r="L66" s="80" t="s">
        <v>244</v>
      </c>
      <c r="M66" s="80" t="s">
        <v>244</v>
      </c>
      <c r="N66" s="80"/>
      <c r="O66" s="80" t="s">
        <v>244</v>
      </c>
      <c r="P66" s="80" t="s">
        <v>244</v>
      </c>
      <c r="Q66" s="80" t="s">
        <v>244</v>
      </c>
      <c r="R66" s="80" t="s">
        <v>244</v>
      </c>
      <c r="S66" s="80" t="s">
        <v>244</v>
      </c>
    </row>
    <row r="67" spans="1:19" ht="19.5" customHeight="1" x14ac:dyDescent="0.25">
      <c r="A67" s="104"/>
      <c r="B67" s="36" t="s">
        <v>233</v>
      </c>
      <c r="C67" s="37" t="s">
        <v>232</v>
      </c>
      <c r="D67" s="38">
        <v>90</v>
      </c>
      <c r="E67" s="63">
        <v>75</v>
      </c>
      <c r="F67" s="60">
        <f t="shared" ref="F67:F87" si="3">D67*0.5+E67*0.5</f>
        <v>82.5</v>
      </c>
      <c r="G67" s="22">
        <f t="shared" ref="G67:G87" si="4">2.5*I67</f>
        <v>0</v>
      </c>
      <c r="H67" s="46">
        <f t="shared" ref="H67:H87" si="5">F67+G67</f>
        <v>82.5</v>
      </c>
      <c r="I67" s="54"/>
      <c r="J67" s="54"/>
      <c r="K67" s="38"/>
      <c r="L67" s="38"/>
      <c r="M67" s="38"/>
      <c r="N67" s="38"/>
      <c r="O67" s="38"/>
      <c r="P67" s="38" t="s">
        <v>244</v>
      </c>
      <c r="Q67" s="38"/>
      <c r="R67" s="38"/>
      <c r="S67" s="38"/>
    </row>
    <row r="68" spans="1:19" ht="19" customHeight="1" x14ac:dyDescent="0.25">
      <c r="A68" s="99" t="s">
        <v>208</v>
      </c>
      <c r="B68" s="14" t="s">
        <v>73</v>
      </c>
      <c r="C68" s="20" t="s">
        <v>74</v>
      </c>
      <c r="D68" s="25">
        <v>100</v>
      </c>
      <c r="E68" s="63">
        <v>80</v>
      </c>
      <c r="F68" s="60">
        <f t="shared" si="3"/>
        <v>90</v>
      </c>
      <c r="G68" s="22">
        <f t="shared" si="4"/>
        <v>0</v>
      </c>
      <c r="H68" s="46">
        <f t="shared" si="5"/>
        <v>90</v>
      </c>
      <c r="I68" s="51"/>
      <c r="J68" s="51"/>
      <c r="K68" s="25"/>
      <c r="L68" s="25"/>
      <c r="M68" s="25"/>
      <c r="N68" s="25"/>
      <c r="O68" s="25"/>
      <c r="P68" s="25"/>
      <c r="Q68" s="25"/>
      <c r="R68" s="25"/>
      <c r="S68" s="25"/>
    </row>
    <row r="69" spans="1:19" ht="19" customHeight="1" x14ac:dyDescent="0.25">
      <c r="A69" s="97"/>
      <c r="B69" s="14" t="s">
        <v>159</v>
      </c>
      <c r="C69" s="20" t="s">
        <v>160</v>
      </c>
      <c r="D69" s="25">
        <v>75</v>
      </c>
      <c r="E69" s="63">
        <v>80</v>
      </c>
      <c r="F69" s="60">
        <f t="shared" si="3"/>
        <v>77.5</v>
      </c>
      <c r="G69" s="22">
        <f t="shared" si="4"/>
        <v>0</v>
      </c>
      <c r="H69" s="46">
        <f t="shared" si="5"/>
        <v>77.5</v>
      </c>
      <c r="I69" s="51"/>
      <c r="J69" s="51"/>
      <c r="K69" s="25"/>
      <c r="L69" s="25" t="s">
        <v>251</v>
      </c>
      <c r="M69" s="25"/>
      <c r="N69" s="32" t="s">
        <v>244</v>
      </c>
      <c r="O69" s="32" t="s">
        <v>244</v>
      </c>
      <c r="P69" s="32"/>
      <c r="Q69" s="32"/>
      <c r="R69" s="32"/>
      <c r="S69" s="32"/>
    </row>
    <row r="70" spans="1:19" ht="19" customHeight="1" x14ac:dyDescent="0.25">
      <c r="A70" s="97"/>
      <c r="B70" s="14" t="s">
        <v>149</v>
      </c>
      <c r="C70" s="20" t="s">
        <v>150</v>
      </c>
      <c r="D70" s="25">
        <v>90</v>
      </c>
      <c r="E70" s="63">
        <v>80</v>
      </c>
      <c r="F70" s="60">
        <f t="shared" si="3"/>
        <v>85</v>
      </c>
      <c r="G70" s="22">
        <f t="shared" si="4"/>
        <v>2.5</v>
      </c>
      <c r="H70" s="46">
        <f t="shared" si="5"/>
        <v>87.5</v>
      </c>
      <c r="I70" s="51">
        <v>1</v>
      </c>
      <c r="J70" s="51"/>
      <c r="K70" s="25"/>
      <c r="L70" s="25"/>
      <c r="M70" s="32" t="s">
        <v>244</v>
      </c>
      <c r="N70" s="32"/>
      <c r="O70" s="32"/>
      <c r="P70" s="32"/>
      <c r="Q70" s="32"/>
      <c r="R70" s="32"/>
      <c r="S70" s="32"/>
    </row>
    <row r="71" spans="1:19" ht="19" customHeight="1" x14ac:dyDescent="0.25">
      <c r="A71" s="97"/>
      <c r="B71" s="14" t="s">
        <v>25</v>
      </c>
      <c r="C71" s="20" t="s">
        <v>209</v>
      </c>
      <c r="D71" s="25">
        <v>80</v>
      </c>
      <c r="E71" s="63">
        <v>80</v>
      </c>
      <c r="F71" s="60">
        <f t="shared" si="3"/>
        <v>80</v>
      </c>
      <c r="G71" s="22">
        <f t="shared" si="4"/>
        <v>0</v>
      </c>
      <c r="H71" s="46">
        <f t="shared" si="5"/>
        <v>80</v>
      </c>
      <c r="I71" s="51"/>
      <c r="J71" s="51"/>
      <c r="K71" s="25"/>
      <c r="L71" s="25"/>
      <c r="M71" s="25"/>
      <c r="N71" s="32" t="s">
        <v>244</v>
      </c>
      <c r="O71" s="32"/>
      <c r="P71" s="32"/>
      <c r="Q71" s="32"/>
      <c r="R71" s="32" t="s">
        <v>244</v>
      </c>
      <c r="S71" s="32"/>
    </row>
    <row r="72" spans="1:19" ht="19" customHeight="1" x14ac:dyDescent="0.25">
      <c r="A72" s="97"/>
      <c r="B72" s="14" t="s">
        <v>57</v>
      </c>
      <c r="C72" s="20" t="s">
        <v>58</v>
      </c>
      <c r="D72" s="25">
        <v>85</v>
      </c>
      <c r="E72" s="63">
        <v>80</v>
      </c>
      <c r="F72" s="60">
        <f t="shared" si="3"/>
        <v>82.5</v>
      </c>
      <c r="G72" s="22">
        <f t="shared" si="4"/>
        <v>2.5</v>
      </c>
      <c r="H72" s="46">
        <f t="shared" si="5"/>
        <v>85</v>
      </c>
      <c r="I72" s="51">
        <v>1</v>
      </c>
      <c r="J72" s="51"/>
      <c r="K72" s="25"/>
      <c r="L72" s="25"/>
      <c r="M72" s="25"/>
      <c r="N72" s="32" t="s">
        <v>251</v>
      </c>
      <c r="O72" s="32" t="s">
        <v>244</v>
      </c>
      <c r="P72" s="32"/>
      <c r="Q72" s="32"/>
      <c r="R72" s="32"/>
      <c r="S72" s="32"/>
    </row>
    <row r="73" spans="1:19" ht="19" customHeight="1" x14ac:dyDescent="0.25">
      <c r="A73" s="97"/>
      <c r="B73" s="14" t="s">
        <v>89</v>
      </c>
      <c r="C73" t="s">
        <v>210</v>
      </c>
      <c r="D73" s="27">
        <v>70</v>
      </c>
      <c r="E73" s="63">
        <v>80</v>
      </c>
      <c r="F73" s="60">
        <f t="shared" si="3"/>
        <v>75</v>
      </c>
      <c r="G73" s="22">
        <f t="shared" si="4"/>
        <v>0</v>
      </c>
      <c r="H73" s="46">
        <f t="shared" si="5"/>
        <v>75</v>
      </c>
      <c r="I73" s="52"/>
      <c r="J73" s="52"/>
      <c r="L73" s="27" t="s">
        <v>244</v>
      </c>
      <c r="O73" s="27" t="s">
        <v>244</v>
      </c>
      <c r="S73" s="27" t="s">
        <v>244</v>
      </c>
    </row>
    <row r="74" spans="1:19" ht="19" customHeight="1" x14ac:dyDescent="0.25">
      <c r="A74" s="97"/>
      <c r="B74" s="14" t="s">
        <v>111</v>
      </c>
      <c r="C74" t="s">
        <v>112</v>
      </c>
      <c r="D74" s="27">
        <v>80</v>
      </c>
      <c r="E74" s="63">
        <v>80</v>
      </c>
      <c r="F74" s="60">
        <f t="shared" si="3"/>
        <v>80</v>
      </c>
      <c r="G74" s="22">
        <f t="shared" si="4"/>
        <v>0</v>
      </c>
      <c r="H74" s="46">
        <f t="shared" si="5"/>
        <v>80</v>
      </c>
      <c r="I74" s="52"/>
      <c r="J74" s="95" t="s">
        <v>244</v>
      </c>
      <c r="N74" s="40" t="s">
        <v>244</v>
      </c>
      <c r="O74" s="40"/>
      <c r="P74" s="40"/>
      <c r="Q74" s="40"/>
      <c r="R74" s="40"/>
      <c r="S74" s="40"/>
    </row>
    <row r="75" spans="1:19" ht="19" customHeight="1" x14ac:dyDescent="0.25">
      <c r="A75" s="97"/>
      <c r="B75" s="14" t="s">
        <v>23</v>
      </c>
      <c r="C75" s="20" t="s">
        <v>24</v>
      </c>
      <c r="D75" s="25">
        <v>80</v>
      </c>
      <c r="E75" s="63">
        <v>80</v>
      </c>
      <c r="F75" s="60">
        <f t="shared" si="3"/>
        <v>80</v>
      </c>
      <c r="G75" s="22">
        <f t="shared" si="4"/>
        <v>0</v>
      </c>
      <c r="H75" s="46">
        <f t="shared" si="5"/>
        <v>80</v>
      </c>
      <c r="I75" s="51"/>
      <c r="J75" s="51"/>
      <c r="K75" s="25"/>
      <c r="L75" s="25"/>
      <c r="M75" s="25"/>
      <c r="N75" s="32"/>
      <c r="O75" s="32"/>
      <c r="P75" s="32"/>
      <c r="Q75" s="32" t="s">
        <v>244</v>
      </c>
      <c r="R75" s="32"/>
      <c r="S75" s="32" t="s">
        <v>244</v>
      </c>
    </row>
    <row r="76" spans="1:19" s="41" customFormat="1" ht="40.5" customHeight="1" x14ac:dyDescent="0.25">
      <c r="A76" s="97"/>
      <c r="B76" s="41" t="s">
        <v>63</v>
      </c>
      <c r="C76" s="44" t="s">
        <v>256</v>
      </c>
      <c r="D76" s="57">
        <v>0</v>
      </c>
      <c r="E76" s="71"/>
      <c r="F76" s="76">
        <f t="shared" si="3"/>
        <v>0</v>
      </c>
      <c r="G76" s="69">
        <f t="shared" si="4"/>
        <v>0</v>
      </c>
      <c r="H76" s="70">
        <f t="shared" si="5"/>
        <v>0</v>
      </c>
      <c r="I76" s="55"/>
      <c r="J76" s="82"/>
      <c r="K76" s="43" t="s">
        <v>244</v>
      </c>
      <c r="L76" s="42"/>
      <c r="M76" s="42"/>
      <c r="N76" s="42" t="s">
        <v>244</v>
      </c>
      <c r="O76" s="42"/>
      <c r="P76" s="42" t="s">
        <v>251</v>
      </c>
      <c r="Q76" s="42" t="s">
        <v>244</v>
      </c>
      <c r="R76" s="42" t="s">
        <v>244</v>
      </c>
      <c r="S76" s="42" t="s">
        <v>244</v>
      </c>
    </row>
    <row r="77" spans="1:19" ht="19" customHeight="1" x14ac:dyDescent="0.25">
      <c r="A77" s="97"/>
      <c r="B77" s="28" t="s">
        <v>171</v>
      </c>
      <c r="C77" s="29" t="s">
        <v>172</v>
      </c>
      <c r="D77" s="25">
        <v>80</v>
      </c>
      <c r="E77" s="63">
        <v>80</v>
      </c>
      <c r="F77" s="60">
        <f t="shared" si="3"/>
        <v>80</v>
      </c>
      <c r="G77" s="22">
        <f t="shared" si="4"/>
        <v>0</v>
      </c>
      <c r="H77" s="46">
        <f t="shared" si="5"/>
        <v>80</v>
      </c>
      <c r="I77" s="51"/>
      <c r="J77" s="83"/>
      <c r="K77" s="30"/>
      <c r="L77" s="25"/>
      <c r="M77" s="25"/>
      <c r="N77" s="25"/>
      <c r="O77" s="25"/>
      <c r="P77" s="25"/>
      <c r="Q77" s="25" t="s">
        <v>244</v>
      </c>
      <c r="R77" s="25"/>
      <c r="S77" s="25" t="s">
        <v>244</v>
      </c>
    </row>
    <row r="78" spans="1:19" ht="12.5" x14ac:dyDescent="0.25">
      <c r="A78" s="100" t="s">
        <v>266</v>
      </c>
      <c r="B78" s="25" t="s">
        <v>19</v>
      </c>
      <c r="C78" s="25" t="s">
        <v>20</v>
      </c>
      <c r="D78" s="25">
        <v>80</v>
      </c>
      <c r="E78" s="63">
        <v>80</v>
      </c>
      <c r="F78" s="60">
        <f t="shared" si="3"/>
        <v>80</v>
      </c>
      <c r="G78" s="22">
        <f t="shared" si="4"/>
        <v>0</v>
      </c>
      <c r="H78" s="46">
        <f t="shared" si="5"/>
        <v>80</v>
      </c>
      <c r="I78" s="51"/>
      <c r="J78" s="51"/>
      <c r="K78" s="25"/>
      <c r="L78" s="25"/>
      <c r="M78" s="32" t="s">
        <v>244</v>
      </c>
      <c r="N78" s="32"/>
      <c r="O78" s="32"/>
      <c r="P78" s="32"/>
      <c r="Q78" s="32"/>
      <c r="R78" s="32" t="s">
        <v>244</v>
      </c>
      <c r="S78" s="32"/>
    </row>
    <row r="79" spans="1:19" ht="12.5" x14ac:dyDescent="0.25">
      <c r="A79" s="101"/>
      <c r="B79" s="25" t="s">
        <v>151</v>
      </c>
      <c r="C79" s="25" t="s">
        <v>152</v>
      </c>
      <c r="D79" s="25">
        <v>90</v>
      </c>
      <c r="E79" s="63">
        <v>80</v>
      </c>
      <c r="F79" s="60">
        <f t="shared" si="3"/>
        <v>85</v>
      </c>
      <c r="G79" s="22">
        <f t="shared" si="4"/>
        <v>0</v>
      </c>
      <c r="H79" s="46">
        <f t="shared" si="5"/>
        <v>85</v>
      </c>
      <c r="I79" s="51"/>
      <c r="J79" s="51"/>
      <c r="K79" s="25"/>
      <c r="L79" s="25"/>
      <c r="M79" s="25"/>
      <c r="N79" s="25"/>
      <c r="O79" s="25" t="s">
        <v>244</v>
      </c>
      <c r="P79" s="25"/>
      <c r="Q79" s="25"/>
      <c r="R79" s="25"/>
      <c r="S79" s="25"/>
    </row>
    <row r="80" spans="1:19" ht="12.5" x14ac:dyDescent="0.25">
      <c r="A80" s="101"/>
      <c r="B80" s="25" t="s">
        <v>55</v>
      </c>
      <c r="C80" s="25" t="s">
        <v>56</v>
      </c>
      <c r="D80" s="25">
        <v>80</v>
      </c>
      <c r="E80" s="63">
        <v>80</v>
      </c>
      <c r="F80" s="60">
        <f t="shared" si="3"/>
        <v>80</v>
      </c>
      <c r="G80" s="22">
        <f t="shared" si="4"/>
        <v>0</v>
      </c>
      <c r="H80" s="46">
        <f t="shared" si="5"/>
        <v>80</v>
      </c>
      <c r="I80" s="51"/>
      <c r="J80" s="51"/>
      <c r="K80" s="25"/>
      <c r="L80" s="25"/>
      <c r="M80" s="25"/>
      <c r="N80" s="32" t="s">
        <v>244</v>
      </c>
      <c r="O80" s="32"/>
      <c r="P80" s="32"/>
      <c r="Q80" s="32"/>
      <c r="R80" s="32"/>
      <c r="S80" s="32" t="s">
        <v>244</v>
      </c>
    </row>
    <row r="81" spans="1:19" ht="12.5" x14ac:dyDescent="0.25">
      <c r="A81" s="101"/>
      <c r="B81" s="25" t="s">
        <v>33</v>
      </c>
      <c r="C81" s="25" t="s">
        <v>34</v>
      </c>
      <c r="D81" s="25">
        <v>80</v>
      </c>
      <c r="E81" s="63">
        <v>80</v>
      </c>
      <c r="F81" s="60">
        <f t="shared" si="3"/>
        <v>80</v>
      </c>
      <c r="G81" s="22">
        <f t="shared" si="4"/>
        <v>0</v>
      </c>
      <c r="H81" s="46">
        <f t="shared" si="5"/>
        <v>80</v>
      </c>
      <c r="I81" s="51"/>
      <c r="J81" s="51"/>
      <c r="K81" s="25"/>
      <c r="L81" s="25"/>
      <c r="M81" s="25"/>
      <c r="N81" s="32" t="s">
        <v>244</v>
      </c>
      <c r="O81" s="32"/>
      <c r="P81" s="32"/>
      <c r="Q81" s="32"/>
      <c r="R81" s="32" t="s">
        <v>244</v>
      </c>
      <c r="S81" s="32"/>
    </row>
    <row r="82" spans="1:19" ht="12.5" x14ac:dyDescent="0.25">
      <c r="A82" s="101"/>
      <c r="B82" s="25" t="s">
        <v>61</v>
      </c>
      <c r="C82" s="25" t="s">
        <v>62</v>
      </c>
      <c r="D82" s="25">
        <v>70</v>
      </c>
      <c r="E82" s="63">
        <v>80</v>
      </c>
      <c r="F82" s="60">
        <f t="shared" si="3"/>
        <v>75</v>
      </c>
      <c r="G82" s="22">
        <f t="shared" si="4"/>
        <v>0</v>
      </c>
      <c r="H82" s="46">
        <f t="shared" si="5"/>
        <v>75</v>
      </c>
      <c r="I82" s="51"/>
      <c r="J82" s="49" t="s">
        <v>244</v>
      </c>
      <c r="K82" s="25"/>
      <c r="L82" s="25"/>
      <c r="M82" s="25"/>
      <c r="N82" s="32"/>
      <c r="O82" s="32"/>
      <c r="P82" s="32" t="s">
        <v>244</v>
      </c>
      <c r="Q82" s="32"/>
      <c r="R82" s="32"/>
      <c r="S82" s="32" t="s">
        <v>244</v>
      </c>
    </row>
    <row r="83" spans="1:19" ht="12.5" x14ac:dyDescent="0.25">
      <c r="A83" s="101"/>
      <c r="B83" s="25" t="s">
        <v>13</v>
      </c>
      <c r="C83" s="25" t="s">
        <v>14</v>
      </c>
      <c r="D83" s="25">
        <v>80</v>
      </c>
      <c r="E83" s="63">
        <v>80</v>
      </c>
      <c r="F83" s="60">
        <f t="shared" si="3"/>
        <v>80</v>
      </c>
      <c r="G83" s="22">
        <f t="shared" si="4"/>
        <v>0</v>
      </c>
      <c r="H83" s="46">
        <f t="shared" si="5"/>
        <v>80</v>
      </c>
      <c r="I83" s="51"/>
      <c r="J83" s="51"/>
      <c r="K83" s="25"/>
      <c r="L83" s="25"/>
      <c r="M83" s="32" t="s">
        <v>244</v>
      </c>
      <c r="N83" s="32"/>
      <c r="O83" s="32" t="s">
        <v>244</v>
      </c>
      <c r="P83" s="32"/>
      <c r="Q83" s="32"/>
      <c r="R83" s="32"/>
      <c r="S83" s="32"/>
    </row>
    <row r="84" spans="1:19" ht="12.5" x14ac:dyDescent="0.25">
      <c r="A84" s="101"/>
      <c r="B84" s="25" t="s">
        <v>153</v>
      </c>
      <c r="C84" s="25" t="s">
        <v>211</v>
      </c>
      <c r="D84" s="25">
        <v>80</v>
      </c>
      <c r="E84" s="63">
        <v>80</v>
      </c>
      <c r="F84" s="60">
        <f t="shared" si="3"/>
        <v>80</v>
      </c>
      <c r="G84" s="22">
        <f t="shared" si="4"/>
        <v>0</v>
      </c>
      <c r="H84" s="46">
        <f t="shared" si="5"/>
        <v>80</v>
      </c>
      <c r="I84" s="51"/>
      <c r="J84" s="51"/>
      <c r="K84" s="25"/>
      <c r="L84" s="25" t="s">
        <v>244</v>
      </c>
      <c r="M84" s="25"/>
      <c r="N84" s="25"/>
      <c r="O84" s="25"/>
      <c r="P84" s="25"/>
      <c r="Q84" s="25" t="s">
        <v>251</v>
      </c>
      <c r="R84" s="25"/>
      <c r="S84" s="25" t="s">
        <v>251</v>
      </c>
    </row>
    <row r="85" spans="1:19" ht="12.5" x14ac:dyDescent="0.25">
      <c r="A85" s="101"/>
      <c r="B85" s="25" t="s">
        <v>41</v>
      </c>
      <c r="C85" s="25" t="s">
        <v>42</v>
      </c>
      <c r="D85" s="25">
        <v>75</v>
      </c>
      <c r="E85" s="63">
        <v>80</v>
      </c>
      <c r="F85" s="60">
        <f t="shared" si="3"/>
        <v>77.5</v>
      </c>
      <c r="G85" s="22">
        <f t="shared" si="4"/>
        <v>0</v>
      </c>
      <c r="H85" s="46">
        <f t="shared" si="5"/>
        <v>77.5</v>
      </c>
      <c r="I85" s="51"/>
      <c r="J85" s="49" t="s">
        <v>251</v>
      </c>
      <c r="K85" s="25"/>
      <c r="L85" s="25"/>
      <c r="M85" s="25"/>
      <c r="N85" s="25"/>
      <c r="O85" s="25"/>
      <c r="P85" s="25" t="s">
        <v>244</v>
      </c>
      <c r="Q85" s="25"/>
      <c r="R85" s="25"/>
      <c r="S85" s="25" t="s">
        <v>244</v>
      </c>
    </row>
    <row r="86" spans="1:19" s="41" customFormat="1" ht="15.75" customHeight="1" x14ac:dyDescent="0.25">
      <c r="A86" s="101"/>
      <c r="B86" s="42" t="s">
        <v>67</v>
      </c>
      <c r="C86" s="42" t="s">
        <v>68</v>
      </c>
      <c r="D86" s="42">
        <v>0</v>
      </c>
      <c r="E86" s="71">
        <v>80</v>
      </c>
      <c r="F86" s="76">
        <f t="shared" si="3"/>
        <v>40</v>
      </c>
      <c r="G86" s="69">
        <f t="shared" si="4"/>
        <v>0</v>
      </c>
      <c r="H86" s="70">
        <f t="shared" si="5"/>
        <v>40</v>
      </c>
      <c r="I86" s="55"/>
      <c r="J86" s="55" t="s">
        <v>244</v>
      </c>
      <c r="K86" s="42"/>
      <c r="L86" s="42" t="s">
        <v>244</v>
      </c>
      <c r="M86" s="42"/>
      <c r="N86" s="42" t="s">
        <v>244</v>
      </c>
      <c r="O86" s="42"/>
      <c r="P86" s="42" t="s">
        <v>244</v>
      </c>
      <c r="Q86" s="42" t="s">
        <v>244</v>
      </c>
      <c r="R86" s="42" t="s">
        <v>244</v>
      </c>
      <c r="S86" s="42" t="s">
        <v>244</v>
      </c>
    </row>
    <row r="87" spans="1:19" ht="15.75" customHeight="1" x14ac:dyDescent="0.25">
      <c r="A87" s="27"/>
      <c r="B87" s="27"/>
      <c r="C87" s="25" t="s">
        <v>98</v>
      </c>
      <c r="D87" s="25">
        <v>35</v>
      </c>
      <c r="E87" s="63">
        <v>80</v>
      </c>
      <c r="F87" s="60">
        <f t="shared" si="3"/>
        <v>57.5</v>
      </c>
      <c r="G87" s="22">
        <f t="shared" si="4"/>
        <v>2.5</v>
      </c>
      <c r="H87" s="46">
        <f t="shared" si="5"/>
        <v>60</v>
      </c>
      <c r="I87" s="52">
        <v>1</v>
      </c>
      <c r="J87" s="95" t="s">
        <v>244</v>
      </c>
      <c r="K87" s="27" t="s">
        <v>244</v>
      </c>
      <c r="L87" s="27" t="s">
        <v>244</v>
      </c>
      <c r="M87" s="27" t="s">
        <v>244</v>
      </c>
      <c r="N87" s="27" t="s">
        <v>244</v>
      </c>
    </row>
    <row r="88" spans="1:19" ht="15.75" customHeight="1" x14ac:dyDescent="0.25">
      <c r="K88" s="31"/>
      <c r="L88" s="31"/>
      <c r="M88" s="31"/>
      <c r="N88" s="31"/>
      <c r="O88" s="31"/>
      <c r="P88" s="31"/>
      <c r="Q88" s="31"/>
      <c r="R88" s="31"/>
      <c r="S88" s="31"/>
    </row>
  </sheetData>
  <mergeCells count="9">
    <mergeCell ref="A78:A86"/>
    <mergeCell ref="A10:A18"/>
    <mergeCell ref="A37:A46"/>
    <mergeCell ref="A68:A77"/>
    <mergeCell ref="A58:A67"/>
    <mergeCell ref="A47:A57"/>
    <mergeCell ref="A2:A9"/>
    <mergeCell ref="A29:A36"/>
    <mergeCell ref="A19:A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Hoai Ngo</cp:lastModifiedBy>
  <dcterms:modified xsi:type="dcterms:W3CDTF">2024-01-09T09:45:36Z</dcterms:modified>
</cp:coreProperties>
</file>