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A73554A2-E7C4-4AA6-9270-B7C6E29BBB15}" xr6:coauthVersionLast="47" xr6:coauthVersionMax="47" xr10:uidLastSave="{00000000-0000-0000-0000-000000000000}"/>
  <bookViews>
    <workbookView xWindow="-120" yWindow="-120" windowWidth="29040" windowHeight="15840" firstSheet="1"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8"/>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<sst xmlns="http://schemas.openxmlformats.org/spreadsheetml/2006/main" count="16274" uniqueCount="51">
  <si>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</si>
  <si>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</si>
  <si>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</si>
  <si>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</si>
  <si>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</si>
  <si>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</si>
  <si>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</si>
  <si>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</si>
  <si>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</si>
  <si>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</si>
  <si>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</si>
  <si>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</si>
  <si>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</si>
  <si>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</si>
  <si>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</si>
  <si>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</si>
  <si>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</si>
  <si>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</si>
  <si>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</si>
  <si>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</si>
  <si>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</si>
  <si>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</si>
  <si>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</si>
  <si>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</si>
  <si>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</si>
  <si>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</si>
  <si>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</si>
  <si>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</si>
  <si>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</si>
  <si>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</si>
  <si>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</si>
  <si>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</si>
  <si>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</si>
  <si>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</si>
  <si>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</si>
  <si>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</si>
  <si>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</si>
  <si>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</si>
  <si>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</si>
  <si>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</si>
  <si>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Age_Brackets</t>
  </si>
  <si>
    <t>Row Labels</t>
  </si>
  <si>
    <t>Grand Total</t>
  </si>
  <si>
    <t>Average of Income</t>
  </si>
  <si>
    <t>Column Labels</t>
  </si>
  <si>
    <t>Count of Purchased Bike</t>
  </si>
  <si>
    <t>More than 10 Miles</t>
  </si>
  <si>
    <t>Adolescent</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</si>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</sst>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53684.210526315786</c:v>
                </c:pt>
                <c:pt idx="1">
                  <c:v>64800</c:v>
                </c:pt>
              </c:numCache>
            </c:numRef>
          </c:val>
          <c:extLst>
            <c:ext xmlns:c16="http://schemas.microsoft.com/office/drawing/2014/chart" uri="{C3380CC4-5D6E-409C-BE32-E72D297353CC}">
              <c16:uniqueId val="{00000000-67CA-43DC-BA12-656FB238DB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60000</c:v>
                </c:pt>
                <c:pt idx="1">
                  <c:v>67187.5</c:v>
                </c:pt>
              </c:numCache>
            </c:numRef>
          </c:val>
          <c:extLst>
            <c:ext xmlns:c16="http://schemas.microsoft.com/office/drawing/2014/chart" uri="{C3380CC4-5D6E-409C-BE32-E72D297353CC}">
              <c16:uniqueId val="{00000001-67CA-43DC-BA12-656FB238DB74}"/>
            </c:ext>
          </c:extLst>
        </c:ser>
        <c:dLbls>
          <c:showLegendKey val="0"/>
          <c:showVal val="0"/>
          <c:showCatName val="0"/>
          <c:showSerName val="0"/>
          <c:showPercent val="0"/>
          <c:showBubbleSize val="0"/>
        </c:dLbls>
        <c:gapWidth val="219"/>
        <c:overlap val="-27"/>
        <c:axId val="855660527"/>
        <c:axId val="1012337503"/>
      </c:barChart>
      <c:catAx>
        <c:axId val="85566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7503"/>
        <c:crosses val="autoZero"/>
        <c:auto val="1"/>
        <c:lblAlgn val="ctr"/>
        <c:lblOffset val="100"/>
        <c:noMultiLvlLbl val="0"/>
      </c:catAx>
      <c:valAx>
        <c:axId val="101233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incpme</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66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901098901098898"/>
          <c:y val="0.49956073199183437"/>
          <c:w val="0.2109890312982248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Table'!$B$50:$B$51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FC-4E81-9C3B-89CE7A3721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FC-4E81-9C3B-89CE7A372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FC-4E81-9C3B-89CE7A3721F2}"/>
              </c:ext>
            </c:extLst>
          </c:dPt>
          <c:cat>
            <c:strRef>
              <c:f>'Pivot Table'!$A$52:$A$55</c:f>
              <c:strCache>
                <c:ptCount val="3"/>
                <c:pt idx="0">
                  <c:v>Adolescent</c:v>
                </c:pt>
                <c:pt idx="1">
                  <c:v>Middle Age</c:v>
                </c:pt>
                <c:pt idx="2">
                  <c:v>Old</c:v>
                </c:pt>
              </c:strCache>
            </c:strRef>
          </c:cat>
          <c:val>
            <c:numRef>
              <c:f>'Pivot Table'!$B$52:$B$55</c:f>
              <c:numCache>
                <c:formatCode>General</c:formatCode>
                <c:ptCount val="3"/>
                <c:pt idx="0">
                  <c:v>3</c:v>
                </c:pt>
                <c:pt idx="1">
                  <c:v>27</c:v>
                </c:pt>
                <c:pt idx="2">
                  <c:v>14</c:v>
                </c:pt>
              </c:numCache>
            </c:numRef>
          </c:val>
          <c:extLst>
            <c:ext xmlns:c16="http://schemas.microsoft.com/office/drawing/2014/chart" uri="{C3380CC4-5D6E-409C-BE32-E72D297353CC}">
              <c16:uniqueId val="{00000006-8BFC-4E81-9C3B-89CE7A3721F2}"/>
            </c:ext>
          </c:extLst>
        </c:ser>
        <c:ser>
          <c:idx val="1"/>
          <c:order val="1"/>
          <c:tx>
            <c:strRef>
              <c:f>'Pivot Table'!$C$50:$C$51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8BFC-4E81-9C3B-89CE7A3721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8BFC-4E81-9C3B-89CE7A372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8BFC-4E81-9C3B-89CE7A3721F2}"/>
              </c:ext>
            </c:extLst>
          </c:dPt>
          <c:cat>
            <c:strRef>
              <c:f>'Pivot Table'!$A$52:$A$55</c:f>
              <c:strCache>
                <c:ptCount val="3"/>
                <c:pt idx="0">
                  <c:v>Adolescent</c:v>
                </c:pt>
                <c:pt idx="1">
                  <c:v>Middle Age</c:v>
                </c:pt>
                <c:pt idx="2">
                  <c:v>Old</c:v>
                </c:pt>
              </c:strCache>
            </c:strRef>
          </c:cat>
          <c:val>
            <c:numRef>
              <c:f>'Pivot Table'!$C$52:$C$55</c:f>
              <c:numCache>
                <c:formatCode>General</c:formatCode>
                <c:ptCount val="3"/>
                <c:pt idx="0">
                  <c:v>8</c:v>
                </c:pt>
                <c:pt idx="1">
                  <c:v>34</c:v>
                </c:pt>
                <c:pt idx="2">
                  <c:v>9</c:v>
                </c:pt>
              </c:numCache>
            </c:numRef>
          </c:val>
          <c:extLst>
            <c:ext xmlns:c16="http://schemas.microsoft.com/office/drawing/2014/chart" uri="{C3380CC4-5D6E-409C-BE32-E72D297353CC}">
              <c16:uniqueId val="{0000000D-8BFC-4E81-9C3B-89CE7A372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8993223927888"/>
          <c:y val="0.18746536891221929"/>
          <c:w val="0.6731588057734017"/>
          <c:h val="0.50950277048702242"/>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7B58-4DCA-8B0F-DAABE8C4415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7B58-4DCA-8B0F-DAABE8C44151}"/>
            </c:ext>
          </c:extLst>
        </c:ser>
        <c:dLbls>
          <c:showLegendKey val="0"/>
          <c:showVal val="0"/>
          <c:showCatName val="0"/>
          <c:showSerName val="0"/>
          <c:showPercent val="0"/>
          <c:showBubbleSize val="0"/>
        </c:dLbls>
        <c:smooth val="0"/>
        <c:axId val="1012216399"/>
        <c:axId val="1012216815"/>
      </c:lineChart>
      <c:catAx>
        <c:axId val="101221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216815"/>
        <c:crosses val="autoZero"/>
        <c:auto val="1"/>
        <c:lblAlgn val="ctr"/>
        <c:lblOffset val="100"/>
        <c:noMultiLvlLbl val="0"/>
      </c:catAx>
      <c:valAx>
        <c:axId val="101221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21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53684.210526315786</c:v>
                </c:pt>
                <c:pt idx="1">
                  <c:v>64800</c:v>
                </c:pt>
              </c:numCache>
            </c:numRef>
          </c:val>
          <c:extLst>
            <c:ext xmlns:c16="http://schemas.microsoft.com/office/drawing/2014/chart" uri="{C3380CC4-5D6E-409C-BE32-E72D297353CC}">
              <c16:uniqueId val="{00000000-5EF1-4B41-8C9E-03F36FA864B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60000</c:v>
                </c:pt>
                <c:pt idx="1">
                  <c:v>67187.5</c:v>
                </c:pt>
              </c:numCache>
            </c:numRef>
          </c:val>
          <c:extLst>
            <c:ext xmlns:c16="http://schemas.microsoft.com/office/drawing/2014/chart" uri="{C3380CC4-5D6E-409C-BE32-E72D297353CC}">
              <c16:uniqueId val="{00000001-5EF1-4B41-8C9E-03F36FA864BF}"/>
            </c:ext>
          </c:extLst>
        </c:ser>
        <c:dLbls>
          <c:showLegendKey val="0"/>
          <c:showVal val="0"/>
          <c:showCatName val="0"/>
          <c:showSerName val="0"/>
          <c:showPercent val="0"/>
          <c:showBubbleSize val="0"/>
        </c:dLbls>
        <c:gapWidth val="219"/>
        <c:overlap val="-27"/>
        <c:axId val="855660527"/>
        <c:axId val="1012337503"/>
      </c:barChart>
      <c:catAx>
        <c:axId val="85566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7503"/>
        <c:crosses val="autoZero"/>
        <c:auto val="1"/>
        <c:lblAlgn val="ctr"/>
        <c:lblOffset val="100"/>
        <c:noMultiLvlLbl val="0"/>
      </c:catAx>
      <c:valAx>
        <c:axId val="101233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incpme</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66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901098901098898"/>
          <c:y val="0.49956073199183437"/>
          <c:w val="0.2109890312982248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B12C-40CA-BA92-D1EB4437691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B12C-40CA-BA92-D1EB44376916}"/>
            </c:ext>
          </c:extLst>
        </c:ser>
        <c:dLbls>
          <c:showLegendKey val="0"/>
          <c:showVal val="0"/>
          <c:showCatName val="0"/>
          <c:showSerName val="0"/>
          <c:showPercent val="0"/>
          <c:showBubbleSize val="0"/>
        </c:dLbls>
        <c:smooth val="0"/>
        <c:axId val="1012216399"/>
        <c:axId val="1012216815"/>
      </c:lineChart>
      <c:catAx>
        <c:axId val="101221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216815"/>
        <c:crosses val="autoZero"/>
        <c:auto val="1"/>
        <c:lblAlgn val="ctr"/>
        <c:lblOffset val="100"/>
        <c:noMultiLvlLbl val="0"/>
      </c:catAx>
      <c:valAx>
        <c:axId val="101221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21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Table'!$B$50:$B$51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Table'!$A$52:$A$55</c:f>
              <c:strCache>
                <c:ptCount val="3"/>
                <c:pt idx="0">
                  <c:v>Adolescent</c:v>
                </c:pt>
                <c:pt idx="1">
                  <c:v>Middle Age</c:v>
                </c:pt>
                <c:pt idx="2">
                  <c:v>Old</c:v>
                </c:pt>
              </c:strCache>
            </c:strRef>
          </c:cat>
          <c:val>
            <c:numRef>
              <c:f>'Pivot Table'!$B$52:$B$55</c:f>
              <c:numCache>
                <c:formatCode>General</c:formatCode>
                <c:ptCount val="3"/>
                <c:pt idx="0">
                  <c:v>3</c:v>
                </c:pt>
                <c:pt idx="1">
                  <c:v>27</c:v>
                </c:pt>
                <c:pt idx="2">
                  <c:v>14</c:v>
                </c:pt>
              </c:numCache>
            </c:numRef>
          </c:val>
          <c:extLst>
            <c:ext xmlns:c16="http://schemas.microsoft.com/office/drawing/2014/chart" uri="{C3380CC4-5D6E-409C-BE32-E72D297353CC}">
              <c16:uniqueId val="{00000000-CC8F-4A0C-90E0-89F9C9DF51D4}"/>
            </c:ext>
          </c:extLst>
        </c:ser>
        <c:ser>
          <c:idx val="1"/>
          <c:order val="1"/>
          <c:tx>
            <c:strRef>
              <c:f>'Pivot Table'!$C$50:$C$51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Table'!$A$52:$A$55</c:f>
              <c:strCache>
                <c:ptCount val="3"/>
                <c:pt idx="0">
                  <c:v>Adolescent</c:v>
                </c:pt>
                <c:pt idx="1">
                  <c:v>Middle Age</c:v>
                </c:pt>
                <c:pt idx="2">
                  <c:v>Old</c:v>
                </c:pt>
              </c:strCache>
            </c:strRef>
          </c:cat>
          <c:val>
            <c:numRef>
              <c:f>'Pivot Table'!$C$52:$C$55</c:f>
              <c:numCache>
                <c:formatCode>General</c:formatCode>
                <c:ptCount val="3"/>
                <c:pt idx="0">
                  <c:v>8</c:v>
                </c:pt>
                <c:pt idx="1">
                  <c:v>34</c:v>
                </c:pt>
                <c:pt idx="2">
                  <c:v>9</c:v>
                </c:pt>
              </c:numCache>
            </c:numRef>
          </c:val>
          <c:extLst>
            <c:ext xmlns:c16="http://schemas.microsoft.com/office/drawing/2014/chart" uri="{C3380CC4-5D6E-409C-BE32-E72D297353CC}">
              <c16:uniqueId val="{00000001-CC8F-4A0C-90E0-89F9C9DF51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Table'!$A$75:$A$110</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Table'!$B$75:$B$110</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D64B-424E-A8BC-E5C52D27652E}"/>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Table'!$A$75:$A$110</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Table'!$C$75:$C$110</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1-D64B-424E-A8BC-E5C52D27652E}"/>
            </c:ext>
          </c:extLst>
        </c:ser>
        <c:dLbls>
          <c:showLegendKey val="0"/>
          <c:showVal val="0"/>
          <c:showCatName val="0"/>
          <c:showSerName val="0"/>
          <c:showPercent val="0"/>
          <c:showBubbleSize val="0"/>
        </c:dLbls>
        <c:marker val="1"/>
        <c:smooth val="0"/>
        <c:axId val="859739327"/>
        <c:axId val="859741407"/>
      </c:lineChart>
      <c:catAx>
        <c:axId val="85973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741407"/>
        <c:crosses val="autoZero"/>
        <c:auto val="1"/>
        <c:lblAlgn val="ctr"/>
        <c:lblOffset val="100"/>
        <c:noMultiLvlLbl val="0"/>
      </c:catAx>
      <c:valAx>
        <c:axId val="85974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73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B12C-40CA-BA92-D1EB4437691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B12C-40CA-BA92-D1EB44376916}"/>
            </c:ext>
          </c:extLst>
        </c:ser>
        <c:dLbls>
          <c:showLegendKey val="0"/>
          <c:showVal val="0"/>
          <c:showCatName val="0"/>
          <c:showSerName val="0"/>
          <c:showPercent val="0"/>
          <c:showBubbleSize val="0"/>
        </c:dLbls>
        <c:smooth val="0"/>
        <c:axId val="1012216399"/>
        <c:axId val="1012216815"/>
      </c:lineChart>
      <c:catAx>
        <c:axId val="101221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216815"/>
        <c:crosses val="autoZero"/>
        <c:auto val="1"/>
        <c:lblAlgn val="ctr"/>
        <c:lblOffset val="100"/>
        <c:noMultiLvlLbl val="0"/>
      </c:catAx>
      <c:valAx>
        <c:axId val="101221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21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133350</xdr:colOff>
      <xdr:row>6</xdr:row>
      <xdr:rowOff>161925</xdr:rowOff>
    </xdr:from>
    <xdr:to>
      <xdr:col>17</xdr:col>
      <xdr:colOff>194830</xdr:colOff>
      <xdr:row>21</xdr:row>
      <xdr:rowOff>47625</xdr:rowOff>
    </xdr:to>
    <xdr:graphicFrame macro="">
      <xdr:nvGraphicFramePr>
        <xdr:cNvPr id="3" name="Chart 2">
          <a:extLst>
            <a:ext uri="{FF2B5EF4-FFF2-40B4-BE49-F238E27FC236}">
              <a16:creationId xmlns:a16="http://schemas.microsoft.com/office/drawing/2014/main" id="{CFBC1034-BCCA-45BD-BEFB-90DC22C94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6</xdr:row>
      <xdr:rowOff>142875</xdr:rowOff>
    </xdr:from>
    <xdr:to>
      <xdr:col>10</xdr:col>
      <xdr:colOff>137680</xdr:colOff>
      <xdr:row>21</xdr:row>
      <xdr:rowOff>28575</xdr:rowOff>
    </xdr:to>
    <xdr:graphicFrame macro="">
      <xdr:nvGraphicFramePr>
        <xdr:cNvPr id="4" name="Chart 3">
          <a:extLst>
            <a:ext uri="{FF2B5EF4-FFF2-40B4-BE49-F238E27FC236}">
              <a16:creationId xmlns:a16="http://schemas.microsoft.com/office/drawing/2014/main" id="{6F3E749B-79DF-4E04-BC82-6A6BAD0B3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21</xdr:row>
      <xdr:rowOff>28575</xdr:rowOff>
    </xdr:from>
    <xdr:to>
      <xdr:col>17</xdr:col>
      <xdr:colOff>190500</xdr:colOff>
      <xdr:row>35</xdr:row>
      <xdr:rowOff>104775</xdr:rowOff>
    </xdr:to>
    <xdr:graphicFrame macro="">
      <xdr:nvGraphicFramePr>
        <xdr:cNvPr id="5" name="Chart 4">
          <a:extLst>
            <a:ext uri="{FF2B5EF4-FFF2-40B4-BE49-F238E27FC236}">
              <a16:creationId xmlns:a16="http://schemas.microsoft.com/office/drawing/2014/main" id="{736B071B-C3F9-446D-BCED-4F54AB6BA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6</xdr:row>
      <xdr:rowOff>142875</xdr:rowOff>
    </xdr:from>
    <xdr:to>
      <xdr:col>2</xdr:col>
      <xdr:colOff>381000</xdr:colOff>
      <xdr:row>11</xdr:row>
      <xdr:rowOff>133350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6DB2172-25A9-4EAB-AC8C-4BB6C78FF7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1285875"/>
              <a:ext cx="15049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12</xdr:row>
      <xdr:rowOff>19051</xdr:rowOff>
    </xdr:from>
    <xdr:to>
      <xdr:col>2</xdr:col>
      <xdr:colOff>371475</xdr:colOff>
      <xdr:row>20</xdr:row>
      <xdr:rowOff>152401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26E4CD4-ADDB-42AA-8B5F-D2E8879C37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2305051"/>
              <a:ext cx="15240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21</xdr:row>
      <xdr:rowOff>19051</xdr:rowOff>
    </xdr:from>
    <xdr:to>
      <xdr:col>2</xdr:col>
      <xdr:colOff>361950</xdr:colOff>
      <xdr:row>27</xdr:row>
      <xdr:rowOff>161925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13F149C-12C1-43CB-B761-8A6ADCBD23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4019551"/>
              <a:ext cx="1524000" cy="1285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172748</xdr:rowOff>
    </xdr:from>
    <xdr:to>
      <xdr:col>5</xdr:col>
      <xdr:colOff>85725</xdr:colOff>
      <xdr:row>21</xdr:row>
      <xdr:rowOff>58448</xdr:rowOff>
    </xdr:to>
    <xdr:graphicFrame macro="">
      <xdr:nvGraphicFramePr>
        <xdr:cNvPr id="2" name="Chart 1">
          <a:extLst>
            <a:ext uri="{FF2B5EF4-FFF2-40B4-BE49-F238E27FC236}">
              <a16:creationId xmlns:a16="http://schemas.microsoft.com/office/drawing/2014/main" id="{2F5325A6-0028-4A48-9880-FEEBFCE85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143307</xdr:rowOff>
    </xdr:from>
    <xdr:to>
      <xdr:col>5</xdr:col>
      <xdr:colOff>323850</xdr:colOff>
      <xdr:row>46</xdr:row>
      <xdr:rowOff>29007</xdr:rowOff>
    </xdr:to>
    <xdr:graphicFrame macro="">
      <xdr:nvGraphicFramePr>
        <xdr:cNvPr id="3" name="Chart 2">
          <a:extLst>
            <a:ext uri="{FF2B5EF4-FFF2-40B4-BE49-F238E27FC236}">
              <a16:creationId xmlns:a16="http://schemas.microsoft.com/office/drawing/2014/main" id="{6927B282-ABDA-4E3D-8D6C-8BBF4C44D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14287</xdr:rowOff>
    </xdr:from>
    <xdr:to>
      <xdr:col>5</xdr:col>
      <xdr:colOff>323850</xdr:colOff>
      <xdr:row>70</xdr:row>
      <xdr:rowOff>90487</xdr:rowOff>
    </xdr:to>
    <xdr:graphicFrame macro="">
      <xdr:nvGraphicFramePr>
        <xdr:cNvPr id="4" name="Chart 3">
          <a:extLst>
            <a:ext uri="{FF2B5EF4-FFF2-40B4-BE49-F238E27FC236}">
              <a16:creationId xmlns:a16="http://schemas.microsoft.com/office/drawing/2014/main" id="{059AC8FF-7662-4555-8BB3-E4E3BCBDF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554182</xdr:colOff>
      <xdr:row>72</xdr:row>
      <xdr:rowOff>139844</xdr:rowOff>
    </xdr:from>
    <xdr:to>
      <xdr:col>12</xdr:col>
      <xdr:colOff>268432</xdr:colOff>
      <xdr:row>87</xdr:row>
      <xdr:rowOff>25544</xdr:rowOff>
    </xdr:to>
    <xdr:graphicFrame macro="">
      <xdr:nvGraphicFramePr>
        <xdr:cNvPr id="5" name="Chart 4">
          <a:extLst>
            <a:ext uri="{FF2B5EF4-FFF2-40B4-BE49-F238E27FC236}">
              <a16:creationId xmlns:a16="http://schemas.microsoft.com/office/drawing/2014/main" id="{CEA07BD1-BAEC-4219-9F3C-60AFBD5D8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571499</xdr:colOff>
      <xdr:row>32</xdr:row>
      <xdr:rowOff>108671</xdr:rowOff>
    </xdr:from>
    <xdr:to>
      <xdr:col>13</xdr:col>
      <xdr:colOff>289214</xdr:colOff>
      <xdr:row>46</xdr:row>
      <xdr:rowOff>184871</xdr:rowOff>
    </xdr:to>
    <xdr:graphicFrame macro="">
      <xdr:nvGraphicFramePr>
        <xdr:cNvPr id="6" name="Chart 5">
          <a:extLst>
            <a:ext uri="{FF2B5EF4-FFF2-40B4-BE49-F238E27FC236}">
              <a16:creationId xmlns:a16="http://schemas.microsoft.com/office/drawing/2014/main" id="{3F662A61-5887-433A-9674-B49B27F1F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46.684115393517" createdVersion="7" refreshedVersion="7" minRefreshableVersion="3" recordCount="1000" xr:uid="{335B46F2-D565-4E39-BC4F-221D3CBCE4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6693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876EB-429D-4FAE-9426-D1E44C98F94D}"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3:D11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7BF55B-431F-4FB3-A30D-C8AC5111F0F7}"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0:D5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D21AE2-37C4-47EC-B773-DA3C576426F8}"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4C420D-D6B8-4F01-A5E0-5CBEE7621E8A}"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34BD55-04EC-4E98-906B-CBCD046866DF}" sourceName="Marital Status">
  <pivotTables>
    <pivotTable tabId="3" name="PivotTable1"/>
    <pivotTable tabId="3" name="PivotTable3"/>
    <pivotTable tabId="3" name="PivotTable4"/>
    <pivotTable tabId="3" name="PivotTable5"/>
  </pivotTables>
  <data>
    <tabular pivotCacheId="4966938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DEA606-7180-4031-8EEC-A2D3475CAB24}" sourceName="Education">
  <pivotTables>
    <pivotTable tabId="3" name="PivotTable4"/>
    <pivotTable tabId="3" name="PivotTable1"/>
    <pivotTable tabId="3" name="PivotTable3"/>
    <pivotTable tabId="3" name="PivotTable5"/>
  </pivotTables>
  <data>
    <tabular pivotCacheId="4966938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56852A-1FBD-457D-84BC-EB62E254650A}" sourceName="Region">
  <pivotTables>
    <pivotTable tabId="3" name="PivotTable4"/>
    <pivotTable tabId="3" name="PivotTable1"/>
    <pivotTable tabId="3" name="PivotTable3"/>
    <pivotTable tabId="3" name="PivotTable5"/>
  </pivotTables>
  <data>
    <tabular pivotCacheId="49669383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E172EA-B978-487E-99AE-F021F862113A}" cache="Slicer_Marital_Status" caption="Marital Status" rowHeight="241300"/>
  <slicer name="Education" xr10:uid="{D38C43EA-5446-417A-A561-55DEF49E84A2}" cache="Slicer_Education" caption="Education" rowHeight="241300"/>
  <slicer name="Region" xr10:uid="{EEE5763E-FDFE-4D80-B50C-6073DE312F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90" workbookViewId="0">
      <selection activeCell="A190"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8140-2C00-4A4D-9B05-1EE504AB8E6B}">
  <dimension ref="A1:R33"/>
  <sheetViews>
    <sheetView showGridLines="0" workbookViewId="0">
      <selection sqref="A1:Q6"/>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row>
    <row r="2" spans="1:18" ht="15" customHeight="1" x14ac:dyDescent="0.25">
      <c r="A2" s="8"/>
      <c r="B2" s="8"/>
      <c r="C2" s="8"/>
      <c r="D2" s="8"/>
      <c r="E2" s="8"/>
      <c r="F2" s="8"/>
      <c r="G2" s="8"/>
      <c r="H2" s="8"/>
      <c r="I2" s="8"/>
      <c r="J2" s="8"/>
      <c r="K2" s="8"/>
      <c r="L2" s="8"/>
      <c r="M2" s="8"/>
      <c r="N2" s="8"/>
      <c r="O2" s="8"/>
      <c r="P2" s="8"/>
      <c r="Q2" s="8"/>
    </row>
    <row r="3" spans="1:18" ht="15" customHeight="1" x14ac:dyDescent="0.25">
      <c r="A3" s="8"/>
      <c r="B3" s="8"/>
      <c r="C3" s="8"/>
      <c r="D3" s="8"/>
      <c r="E3" s="8"/>
      <c r="F3" s="8"/>
      <c r="G3" s="8"/>
      <c r="H3" s="8"/>
      <c r="I3" s="8"/>
      <c r="J3" s="8"/>
      <c r="K3" s="8"/>
      <c r="L3" s="8"/>
      <c r="M3" s="8"/>
      <c r="N3" s="8"/>
      <c r="O3" s="8"/>
      <c r="P3" s="8"/>
      <c r="Q3" s="8"/>
    </row>
    <row r="4" spans="1:18" ht="15" customHeight="1" x14ac:dyDescent="0.25">
      <c r="A4" s="8"/>
      <c r="B4" s="8"/>
      <c r="C4" s="8"/>
      <c r="D4" s="8"/>
      <c r="E4" s="8"/>
      <c r="F4" s="8"/>
      <c r="G4" s="8"/>
      <c r="H4" s="8"/>
      <c r="I4" s="8"/>
      <c r="J4" s="8"/>
      <c r="K4" s="8"/>
      <c r="L4" s="8"/>
      <c r="M4" s="8"/>
      <c r="N4" s="8"/>
      <c r="O4" s="8"/>
      <c r="P4" s="8"/>
      <c r="Q4" s="8"/>
    </row>
    <row r="5" spans="1:18" ht="15" customHeight="1" x14ac:dyDescent="0.25">
      <c r="A5" s="8"/>
      <c r="B5" s="8"/>
      <c r="C5" s="8"/>
      <c r="D5" s="8"/>
      <c r="E5" s="8"/>
      <c r="F5" s="8"/>
      <c r="G5" s="8"/>
      <c r="H5" s="8"/>
      <c r="I5" s="8"/>
      <c r="J5" s="8"/>
      <c r="K5" s="8"/>
      <c r="L5" s="8"/>
      <c r="M5" s="8"/>
      <c r="N5" s="8"/>
      <c r="O5" s="8"/>
      <c r="P5" s="8"/>
      <c r="Q5" s="8"/>
    </row>
    <row r="6" spans="1:18" ht="15" customHeight="1" x14ac:dyDescent="0.25">
      <c r="A6" s="8"/>
      <c r="B6" s="8"/>
      <c r="C6" s="8"/>
      <c r="D6" s="8"/>
      <c r="E6" s="8"/>
      <c r="F6" s="8"/>
      <c r="G6" s="8"/>
      <c r="H6" s="8"/>
      <c r="I6" s="8"/>
      <c r="J6" s="8"/>
      <c r="K6" s="8"/>
      <c r="L6" s="8"/>
      <c r="M6" s="8"/>
      <c r="N6" s="8"/>
      <c r="O6" s="8"/>
      <c r="P6" s="8"/>
      <c r="Q6" s="8"/>
    </row>
    <row r="10" spans="1:18" x14ac:dyDescent="0.25">
      <c r="R10" s="9"/>
    </row>
    <row r="33" spans="1:1" x14ac:dyDescent="0.25">
      <c r="A33"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328C8-DCFB-4DBB-B668-8466AE5EEADC}">
  <dimension ref="A1:D110"/>
  <sheetViews>
    <sheetView zoomScale="55" zoomScaleNormal="55" workbookViewId="0">
      <selection activeCell="L26" sqref="L26"/>
    </sheetView>
  </sheetViews>
  <sheetFormatPr defaultRowHeight="15" x14ac:dyDescent="0.25"/>
  <cols>
    <col min="1" max="1" width="32.140625" bestFit="1" customWidth="1"/>
    <col min="2" max="2" width="23.5703125" bestFit="1" customWidth="1"/>
    <col min="3" max="3" width="6.5703125" bestFit="1" customWidth="1"/>
    <col min="4" max="4" width="16.28515625" bestFit="1" customWidth="1"/>
  </cols>
  <sheetData>
    <row r="1" spans="1:4" x14ac:dyDescent="0.25">
      <c r="A1" s="5" t="s">
        <v>43</v>
      </c>
      <c r="B1" s="5" t="s">
        <v>44</v>
      </c>
    </row>
    <row r="2" spans="1:4" x14ac:dyDescent="0.25">
      <c r="A2" s="5" t="s">
        <v>41</v>
      </c>
      <c r="B2" t="s">
        <v>20</v>
      </c>
      <c r="C2" t="s">
        <v>17</v>
      </c>
      <c r="D2" t="s">
        <v>42</v>
      </c>
    </row>
    <row r="3" spans="1:4" x14ac:dyDescent="0.25">
      <c r="A3" s="6" t="s">
        <v>39</v>
      </c>
      <c r="B3" s="4">
        <v>53684.210526315786</v>
      </c>
      <c r="C3" s="4">
        <v>60000</v>
      </c>
      <c r="D3" s="4">
        <v>56842.105263157893</v>
      </c>
    </row>
    <row r="4" spans="1:4" x14ac:dyDescent="0.25">
      <c r="A4" s="6" t="s">
        <v>38</v>
      </c>
      <c r="B4" s="4">
        <v>64800</v>
      </c>
      <c r="C4" s="4">
        <v>67187.5</v>
      </c>
      <c r="D4" s="4">
        <v>66140.350877192977</v>
      </c>
    </row>
    <row r="5" spans="1:4" x14ac:dyDescent="0.25">
      <c r="A5" s="6" t="s">
        <v>42</v>
      </c>
      <c r="B5" s="4">
        <v>60000</v>
      </c>
      <c r="C5" s="4">
        <v>64509.803921568629</v>
      </c>
      <c r="D5" s="4">
        <v>62421.052631578947</v>
      </c>
    </row>
    <row r="24" spans="1:4" x14ac:dyDescent="0.25">
      <c r="A24" s="5" t="s">
        <v>45</v>
      </c>
      <c r="B24" s="5" t="s">
        <v>44</v>
      </c>
    </row>
    <row r="25" spans="1:4" x14ac:dyDescent="0.25">
      <c r="A25" s="5" t="s">
        <v>41</v>
      </c>
      <c r="B25" t="s">
        <v>20</v>
      </c>
      <c r="C25" t="s">
        <v>17</v>
      </c>
      <c r="D25" t="s">
        <v>42</v>
      </c>
    </row>
    <row r="26" spans="1:4" x14ac:dyDescent="0.25">
      <c r="A26" s="6" t="s">
        <v>18</v>
      </c>
      <c r="B26" s="4">
        <v>10</v>
      </c>
      <c r="C26" s="4">
        <v>15</v>
      </c>
      <c r="D26" s="4">
        <v>25</v>
      </c>
    </row>
    <row r="27" spans="1:4" x14ac:dyDescent="0.25">
      <c r="A27" s="6" t="s">
        <v>29</v>
      </c>
      <c r="B27" s="4">
        <v>5</v>
      </c>
      <c r="C27" s="4">
        <v>9</v>
      </c>
      <c r="D27" s="4">
        <v>14</v>
      </c>
    </row>
    <row r="28" spans="1:4" x14ac:dyDescent="0.25">
      <c r="A28" s="6" t="s">
        <v>24</v>
      </c>
      <c r="B28" s="4">
        <v>5</v>
      </c>
      <c r="C28" s="4">
        <v>7</v>
      </c>
      <c r="D28" s="4">
        <v>12</v>
      </c>
    </row>
    <row r="29" spans="1:4" x14ac:dyDescent="0.25">
      <c r="A29" s="6" t="s">
        <v>26</v>
      </c>
      <c r="B29" s="4">
        <v>19</v>
      </c>
      <c r="C29" s="4">
        <v>13</v>
      </c>
      <c r="D29" s="4">
        <v>32</v>
      </c>
    </row>
    <row r="30" spans="1:4" x14ac:dyDescent="0.25">
      <c r="A30" s="6" t="s">
        <v>46</v>
      </c>
      <c r="B30" s="4">
        <v>5</v>
      </c>
      <c r="C30" s="4">
        <v>7</v>
      </c>
      <c r="D30" s="4">
        <v>12</v>
      </c>
    </row>
    <row r="31" spans="1:4" x14ac:dyDescent="0.25">
      <c r="A31" s="6" t="s">
        <v>42</v>
      </c>
      <c r="B31" s="4">
        <v>44</v>
      </c>
      <c r="C31" s="4">
        <v>51</v>
      </c>
      <c r="D31" s="4">
        <v>95</v>
      </c>
    </row>
    <row r="50" spans="1:4" x14ac:dyDescent="0.25">
      <c r="A50" s="5" t="s">
        <v>45</v>
      </c>
      <c r="B50" s="5" t="s">
        <v>44</v>
      </c>
    </row>
    <row r="51" spans="1:4" x14ac:dyDescent="0.25">
      <c r="A51" s="5" t="s">
        <v>41</v>
      </c>
      <c r="B51" t="s">
        <v>20</v>
      </c>
      <c r="C51" t="s">
        <v>17</v>
      </c>
      <c r="D51" t="s">
        <v>42</v>
      </c>
    </row>
    <row r="52" spans="1:4" x14ac:dyDescent="0.25">
      <c r="A52" s="6" t="s">
        <v>47</v>
      </c>
      <c r="B52" s="4">
        <v>3</v>
      </c>
      <c r="C52" s="4">
        <v>8</v>
      </c>
      <c r="D52" s="4">
        <v>11</v>
      </c>
    </row>
    <row r="53" spans="1:4" x14ac:dyDescent="0.25">
      <c r="A53" s="6" t="s">
        <v>48</v>
      </c>
      <c r="B53" s="4">
        <v>27</v>
      </c>
      <c r="C53" s="4">
        <v>34</v>
      </c>
      <c r="D53" s="4">
        <v>61</v>
      </c>
    </row>
    <row r="54" spans="1:4" x14ac:dyDescent="0.25">
      <c r="A54" s="6" t="s">
        <v>49</v>
      </c>
      <c r="B54" s="4">
        <v>14</v>
      </c>
      <c r="C54" s="4">
        <v>9</v>
      </c>
      <c r="D54" s="4">
        <v>23</v>
      </c>
    </row>
    <row r="55" spans="1:4" x14ac:dyDescent="0.25">
      <c r="A55" s="6" t="s">
        <v>42</v>
      </c>
      <c r="B55" s="4">
        <v>44</v>
      </c>
      <c r="C55" s="4">
        <v>51</v>
      </c>
      <c r="D55" s="4">
        <v>95</v>
      </c>
    </row>
    <row r="73" spans="1:4" x14ac:dyDescent="0.25">
      <c r="A73" s="5" t="s">
        <v>45</v>
      </c>
      <c r="B73" s="5" t="s">
        <v>44</v>
      </c>
    </row>
    <row r="74" spans="1:4" x14ac:dyDescent="0.25">
      <c r="A74" s="5" t="s">
        <v>41</v>
      </c>
      <c r="B74" t="s">
        <v>20</v>
      </c>
      <c r="C74" t="s">
        <v>17</v>
      </c>
      <c r="D74" t="s">
        <v>42</v>
      </c>
    </row>
    <row r="75" spans="1:4" x14ac:dyDescent="0.25">
      <c r="A75" s="6">
        <v>25</v>
      </c>
      <c r="B75" s="4">
        <v>1</v>
      </c>
      <c r="C75" s="4">
        <v>1</v>
      </c>
      <c r="D75" s="4">
        <v>2</v>
      </c>
    </row>
    <row r="76" spans="1:4" x14ac:dyDescent="0.25">
      <c r="A76" s="6">
        <v>26</v>
      </c>
      <c r="B76" s="4"/>
      <c r="C76" s="4">
        <v>4</v>
      </c>
      <c r="D76" s="4">
        <v>4</v>
      </c>
    </row>
    <row r="77" spans="1:4" x14ac:dyDescent="0.25">
      <c r="A77" s="6">
        <v>27</v>
      </c>
      <c r="B77" s="4">
        <v>1</v>
      </c>
      <c r="C77" s="4">
        <v>2</v>
      </c>
      <c r="D77" s="4">
        <v>3</v>
      </c>
    </row>
    <row r="78" spans="1:4" x14ac:dyDescent="0.25">
      <c r="A78" s="6">
        <v>29</v>
      </c>
      <c r="B78" s="4"/>
      <c r="C78" s="4">
        <v>1</v>
      </c>
      <c r="D78" s="4">
        <v>1</v>
      </c>
    </row>
    <row r="79" spans="1:4" x14ac:dyDescent="0.25">
      <c r="A79" s="6">
        <v>30</v>
      </c>
      <c r="B79" s="4">
        <v>1</v>
      </c>
      <c r="C79" s="4"/>
      <c r="D79" s="4">
        <v>1</v>
      </c>
    </row>
    <row r="80" spans="1:4" x14ac:dyDescent="0.25">
      <c r="A80" s="6">
        <v>32</v>
      </c>
      <c r="B80" s="4">
        <v>1</v>
      </c>
      <c r="C80" s="4">
        <v>2</v>
      </c>
      <c r="D80" s="4">
        <v>3</v>
      </c>
    </row>
    <row r="81" spans="1:4" x14ac:dyDescent="0.25">
      <c r="A81" s="6">
        <v>34</v>
      </c>
      <c r="B81" s="4"/>
      <c r="C81" s="4">
        <v>2</v>
      </c>
      <c r="D81" s="4">
        <v>2</v>
      </c>
    </row>
    <row r="82" spans="1:4" x14ac:dyDescent="0.25">
      <c r="A82" s="6">
        <v>35</v>
      </c>
      <c r="B82" s="4"/>
      <c r="C82" s="4">
        <v>1</v>
      </c>
      <c r="D82" s="4">
        <v>1</v>
      </c>
    </row>
    <row r="83" spans="1:4" x14ac:dyDescent="0.25">
      <c r="A83" s="6">
        <v>36</v>
      </c>
      <c r="B83" s="4">
        <v>1</v>
      </c>
      <c r="C83" s="4">
        <v>4</v>
      </c>
      <c r="D83" s="4">
        <v>5</v>
      </c>
    </row>
    <row r="84" spans="1:4" x14ac:dyDescent="0.25">
      <c r="A84" s="6">
        <v>37</v>
      </c>
      <c r="B84" s="4">
        <v>1</v>
      </c>
      <c r="C84" s="4">
        <v>2</v>
      </c>
      <c r="D84" s="4">
        <v>3</v>
      </c>
    </row>
    <row r="85" spans="1:4" x14ac:dyDescent="0.25">
      <c r="A85" s="6">
        <v>38</v>
      </c>
      <c r="B85" s="4"/>
      <c r="C85" s="4">
        <v>2</v>
      </c>
      <c r="D85" s="4">
        <v>2</v>
      </c>
    </row>
    <row r="86" spans="1:4" x14ac:dyDescent="0.25">
      <c r="A86" s="6">
        <v>39</v>
      </c>
      <c r="B86" s="4">
        <v>1</v>
      </c>
      <c r="C86" s="4"/>
      <c r="D86" s="4">
        <v>1</v>
      </c>
    </row>
    <row r="87" spans="1:4" x14ac:dyDescent="0.25">
      <c r="A87" s="6">
        <v>40</v>
      </c>
      <c r="B87" s="4">
        <v>4</v>
      </c>
      <c r="C87" s="4">
        <v>2</v>
      </c>
      <c r="D87" s="4">
        <v>6</v>
      </c>
    </row>
    <row r="88" spans="1:4" x14ac:dyDescent="0.25">
      <c r="A88" s="6">
        <v>41</v>
      </c>
      <c r="B88" s="4">
        <v>1</v>
      </c>
      <c r="C88" s="4">
        <v>1</v>
      </c>
      <c r="D88" s="4">
        <v>2</v>
      </c>
    </row>
    <row r="89" spans="1:4" x14ac:dyDescent="0.25">
      <c r="A89" s="6">
        <v>43</v>
      </c>
      <c r="B89" s="4">
        <v>2</v>
      </c>
      <c r="C89" s="4">
        <v>2</v>
      </c>
      <c r="D89" s="4">
        <v>4</v>
      </c>
    </row>
    <row r="90" spans="1:4" x14ac:dyDescent="0.25">
      <c r="A90" s="6">
        <v>44</v>
      </c>
      <c r="B90" s="4">
        <v>2</v>
      </c>
      <c r="C90" s="4"/>
      <c r="D90" s="4">
        <v>2</v>
      </c>
    </row>
    <row r="91" spans="1:4" x14ac:dyDescent="0.25">
      <c r="A91" s="6">
        <v>45</v>
      </c>
      <c r="B91" s="4">
        <v>2</v>
      </c>
      <c r="C91" s="4">
        <v>1</v>
      </c>
      <c r="D91" s="4">
        <v>3</v>
      </c>
    </row>
    <row r="92" spans="1:4" x14ac:dyDescent="0.25">
      <c r="A92" s="6">
        <v>46</v>
      </c>
      <c r="B92" s="4">
        <v>5</v>
      </c>
      <c r="C92" s="4">
        <v>2</v>
      </c>
      <c r="D92" s="4">
        <v>7</v>
      </c>
    </row>
    <row r="93" spans="1:4" x14ac:dyDescent="0.25">
      <c r="A93" s="6">
        <v>47</v>
      </c>
      <c r="B93" s="4">
        <v>3</v>
      </c>
      <c r="C93" s="4">
        <v>2</v>
      </c>
      <c r="D93" s="4">
        <v>5</v>
      </c>
    </row>
    <row r="94" spans="1:4" x14ac:dyDescent="0.25">
      <c r="A94" s="6">
        <v>48</v>
      </c>
      <c r="B94" s="4">
        <v>3</v>
      </c>
      <c r="C94" s="4">
        <v>1</v>
      </c>
      <c r="D94" s="4">
        <v>4</v>
      </c>
    </row>
    <row r="95" spans="1:4" x14ac:dyDescent="0.25">
      <c r="A95" s="6">
        <v>50</v>
      </c>
      <c r="B95" s="4"/>
      <c r="C95" s="4">
        <v>3</v>
      </c>
      <c r="D95" s="4">
        <v>3</v>
      </c>
    </row>
    <row r="96" spans="1:4" x14ac:dyDescent="0.25">
      <c r="A96" s="6">
        <v>52</v>
      </c>
      <c r="B96" s="4"/>
      <c r="C96" s="4">
        <v>3</v>
      </c>
      <c r="D96" s="4">
        <v>3</v>
      </c>
    </row>
    <row r="97" spans="1:4" x14ac:dyDescent="0.25">
      <c r="A97" s="6">
        <v>53</v>
      </c>
      <c r="B97" s="4"/>
      <c r="C97" s="4">
        <v>1</v>
      </c>
      <c r="D97" s="4">
        <v>1</v>
      </c>
    </row>
    <row r="98" spans="1:4" x14ac:dyDescent="0.25">
      <c r="A98" s="6">
        <v>54</v>
      </c>
      <c r="B98" s="4">
        <v>1</v>
      </c>
      <c r="C98" s="4">
        <v>3</v>
      </c>
      <c r="D98" s="4">
        <v>4</v>
      </c>
    </row>
    <row r="99" spans="1:4" x14ac:dyDescent="0.25">
      <c r="A99" s="6">
        <v>55</v>
      </c>
      <c r="B99" s="4">
        <v>1</v>
      </c>
      <c r="C99" s="4">
        <v>2</v>
      </c>
      <c r="D99" s="4">
        <v>3</v>
      </c>
    </row>
    <row r="100" spans="1:4" x14ac:dyDescent="0.25">
      <c r="A100" s="6">
        <v>56</v>
      </c>
      <c r="B100" s="4">
        <v>1</v>
      </c>
      <c r="C100" s="4">
        <v>1</v>
      </c>
      <c r="D100" s="4">
        <v>2</v>
      </c>
    </row>
    <row r="101" spans="1:4" x14ac:dyDescent="0.25">
      <c r="A101" s="6">
        <v>58</v>
      </c>
      <c r="B101" s="4">
        <v>2</v>
      </c>
      <c r="C101" s="4">
        <v>1</v>
      </c>
      <c r="D101" s="4">
        <v>3</v>
      </c>
    </row>
    <row r="102" spans="1:4" x14ac:dyDescent="0.25">
      <c r="A102" s="6">
        <v>60</v>
      </c>
      <c r="B102" s="4">
        <v>2</v>
      </c>
      <c r="C102" s="4"/>
      <c r="D102" s="4">
        <v>2</v>
      </c>
    </row>
    <row r="103" spans="1:4" x14ac:dyDescent="0.25">
      <c r="A103" s="6">
        <v>62</v>
      </c>
      <c r="B103" s="4">
        <v>2</v>
      </c>
      <c r="C103" s="4"/>
      <c r="D103" s="4">
        <v>2</v>
      </c>
    </row>
    <row r="104" spans="1:4" x14ac:dyDescent="0.25">
      <c r="A104" s="6">
        <v>64</v>
      </c>
      <c r="B104" s="4"/>
      <c r="C104" s="4">
        <v>1</v>
      </c>
      <c r="D104" s="4">
        <v>1</v>
      </c>
    </row>
    <row r="105" spans="1:4" x14ac:dyDescent="0.25">
      <c r="A105" s="6">
        <v>65</v>
      </c>
      <c r="B105" s="4">
        <v>1</v>
      </c>
      <c r="C105" s="4"/>
      <c r="D105" s="4">
        <v>1</v>
      </c>
    </row>
    <row r="106" spans="1:4" x14ac:dyDescent="0.25">
      <c r="A106" s="6">
        <v>66</v>
      </c>
      <c r="B106" s="4"/>
      <c r="C106" s="4">
        <v>2</v>
      </c>
      <c r="D106" s="4">
        <v>2</v>
      </c>
    </row>
    <row r="107" spans="1:4" x14ac:dyDescent="0.25">
      <c r="A107" s="6">
        <v>67</v>
      </c>
      <c r="B107" s="4">
        <v>2</v>
      </c>
      <c r="C107" s="4">
        <v>1</v>
      </c>
      <c r="D107" s="4">
        <v>3</v>
      </c>
    </row>
    <row r="108" spans="1:4" x14ac:dyDescent="0.25">
      <c r="A108" s="6">
        <v>69</v>
      </c>
      <c r="B108" s="4">
        <v>3</v>
      </c>
      <c r="C108" s="4"/>
      <c r="D108" s="4">
        <v>3</v>
      </c>
    </row>
    <row r="109" spans="1:4" x14ac:dyDescent="0.25">
      <c r="A109" s="6">
        <v>78</v>
      </c>
      <c r="B109" s="4"/>
      <c r="C109" s="4">
        <v>1</v>
      </c>
      <c r="D109" s="4">
        <v>1</v>
      </c>
    </row>
    <row r="110" spans="1:4" x14ac:dyDescent="0.25">
      <c r="A110" s="6" t="s">
        <v>42</v>
      </c>
      <c r="B110" s="4">
        <v>44</v>
      </c>
      <c r="C110" s="4">
        <v>51</v>
      </c>
      <c r="D110" s="4">
        <v>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9B890-08EB-45CA-882E-F7662B5076BE}">
  <dimension ref="A1:N1001"/>
  <sheetViews>
    <sheetView tabSelected="1" topLeftCell="F1" workbookViewId="0">
      <selection activeCell="I1" sqref="I1"/>
    </sheetView>
  </sheetViews>
  <sheetFormatPr defaultColWidth="11.85546875" defaultRowHeight="15" x14ac:dyDescent="0.25"/>
  <cols>
    <col min="2" max="2" width="17" customWidth="1"/>
    <col min="4" max="4" width="11.85546875" style="3"/>
    <col min="6" max="6" width="15.7109375" customWidth="1"/>
    <col min="10" max="10" width="19.7109375" customWidth="1"/>
    <col min="13" max="13" width="16.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15</v>
      </c>
      <c r="G2" t="s">
        <v>16</v>
      </c>
      <c r="H2" t="s">
        <v>17</v>
      </c>
      <c r="I2">
        <v>0</v>
      </c>
      <c r="J2" t="s">
        <v>18</v>
      </c>
      <c r="K2" t="s">
        <v>19</v>
      </c>
      <c r="L2">
        <v>42</v>
      </c>
      <c r="M2" t="str">
        <f>IF(L2&gt;54, "Old",IF(L2&gt;=31,"Middle Age",IF(L2&lt;31,"Adolescent","Invalid")))</f>
        <v>Middle Age</v>
      </c>
      <c r="N2" t="s">
        <v>20</v>
      </c>
    </row>
    <row r="3" spans="1:14" x14ac:dyDescent="0.25">
      <c r="A3">
        <v>24107</v>
      </c>
      <c r="B3" t="s">
        <v>36</v>
      </c>
      <c r="C3" t="s">
        <v>38</v>
      </c>
      <c r="D3" s="3">
        <v>30000</v>
      </c>
      <c r="E3">
        <v>3</v>
      </c>
      <c r="F3" t="s">
        <v>21</v>
      </c>
      <c r="G3" t="s">
        <v>22</v>
      </c>
      <c r="H3" t="s">
        <v>17</v>
      </c>
      <c r="I3">
        <v>1</v>
      </c>
      <c r="J3" t="s">
        <v>18</v>
      </c>
      <c r="K3" t="s">
        <v>19</v>
      </c>
      <c r="L3">
        <v>43</v>
      </c>
      <c r="M3" t="str">
        <f t="shared" ref="M3:M66" si="0">IF(L3&gt;54, "Old",IF(L3&gt;=31,"Middle Age",IF(L3&lt;31,"Adolescent","Invalid")))</f>
        <v>Middle Age</v>
      </c>
      <c r="N3" t="s">
        <v>20</v>
      </c>
    </row>
    <row r="4" spans="1:14" x14ac:dyDescent="0.25">
      <c r="A4">
        <v>14177</v>
      </c>
      <c r="B4" t="s">
        <v>36</v>
      </c>
      <c r="C4" t="s">
        <v>38</v>
      </c>
      <c r="D4" s="3">
        <v>80000</v>
      </c>
      <c r="E4">
        <v>5</v>
      </c>
      <c r="F4" t="s">
        <v>21</v>
      </c>
      <c r="G4" t="s">
        <v>23</v>
      </c>
      <c r="H4" t="s">
        <v>20</v>
      </c>
      <c r="I4">
        <v>2</v>
      </c>
      <c r="J4" t="s">
        <v>24</v>
      </c>
      <c r="K4" t="s">
        <v>19</v>
      </c>
      <c r="L4">
        <v>60</v>
      </c>
      <c r="M4" t="str">
        <f t="shared" si="0"/>
        <v>Old</v>
      </c>
      <c r="N4" t="s">
        <v>20</v>
      </c>
    </row>
    <row r="5" spans="1:14" x14ac:dyDescent="0.25">
      <c r="A5">
        <v>24381</v>
      </c>
      <c r="B5" t="s">
        <v>37</v>
      </c>
      <c r="C5" t="s">
        <v>38</v>
      </c>
      <c r="D5" s="3">
        <v>70000</v>
      </c>
      <c r="E5">
        <v>0</v>
      </c>
      <c r="F5" t="s">
        <v>15</v>
      </c>
      <c r="G5" t="s">
        <v>23</v>
      </c>
      <c r="H5" t="s">
        <v>17</v>
      </c>
      <c r="I5">
        <v>1</v>
      </c>
      <c r="J5" t="s">
        <v>26</v>
      </c>
      <c r="K5" t="s">
        <v>27</v>
      </c>
      <c r="L5">
        <v>41</v>
      </c>
      <c r="M5" t="str">
        <f t="shared" si="0"/>
        <v>Middle Age</v>
      </c>
      <c r="N5" t="s">
        <v>17</v>
      </c>
    </row>
    <row r="6" spans="1:14" x14ac:dyDescent="0.25">
      <c r="A6">
        <v>25597</v>
      </c>
      <c r="B6" t="s">
        <v>37</v>
      </c>
      <c r="C6" t="s">
        <v>38</v>
      </c>
      <c r="D6" s="3">
        <v>30000</v>
      </c>
      <c r="E6">
        <v>0</v>
      </c>
      <c r="F6" t="s">
        <v>15</v>
      </c>
      <c r="G6" t="s">
        <v>22</v>
      </c>
      <c r="H6" t="s">
        <v>20</v>
      </c>
      <c r="I6">
        <v>0</v>
      </c>
      <c r="J6" t="s">
        <v>18</v>
      </c>
      <c r="K6" t="s">
        <v>19</v>
      </c>
      <c r="L6">
        <v>36</v>
      </c>
      <c r="M6" t="str">
        <f t="shared" si="0"/>
        <v>Middle Age</v>
      </c>
      <c r="N6" t="s">
        <v>17</v>
      </c>
    </row>
    <row r="7" spans="1:14" x14ac:dyDescent="0.25">
      <c r="A7">
        <v>13507</v>
      </c>
      <c r="B7" t="s">
        <v>36</v>
      </c>
      <c r="C7" t="s">
        <v>39</v>
      </c>
      <c r="D7" s="3">
        <v>10000</v>
      </c>
      <c r="E7">
        <v>2</v>
      </c>
      <c r="F7" t="s">
        <v>21</v>
      </c>
      <c r="G7" t="s">
        <v>28</v>
      </c>
      <c r="H7" t="s">
        <v>17</v>
      </c>
      <c r="I7">
        <v>0</v>
      </c>
      <c r="J7" t="s">
        <v>29</v>
      </c>
      <c r="K7" t="s">
        <v>19</v>
      </c>
      <c r="L7">
        <v>50</v>
      </c>
      <c r="M7" t="str">
        <f t="shared" si="0"/>
        <v>Middle Age</v>
      </c>
      <c r="N7" t="s">
        <v>20</v>
      </c>
    </row>
    <row r="8" spans="1:14" x14ac:dyDescent="0.25">
      <c r="A8">
        <v>27974</v>
      </c>
      <c r="B8" t="s">
        <v>37</v>
      </c>
      <c r="C8" t="s">
        <v>38</v>
      </c>
      <c r="D8" s="3">
        <v>160000</v>
      </c>
      <c r="E8">
        <v>2</v>
      </c>
      <c r="F8" t="s">
        <v>30</v>
      </c>
      <c r="G8" t="s">
        <v>31</v>
      </c>
      <c r="H8" t="s">
        <v>17</v>
      </c>
      <c r="I8">
        <v>4</v>
      </c>
      <c r="J8" t="s">
        <v>18</v>
      </c>
      <c r="K8" t="s">
        <v>27</v>
      </c>
      <c r="L8">
        <v>33</v>
      </c>
      <c r="M8" t="str">
        <f t="shared" si="0"/>
        <v>Middle Age</v>
      </c>
      <c r="N8" t="s">
        <v>17</v>
      </c>
    </row>
    <row r="9" spans="1:14" x14ac:dyDescent="0.25">
      <c r="A9">
        <v>19364</v>
      </c>
      <c r="B9" t="s">
        <v>36</v>
      </c>
      <c r="C9" t="s">
        <v>38</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3">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3">
        <v>30000</v>
      </c>
      <c r="E67">
        <v>2</v>
      </c>
      <c r="F67" t="s">
        <v>21</v>
      </c>
      <c r="G67" t="s">
        <v>22</v>
      </c>
      <c r="H67" t="s">
        <v>17</v>
      </c>
      <c r="I67">
        <v>2</v>
      </c>
      <c r="J67" t="s">
        <v>26</v>
      </c>
      <c r="K67" t="s">
        <v>27</v>
      </c>
      <c r="L67">
        <v>68</v>
      </c>
      <c r="M67" t="str">
        <f t="shared" ref="M67:M130" si="1">IF(L67&gt;54, "Old",IF(L67&gt;=31,"Middle Age",IF(L67&lt;31,"Adolescent","Invalid")))</f>
        <v>Old</v>
      </c>
      <c r="N67" t="s">
        <v>20</v>
      </c>
    </row>
    <row r="68" spans="1:14" x14ac:dyDescent="0.25">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3">
        <v>10000</v>
      </c>
      <c r="E131">
        <v>3</v>
      </c>
      <c r="F131" t="s">
        <v>30</v>
      </c>
      <c r="G131" t="s">
        <v>28</v>
      </c>
      <c r="H131" t="s">
        <v>17</v>
      </c>
      <c r="I131">
        <v>1</v>
      </c>
      <c r="J131" t="s">
        <v>18</v>
      </c>
      <c r="K131" t="s">
        <v>19</v>
      </c>
      <c r="L131">
        <v>39</v>
      </c>
      <c r="M131" t="str">
        <f t="shared" ref="M131:M194" si="2">IF(L131&gt;54, "Old",IF(L131&gt;=31,"Middle Age",IF(L131&lt;31,"Adolescent","Invalid")))</f>
        <v>Middle Age</v>
      </c>
      <c r="N131" t="s">
        <v>17</v>
      </c>
    </row>
    <row r="132" spans="1:14" x14ac:dyDescent="0.25">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3">
        <v>70000</v>
      </c>
      <c r="E195">
        <v>5</v>
      </c>
      <c r="F195" t="s">
        <v>15</v>
      </c>
      <c r="G195" t="s">
        <v>23</v>
      </c>
      <c r="H195" t="s">
        <v>17</v>
      </c>
      <c r="I195">
        <v>4</v>
      </c>
      <c r="J195" t="s">
        <v>46</v>
      </c>
      <c r="K195" t="s">
        <v>27</v>
      </c>
      <c r="L195">
        <v>41</v>
      </c>
      <c r="M195" t="str">
        <f t="shared" ref="M195:M258" si="3">IF(L195&gt;54, "Old",IF(L195&gt;=31,"Middle Age",IF(L195&lt;31,"Adolescent","Invalid")))</f>
        <v>Middle Age</v>
      </c>
      <c r="N195" t="s">
        <v>20</v>
      </c>
    </row>
    <row r="196" spans="1:14" x14ac:dyDescent="0.25">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3">
        <v>50000</v>
      </c>
      <c r="E259">
        <v>0</v>
      </c>
      <c r="F259" t="s">
        <v>34</v>
      </c>
      <c r="G259" t="s">
        <v>16</v>
      </c>
      <c r="H259" t="s">
        <v>17</v>
      </c>
      <c r="I259">
        <v>0</v>
      </c>
      <c r="J259" t="s">
        <v>18</v>
      </c>
      <c r="K259" t="s">
        <v>19</v>
      </c>
      <c r="L259">
        <v>36</v>
      </c>
      <c r="M259" t="str">
        <f t="shared" ref="M259:M322" si="4">IF(L259&gt;54, "Old",IF(L259&gt;=31,"Middle Age",IF(L259&lt;31,"Adolescent","Invalid")))</f>
        <v>Middle Age</v>
      </c>
      <c r="N259" t="s">
        <v>17</v>
      </c>
    </row>
    <row r="260" spans="1:14" x14ac:dyDescent="0.25">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3">
        <v>160000</v>
      </c>
      <c r="E323">
        <v>0</v>
      </c>
      <c r="F323" t="s">
        <v>34</v>
      </c>
      <c r="G323" t="s">
        <v>31</v>
      </c>
      <c r="H323" t="s">
        <v>20</v>
      </c>
      <c r="I323">
        <v>3</v>
      </c>
      <c r="J323" t="s">
        <v>18</v>
      </c>
      <c r="K323" t="s">
        <v>27</v>
      </c>
      <c r="L323">
        <v>47</v>
      </c>
      <c r="M323" t="str">
        <f t="shared" ref="M323:M386" si="5">IF(L323&gt;54, "Old",IF(L323&gt;=31,"Middle Age",IF(L323&lt;31,"Adolescent","Invalid")))</f>
        <v>Middle Age</v>
      </c>
      <c r="N323" t="s">
        <v>17</v>
      </c>
    </row>
    <row r="324" spans="1:14" x14ac:dyDescent="0.25">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3">
        <v>30000</v>
      </c>
      <c r="E387">
        <v>3</v>
      </c>
      <c r="F387" t="s">
        <v>21</v>
      </c>
      <c r="G387" t="s">
        <v>22</v>
      </c>
      <c r="H387" t="s">
        <v>17</v>
      </c>
      <c r="I387">
        <v>0</v>
      </c>
      <c r="J387" t="s">
        <v>18</v>
      </c>
      <c r="K387" t="s">
        <v>19</v>
      </c>
      <c r="L387">
        <v>43</v>
      </c>
      <c r="M387" t="str">
        <f t="shared" ref="M387:M450" si="6">IF(L387&gt;54, "Old",IF(L387&gt;=31,"Middle Age",IF(L387&lt;31,"Adolescent","Invalid")))</f>
        <v>Middle Age</v>
      </c>
      <c r="N387" t="s">
        <v>20</v>
      </c>
    </row>
    <row r="388" spans="1:14" x14ac:dyDescent="0.25">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3">
        <v>40000</v>
      </c>
      <c r="E451">
        <v>1</v>
      </c>
      <c r="F451" t="s">
        <v>15</v>
      </c>
      <c r="G451" t="s">
        <v>16</v>
      </c>
      <c r="H451" t="s">
        <v>17</v>
      </c>
      <c r="I451">
        <v>0</v>
      </c>
      <c r="J451" t="s">
        <v>18</v>
      </c>
      <c r="K451" t="s">
        <v>19</v>
      </c>
      <c r="L451">
        <v>42</v>
      </c>
      <c r="M451" t="str">
        <f t="shared" ref="M451:M514" si="7">IF(L451&gt;54, "Old",IF(L451&gt;=31,"Middle Age",IF(L451&lt;31,"Adolescent","Invalid")))</f>
        <v>Middle Age</v>
      </c>
      <c r="N451" t="s">
        <v>20</v>
      </c>
    </row>
    <row r="452" spans="1:14" x14ac:dyDescent="0.25">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3">
        <v>60000</v>
      </c>
      <c r="E515">
        <v>4</v>
      </c>
      <c r="F515" t="s">
        <v>34</v>
      </c>
      <c r="G515" t="s">
        <v>31</v>
      </c>
      <c r="H515" t="s">
        <v>17</v>
      </c>
      <c r="I515">
        <v>2</v>
      </c>
      <c r="J515" t="s">
        <v>46</v>
      </c>
      <c r="K515" t="s">
        <v>35</v>
      </c>
      <c r="L515">
        <v>61</v>
      </c>
      <c r="M515" t="str">
        <f t="shared" ref="M515:M578" si="8">IF(L515&gt;54, "Old",IF(L515&gt;=31,"Middle Age",IF(L515&lt;31,"Adolescent","Invalid")))</f>
        <v>Old</v>
      </c>
      <c r="N515" t="s">
        <v>17</v>
      </c>
    </row>
    <row r="516" spans="1:14" x14ac:dyDescent="0.25">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3">
        <v>120000</v>
      </c>
      <c r="E579">
        <v>1</v>
      </c>
      <c r="F579" t="s">
        <v>15</v>
      </c>
      <c r="G579" t="s">
        <v>31</v>
      </c>
      <c r="H579" t="s">
        <v>17</v>
      </c>
      <c r="I579">
        <v>4</v>
      </c>
      <c r="J579" t="s">
        <v>18</v>
      </c>
      <c r="K579" t="s">
        <v>35</v>
      </c>
      <c r="L579">
        <v>38</v>
      </c>
      <c r="M579" t="str">
        <f t="shared" ref="M579:M642" si="9">IF(L579&gt;54, "Old",IF(L579&gt;=31,"Middle Age",IF(L579&lt;31,"Adolescent","Invalid")))</f>
        <v>Middle Age</v>
      </c>
      <c r="N579" t="s">
        <v>20</v>
      </c>
    </row>
    <row r="580" spans="1:14" x14ac:dyDescent="0.25">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3">
        <v>50000</v>
      </c>
      <c r="E643">
        <v>4</v>
      </c>
      <c r="F643" t="s">
        <v>15</v>
      </c>
      <c r="G643" t="s">
        <v>31</v>
      </c>
      <c r="H643" t="s">
        <v>17</v>
      </c>
      <c r="I643">
        <v>2</v>
      </c>
      <c r="J643" t="s">
        <v>46</v>
      </c>
      <c r="K643" t="s">
        <v>35</v>
      </c>
      <c r="L643">
        <v>64</v>
      </c>
      <c r="M643" t="str">
        <f t="shared" ref="M643:M706" si="10">IF(L643&gt;54, "Old",IF(L643&gt;=31,"Middle Age",IF(L643&lt;31,"Adolescent","Invalid")))</f>
        <v>Old</v>
      </c>
      <c r="N643" t="s">
        <v>20</v>
      </c>
    </row>
    <row r="644" spans="1:14" x14ac:dyDescent="0.25">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3">
        <v>70000</v>
      </c>
      <c r="E707">
        <v>4</v>
      </c>
      <c r="F707" t="s">
        <v>15</v>
      </c>
      <c r="G707" t="s">
        <v>31</v>
      </c>
      <c r="H707" t="s">
        <v>17</v>
      </c>
      <c r="I707">
        <v>1</v>
      </c>
      <c r="J707" t="s">
        <v>46</v>
      </c>
      <c r="K707" t="s">
        <v>35</v>
      </c>
      <c r="L707">
        <v>59</v>
      </c>
      <c r="M707" t="str">
        <f t="shared" ref="M707:M770" si="11">IF(L707&gt;54, "Old",IF(L707&gt;=31,"Middle Age",IF(L707&lt;31,"Adolescent","Invalid")))</f>
        <v>Old</v>
      </c>
      <c r="N707" t="s">
        <v>20</v>
      </c>
    </row>
    <row r="708" spans="1:14" x14ac:dyDescent="0.25">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3">
        <v>100000</v>
      </c>
      <c r="E771">
        <v>4</v>
      </c>
      <c r="F771" t="s">
        <v>15</v>
      </c>
      <c r="G771" t="s">
        <v>31</v>
      </c>
      <c r="H771" t="s">
        <v>17</v>
      </c>
      <c r="I771">
        <v>4</v>
      </c>
      <c r="J771" t="s">
        <v>18</v>
      </c>
      <c r="K771" t="s">
        <v>35</v>
      </c>
      <c r="L771">
        <v>40</v>
      </c>
      <c r="M771" t="str">
        <f t="shared" ref="M771:M834" si="12">IF(L771&gt;54, "Old",IF(L771&gt;=31,"Middle Age",IF(L771&lt;31,"Adolescent","Invalid")))</f>
        <v>Middle Age</v>
      </c>
      <c r="N771" t="s">
        <v>20</v>
      </c>
    </row>
    <row r="772" spans="1:14" x14ac:dyDescent="0.25">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3">
        <v>70000</v>
      </c>
      <c r="E835">
        <v>0</v>
      </c>
      <c r="F835" t="s">
        <v>15</v>
      </c>
      <c r="G835" t="s">
        <v>23</v>
      </c>
      <c r="H835" t="s">
        <v>20</v>
      </c>
      <c r="I835">
        <v>1</v>
      </c>
      <c r="J835" t="s">
        <v>18</v>
      </c>
      <c r="K835" t="s">
        <v>35</v>
      </c>
      <c r="L835">
        <v>37</v>
      </c>
      <c r="M835" t="str">
        <f t="shared" ref="M835:M898" si="13">IF(L835&gt;54, "Old",IF(L835&gt;=31,"Middle Age",IF(L835&lt;31,"Adolescent","Invalid")))</f>
        <v>Middle Age</v>
      </c>
      <c r="N835" t="s">
        <v>17</v>
      </c>
    </row>
    <row r="836" spans="1:14" x14ac:dyDescent="0.25">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3">
        <v>30000</v>
      </c>
      <c r="E899">
        <v>0</v>
      </c>
      <c r="F899" t="s">
        <v>32</v>
      </c>
      <c r="G899" t="s">
        <v>22</v>
      </c>
      <c r="H899" t="s">
        <v>20</v>
      </c>
      <c r="I899">
        <v>2</v>
      </c>
      <c r="J899" t="s">
        <v>18</v>
      </c>
      <c r="K899" t="s">
        <v>35</v>
      </c>
      <c r="L899">
        <v>28</v>
      </c>
      <c r="M899" t="str">
        <f t="shared" ref="M899:M962" si="14">IF(L899&gt;54, "Old",IF(L899&gt;=31,"Middle Age",IF(L899&lt;31,"Adolescent","Invalid")))</f>
        <v>Adolescent</v>
      </c>
      <c r="N899" t="s">
        <v>20</v>
      </c>
    </row>
    <row r="900" spans="1:14" x14ac:dyDescent="0.25">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3">
        <v>120000</v>
      </c>
      <c r="E963">
        <v>2</v>
      </c>
      <c r="F963" t="s">
        <v>15</v>
      </c>
      <c r="G963" t="s">
        <v>31</v>
      </c>
      <c r="H963" t="s">
        <v>17</v>
      </c>
      <c r="I963">
        <v>3</v>
      </c>
      <c r="J963" t="s">
        <v>26</v>
      </c>
      <c r="K963" t="s">
        <v>35</v>
      </c>
      <c r="L963">
        <v>62</v>
      </c>
      <c r="M963" t="str">
        <f t="shared" ref="M963:M1001" si="15">IF(L963&gt;54, "Old",IF(L963&gt;=31,"Middle Age",IF(L963&lt;31,"Adolescent","Invalid")))</f>
        <v>Old</v>
      </c>
      <c r="N963" t="s">
        <v>20</v>
      </c>
    </row>
    <row r="964" spans="1:14" x14ac:dyDescent="0.25">
      <c r="A964">
        <v>16813</v>
      </c>
      <c r="B964" t="s">
        <v>36</v>
      </c>
      <c r="C964" t="s">
        <v>38</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autoFilter ref="A1:N1027" xr:uid="{CBD9B890-08EB-45CA-882E-F7662B5076B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2022-03-18T02:50:57Z</dcterms:created>
  <dcterms:modified xsi:type="dcterms:W3CDTF">2025-03-30T09:44:42Z</dcterms:modified>
  <cp:category/>
  <cp:contentStatus/>
</cp:coreProperties>
</file>